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slicers/slicer1.xml" ContentType="application/vnd.ms-excel.slicer+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C:\Users\Hp User\Documents\"/>
    </mc:Choice>
  </mc:AlternateContent>
  <xr:revisionPtr revIDLastSave="0" documentId="13_ncr:1_{2A0079A1-EA15-4548-B8EB-50380F80093F}" xr6:coauthVersionLast="36" xr6:coauthVersionMax="36" xr10:uidLastSave="{00000000-0000-0000-0000-000000000000}"/>
  <bookViews>
    <workbookView xWindow="0" yWindow="0" windowWidth="20490" windowHeight="7425" activeTab="3" xr2:uid="{8B83A9B5-C255-49F0-A6FF-0BA66C6FB57E}"/>
  </bookViews>
  <sheets>
    <sheet name="Sheet1" sheetId="1" r:id="rId1"/>
    <sheet name="Data" sheetId="2" r:id="rId2"/>
    <sheet name="Pivot Tables" sheetId="3" r:id="rId3"/>
    <sheet name="Dashboard" sheetId="4" r:id="rId4"/>
  </sheets>
  <definedNames>
    <definedName name="ExternalData_1" localSheetId="1" hidden="1">Data!$A$1:$S$1351</definedName>
    <definedName name="Slicer_category">#N/A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U4"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883E29-C2D1-4CE2-A5EC-7ADC36C8380C}" keepAlive="1" name="Query - amazon" description="Connection to the 'amazon' query in the workbook." type="5" refreshedVersion="6" background="1" saveData="1">
    <dbPr connection="Provider=Microsoft.Mashup.OleDb.1;Data Source=$Workbook$;Location=amazon;Extended Properties=&quot;&quot;" command="SELECT * FROM [amazon]"/>
  </connection>
</connections>
</file>

<file path=xl/sharedStrings.xml><?xml version="1.0" encoding="utf-8"?>
<sst xmlns="http://schemas.openxmlformats.org/spreadsheetml/2006/main" count="9648" uniqueCount="7145">
  <si>
    <t>product_id</t>
  </si>
  <si>
    <t>product_name</t>
  </si>
  <si>
    <t>category</t>
  </si>
  <si>
    <t>discounted_price</t>
  </si>
  <si>
    <t>actual_price</t>
  </si>
  <si>
    <t>discount_percentage</t>
  </si>
  <si>
    <t>rating</t>
  </si>
  <si>
    <t>rating_count</t>
  </si>
  <si>
    <t>user_id</t>
  </si>
  <si>
    <t>user_name</t>
  </si>
  <si>
    <t>review_id</t>
  </si>
  <si>
    <t>review_title</t>
  </si>
  <si>
    <t>B07JW9H4J1</t>
  </si>
  <si>
    <t>Wayona Nylon Braided Usb To Lightning Fast Charging And Data Sync Cable Compatible For Iphone 13, 12,11, X, 8, 7, 6, 5, Ipad Air, Pro, Mini (3 Ft Pack Of 1, Grey)</t>
  </si>
  <si>
    <t>Computers&amp;Accessories</t>
  </si>
  <si>
    <t>AG3D6O4STAQKAY2UVGEUV46KN35Q</t>
  </si>
  <si>
    <t>Manav</t>
  </si>
  <si>
    <t>R3HXWT0LRP0NMF</t>
  </si>
  <si>
    <t>Satisfied</t>
  </si>
  <si>
    <t>Value For Money</t>
  </si>
  <si>
    <t>Good Quality</t>
  </si>
  <si>
    <t>Good Product</t>
  </si>
  <si>
    <t>Anand</t>
  </si>
  <si>
    <t>B098NS6PVG</t>
  </si>
  <si>
    <t>Ambrane Unbreakable 60W / 3A Fast Charging 1.5M Braided Type C Cable For Smartphones, Tablets, Laptops &amp; Other Type C Devices, Pd Technology, 480Mbps Data Sync, Quick Charge 3.0 (Rct15A, Black)</t>
  </si>
  <si>
    <t>AECPFYFQVRUWC3KGNLJIOREFP5LQ</t>
  </si>
  <si>
    <t>ArdKn</t>
  </si>
  <si>
    <t>RGIQEG07R9HS2</t>
  </si>
  <si>
    <t>A Good Braided Cable For Your Type C Device</t>
  </si>
  <si>
    <t>Placeholder</t>
  </si>
  <si>
    <t>B096MSW6CT</t>
  </si>
  <si>
    <t>Sounce Fast Phone Charging Cable &amp; Data Sync Usb Cable Compatible For Iphone 13, 12,11, X, 8, 7, 6, 5, Ipad Air, Pro, Mini &amp; Ios Devices</t>
  </si>
  <si>
    <t>AGU3BBQ2V2DDAMOAKGFAWDDQ6QHA</t>
  </si>
  <si>
    <t>Kunal</t>
  </si>
  <si>
    <t>R3J3EQQ9TZI5ZJ</t>
  </si>
  <si>
    <t>Good Speed For Earlier Versions</t>
  </si>
  <si>
    <t>Good For The Price</t>
  </si>
  <si>
    <t>Good</t>
  </si>
  <si>
    <t>B08HDJ86NZ</t>
  </si>
  <si>
    <t>Boat Deuce Usb 300 2 In 1 Type-C &amp; Micro Usb Stress Resistant, Tangle-Free, Sturdy Cable With 3A Fast Charging &amp; 480Mbps Data Transmission, 10000+ Bends Lifespan And Extended 1.5M Length(Martian Red)</t>
  </si>
  <si>
    <t>AEWAZDZZJLQUYVOVGBEUKSLXHQ5A</t>
  </si>
  <si>
    <t>Omkar dhale</t>
  </si>
  <si>
    <t>R3EEUZKKK9J36I</t>
  </si>
  <si>
    <t>Good One</t>
  </si>
  <si>
    <t>Nice</t>
  </si>
  <si>
    <t>B08CF3B7N1</t>
  </si>
  <si>
    <t>Portronics Konnect L 1.2M Fast Charging 3A 8 Pin Usb Cable With Charge &amp; Sync Function For Iphone, Ipad (Grey)</t>
  </si>
  <si>
    <t>AE3Q6KSUK5P75D5HFYHCRAOLODSA</t>
  </si>
  <si>
    <t>rahuls6099</t>
  </si>
  <si>
    <t>R1BP4L2HH9TFUP</t>
  </si>
  <si>
    <t>As Good As Original</t>
  </si>
  <si>
    <t>Decent</t>
  </si>
  <si>
    <t>Amazon Customer</t>
  </si>
  <si>
    <t>B08Y1TFSP6</t>
  </si>
  <si>
    <t>Ptron Solero Tb301 3A Type-C Data And Fast Charging Cable, Made In India, 480Mbps Data Sync, Strong And Durable 1.5-Meter Nylon Braided Usb Cable For Type-C Devices For Charging Adapter (Black)</t>
  </si>
  <si>
    <t>AEQ2YMXSZWEOHK2EHTNLOS56YTZQ</t>
  </si>
  <si>
    <t>Jayesh</t>
  </si>
  <si>
    <t>R7S8ANNSDPR40</t>
  </si>
  <si>
    <t>It'S Pretty Good</t>
  </si>
  <si>
    <t>B08WRWPM22</t>
  </si>
  <si>
    <t>Boat Micro Usb 55 Tangle-Free, Sturdy Micro Usb Cable With 3A Fast Charging &amp; 480Mbps Data Transmission (Black)</t>
  </si>
  <si>
    <t>AG7C6DAADCTRQJG2BRS3RIKDT52Q</t>
  </si>
  <si>
    <t>Vivek kumar</t>
  </si>
  <si>
    <t>R8E73K2KWJRDS</t>
  </si>
  <si>
    <t>Long Durable.</t>
  </si>
  <si>
    <t>B08DDRGWTJ</t>
  </si>
  <si>
    <t>Mi Usb Type-C Cable Smartphone (Black)</t>
  </si>
  <si>
    <t>AHW6E5LQ2BDYOIVLAJGDH45J5V5Q</t>
  </si>
  <si>
    <t>Pavan A H</t>
  </si>
  <si>
    <t>R2X090D1YHACKR</t>
  </si>
  <si>
    <t>Worth For Money - Suitable For Android Auto</t>
  </si>
  <si>
    <t>B008IFXQFU</t>
  </si>
  <si>
    <t>Tp-Link Usb Wifi Adapter For Pc(Tl-Wn725N), N150 Wireless Network Adapter For Desktop - Nano Size Wifi Dongle Compatible With Windows 11/10/7/8/8.1/Xp/ Mac Os 10.9-10.15 Linux Kernel 2.6.18-4.4.3</t>
  </si>
  <si>
    <t>AGV3IEFANZCKECFGUM42MRH5FNOA</t>
  </si>
  <si>
    <t>Azhar JuMan</t>
  </si>
  <si>
    <t>R1LW6NWSVTVZ2H</t>
  </si>
  <si>
    <t>Works On Linux For Me. Get The Model With Antenna.</t>
  </si>
  <si>
    <t>Great Product</t>
  </si>
  <si>
    <t>Great Design</t>
  </si>
  <si>
    <t>Very Good</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</si>
  <si>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</si>
  <si>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</si>
  <si>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</si>
  <si>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</si>
  <si>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AGYLPKPZHVYKKZHOTHCTYVEDAJ4A</t>
  </si>
  <si>
    <t>Tanya</t>
  </si>
  <si>
    <t>R11MQS7WD9C3I0</t>
  </si>
  <si>
    <t>Good For Fast Charge But Not For Data Transfer</t>
  </si>
  <si>
    <t>B0789LZTCJ</t>
  </si>
  <si>
    <t>Boat Rugged V3 Extra Tough Unbreakable Braided Micro Usb Cable 1.5 Meter (Black)</t>
  </si>
  <si>
    <t>B07KSMBL2H</t>
  </si>
  <si>
    <t>Amazonbasics Flexible Premium Hdmi Cable (Black, 4K@60Hz, 18Gbps), 3-Foot</t>
  </si>
  <si>
    <t>Electronics</t>
  </si>
  <si>
    <t>AEYJ5I6JZZPOJB6MGWRQOHRQLPSQ</t>
  </si>
  <si>
    <t>Rishav Gossain</t>
  </si>
  <si>
    <t>R1FKOKZ3HHKJBZ</t>
  </si>
  <si>
    <t>It'S Quite Good And Value For Money</t>
  </si>
  <si>
    <t>Works Well</t>
  </si>
  <si>
    <t>Manoj Kumar</t>
  </si>
  <si>
    <t>B085DTN6R2</t>
  </si>
  <si>
    <t>Portronics Konnect Cl 20W Por-1067 Type-C To 8 Pin Usb 1.2M Cable With Power Delivery &amp; 3A Quick Charge Support, Nylon Braided For All Type-C And 8 Pin Devices, Green</t>
  </si>
  <si>
    <t>AGUAYQHARAKR2VZTRP276KAGETKQ</t>
  </si>
  <si>
    <t>Priya</t>
  </si>
  <si>
    <t>R1QETDIPRCX4S0</t>
  </si>
  <si>
    <t>Works</t>
  </si>
  <si>
    <t>Nice Product</t>
  </si>
  <si>
    <t>Vivek</t>
  </si>
  <si>
    <t>AEHQYGI5L4FFALBMC5XMT5KXSZCA</t>
  </si>
  <si>
    <t>B09KLVMZ3B</t>
  </si>
  <si>
    <t>Portronics Konnect L 1.2M Por-1401 Fast Charging 3A 8 Pin Usb Cable With Charge &amp; Sync Function (White)</t>
  </si>
  <si>
    <t>AF2XXVO7JUBUVAOBTJ3MNH4DGUFQ</t>
  </si>
  <si>
    <t>Deepaak Singh</t>
  </si>
  <si>
    <t>R20XIOU25HEX80</t>
  </si>
  <si>
    <t>Great But</t>
  </si>
  <si>
    <t>Rakesh</t>
  </si>
  <si>
    <t>B083342NKJ</t>
  </si>
  <si>
    <t>Mi Braided Usb Type-C Cable For Charging Adapter (Red)</t>
  </si>
  <si>
    <t>AGSGSRTEZBQY64WO2HKQTV7TWFSA</t>
  </si>
  <si>
    <t>Birendra ku Dash</t>
  </si>
  <si>
    <t>R2JPQNKCOE10UK</t>
  </si>
  <si>
    <t>Deepak</t>
  </si>
  <si>
    <t>B0B6F7LX4C</t>
  </si>
  <si>
    <t>Mi 80 Cm (32 Inches) 5A Series Hd Ready Smart Android Led Tv L32M7-5Ain (Black)</t>
  </si>
  <si>
    <t>AHEVOQADJSSRX7DS325HSFLMP7VQ</t>
  </si>
  <si>
    <t>Manoj maddheshiya</t>
  </si>
  <si>
    <t>R13UTIA6KOF6QV</t>
  </si>
  <si>
    <t>It Is The Best Tv If You Are Getting It In 10-12K</t>
  </si>
  <si>
    <t>Awesome</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</si>
  <si>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</si>
  <si>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</si>
  <si>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</si>
  <si>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</si>
  <si>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AFB5KJR4Q5FICAHBOPDPUTB3O7QQ</t>
  </si>
  <si>
    <t>Rohan Narkar</t>
  </si>
  <si>
    <t>R2BP8Y5OJXKJLF</t>
  </si>
  <si>
    <t>Good For Charging And Data Transfer</t>
  </si>
  <si>
    <t>B08DPLCM6T</t>
  </si>
  <si>
    <t>Lg 80 Cm (32 Inches) Hd Ready Smart Led Tv 32Lm563Bptc (Dark Iron Gray)</t>
  </si>
  <si>
    <t>AHBNKB74LGTYUOKPAJBSKNFV45CA</t>
  </si>
  <si>
    <t>NIRMAL.N</t>
  </si>
  <si>
    <t>R2PNR69G0BQG2F</t>
  </si>
  <si>
    <t>Sound Quality</t>
  </si>
  <si>
    <t>Very Nice</t>
  </si>
  <si>
    <t>Harsha</t>
  </si>
  <si>
    <t>B09C6HXFC1</t>
  </si>
  <si>
    <t>Duracell Usb Lightning Apple Certified (Mfi) Braided Sync &amp; Charge Cable For Iphone, Ipad And Ipod. Fast Charging Lightning Cable, 3.9 Feet (1.2M) - Black</t>
  </si>
  <si>
    <t>AFNYIBWKJLJQKY4BGK77ZOTVMORA</t>
  </si>
  <si>
    <t>Prasannavijayaraghavan G.</t>
  </si>
  <si>
    <t>R12D1BZF9MU8TN</t>
  </si>
  <si>
    <t>Good Cable For Car</t>
  </si>
  <si>
    <t>B085194JFL</t>
  </si>
  <si>
    <t>Tizum Hdmi To Vga Adapter Cable 1080P For Projector, Computer, Laptop, Tv, Projectors &amp; Tv</t>
  </si>
  <si>
    <t>AEO5FHWNOSFBT554DKQAG4ICBGFQ</t>
  </si>
  <si>
    <t>aditya d.</t>
  </si>
  <si>
    <t>R1GYK05NN6747O</t>
  </si>
  <si>
    <t>Good Product ; Average Finishing</t>
  </si>
  <si>
    <t>Sumit</t>
  </si>
  <si>
    <t>B09F6S8BT6</t>
  </si>
  <si>
    <t>Samsung 80 Cm (32 Inches) Wondertainment Series Hd Ready Led Smart Tv Ua32T4340Bkxxl (Glossy Black)</t>
  </si>
  <si>
    <t>AHEVO4Q5NM4YXMG2HDDXC5XMBGRQ</t>
  </si>
  <si>
    <t>Rahman Ali</t>
  </si>
  <si>
    <t>R1SN0D4DFBKAZI</t>
  </si>
  <si>
    <t>B09NHVCHS9</t>
  </si>
  <si>
    <t>Flix Micro Usb Cable For Smartphone (Black)</t>
  </si>
  <si>
    <t>AHIKJUDTVJ4T6DV6IUGFYZ5LXMPA</t>
  </si>
  <si>
    <t>$@|\|TO$|-|</t>
  </si>
  <si>
    <t>R3F4T5TRYPTMIG</t>
  </si>
  <si>
    <t>Worked On Iphone 7 And Didn‚Äôt Work On Xr</t>
  </si>
  <si>
    <t>Go For It</t>
  </si>
  <si>
    <t>Sethu madhav</t>
  </si>
  <si>
    <t>Aditya Kumar</t>
  </si>
  <si>
    <t>AE55KTFVNXYFD5FPYWP2OUPEYNPQ</t>
  </si>
  <si>
    <t>B0B1YVCJ2Y</t>
  </si>
  <si>
    <t>Acer 80 Cm (32 Inches) I Series Hd Ready Android Smart Led Tv Ar32Ar2841Hdfl (Black)</t>
  </si>
  <si>
    <t>AFSMISGEYDYIP3Z42UTQU4AKOYZQ</t>
  </si>
  <si>
    <t>Ayush</t>
  </si>
  <si>
    <t>R1EBS3566VCSCG</t>
  </si>
  <si>
    <t>Wonderful Tv And Awful Installation Service From Amazon</t>
  </si>
  <si>
    <t>B01M4GGIVU</t>
  </si>
  <si>
    <t>Tizum High Speed Hdmi Cable With Ethernet | Supports 3D 4K | For All Hdmi Devices Laptop Computer Gaming Console Tv Set Top Box (1.5 Meter/ 5 Feet)</t>
  </si>
  <si>
    <t>AGVUE2NFN2MQEOQ4PR525B2ZI5PQ</t>
  </si>
  <si>
    <t>Yashpreet Singh</t>
  </si>
  <si>
    <t>R2DIHMHOPYEASB</t>
  </si>
  <si>
    <t>Cheap Product And Same Is The Performance But Does The Job</t>
  </si>
  <si>
    <t>Aakaash Ramchandani</t>
  </si>
  <si>
    <t>Anirban B.</t>
  </si>
  <si>
    <t>AG6CREU25N6P2H7RCHNIU6GGJ5BA</t>
  </si>
  <si>
    <t>AF3GETWWBGMLASY2KKNNBS2VO6DQ</t>
  </si>
  <si>
    <t>B08B42LWKN</t>
  </si>
  <si>
    <t>Oneplus 80 Cm (32 Inches) Y Series Hd Ready Led Smart Android Tv 32Y1 (Black)</t>
  </si>
  <si>
    <t>AFUT7ANZTZYGLXU65EQ2D5OP6UMA</t>
  </si>
  <si>
    <t>ATHARVA BONDRE</t>
  </si>
  <si>
    <t>R3COVVOP2R7Z28</t>
  </si>
  <si>
    <t>Worthy And Most Affordable - Great Tv</t>
  </si>
  <si>
    <t>Nice Tv</t>
  </si>
  <si>
    <t>Best Product</t>
  </si>
  <si>
    <t>B094JNXNPV</t>
  </si>
  <si>
    <t>Ambrane Unbreakable 3 In 1 Fast Charging Braided Multipurpose Cable For Speaker With 2.1 A Speed - 1.25 Meter, Black</t>
  </si>
  <si>
    <t>AFYR53OTBUX2RNAKUZHUJ4RFJJNQ</t>
  </si>
  <si>
    <t>Anand sarma</t>
  </si>
  <si>
    <t>R249YCZVKYR5XD</t>
  </si>
  <si>
    <t>Ok Cable</t>
  </si>
  <si>
    <t>Sturdy</t>
  </si>
  <si>
    <t>Good.</t>
  </si>
  <si>
    <t>So Good</t>
  </si>
  <si>
    <t>C</t>
  </si>
  <si>
    <t>AGY65IJP7XREWO3GUDT46474CYKA</t>
  </si>
  <si>
    <t>B09W5XR9RT</t>
  </si>
  <si>
    <t>Duracell Usb C To Lightning Apple Certified (Mfi) Braided Sync &amp; Charge Cable For Iphone, Ipad And Ipod. Fast Charging Lightning Cable, 3.9 Feet (1.2M) - Black</t>
  </si>
  <si>
    <t>AHZWJCVEIEI76H2VGMUSN5D735IQ</t>
  </si>
  <si>
    <t>R1Y30KU04V3QF4</t>
  </si>
  <si>
    <t>Very Good Product.</t>
  </si>
  <si>
    <t>Durable</t>
  </si>
  <si>
    <t>B077Z65HSD</t>
  </si>
  <si>
    <t>Boat A400 Usb Type-C To Usb-A 2.0 Male Data Cable, 2 Meter (Black)</t>
  </si>
  <si>
    <t>AFA332YHUPB6I7KMME7SOFX5RKQQ</t>
  </si>
  <si>
    <t>GHOST</t>
  </si>
  <si>
    <t>R1G4I5FLAHM16P</t>
  </si>
  <si>
    <t>Just Buy It Dont Even 2Nd Guess It</t>
  </si>
  <si>
    <t>Quality Is Good</t>
  </si>
  <si>
    <t>B00NH11PEY</t>
  </si>
  <si>
    <t>Amazonbasics Usb 2.0 - A-Male To A-Female Extension Cable For Personal Computer, Printer (Black, 9.8 Feet/3 Meters)</t>
  </si>
  <si>
    <t>AGBX233C7B7D7YZEL7ZLFWMQKFDQ</t>
  </si>
  <si>
    <t>Pravin Kumar</t>
  </si>
  <si>
    <t>R1C8MVU3EIX56Y</t>
  </si>
  <si>
    <t>B09CMM3VGK</t>
  </si>
  <si>
    <t>Ambrane 60W / 3A Type C Fast Charging Unbreakable 1.5M L Shaped Braided Cable, Pd Technology, 480Mbps Data Transfer For Smartphones, Tablet, Laptops &amp; Other Type C Devices (Ablc10, Black)</t>
  </si>
  <si>
    <t>AGHYCMV7RJ5D76UEZDZJPPEUGU5Q</t>
  </si>
  <si>
    <t>Rishabh</t>
  </si>
  <si>
    <t>R223OIZPTZ994S</t>
  </si>
  <si>
    <t>B08QSC1XY8</t>
  </si>
  <si>
    <t>Zoul Usb C 60W Fast Charging 3A 6Ft/2M Long Type C Nylon Braided Data Cable Quick Charger Cable Qc 3.0 For Samsung Galaxy M31S M30 S10 S9 S20 Plus, Note 10 9 8, A20E A40 A50 A70 (2M, Grey)</t>
  </si>
  <si>
    <t>AHMKXORT3VNMB75C3EUBYMFYELFQ</t>
  </si>
  <si>
    <t>Pratyush Pahuja</t>
  </si>
  <si>
    <t>R2S0AYWUV349HP</t>
  </si>
  <si>
    <t>Great Cable</t>
  </si>
  <si>
    <t>Ok</t>
  </si>
  <si>
    <t>B008FWZGSG</t>
  </si>
  <si>
    <t>Samsung Original Type C To C Cable - 3.28 Feet (1 Meter), White</t>
  </si>
  <si>
    <t>AEQWVGESA7TDGK7KZ4DAJQGYH32A</t>
  </si>
  <si>
    <t>Verified Buyer</t>
  </si>
  <si>
    <t>R2Z9ENI1BK4EAB</t>
  </si>
  <si>
    <t>B0B4HJNPV4</t>
  </si>
  <si>
    <t>Ptron Solero T351 3.5Amps Fast Charging Type-C To Type-C Pd Data &amp; Charging Usb Cable, Made In India, 480Mbps Data Sync, Durable 1 Meter Long Cable For Type-C Smartphones, Tablets &amp; Laptops (Black)</t>
  </si>
  <si>
    <t>AF477BP57JM7Z4JD4PYB2K33R6AQ</t>
  </si>
  <si>
    <t>R1Q323BB35OP30</t>
  </si>
  <si>
    <t>The Metal Pin Is Losing It'S Strength</t>
  </si>
  <si>
    <t>Ankit</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</si>
  <si>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</si>
  <si>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</si>
  <si>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</si>
  <si>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</si>
  <si>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AF2IRSQZKMBGX44YDNUPYRHWXOZQ</t>
  </si>
  <si>
    <t>Wraith</t>
  </si>
  <si>
    <t>R213ILI3XNVHQ0</t>
  </si>
  <si>
    <t>Kindle Customer</t>
  </si>
  <si>
    <t>B09RZS1NQT</t>
  </si>
  <si>
    <t>Sounce 65W Oneplus Dash Warp Charge Cable, 6.5A Type-C To Usb C Pd Data Sync Fast Charging Cable Compatible With One Plus 8T/ 9/ 9R/ 9 Pro/ 9Rt/ 10R/ Nord &amp; For All Type C Devices ‚Äì Red, 1 Meter</t>
  </si>
  <si>
    <t>AHUH7OYN3LAUATF5EGA575WCDI6A</t>
  </si>
  <si>
    <t>Anmol</t>
  </si>
  <si>
    <t>RW294SCHB5QTK</t>
  </si>
  <si>
    <t>Worth It!</t>
  </si>
  <si>
    <t>Worth The Price</t>
  </si>
  <si>
    <t>B0B3MMYHYW</t>
  </si>
  <si>
    <t>Oneplus 126 Cm (50 Inches) Y Series 4K Ultra Hd Smart Android Led Tv 50Y1S Pro (Black)</t>
  </si>
  <si>
    <t>AGDOVGWZKEQ3M6DA2GHV6WUZT5SA</t>
  </si>
  <si>
    <t>Abhishek Kumar</t>
  </si>
  <si>
    <t>R2J3Q3BUHJ2S7E</t>
  </si>
  <si>
    <t>Decent Product. Value For Money.</t>
  </si>
  <si>
    <t>Naveen</t>
  </si>
  <si>
    <t>B09C6HWG18</t>
  </si>
  <si>
    <t>Duracell Type C To Type C 5A (100W) Braided Sync &amp; Fast Charging Cable, 3.9 Feet (1.2M). Usb C To C Cable, Supports Pd &amp; Qc 3.0 Charging, 5 Gbps Data Transmission ‚Äì Black</t>
  </si>
  <si>
    <t>AHRUMHBZ7IAQPLH4W5Y3A6HLQFVA</t>
  </si>
  <si>
    <t>Koushal K Jain</t>
  </si>
  <si>
    <t>R32JZC43P990BL</t>
  </si>
  <si>
    <t>Product Is As Expected</t>
  </si>
  <si>
    <t>B00NH11KIK</t>
  </si>
  <si>
    <t>Amazonbasics Usb 2.0 Cable - A-Male To B-Male - For Personal Computer, Printer- 6 Feet (1.8 Meters), Black</t>
  </si>
  <si>
    <t>AEYHTCWWZYU3JQBU6SLNFFT3OMVQ</t>
  </si>
  <si>
    <t>Shiva</t>
  </si>
  <si>
    <t>R2AE3BN2Y58N55</t>
  </si>
  <si>
    <t>Functionality As Described</t>
  </si>
  <si>
    <t>B09JPC82QC</t>
  </si>
  <si>
    <t>Mi 108 Cm (43 Inches) Full Hd Android Led Tv 4C | L43M6-Inc (Black)</t>
  </si>
  <si>
    <t>AHB43CZ4RHLJ5S6CBOWX6MEI7J4Q</t>
  </si>
  <si>
    <t>Sameer Patil</t>
  </si>
  <si>
    <t>R1VOXBV87EI37W</t>
  </si>
  <si>
    <t>Detailed Review After 3 Weeks Of Usage !!!</t>
  </si>
  <si>
    <t>Ajay</t>
  </si>
  <si>
    <t>Jaydeep</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</si>
  <si>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</si>
  <si>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</si>
  <si>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</si>
  <si>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</si>
  <si>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AEM356PVXFHAXWV56KDO75FS5WPA</t>
  </si>
  <si>
    <t>Paul Joe</t>
  </si>
  <si>
    <t>RSNHWPVLK9SAQ</t>
  </si>
  <si>
    <t>Dual Bandwidth</t>
  </si>
  <si>
    <t>It'S Good</t>
  </si>
  <si>
    <t>Santhosh</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</si>
  <si>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</si>
  <si>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</si>
  <si>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</si>
  <si>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</si>
  <si>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AE47XF2766XJOEOI42DVP2HMB4YQ</t>
  </si>
  <si>
    <t>RWSHFGBE1WU3I</t>
  </si>
  <si>
    <t>Its Slow In Charging</t>
  </si>
  <si>
    <t>Ok Product</t>
  </si>
  <si>
    <t>B002PD61Y4</t>
  </si>
  <si>
    <t>D-Link Dwa-131 300 Mbps Wireless Nano Usb Adapter (Black)</t>
  </si>
  <si>
    <t>AGA2PZGWMQIRA46VYOTICFE7KCBA</t>
  </si>
  <si>
    <t>nilesh</t>
  </si>
  <si>
    <t>R2EJIN3N3L3XKI</t>
  </si>
  <si>
    <t>Good Tool To Use For</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</si>
  <si>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</si>
  <si>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</si>
  <si>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</si>
  <si>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</si>
  <si>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AH5G2FWQ6AJBXK2IDCA22BNQTT2A</t>
  </si>
  <si>
    <t>MONTY</t>
  </si>
  <si>
    <t>RVEWH0LAEO3NH</t>
  </si>
  <si>
    <t>Overall Good</t>
  </si>
  <si>
    <t>B07232M876</t>
  </si>
  <si>
    <t>Amazonbasics Micro Usb Fast Charging Cable For Android Smartphone,Personal Computer,Printer With Gold Plated Connectors (6 Feet, Black)</t>
  </si>
  <si>
    <t>AF7IXQKBUL6NEIQG4R53LMJJUGXQ</t>
  </si>
  <si>
    <t>Neeraj Vishwakarma</t>
  </si>
  <si>
    <t>R22EUJ1B1AM0OU</t>
  </si>
  <si>
    <t>Using It With My Qc 3 Charger .So Far- So Good.A Quality Cable With A Sturdy Construction &amp; Troublefree Performance.</t>
  </si>
  <si>
    <t>Super</t>
  </si>
  <si>
    <t>Tarun Gupta</t>
  </si>
  <si>
    <t>AF2544C4RGIBQX7Y4JMKMSMXMRRQ</t>
  </si>
  <si>
    <t>B07P681N66</t>
  </si>
  <si>
    <t>Tp-Link Ac600 600 Mbps Wifi Wireless Network Usb Adapter For Desktop Pc With 2.4Ghz/5Ghz High Gain Dual Band 5Dbi Antenna Wi-Fi, Supports Windows 11/10/8.1/8/7/Xp, Mac Os 10.15 And Earlier (Archer T2U Plus)</t>
  </si>
  <si>
    <t>AHDFR3PDKEBV72HXRL3RJJLS3YYA</t>
  </si>
  <si>
    <t>Anonymous</t>
  </si>
  <si>
    <t>R2GUL8IL005EGF</t>
  </si>
  <si>
    <t>Works Flawlessly On Ubuntu 22.04 (If Installed Correctly)</t>
  </si>
  <si>
    <t>Superb</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</si>
  <si>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</si>
  <si>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</si>
  <si>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</si>
  <si>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</si>
  <si>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AFWJSD4AVIM6DC3YA63G2QPENQSQ</t>
  </si>
  <si>
    <t>Arun verma</t>
  </si>
  <si>
    <t>R1Q0PEVL6X8WZJ</t>
  </si>
  <si>
    <t>Good Product But Costly</t>
  </si>
  <si>
    <t>B07MKFNHKG</t>
  </si>
  <si>
    <t>Vw 80 Cm (32 Inches) Frameless Series Hd Ready Led Tv Vw32A (Black)</t>
  </si>
  <si>
    <t>AFIU4APGHOFMXEOVMSQMYKMZ46QQ</t>
  </si>
  <si>
    <t>RFZ1X95QMXWFZ</t>
  </si>
  <si>
    <t>Firestick Plugging In Issue</t>
  </si>
  <si>
    <t>B0BFWGBX61</t>
  </si>
  <si>
    <t>Ambrane Unbreakable 3A Fast Charging Braided Type C Cable    1.5 Meter (Rct15, Blue) Supports Qc 2.0/3.0 Charging</t>
  </si>
  <si>
    <t>AF36YUJUEUU3SA42PFAULM2F5RYA</t>
  </si>
  <si>
    <t>Vipan Agnihotri</t>
  </si>
  <si>
    <t>RQAF3Q7KCEGHP</t>
  </si>
  <si>
    <t>B01N90RZ4M</t>
  </si>
  <si>
    <t>Tata Sky Universal Remote</t>
  </si>
  <si>
    <t>AEOM4KLP4SKKVSOCAMP7ORLGPGUA</t>
  </si>
  <si>
    <t>Jacob.</t>
  </si>
  <si>
    <t>RJ19CW7WCSFUI</t>
  </si>
  <si>
    <t>The Button Contacts Are Not Very Good.</t>
  </si>
  <si>
    <t>Customer</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</si>
  <si>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</si>
  <si>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</si>
  <si>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</si>
  <si>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</si>
  <si>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</si>
  <si>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</si>
  <si>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AGH3POHLPXABF3I4ASSGTRXAUPPA</t>
  </si>
  <si>
    <t>nisar</t>
  </si>
  <si>
    <t>R25WW5K08CGVXV</t>
  </si>
  <si>
    <t>B08CDKQ8T6</t>
  </si>
  <si>
    <t>Portronics Konnect L 1.2Mtr, Fast Charging 3A Micro Usb Cable With Charge &amp; Sync Function (Grey)</t>
  </si>
  <si>
    <t>AFDCSF36NJYXASQOJCQWFQTN7SDQ</t>
  </si>
  <si>
    <t>Arun S.</t>
  </si>
  <si>
    <t>R2ACU430AWSQ15</t>
  </si>
  <si>
    <t>It'S Working</t>
  </si>
  <si>
    <t>B07B275VN9</t>
  </si>
  <si>
    <t>Airtel Digitaltv Dth Television, Setup Box Remote Compatible For Sd And Hd Recording (Black)</t>
  </si>
  <si>
    <t>AED54H4JXQGZT6GANH6PJN4SNU7Q</t>
  </si>
  <si>
    <t>Periyasamy</t>
  </si>
  <si>
    <t>R3MXMT6V18JJ1P</t>
  </si>
  <si>
    <t>Simple And Good</t>
  </si>
  <si>
    <t>B0B15CPR37</t>
  </si>
  <si>
    <t>Samsung 108 Cm (43 Inches) Crystal 4K Neo Series Ultra Hd Smart Led Tv Ua43Aue65Akxxl (Black)</t>
  </si>
  <si>
    <t>AHDIDVECFGA6OQRNUBPUO6366UGQ</t>
  </si>
  <si>
    <t>Binu</t>
  </si>
  <si>
    <t>R3RUBB6REUGTT</t>
  </si>
  <si>
    <t>Best(Branded) Budget Tv</t>
  </si>
  <si>
    <t>Value For Money Product</t>
  </si>
  <si>
    <t>B0994GFWBH</t>
  </si>
  <si>
    <t>Lapster 1.5 Mtr Usb 2.0 Type A Male To Usb A Male Cable For Computer And Laptop</t>
  </si>
  <si>
    <t>AF42EMTPEJAL4LNEPPX77TN77UHA</t>
  </si>
  <si>
    <t>pruthvi natraj</t>
  </si>
  <si>
    <t>RZJR37WFGXR9B</t>
  </si>
  <si>
    <t>A Well-Priced Product.</t>
  </si>
  <si>
    <t>B01GGKZ0V6</t>
  </si>
  <si>
    <t>Amazonbasics Usb Type-C To Usb Type-C 2.0 Cable - 3 Feet Laptop (0.9 Meters) - White</t>
  </si>
  <si>
    <t>AEITVIFC7WZAEQDIVWPB4KUGKLRQ</t>
  </si>
  <si>
    <t>harpreet</t>
  </si>
  <si>
    <t>R37S13YALMRPGK</t>
  </si>
  <si>
    <t>Its Ok Product Not Too Good Not Bad</t>
  </si>
  <si>
    <t>B09F9YQQ7B</t>
  </si>
  <si>
    <t>Redmi 80 Cm (32 Inches) Android 11 Series Hd Ready Smart Led Tv | L32M6-Ra/L32M7-Ra (Black)</t>
  </si>
  <si>
    <t>AG6WSLLXZY52HSQUY5PRCXTCYQYQ</t>
  </si>
  <si>
    <t>prateeq</t>
  </si>
  <si>
    <t>R3CR9H6ABJ4Q4O</t>
  </si>
  <si>
    <t>B014I8SX4Y</t>
  </si>
  <si>
    <t>Amazon Basics High-Speed Hdmi Cable, 6 Feet (2-Pack),Black</t>
  </si>
  <si>
    <t>B09Q8HMKZX</t>
  </si>
  <si>
    <t>Portronics Konnect L 20W Pd Quick Charge Type-C To 8-Pin Usb Mobile Charging Cable, 1.2M, Tangle Resistant, Fast Data Sync(Grey)</t>
  </si>
  <si>
    <t>AF6SKHWKK53BMAI6UVJA5FJMLK3A</t>
  </si>
  <si>
    <t>Thenmozhi</t>
  </si>
  <si>
    <t>R1LG3XV2XYCQQB</t>
  </si>
  <si>
    <t>Iphone User</t>
  </si>
  <si>
    <t>B0B9XN9S3W</t>
  </si>
  <si>
    <t>Acer 80 Cm (32 Inches) N Series Hd Ready Tv Ar32Nsv53Hd (Black)</t>
  </si>
  <si>
    <t>AFXQSBDW6232K22UMJWF5PMYX5RQ</t>
  </si>
  <si>
    <t>ARUN KUMAR A V</t>
  </si>
  <si>
    <t>R3FTW5HNPCX66C</t>
  </si>
  <si>
    <t>Ganesh</t>
  </si>
  <si>
    <t>B07966M8XH</t>
  </si>
  <si>
    <t>Model-P4 6 Way Swivel Tilt Wall Mount 32-55-Inch Full Motion Cantilever For Led,Lcd And Plasma Tv'S</t>
  </si>
  <si>
    <t>AGZU6C2XL3X2B4NEWLQJDSJ75QGA</t>
  </si>
  <si>
    <t>Prashant Pradhan</t>
  </si>
  <si>
    <t>R9GNL4OF49DH6</t>
  </si>
  <si>
    <t>A Nice &amp; Sturdy Product.</t>
  </si>
  <si>
    <t>Worth Buying</t>
  </si>
  <si>
    <t>B01GGKYKQM</t>
  </si>
  <si>
    <t>Amazon Basics Usb Type-C To Usb-A 2.0 Male Fast Charging Cable For Laptop - 3 Feet (0.9 Meters), Black</t>
  </si>
  <si>
    <t>AHVZCQP5SYIVGZJK4LRP55ZXWETA</t>
  </si>
  <si>
    <t>Hremant</t>
  </si>
  <si>
    <t>R1BC08IFG4REKS</t>
  </si>
  <si>
    <t>You Can Trust On This One</t>
  </si>
  <si>
    <t>B0B86CDHL1</t>
  </si>
  <si>
    <t>Oraimo 65W Type C To C Fast Charging Cable Usb C To Usb C Cable High Speed Syncing, Nylon Braided 1M Length With Led Indicator Compatible For Laptop, Macbook, Samsung Galaxy S22 S20 S10 S20Fe S21 S21 Ultra A70 A51 A71 A50S M31 M51 M31S M53 5G</t>
  </si>
  <si>
    <t>AEOIHOJD3O5MYSVWZOBDUJGYWZGQ</t>
  </si>
  <si>
    <t>Ravi Shankar</t>
  </si>
  <si>
    <t>RDFETF8YFDP96</t>
  </si>
  <si>
    <t>It Worked Well For Some Days Later It Is Not Working</t>
  </si>
  <si>
    <t>B0B5ZF3NRK</t>
  </si>
  <si>
    <t>Cedo 65W Oneplus Dash Warp Charge Cable, Usb A To Type C Data Sync Fast Charging Cable Compatible With One Plus 3 /3T /5 /5T /6 /6T /7 /7T /7 Pro &amp; For All Type C Devices - 1 Meter, Red</t>
  </si>
  <si>
    <t>AGE6O2NLNA3NUGORPU4SDK2S23QQ</t>
  </si>
  <si>
    <t>Satyanarayana</t>
  </si>
  <si>
    <t>R27HJ954EMEOQK</t>
  </si>
  <si>
    <t>Vijay</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</si>
  <si>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</si>
  <si>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</si>
  <si>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</si>
  <si>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</si>
  <si>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AEGZSNGSJJAEMJ3RRNVZTKUILOHA</t>
  </si>
  <si>
    <t>Vijayan C V</t>
  </si>
  <si>
    <t>R2VUNGNI96EEJ7</t>
  </si>
  <si>
    <t>Very Good Product And Met My Need.  Thanks</t>
  </si>
  <si>
    <t>B09RWZRCP1</t>
  </si>
  <si>
    <t>Boat Type C A750 Stress Resistant, Tangle-Free, Sturdy Flat Cable With 6.5A Fast Charging &amp; 480Mbps Data Transmission, 10000+ Bends Lifespan And Extended 1.5M Length(Rebellious Black)</t>
  </si>
  <si>
    <t>AFJVYK4FXVGRSTSLGVUE5JGB2NVA</t>
  </si>
  <si>
    <t>livin sebi</t>
  </si>
  <si>
    <t>RMEKYV7XWTWKV</t>
  </si>
  <si>
    <t>Better..!!</t>
  </si>
  <si>
    <t>B09CMP1SC8</t>
  </si>
  <si>
    <t>Ambrane 2 In 1 Type-C &amp; Micro Usb Cable With 60W / 3A Fast Charging, 480 Mbps High Data, Pd Technology &amp; Quick Charge 3.0, Compatible With All Type-C &amp; Micro Usb Devices (Abdc-10, Black)</t>
  </si>
  <si>
    <t>AHH2TIJJ2IGD5H3DJO3FROUHRRSQ</t>
  </si>
  <si>
    <t>Gopal krishna rout</t>
  </si>
  <si>
    <t>R37D7HJR4MR520</t>
  </si>
  <si>
    <t>B09YLXYP7Y</t>
  </si>
  <si>
    <t>Ambrane 60W / 3A Fast Charging Output Cable With Type-C To Usb For Mobile, Neckband, True Wireless Earphone Charging, 480Mbps Data Sync Speed, 1M Length (Act - Az10, Black)</t>
  </si>
  <si>
    <t>AGU76WKSU62DUNTPCMTC4FCUNRTQ</t>
  </si>
  <si>
    <t>Actual user</t>
  </si>
  <si>
    <t>R8QBCR9MM1LGY</t>
  </si>
  <si>
    <t>Very Good Product</t>
  </si>
  <si>
    <t>Karthik</t>
  </si>
  <si>
    <t>B09ZPM4C2C</t>
  </si>
  <si>
    <t>Tcl 80 Cm (32 Inches) Hd Ready Certified Android Smart Led Tv 32S5205 (Black)</t>
  </si>
  <si>
    <t>AFRONQAZPYZARLWLDQM2VXS7ZTIQ</t>
  </si>
  <si>
    <t>Nilesh K Salvi</t>
  </si>
  <si>
    <t>R95AYORS91NWX</t>
  </si>
  <si>
    <t>Must Buy</t>
  </si>
  <si>
    <t>B0B2DJDCPX</t>
  </si>
  <si>
    <t>Swapkart Fast Charging Cable And Data Sync Usb Cable Compatible For Iphone 6/6S/7/7+/8/8+/10/11, 12, 13 Pro Max Ipad Air/Mini, Ipod And Ios Devices (White)</t>
  </si>
  <si>
    <t>AEBHZQJ4R2TZ57GOCSTMIP53F4JQ</t>
  </si>
  <si>
    <t>Vinay</t>
  </si>
  <si>
    <t>R2LX1M52C4KNJA</t>
  </si>
  <si>
    <t>B0BCZCQTJX</t>
  </si>
  <si>
    <t>Firestick Remote</t>
  </si>
  <si>
    <t>AEC5PUIW4OSIDDQED7WLXG2S7TOQ</t>
  </si>
  <si>
    <t>Dharminder Singh Singha</t>
  </si>
  <si>
    <t>R35LMI5GBW0RX3</t>
  </si>
  <si>
    <t>Santosh</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</si>
  <si>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</si>
  <si>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</si>
  <si>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</si>
  <si>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</si>
  <si>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</si>
  <si>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</si>
  <si>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AFZBEV4BOWGRSEH2PK7D65ZW66PA</t>
  </si>
  <si>
    <t>Naresh Patel</t>
  </si>
  <si>
    <t>R3MHRRK05RD01A</t>
  </si>
  <si>
    <t>Good In This Price</t>
  </si>
  <si>
    <t>B0974H97TJ</t>
  </si>
  <si>
    <t>Boat A 350 Type C Cable For Smartphone, Charging Adapter (1.5M, Carbon Black)</t>
  </si>
  <si>
    <t>AHDJJLKORMH72SSEBWOVAKE66EHA</t>
  </si>
  <si>
    <t>ùïµùñÜùñôùñéùñì ùïÆùñçùñÜùñâùñçùñÜ</t>
  </si>
  <si>
    <t>R23CC5VDSVR49B</t>
  </si>
  <si>
    <t>Good Stuff... Recommended!!!</t>
  </si>
  <si>
    <t>B07GVGTSLN</t>
  </si>
  <si>
    <t>Wayona Usb Type C Fast Charger Cable Fast Charging Usb C Cable/Cord Compatible For Samsung Galaxy S10E S10 S9 S8 Plus S10+,Note 10 Note 9 Note 8,S20,M31S,M40,Realme X3,Pixel 2 Xl (3 Ft Pack Of 1,Grey)</t>
  </si>
  <si>
    <t>AEXK37TSBFHSP2TYE63YPKETWQ7Q</t>
  </si>
  <si>
    <t>Sunil Funde</t>
  </si>
  <si>
    <t>R10365HEDURWI9</t>
  </si>
  <si>
    <t>Nice Product .</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</si>
  <si>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</si>
  <si>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</si>
  <si>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</si>
  <si>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</si>
  <si>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</si>
  <si>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</si>
  <si>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</si>
  <si>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</si>
  <si>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AHFENRYJG4LPXDTUGEMG335VICSQ</t>
  </si>
  <si>
    <t>Nadhiyarasan</t>
  </si>
  <si>
    <t>R14ZOPYFHOYYRQ</t>
  </si>
  <si>
    <t>Super Charger In Lapster</t>
  </si>
  <si>
    <t>Excellent Product</t>
  </si>
  <si>
    <t>Thank You</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</si>
  <si>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</si>
  <si>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</si>
  <si>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</si>
  <si>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</si>
  <si>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AGMJ6TDLOVZIR5ZU65TLJFSLG2BQ</t>
  </si>
  <si>
    <t>SQL</t>
  </si>
  <si>
    <t>R3AZDEK3MQA3RA</t>
  </si>
  <si>
    <t>Will Not Work With New System</t>
  </si>
  <si>
    <t>Üëç</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</si>
  <si>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</si>
  <si>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</si>
  <si>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</si>
  <si>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</si>
  <si>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</si>
  <si>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</si>
  <si>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AEC4ANXPPWN4RV5YG4JXEVPUXTHA</t>
  </si>
  <si>
    <t>Vivek Ramachandran</t>
  </si>
  <si>
    <t>R3ET6IRJTU70BS</t>
  </si>
  <si>
    <t>Does Its Job Fine</t>
  </si>
  <si>
    <t>Rahul</t>
  </si>
  <si>
    <t>B09T3KB6JZ</t>
  </si>
  <si>
    <t>Tcl 100 Cm (40 Inches) Full Hd Certified Android R Smart Led Tv 40S6505 (Black)</t>
  </si>
  <si>
    <t>AGACKHUULXIV2SLNKKA6GWQOP7JQ</t>
  </si>
  <si>
    <t>KIRAN BABU BIREDDI</t>
  </si>
  <si>
    <t>R2GC03W48T3IJR</t>
  </si>
  <si>
    <t>Tv Looks Fine</t>
  </si>
  <si>
    <t>B093QCY6YJ</t>
  </si>
  <si>
    <t>Zebronics Zeb-Usb150Wf1 Wifi Usb Mini Adapter Supports 150 Mbps Wireless Data, Comes With Advanced Security Wpa/Wpa2 Encryption Standards</t>
  </si>
  <si>
    <t>AFOYOG3YKIOLPTLR3RZNRGUHHEAQ</t>
  </si>
  <si>
    <t>Mohseen Qureshi</t>
  </si>
  <si>
    <t>R32XZQTB1BP0J8</t>
  </si>
  <si>
    <t>B093ZNQZ2Y</t>
  </si>
  <si>
    <t>Lohaya Remote Compatible For Mi Smart Led Tv 4A Remote Control (32"/43") [ Compatible For Mi Tv Remote Control ] [ Compatible For Mi Smart Led Tv Remote Control ]</t>
  </si>
  <si>
    <t>AGDR4WFX53YFXTBXAHC65MMBDERA</t>
  </si>
  <si>
    <t>mohamednathar</t>
  </si>
  <si>
    <t>R1MTTFP4GWHWC8</t>
  </si>
  <si>
    <t>Very Hard To Use</t>
  </si>
  <si>
    <t>B08LKS3LSP</t>
  </si>
  <si>
    <t>Gilary Multi Charging Cable, 3 In 1 Nylon Braided Fast Charging Cable For Iphone Micro Usb Type C Mobile Phone | Colour May Vary |</t>
  </si>
  <si>
    <t>AH5JH2QLZDYXTHIDXBBLTDHQUALA</t>
  </si>
  <si>
    <t>kishore movva</t>
  </si>
  <si>
    <t>R168J8VQSY0OH5</t>
  </si>
  <si>
    <t>Product Is Nice</t>
  </si>
  <si>
    <t>B00V4BGDKU</t>
  </si>
  <si>
    <t>Tp-Link Ue300 Usb 3.0 To Rj45 Gigabit Ethernet Network Adapter - Plug And Play</t>
  </si>
  <si>
    <t>AHQC27SWWMUOTO3W7NGIG7KPX2AQ</t>
  </si>
  <si>
    <t>MOINUL H.</t>
  </si>
  <si>
    <t>R30SWI8U6K7PDR</t>
  </si>
  <si>
    <t>Easy To Use</t>
  </si>
  <si>
    <t>Awesome Product</t>
  </si>
  <si>
    <t>Sagar</t>
  </si>
  <si>
    <t>B08CHKQ8D4</t>
  </si>
  <si>
    <t>Wayona Type C To Lightning Mfi Certified 20W Fast Charging Nylon Braided Usb C Cable For Iphone 14, 14 Pro, 14 Pro Max, 14 Plus, 13, 13 Pro, 13 Pro Max, 13 Mini, 12, 12 Pro, 11, 11 Pro Max Iphone 12 Mini, X, 8 (2M, Grey)</t>
  </si>
  <si>
    <t>AFKENW6K3CFMTD3EGXQCUGK5XWWA</t>
  </si>
  <si>
    <t>Kiran Kolla</t>
  </si>
  <si>
    <t>R3ROJ6AWGN2UFN</t>
  </si>
  <si>
    <t>Pranav</t>
  </si>
  <si>
    <t>B09BW334ML</t>
  </si>
  <si>
    <t>Dealfreez Case Compatible With Fire Tv Stick 3Rd Gen 2021 Full Wrap Silicone Remote Cover Anti-Lost With Loop (D-Black)</t>
  </si>
  <si>
    <t>AHDC2HUUNEL6GRJRX5TTOVKITONQ</t>
  </si>
  <si>
    <t>parvinder singh</t>
  </si>
  <si>
    <t>R3UKO8DK958TVU</t>
  </si>
  <si>
    <t>Nice Cover</t>
  </si>
  <si>
    <t>B082T6GVLJ</t>
  </si>
  <si>
    <t>Amazon Basics New Release Nylon Usb-A To Lightning Cable Cord, Fast Charging Mfi Certified Charger For Apple Iphone, Ipad (3-Ft, Rose Gold)</t>
  </si>
  <si>
    <t>AGD3F3J523RVZPEJGZE7WPFJXONA</t>
  </si>
  <si>
    <t>Ananya S.</t>
  </si>
  <si>
    <t>R19CZW6DWGE2WH</t>
  </si>
  <si>
    <t>Exchange Of The Cable</t>
  </si>
  <si>
    <t>B07DL1KC3H</t>
  </si>
  <si>
    <t>Isoelite Remote Compatible For Samsung Led/Lcd Remote Control Works With All Samsung Led/Lcd Tv Model No :- Bn59-607A (Please Match The Image With Your Old Remote)</t>
  </si>
  <si>
    <t>AGHKFSJFKP7E3JJOXV3C6UPGZKQA</t>
  </si>
  <si>
    <t>Pritam Roy</t>
  </si>
  <si>
    <t>R2W93BKACGQMYR</t>
  </si>
  <si>
    <t>‡¶≠‡¶Æ‡¶≤‡¶Á ‡¶Ï‡¶Æ‡¶Ú ‡¶Ï‡¶∞‡¶Õ‡ßá</t>
  </si>
  <si>
    <t>Arun</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</si>
  <si>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</si>
  <si>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</si>
  <si>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</si>
  <si>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</si>
  <si>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AGKNFVSMZCSEFHPASWFBOIYKRZJA</t>
  </si>
  <si>
    <t>Pratik</t>
  </si>
  <si>
    <t>R3JCOBHM1JXUQ0</t>
  </si>
  <si>
    <t>Good Buy</t>
  </si>
  <si>
    <t>Quality Product</t>
  </si>
  <si>
    <t>Abhishek</t>
  </si>
  <si>
    <t>B09QGZFBPM</t>
  </si>
  <si>
    <t>Wayona Type C To Type C Long Fast Charging Cable Type C Charger Cord Compatible With Samsung S22 S20 S20 Fe 2022 S22 Ultra S21 Ultra A70 A51 A53 A33 A73 M51 M31 M33 M53 (Grey, 2M, 65W, 6Ft)</t>
  </si>
  <si>
    <t>AHL2CPZ63TFC3VB3RUVZVPFC2YZA</t>
  </si>
  <si>
    <t>sameer Dubey</t>
  </si>
  <si>
    <t>RGNARUOE22V1A</t>
  </si>
  <si>
    <t>Good Material</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</si>
  <si>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</si>
  <si>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</si>
  <si>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</si>
  <si>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</si>
  <si>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AEIFMHDK4ETHLYWSV6TUFNSJU4MQ</t>
  </si>
  <si>
    <t>AkashP.</t>
  </si>
  <si>
    <t>R2JXNH8KUWRZK5</t>
  </si>
  <si>
    <t>No Reasons To Complain</t>
  </si>
  <si>
    <t>Hrishikesh</t>
  </si>
  <si>
    <t>B0B9XLX8VR</t>
  </si>
  <si>
    <t>Vu 139 Cm (55 Inches) The Gloled Series 4K Smart Led Google Tv 55Gloled (Grey)</t>
  </si>
  <si>
    <t>AHY6AK5LXBTGXDDXSU57ISMDW55Q</t>
  </si>
  <si>
    <t>UtdBuzz</t>
  </si>
  <si>
    <t>R2G4T57OLXDVPL</t>
  </si>
  <si>
    <t>Good Tv For The Price. (But My Experience Was Not Perfect)</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</si>
  <si>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</si>
  <si>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</si>
  <si>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</si>
  <si>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</si>
  <si>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AFCMYWUZMOK6KHPFLL4DTRV2KHWA</t>
  </si>
  <si>
    <t>RTFGWAX83AVMH</t>
  </si>
  <si>
    <t>B0974G5Q2Y</t>
  </si>
  <si>
    <t>Boat Laptop, Smartphone Type-C A400 Male Data Cable (Carbon Black)</t>
  </si>
  <si>
    <t>B09YL9SN9B</t>
  </si>
  <si>
    <t>Lg 80 Cm (32 Inches) Hd Ready Smart Led Tv 32Lq576Bpsa (Ceramic Black)</t>
  </si>
  <si>
    <t>AE4KODYP3MGRZS2JI6V7ZWVI5CHA</t>
  </si>
  <si>
    <t>Rishi V</t>
  </si>
  <si>
    <t>R2CS3O3RBOMTFP</t>
  </si>
  <si>
    <t>Good Tv And Features In This Budget.</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</si>
  <si>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</si>
  <si>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</si>
  <si>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</si>
  <si>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</si>
  <si>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AG47CSNDLDSLE7BQWBCUPL4IMBZQ</t>
  </si>
  <si>
    <t>ravi</t>
  </si>
  <si>
    <t>R175A66P22YRW5</t>
  </si>
  <si>
    <t>B09KH58JZR</t>
  </si>
  <si>
    <t>Portronics Konnect L Por-1403 Fast Charging 3A Type-C Cable 1.2 Meter With Charge &amp; Sync Function For All Type-C Devices (White)</t>
  </si>
  <si>
    <t>AGNRJFR7GTAKNDLEQNVGQMRVURVQ</t>
  </si>
  <si>
    <t>Rathod Lakhan</t>
  </si>
  <si>
    <t>R306AVQBBWQ1YE</t>
  </si>
  <si>
    <t>Fast Charging Cable</t>
  </si>
  <si>
    <t>SyedShoaib Afnan</t>
  </si>
  <si>
    <t>AH4LJDHSBLPNJYLQGQ53EQ6DBVZA</t>
  </si>
  <si>
    <t>B09DDCQFMT</t>
  </si>
  <si>
    <t>Electvision Remote Control Compatible With Amazon Fire Tv Stick (Pairing Manual Will Be Back Side Remote Control)(P)</t>
  </si>
  <si>
    <t>AFYFQI7B55R5LXO2D3JPD6FBNUCA</t>
  </si>
  <si>
    <t>Anand Tiwari</t>
  </si>
  <si>
    <t>R2OMPDR9UR512Z</t>
  </si>
  <si>
    <t>Average</t>
  </si>
  <si>
    <t>B08RP2L2NL</t>
  </si>
  <si>
    <t>King Shine Multi Retractable 3.0A Fast Charger Cord, Multiple Charging Cable 4Ft/1.2M 3-In-1 Usb Charge Cord Compatible With Phone/Type C/Micro Usb For All Android And Ios Smartphones (Random Colour)</t>
  </si>
  <si>
    <t>AEZDBVRL3E3S2Q2C7LEY3TTQVVFA</t>
  </si>
  <si>
    <t>PARVEJ MALLICK</t>
  </si>
  <si>
    <t>R1B1J4358749FT</t>
  </si>
  <si>
    <t>Not Bad</t>
  </si>
  <si>
    <t>Satish</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</si>
  <si>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</si>
  <si>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</si>
  <si>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</si>
  <si>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</si>
  <si>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R15R4BV0MI9SH1</t>
  </si>
  <si>
    <t>Its Not For Fast Charging As Per My Use And This Don'T Support In Car For Android Auto.</t>
  </si>
  <si>
    <t>Great</t>
  </si>
  <si>
    <t>B084MZXJNK</t>
  </si>
  <si>
    <t>Belkin Apple Certified Lightning To Type C Cable, Tough Unbreakable Braided Fast Charging For Iphone, Ipad, Air Pods, 3.3 Feet (1 Meters)    White</t>
  </si>
  <si>
    <t>AE2JTMRKTUOIVIZWS2WDGTMNTU4Q</t>
  </si>
  <si>
    <t>R23AXPPZ5G7J6Q</t>
  </si>
  <si>
    <t>Perfect Product</t>
  </si>
  <si>
    <t>B0BHZCNC4P</t>
  </si>
  <si>
    <t>Remote Control Compatible For Amazon Fire Tv Stick Remote Control [ 3Rd Gen ](Not Compatible For Fire Tv Edition Smart Tv) From Basesailor</t>
  </si>
  <si>
    <t>AHY3QEA3CVS57POB64VVMQSPHHHA</t>
  </si>
  <si>
    <t>Abhishek Shode</t>
  </si>
  <si>
    <t>R2RC9IQ0X5NHFU</t>
  </si>
  <si>
    <t>Some Buttons Not Working In First Week Of Purchase</t>
  </si>
  <si>
    <t>B0B16KD737</t>
  </si>
  <si>
    <t>Vw 80 Cm (32 Inches) Playwall Frameless Series Hd Ready Android Smart Led Tv Vw3251 (Black)</t>
  </si>
  <si>
    <t>AHKTEC7ZVRWNAA66KB3V5REUQG6A</t>
  </si>
  <si>
    <t>Denzil Varghese</t>
  </si>
  <si>
    <t>R6H0LMQOYOUPR</t>
  </si>
  <si>
    <t>Value For Money!! But Don'T Expect Flagship Quality.</t>
  </si>
  <si>
    <t>B099K9ZX65</t>
  </si>
  <si>
    <t>Hisense 108 Cm (43 Inches) 4K Ultra Hd Smart Certified Android Led Tv 43A6Ge (Black)</t>
  </si>
  <si>
    <t>AFP334GQV3WBH6XJIX5VITMYOH2A</t>
  </si>
  <si>
    <t>Ravi Naresh</t>
  </si>
  <si>
    <t>R1Z33CAT0B5EQM</t>
  </si>
  <si>
    <t>Hisense Vivid 4K Tv Initial Impressions</t>
  </si>
  <si>
    <t>B08Y55LPBF</t>
  </si>
  <si>
    <t>Redmi 126 Cm (50 Inches) 4K Ultra Hd Android Smart Led Tv X50 | L50M6-Ra (Black)</t>
  </si>
  <si>
    <t>B015OW3M1W</t>
  </si>
  <si>
    <t>Amazonbasics 6-Feet Displayport (Not Usb Port) To Hdmi Cable Black</t>
  </si>
  <si>
    <t>AGLZUIR2UEQJFHZ6KGUGFYPYINNQ</t>
  </si>
  <si>
    <t>Ranjeet Singh</t>
  </si>
  <si>
    <t>R1O6L77S7X03S7</t>
  </si>
  <si>
    <t>B01D5H8ZI8</t>
  </si>
  <si>
    <t>Amazonbasics 3 Feet High Speed Hdmi Male To Female 2.0 Extension Cable</t>
  </si>
  <si>
    <t>AFJXTHVSM4WSXPKINO6S6L4OI5CA</t>
  </si>
  <si>
    <t>R9PTPIYPJWRIL</t>
  </si>
  <si>
    <t>B09X1M3DHX</t>
  </si>
  <si>
    <t>Iffalcon 80 Cm (32 Inches) Hd Ready Smart Led Tv¬†32F53 (Black)</t>
  </si>
  <si>
    <t>AF3IXM2LI57OSMIOBF55GYWRIYKA</t>
  </si>
  <si>
    <t>giribabu</t>
  </si>
  <si>
    <t>R148TZG032T23O</t>
  </si>
  <si>
    <t>Ifalcon 32Inch Smart Tv</t>
  </si>
  <si>
    <t>B09MM6P76N</t>
  </si>
  <si>
    <t>7Seven¬Æ Compatible Lg Smart Tv Remote Suitable For Any Lg Led Oled Lcd Uhd Plasma Android Television And Akb75095303 Replacement Of Original Lg Tv Remote Control</t>
  </si>
  <si>
    <t>AFQW4AC4GLYGQC4MXQWMGJM2FWRA</t>
  </si>
  <si>
    <t>Swapnil N</t>
  </si>
  <si>
    <t>R13ILSZ9UIVWZM</t>
  </si>
  <si>
    <t>Works For Lg 4K Led</t>
  </si>
  <si>
    <t>B01D5H8LDM</t>
  </si>
  <si>
    <t>Amazonbasics 3.5Mm To 2-Male Rca Adapter Cable For Tablet, Smartphone (Black, 15 Feet)</t>
  </si>
  <si>
    <t>AEPML5IRZNUCCZNZDPAXESOPY6OA</t>
  </si>
  <si>
    <t>Madhu Sudan Rankawat</t>
  </si>
  <si>
    <t>R1G81NIXTA4Q20</t>
  </si>
  <si>
    <t>Solid And Quality Material</t>
  </si>
  <si>
    <t>Amit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</si>
  <si>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</si>
  <si>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</si>
  <si>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</si>
  <si>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</si>
  <si>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</si>
  <si>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</si>
  <si>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AFEQNJUAIGTASKXSGSUUOTDMOMDQ</t>
  </si>
  <si>
    <t>R375X8JYM7319I</t>
  </si>
  <si>
    <t>Good Quality But Cheap Color</t>
  </si>
  <si>
    <t>B09X79PP8F</t>
  </si>
  <si>
    <t>Mi 2-In-1 Usb Type C Cable (Micro Usb To Type C) 30Cm For Smartphone, Headphone, Laptop (White)</t>
  </si>
  <si>
    <t>AEDMOT4JJAD7UCEFLEA76Y526CGQ</t>
  </si>
  <si>
    <t>R3HWZS22FT40ZO</t>
  </si>
  <si>
    <t>Very Useful</t>
  </si>
  <si>
    <t>B082T6GVG9</t>
  </si>
  <si>
    <t>Amazonbasics New Release Abs Usb-A To Lightning Cable Cord, Fast Charging Mfi Certified Charger For Apple Iphone, Ipad Tablet (3-Ft, White)</t>
  </si>
  <si>
    <t>AH4BURHCF5UQFZR4VJQXBEQCTYVQ</t>
  </si>
  <si>
    <t>Ranjith</t>
  </si>
  <si>
    <t>RLWAYTZH1YOFR</t>
  </si>
  <si>
    <t>Sturdy And Good Quality</t>
  </si>
  <si>
    <t>Unknown</t>
  </si>
  <si>
    <t>B0B3XY5YT4</t>
  </si>
  <si>
    <t>Lg 108 Cm (43 Inches) 4K Ultra Hd Smart Led Tv 43Uq7500Psf (Ceramic Black)</t>
  </si>
  <si>
    <t>AFCWL3MX7BP2ZUDD37MEAENZDQ2A</t>
  </si>
  <si>
    <t>Raj Mohammed</t>
  </si>
  <si>
    <t>RC3ZLDRM8GA9T</t>
  </si>
  <si>
    <t>Love Amazon But Lg Is Misleading</t>
  </si>
  <si>
    <t>Samson</t>
  </si>
  <si>
    <t>AGGFXDLCFZMTLJJDR3ZFKEOXCFLQ</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</si>
  <si>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</si>
  <si>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</si>
  <si>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</si>
  <si>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</si>
  <si>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AFO7T5DJCA34LXNLPEMNTUPHBA3Q</t>
  </si>
  <si>
    <t>Mandar Joglekar</t>
  </si>
  <si>
    <t>R1482M3Z6TF62M</t>
  </si>
  <si>
    <t>Fantastic Ultra High Speed Hdmi Cable</t>
  </si>
  <si>
    <t>B071VMP1Z4</t>
  </si>
  <si>
    <t>Lripl Compatible Sony Bravia Lcd/Led Remote Works With Almost All Sony Led/Lcd Tv'S</t>
  </si>
  <si>
    <t>AELO5I776X3QUOQZ7AEEFC565CYA</t>
  </si>
  <si>
    <t>Vishal Nagpal</t>
  </si>
  <si>
    <t>R17PVKPPX1FJYC</t>
  </si>
  <si>
    <t>Works Like Charm</t>
  </si>
  <si>
    <t>Useful</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</si>
  <si>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</si>
  <si>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</si>
  <si>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</si>
  <si>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</si>
  <si>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AFAQLRAKYASFXOQP7MS6SZK4STIQ</t>
  </si>
  <si>
    <t>Abhay Goyal</t>
  </si>
  <si>
    <t>R1PCC1YKW3I4G8</t>
  </si>
  <si>
    <t>Changing Speed</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</si>
  <si>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</si>
  <si>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</si>
  <si>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</si>
  <si>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</si>
  <si>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AHGHFJXREBY4F2LI3M6SFLSWC75Q</t>
  </si>
  <si>
    <t>Girija Mohapatra</t>
  </si>
  <si>
    <t>RSFPLEMO7DSOR</t>
  </si>
  <si>
    <t>Rmote For Mi Tv</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</si>
  <si>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</si>
  <si>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</si>
  <si>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</si>
  <si>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</si>
  <si>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AHXA44TFJADWFEA3DHLJWVUKZVDQ</t>
  </si>
  <si>
    <t>Fateh</t>
  </si>
  <si>
    <t>R51BP5RJHSCM8</t>
  </si>
  <si>
    <t>An Unbiased Look At The Kodak Tv</t>
  </si>
  <si>
    <t>Kodak Tv</t>
  </si>
  <si>
    <t>B00RFWNJMC</t>
  </si>
  <si>
    <t>Airtel Digitaltv Dth Remote Sd/Hd/Hd Recording Compatible For Television (Shining Black )</t>
  </si>
  <si>
    <t>AGD2H2SMDLQK62MH7BFWQ2INBP2A</t>
  </si>
  <si>
    <t>ABHAY SINGH</t>
  </si>
  <si>
    <t>R2RV2M8NMHN3R6</t>
  </si>
  <si>
    <t>B082T6GXS5</t>
  </si>
  <si>
    <t>Amazonbasics New Release Nylon Usb-A To Lightning Cable Cord, Mfi Certified Charger For Apple Iphone, Ipad, Silver, 6-Ft</t>
  </si>
  <si>
    <t>AECPQWPXGTZOXEYOPZXTZQ5ZG23Q</t>
  </si>
  <si>
    <t>Brian Visvasam</t>
  </si>
  <si>
    <t>R2C462047AF3K7</t>
  </si>
  <si>
    <t>B09CMQRQM6</t>
  </si>
  <si>
    <t>Ambrane Fast 100W Output Cable With Type-C To Type-C For Mobile, Laptop, Macbook &amp; Table Charging, 480Mbps Data Sync Speed, Braided Cable, 1.5M Length (Abcc-100, Black-Grey)</t>
  </si>
  <si>
    <t>AFPP23GZ4AVHPQZCTP3HRAABLJLA</t>
  </si>
  <si>
    <t>Siddhartha G.</t>
  </si>
  <si>
    <t>R3IUYQZ1BP7QPB</t>
  </si>
  <si>
    <t>So Far So Good</t>
  </si>
  <si>
    <t>Good Cable</t>
  </si>
  <si>
    <t>Worth The Money</t>
  </si>
  <si>
    <t>B005LJQMCK</t>
  </si>
  <si>
    <t>Bluerigger Digital Optical Audio Toslink Cable (3.3 Feet / 1 Meter) With 8 Channel (7.1) Audio Support (For Home Theatre, Xbox, Playstation Etc.)</t>
  </si>
  <si>
    <t>AG44ZU44LAA7BHECDW5VB2ZMEP2A</t>
  </si>
  <si>
    <t>Mahender Singh</t>
  </si>
  <si>
    <t>R25CCWBNTJMZVE</t>
  </si>
  <si>
    <t>B09C6H53KH</t>
  </si>
  <si>
    <t>Duracell Type-C To Micro 1.2M Braided Sync &amp; Charge Cable, Usb C To Micro Fast Charge Compatible For Fast Data Transmission (Black)</t>
  </si>
  <si>
    <t>AG7TJLDLH3HOUPRBUFW6KNUEGO4A</t>
  </si>
  <si>
    <t>Sreejith ks</t>
  </si>
  <si>
    <t>R10G3GXLZIE38O</t>
  </si>
  <si>
    <t>ASR</t>
  </si>
  <si>
    <t>AEREO7C5GLYYYV6YXK7X4UCCQTJQ</t>
  </si>
  <si>
    <t>B0BB3CBFBM</t>
  </si>
  <si>
    <t>Vu 138 Cm (55 Inches) Premium Series 4K Ultra Hd Smart Ips Led Tv 55Ut (Black)</t>
  </si>
  <si>
    <t>AEH3MURR76DG3TEX3NXIJVJTKBLA</t>
  </si>
  <si>
    <t>CH Venkatesh</t>
  </si>
  <si>
    <t>RG3VFGY4HM38X</t>
  </si>
  <si>
    <t>Valume For Money</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</si>
  <si>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</si>
  <si>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</si>
  <si>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</si>
  <si>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</si>
  <si>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</si>
  <si>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</si>
  <si>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</si>
  <si>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</si>
  <si>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AGG2AULXZCI6G44ST3BNAHRWDR5Q</t>
  </si>
  <si>
    <t>Akmathambil | XplCreR</t>
  </si>
  <si>
    <t>RS38MZA2FG7HF</t>
  </si>
  <si>
    <t>Install Csr Driver For Advanced Features + Stability (More Than Just Bluetooth)</t>
  </si>
  <si>
    <t>Rohit</t>
  </si>
  <si>
    <t>B09XJ1LM7R</t>
  </si>
  <si>
    <t>7Seven¬Æ Compatible For Tata Sky Remote Original Set Top¬†Hd Box And Suitable For Sd Tata Play Setup Box Remote Control</t>
  </si>
  <si>
    <t>AE242TR3GQ6TYC6W4SJ5UYYKBTYQ</t>
  </si>
  <si>
    <t>anurag jain</t>
  </si>
  <si>
    <t>R38OAD16RVS9D4</t>
  </si>
  <si>
    <t>Do Not Buy</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</si>
  <si>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</si>
  <si>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</si>
  <si>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</si>
  <si>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</si>
  <si>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AH6QHRMENKX6PFBXHEVDIWEKJSKA</t>
  </si>
  <si>
    <t>R1IW58DJL28MGC</t>
  </si>
  <si>
    <t>Vfm And Kudos To Egate To Launch A Fhd Projector At The Lowest Price And It Is Not Bad At All</t>
  </si>
  <si>
    <t>Balaji</t>
  </si>
  <si>
    <t>B07VSG5SXZ</t>
  </si>
  <si>
    <t>Zebronics Haa2021 Hdmi Version 2.1 Cable With 8K @ 60Hz, 4K @ 120Hz, Earc &amp; Cec Support, 3D Compatible, 2 Meters Length, 48Gbps Max And Gold-Plated Connectors</t>
  </si>
  <si>
    <t>AFWKYTQRPXNGB7RII7ZH7EABC7EA</t>
  </si>
  <si>
    <t>R1YDBBZUKFOLJH</t>
  </si>
  <si>
    <t>B08RWCZ6SY</t>
  </si>
  <si>
    <t>7Seven¬Æ Compatible For Sony Bravia Lcd Led Uhd Oled Qled 4K Ultra Hd Tv Remote Control With Youtube And Netflix Hotkeys. Universal Replacement For Original Sony Smart Android Tv Remote Control</t>
  </si>
  <si>
    <t>AFUR3EWCD6OMWNI7EGYK62PDJL6Q</t>
  </si>
  <si>
    <t>T A Rajagopal</t>
  </si>
  <si>
    <t>RX043807PIUYL</t>
  </si>
  <si>
    <t>Working Good.</t>
  </si>
  <si>
    <t>Vikas</t>
  </si>
  <si>
    <t>B07KSB1MLX</t>
  </si>
  <si>
    <t>Amazonbasics Digital Optical Coax To Analog Rca Audio Converter Adapter With Fiber Cable</t>
  </si>
  <si>
    <t>AF5XVR5OXJ67BJZGIOYFMQDQIGGQ</t>
  </si>
  <si>
    <t>R14Q2PBO5QNTZQ</t>
  </si>
  <si>
    <t>Satisfactory One</t>
  </si>
  <si>
    <t>B081FG1QYX</t>
  </si>
  <si>
    <t>Wayona Type C Cable Nylon Braided Usb C Qc 3.0 Fast Charging Short Power Bank Cable For Samsung Galaxy S10E/S10+/S10/S9/S9+/Note 9/S8/Note 8, Lg G7 G5 G6, Moto G6 G7 (0.25M, Black)</t>
  </si>
  <si>
    <t>AH3ZH5IE4MTFB3T33O3QSGLU4BBA</t>
  </si>
  <si>
    <t>SMG</t>
  </si>
  <si>
    <t>R3CGMQSB9H564N</t>
  </si>
  <si>
    <t>Good Pick For Galaxy Note 9</t>
  </si>
  <si>
    <t>Excellent</t>
  </si>
  <si>
    <t>B08R69WBN7</t>
  </si>
  <si>
    <t>Pinnaclz Original Combo Of 2 Usb Type C Fast Charging Cable, Usb C Data Cable For Charging And Data Transfer Smart Phones White 1.2 Meter Made In India (Pack Of 2)</t>
  </si>
  <si>
    <t>B0B3RHX6B6</t>
  </si>
  <si>
    <t>Ambrane Bcl-15 Lightning Cable For Smartphone (1.5M Black)</t>
  </si>
  <si>
    <t>AFYQPTD6YGHPLNTGAOUBK6JTRVTA</t>
  </si>
  <si>
    <t>Nik Xavier</t>
  </si>
  <si>
    <t>R1YMUWEBTRFUJL</t>
  </si>
  <si>
    <t>B084N18QZY</t>
  </si>
  <si>
    <t>Belkin Usb C To Usb-C Fast Charging Type C Cable, 60W Pd, 3.3 Feet (1 Meter) For Laptop, Personal Computer, Tablet, Smartphone - Black, Usb-If Certified</t>
  </si>
  <si>
    <t>AEMJJNJTRB4DQ2EMQQRJ6N2SC2XA</t>
  </si>
  <si>
    <t>Khan</t>
  </si>
  <si>
    <t>RUU9CCQBQ59IY</t>
  </si>
  <si>
    <t>Good Only For Charging</t>
  </si>
  <si>
    <t>B081NHWT6Z</t>
  </si>
  <si>
    <t>Lohaya Television Remote Compatible With Samsung Smart Led/Lcd/Hd Tv Remote Control [ Compatible For All Samsung Tv Remote Control ]</t>
  </si>
  <si>
    <t>AGAVEOWLSMUI7WPD3OHUVNHQ233Q</t>
  </si>
  <si>
    <t>Pinky</t>
  </si>
  <si>
    <t>RMWWVT8FORZQU</t>
  </si>
  <si>
    <t>Worthy Product</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</si>
  <si>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</si>
  <si>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</si>
  <si>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</si>
  <si>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</si>
  <si>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AGSMOEVIV64A236CLW3B5JHPYQIA</t>
  </si>
  <si>
    <t>MANIK SK</t>
  </si>
  <si>
    <t>RHS375RK0RRAQ</t>
  </si>
  <si>
    <t>Really Good Producers</t>
  </si>
  <si>
    <t>B0B9959XF3</t>
  </si>
  <si>
    <t>Acer 80 Cm (32 Inches) S Series Hd Ready Android Smart Led Tv Ar32Ar2841Hdsb (Black)</t>
  </si>
  <si>
    <t>AEJGEJAGW7MDJMBVY7KB7KBKIYYQ</t>
  </si>
  <si>
    <t>Moon Tej</t>
  </si>
  <si>
    <t>R19Q6OQ19PWL5K</t>
  </si>
  <si>
    <t>Tv Working Good.</t>
  </si>
  <si>
    <t>B09PNR6F8Q</t>
  </si>
  <si>
    <t>Realme 10W Fast Charging Micro-Usb Cable (Braided, Black)</t>
  </si>
  <si>
    <t>AHPG3AAPVL7HKSID4IPJ5MDAMAJA</t>
  </si>
  <si>
    <t>Ajinkya M K</t>
  </si>
  <si>
    <t>RK4CS8ATPVMJ2</t>
  </si>
  <si>
    <t>Great To Use</t>
  </si>
  <si>
    <t>Serves The Purpose</t>
  </si>
  <si>
    <t>It'S Okay</t>
  </si>
  <si>
    <t>B07M69276N</t>
  </si>
  <si>
    <t>Tp-Link Ac1300 Usb Wifi Adapter (Archer T3U) - 2.4G/5G Dual Band Mini Wireless Network Adapter For Pc Desktop, Mu-Mimo Wi-Fi Dongle, Usb 3.0, Supports Windows 11,10, 8.1, 8, 7, Xp/Mac Os 10.15 And Earlier</t>
  </si>
  <si>
    <t>AGYAPOCHJTBVSKV3GSONJ7VXL3PA</t>
  </si>
  <si>
    <t>Shweta Bairagi</t>
  </si>
  <si>
    <t>R3WPIQCSIWIMK</t>
  </si>
  <si>
    <t>Good Device And Makes Your Laptop To Utilize Maximum Wifi Speed.</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</si>
  <si>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</si>
  <si>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</si>
  <si>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</si>
  <si>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</si>
  <si>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</si>
  <si>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</si>
  <si>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AFVNMGQ2XHQL55BFESLIHGPCW6LA</t>
  </si>
  <si>
    <t>Soumya R.</t>
  </si>
  <si>
    <t>R1LNA5SHXIW7IM</t>
  </si>
  <si>
    <t>Worth The Money Spent</t>
  </si>
  <si>
    <t>B0BP7XLX48</t>
  </si>
  <si>
    <t>Syncwire Ltg To Usb Cable For Fast Charging Compatible With Phone 5/ 5C/ 5S/ 6/ 6S/ 7/8/ X/Xr/Xs Max/ 11/12/ 13 Series And Pad Air/Mini, Pod &amp; Other Devices (1.1 Meter, White)</t>
  </si>
  <si>
    <t>AF7EOXYL5K36BDP6PXF6K2TL5TPA</t>
  </si>
  <si>
    <t>R1L2JNO4Y3BHYF</t>
  </si>
  <si>
    <t>B09LHXNZLR</t>
  </si>
  <si>
    <t>Skadioo Wifi Adapter For Pc | Car Accessories, Wifi Dongle For Pc | Usb Wifi Adapter For Pc | Wi-Fi Receiver 2.4Ghz, 802.11B/G/N Unano Size Wifi Dongle Compatible Adapter,Wifi Dongle For Pc</t>
  </si>
  <si>
    <t>AG2Q7FISK54KBSPHF7CNNGZ3GLNA</t>
  </si>
  <si>
    <t>POTNURU RAJINI</t>
  </si>
  <si>
    <t>R3U57AW0L6O5C6</t>
  </si>
  <si>
    <t>Abhiram Ganesh</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</si>
  <si>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</si>
  <si>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</si>
  <si>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</si>
  <si>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</si>
  <si>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</si>
  <si>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</si>
  <si>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</si>
  <si>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</si>
  <si>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AHSDVZ3ZSHUMFGDLVVGATDIWKHTA</t>
  </si>
  <si>
    <t>R19HSC60H637CV</t>
  </si>
  <si>
    <t>Compatibility</t>
  </si>
  <si>
    <t>Works Good</t>
  </si>
  <si>
    <t>Waste Of Money</t>
  </si>
  <si>
    <t>B09L8DT7D6</t>
  </si>
  <si>
    <t>Sony Tv - Remote Compatible For Sony Led Remote Control Works With Sony Led Tv By Trend Trail Speed Tech &amp; Remote Hi Remote &amp; Reo India Only</t>
  </si>
  <si>
    <t>AHMHM5EFODDANIMBHGM2T74BEJHA</t>
  </si>
  <si>
    <t>S R.</t>
  </si>
  <si>
    <t>R2KTG5VU8MVNEC</t>
  </si>
  <si>
    <t>Poor Plastic Material But It Works.</t>
  </si>
  <si>
    <t>B00GE55L22</t>
  </si>
  <si>
    <t>Storite Usb 3.0 Cable A To Micro B High Speed Upto 5 Gbps Data Transfer Cable For Portable External Hard Drive - (20Cm), Black</t>
  </si>
  <si>
    <t>AFHDJKCENRGUUZD2EYH6VDCJO5SA</t>
  </si>
  <si>
    <t>Abhirup</t>
  </si>
  <si>
    <t>R1Y4ORK41SINB2</t>
  </si>
  <si>
    <t>Good Quality Product And Long Lasting.</t>
  </si>
  <si>
    <t>B0162K34H2</t>
  </si>
  <si>
    <t>Boat Ltg 500 Apple Mfi Certified For Iphone, Ipad And Ipod 2Mtr Data Cable(Space Grey)</t>
  </si>
  <si>
    <t>AHPAC3MT3XXV27WWU7U5AN7RLCXQ</t>
  </si>
  <si>
    <t>Aaditya</t>
  </si>
  <si>
    <t>R239FYUEOVD16B</t>
  </si>
  <si>
    <t>Reliability</t>
  </si>
  <si>
    <t>B0B8SRZ5SV</t>
  </si>
  <si>
    <t>Amazonbasics Usb C To Lightning Aluminum With Nylon Braided Mfi Certified Charging Cable (Grey, 1.2 Meter)</t>
  </si>
  <si>
    <t>B07CWNJLPC</t>
  </si>
  <si>
    <t>Amazonbasics Double Braided Nylon Usb Type-C To Type-C 2.0 Cable Smartphone (Dark Grey, 3 Feet)</t>
  </si>
  <si>
    <t>AGPOYBESW4JLTMELJLGMLV4JKJEA</t>
  </si>
  <si>
    <t>Gaurab Chakraborty</t>
  </si>
  <si>
    <t>R2BUNT9GM6PUP1</t>
  </si>
  <si>
    <t>Overall It'S A Good Product For Mobile Charging.</t>
  </si>
  <si>
    <t>Best</t>
  </si>
  <si>
    <t>B00NH12R1O</t>
  </si>
  <si>
    <t>Amazon Basics Usb 3.0 Cable - A Male To Micro B - 6 Feet (1.8 Meters), Black</t>
  </si>
  <si>
    <t>AEWPCJ6MCXV32JXQHYGODOOEIJNA</t>
  </si>
  <si>
    <t>Partha biswas</t>
  </si>
  <si>
    <t>R2155066OFZ3WE</t>
  </si>
  <si>
    <t>High Price</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</si>
  <si>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</si>
  <si>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</si>
  <si>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</si>
  <si>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</si>
  <si>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</si>
  <si>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</si>
  <si>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AEG3HYLEKKRSE4WITBF2CB2GIAXQ</t>
  </si>
  <si>
    <t>Sunil Jeurkar</t>
  </si>
  <si>
    <t>RXZP61J92DA6M</t>
  </si>
  <si>
    <t>A Budget Android Tv</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</si>
  <si>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</si>
  <si>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</si>
  <si>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</si>
  <si>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</si>
  <si>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</si>
  <si>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</si>
  <si>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AHDZE7UM6PQPAOJPJJ57QUHGGTAA</t>
  </si>
  <si>
    <t>Pete25</t>
  </si>
  <si>
    <t>R35VPRJY5B5Z2G</t>
  </si>
  <si>
    <t>Data Transfer Not The Best</t>
  </si>
  <si>
    <t>B0B15GSPQW</t>
  </si>
  <si>
    <t>Samsung 138 Cm (55 Inches) Crystal 4K Neo Series Ultra Hd Smart Led Tv Ua55Aue65Akxxl (Black)</t>
  </si>
  <si>
    <t>B08GJNM9N7</t>
  </si>
  <si>
    <t>Lohaya Television Remote Compatible For Vu Led Lcd Hd Tv Remote Control Model No :- En2B27V</t>
  </si>
  <si>
    <t>AHGPOB3Q2BTBR2WJNJCFAYF4XXLQ</t>
  </si>
  <si>
    <t>Saswat kumar Rout</t>
  </si>
  <si>
    <t>R3C1N7WDNPKXMU</t>
  </si>
  <si>
    <t>Works Just Fine For My Vu Tv</t>
  </si>
  <si>
    <t>B09C6FML9B</t>
  </si>
  <si>
    <t>Duracell Micro Usb 3A Braided Sync &amp; Fast Charging Cable, 3.9 Feet (1.2M). Supports Qc 2.0/3.0 Charging, High Speed Data Transmission - Black</t>
  </si>
  <si>
    <t>AGQTTQWEOQLPO3PV6XEDCWZHVFNQ</t>
  </si>
  <si>
    <t>Dr. R.</t>
  </si>
  <si>
    <t>R3H60TG402OZD8</t>
  </si>
  <si>
    <t>B0B65MJ45G</t>
  </si>
  <si>
    <t>Zebronics Cu3100V Fast Charging Type C Cable With Qc 18W Support, 3A Max Capacity, 1 Meter Braided Cable, Data Transfer And Superior Durability (Braided Black + White)</t>
  </si>
  <si>
    <t>AFQGGBH7UOPRRK6A4FS6UAHBBR6Q</t>
  </si>
  <si>
    <t>samarth shukla</t>
  </si>
  <si>
    <t>R2NO4JULWOQQ5N</t>
  </si>
  <si>
    <t>Terrible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</si>
  <si>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</si>
  <si>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</si>
  <si>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</si>
  <si>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</si>
  <si>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</si>
  <si>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</si>
  <si>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AHWC76VEMF5NNLUBQCANCBHLBRNQ</t>
  </si>
  <si>
    <t>VM</t>
  </si>
  <si>
    <t>R1CYG59TJESUGN</t>
  </si>
  <si>
    <t>You Might Be Able To Get Away By Using Other Usb Too</t>
  </si>
  <si>
    <t>B08XMG618K</t>
  </si>
  <si>
    <t>Time Office Scanner Replacement Cable For Startek Fm220U (Type C) Ivory</t>
  </si>
  <si>
    <t>AEGJWEAXJNRH3OLXI7JE3VRTSNWA</t>
  </si>
  <si>
    <t>Raja Vankadara</t>
  </si>
  <si>
    <t>R1XOLM25PDOJSP</t>
  </si>
  <si>
    <t>Good Work</t>
  </si>
  <si>
    <t>B0BCKWZ884</t>
  </si>
  <si>
    <t>Caldipree Silicone Case Cover Compatible For 2022 Samsung Smart Tv Remote Qled Tv Bn68-13897A Tm2280E (2022-Black)</t>
  </si>
  <si>
    <t>AGSP27IDVRXVVRJOLLTCIXFFIOTQ</t>
  </si>
  <si>
    <t>padmaprasaad</t>
  </si>
  <si>
    <t>RMC18YA95OV3J</t>
  </si>
  <si>
    <t>Fitting Issue</t>
  </si>
  <si>
    <t>sanjay</t>
  </si>
  <si>
    <t>B00GGGOYEK</t>
  </si>
  <si>
    <t>Storite Usb 2.0 A To Mini 5 Pin B Cable For External Hdds/Camera/Card Readers 35Cm</t>
  </si>
  <si>
    <t>AFHX6LN2EGRSLCIKZERTK236KJWA</t>
  </si>
  <si>
    <t>Angsuman DUtta</t>
  </si>
  <si>
    <t>R7CW64V48YJHE</t>
  </si>
  <si>
    <t>Useful But The Length Is A Bit Short</t>
  </si>
  <si>
    <t>B07ZR4S1G4</t>
  </si>
  <si>
    <t>Universal Remote Control For All Sony Tv For All Lcd Led And Bravia Tvs Remote</t>
  </si>
  <si>
    <t>AE22Y3KIS7SE6LI3HE2VS6WWPU4Q</t>
  </si>
  <si>
    <t>Srinivas Pasumarthi</t>
  </si>
  <si>
    <t>RN7RYZ9MBIC42</t>
  </si>
  <si>
    <t>Excellent Solution For Sony Tvs</t>
  </si>
  <si>
    <t>B09C635BMM</t>
  </si>
  <si>
    <t>Cotbolt Silicone Case Cover Compatible For Samsung Bn59-01312A Qled 8K 4K Smart Tv Remote Shockproof Protective Remote Cover (Black)</t>
  </si>
  <si>
    <t>AHPHVDOD3W672U45KKZQIJZTHLGQ</t>
  </si>
  <si>
    <t>Surya Praveen</t>
  </si>
  <si>
    <t>R1PO9JZJI1SP0V</t>
  </si>
  <si>
    <t>Damaged Product</t>
  </si>
  <si>
    <t>B00GG59HU2</t>
  </si>
  <si>
    <t>Bluerigger High Speed Hdmi Cable With Ethernet - Supports 3D, 4K 60Hz And Audio Return - Latest Version (3 Feet / 0.9 Meter)</t>
  </si>
  <si>
    <t>AH3JUIQYDAPZIELYMMCLQIF66NDA</t>
  </si>
  <si>
    <t>Kakulie</t>
  </si>
  <si>
    <t>RJQS7P8SU8IWQ</t>
  </si>
  <si>
    <t>Best With Boat &amp; Lg Smart Tv</t>
  </si>
  <si>
    <t>Good Üëç</t>
  </si>
  <si>
    <t>B00RGLI0ZS</t>
  </si>
  <si>
    <t>Amkette 30 Pin To Usb Charging &amp; Data Sync Cable For Iphone 3G/3Gs/4/4S/Ipad 1/2/3, Ipod Nano 5Th/6Th Gen And Ipod Touch 3Rd/4Th Gen -1.5M (Black)</t>
  </si>
  <si>
    <t>AFEJFJOFJO4XQTAUFXZALFURTCUQ</t>
  </si>
  <si>
    <t>R Ramesh</t>
  </si>
  <si>
    <t>R19ER862292N5Q</t>
  </si>
  <si>
    <t>It Works</t>
  </si>
  <si>
    <t>B09ZPJT8B2</t>
  </si>
  <si>
    <t>Tcl 80 Cm (32 Inches) Hd Ready Certified Android Smart Led Tv 32S615 (Black)</t>
  </si>
  <si>
    <t>AG6TQFT2J2BQW67NBTLB4X6XYC5A</t>
  </si>
  <si>
    <t>Seyadhu Hussain</t>
  </si>
  <si>
    <t>R32DF3HCO27053</t>
  </si>
  <si>
    <t>Worth Of Money</t>
  </si>
  <si>
    <t>B07HZ2QCGR</t>
  </si>
  <si>
    <t>Popio Type C Dash Charging Usb Data Cable For Oneplus Devices</t>
  </si>
  <si>
    <t>AFY3XWUSTQABIV5OERXNLAPIZBTA</t>
  </si>
  <si>
    <t>Digvijay Kharbas</t>
  </si>
  <si>
    <t>R3RLXT74FJNH0M</t>
  </si>
  <si>
    <t>They Did What They Said... Sent A Replacement When Complained...</t>
  </si>
  <si>
    <t>D</t>
  </si>
  <si>
    <t>B095244Q22</t>
  </si>
  <si>
    <t>Myvn Ltg To Usb For¬†Fast Charging &amp; Data Sync Usb Cable Compatible For Iphone 5/5S/6/6S/7/7+/8/8+/10/11, Ipad Air/Mini, Ipod And Ios Devices (1 M)</t>
  </si>
  <si>
    <t>AF42E36WI766TJEIU3A43B5SKHDA</t>
  </si>
  <si>
    <t>jagadish</t>
  </si>
  <si>
    <t>RJ4G2WPEDZFK9</t>
  </si>
  <si>
    <t>Best One</t>
  </si>
  <si>
    <t>B08CKW1KH9</t>
  </si>
  <si>
    <t>Tata Sky Universal Remote Compatible For Sd/Hd</t>
  </si>
  <si>
    <t>AF3XUWT2436N7RHNRA7RNALJB74Q</t>
  </si>
  <si>
    <t>R23VU14H85GINN</t>
  </si>
  <si>
    <t>Its Not Universal</t>
  </si>
  <si>
    <t>Okay Product</t>
  </si>
  <si>
    <t>B0BLV1GNLN</t>
  </si>
  <si>
    <t>Wzatco Pixel | Portable Led Projector | Native 720P With Full Hd 1080P Support | 2000 Lumens (200 Ansi) | 176" Large Screen | Projector For Home And Outdoor | Compatible With Tv Stick, Pc, Ps4</t>
  </si>
  <si>
    <t>AGOYJRXFFVVGZDJTZV474WDLAPUA</t>
  </si>
  <si>
    <t>Arul Prakash</t>
  </si>
  <si>
    <t>R37T34KL73SH6C</t>
  </si>
  <si>
    <t>Beat Projector For Good Price</t>
  </si>
  <si>
    <t>B08RHPDNVV</t>
  </si>
  <si>
    <t>7Seven¬Æ Compatible Tata Sky Remote Control Replacement Of Original Dth Sd Hd Tata Play Set Top Box Remote - Ir Learning Universal Remote For Any Brand Tv - Pairing Must</t>
  </si>
  <si>
    <t>AGUQMWXN662DIDUVJPAO45CEY22A</t>
  </si>
  <si>
    <t>R1NJ3CZKH3NT4T</t>
  </si>
  <si>
    <t>B00NH13Q8W</t>
  </si>
  <si>
    <t>Amazonbasics Usb 2.0 Extension Cable For Personal Computer, Printer, 2-Pack - A-Male To A-Female - 3.3 Feet (1 Meter, Black)</t>
  </si>
  <si>
    <t>B0B8SSZ76F</t>
  </si>
  <si>
    <t>Amazon Basics Usb C To Lightning Tpe Mfi Certified Charging Cable (White, 1.2 Meter)</t>
  </si>
  <si>
    <t>AHXJZSVEOLZI5RBMJNOHPVSA2DNA</t>
  </si>
  <si>
    <t>That Crazy Photographer</t>
  </si>
  <si>
    <t>R1HU969QEMB97J</t>
  </si>
  <si>
    <t>Perfect Cable For My Use. Far Better Than The Apple Cable Provided With My Ipad</t>
  </si>
  <si>
    <t>B0841KQR1Z</t>
  </si>
  <si>
    <t>Crypo‚Ñ¢ Universal Remote Compatible With Tata Sky Universal Hd &amp; Sd Set Top Box (Also Works With All Tv)</t>
  </si>
  <si>
    <t>AGZNXVDF65JCLJDZWWFVCR6TRSZA</t>
  </si>
  <si>
    <t>Sangita</t>
  </si>
  <si>
    <t>R1H0YNK5FI6IM9</t>
  </si>
  <si>
    <t>Good Compatibility</t>
  </si>
  <si>
    <t>Deepak Kumar</t>
  </si>
  <si>
    <t>B0B467CCB9</t>
  </si>
  <si>
    <t>Karbonn 80 Cm (32 Inches) Millennium Series Hd Ready Led Tv Kjw32Nshdf (Phantom Black) With Bezel-Less Design</t>
  </si>
  <si>
    <t>AG54KGAZMF7BPHMMR7QDFEV2U5UA</t>
  </si>
  <si>
    <t>Ajay kumar</t>
  </si>
  <si>
    <t>R1CENZ33411CCP</t>
  </si>
  <si>
    <t>B095JQVC7N</t>
  </si>
  <si>
    <t>Oneplus 138.7 Cm (55 Inches) U Series 4K Led Smart Android Tv 55U1S (Black)</t>
  </si>
  <si>
    <t>AG3QTVXT2ODRVKOQJJRDV5KA2F2A</t>
  </si>
  <si>
    <t>Rashmi</t>
  </si>
  <si>
    <t>R2PF9QV9JEQO9K</t>
  </si>
  <si>
    <t>Almost Perfect!</t>
  </si>
  <si>
    <t>B08PPHFXG3</t>
  </si>
  <si>
    <t>Posh 1.5 Meter High Speed Gold Plated Hdmi Male To Female Extension Cable (Black)</t>
  </si>
  <si>
    <t>AFGN6I3CNM2SKJXVEEVVXF2DPB5A</t>
  </si>
  <si>
    <t>Amjith' S</t>
  </si>
  <si>
    <t>R3H7ECG65NHSIZ</t>
  </si>
  <si>
    <t>It'S Working Perfectly For My Mi Stick</t>
  </si>
  <si>
    <t>Good Quality Product</t>
  </si>
  <si>
    <t>B06XR9PR5X</t>
  </si>
  <si>
    <t>Amazon Basics Hdmi Coupler,Black</t>
  </si>
  <si>
    <t>AESNQRQGPFRFF3MIKZ6HWY3Z5XPQ</t>
  </si>
  <si>
    <t>Bharanidharan</t>
  </si>
  <si>
    <t>R1PU0LE5YRKY3Y</t>
  </si>
  <si>
    <t>B09JSW16QD</t>
  </si>
  <si>
    <t>Boat Ltg 550V3 Lightning Apple Mfi Certified Cable With Spaceship Grade Aluminium Housing,Stress Resistance, Rapid 2.4A Charging &amp; 480Mbps Data Sync, 1M Length &amp; 10000+ Bends Lifespan(Mercurial Black)</t>
  </si>
  <si>
    <t>AFCGAYGFQB27SUPPS7RARVDFJXVA</t>
  </si>
  <si>
    <t>R2BSJW1NHF0ZF2</t>
  </si>
  <si>
    <t>Low Quality Material Use</t>
  </si>
  <si>
    <t>B07JH1CBGW</t>
  </si>
  <si>
    <t>Wayona Nylon Braided Usb Syncing And Charging Cable Sync And Charging Cable For Iphone, Ipad (3 Ft, Black) - Pack Of 2</t>
  </si>
  <si>
    <t>B09127FZCK</t>
  </si>
  <si>
    <t>Astigo Compatible Remote For Airtel Digital Set Top Box (Pairing Required With Tv Remote)</t>
  </si>
  <si>
    <t>AHPRJMHMROWKAHQBSB6YAMELKFDA</t>
  </si>
  <si>
    <t>Yamini Negi</t>
  </si>
  <si>
    <t>R1SGO9WPFCHYNN</t>
  </si>
  <si>
    <t>B083GQGT3Z</t>
  </si>
  <si>
    <t>Caprigo Heavy Duty Tv Wall Mount Stand For 12 To 27 Inches Led/Lcd/Monitor Screen'S, Full Motion Rotatable Universal Tv &amp; Monitor Wall Mount Bracket With Swivel &amp; Tilt Adjustments (Single Arm - M416)</t>
  </si>
  <si>
    <t>AHKONLROYYEFMPWU5WN7NC5VZIEQ</t>
  </si>
  <si>
    <t>SNR</t>
  </si>
  <si>
    <t>R2CR72CAK85YA7</t>
  </si>
  <si>
    <t>Good For Monitors And Light Weight Tvs</t>
  </si>
  <si>
    <t>B09Q8WQ5QJ</t>
  </si>
  <si>
    <t>Portronics Konnect L 60W Pd Type C To Type C Mobile Charging Cable, 1.2M, Fast Data Sync, Tangle Resistant, Tpe+Nylon Braided(Grey)</t>
  </si>
  <si>
    <t>AHX6CSQGEBRWNFP27HRO6OHTKYXQ</t>
  </si>
  <si>
    <t>chandra</t>
  </si>
  <si>
    <t>RCXJF5CVRLCI4</t>
  </si>
  <si>
    <t>B07YZG8PPY</t>
  </si>
  <si>
    <t>Tata Sky Hd Connection With 1 Month Basic Package And Free Installation</t>
  </si>
  <si>
    <t>AFYPWMPR6XXQPAOLMGPWOW6HULQA</t>
  </si>
  <si>
    <t>Lokesh bhandari</t>
  </si>
  <si>
    <t>R1HC3ZLVI3VC2L</t>
  </si>
  <si>
    <t>B09H39KTTB</t>
  </si>
  <si>
    <t>Remote Compatible For Samsung Led/Lcd Remote Control Works With Samsung Led/Lcd Tv By Trend Trail</t>
  </si>
  <si>
    <t>AH2ZL3XW4QRBYIRYW5ILLXDH6A5Q</t>
  </si>
  <si>
    <t>R344C7U6JUIR8M</t>
  </si>
  <si>
    <t>Nice Product.... Works Well... Satisfactory Purchase....</t>
  </si>
  <si>
    <t>B08DCVRW98</t>
  </si>
  <si>
    <t>Sonivision Sa-D10 Sa-D100 Sa-D40 Home Theater Systems Remote Compatible With Sony Rm-Anu156</t>
  </si>
  <si>
    <t>AG4UNVU75Q7SYSAHMQ7XNPAM4Y2A</t>
  </si>
  <si>
    <t>ravindra</t>
  </si>
  <si>
    <t>R2U46UVD4IRLY7</t>
  </si>
  <si>
    <t>Better Than Original Sony Remote Control</t>
  </si>
  <si>
    <t>Prashant</t>
  </si>
  <si>
    <t>B0718ZN31Q</t>
  </si>
  <si>
    <t>Rts‚Ñ¢ High Speed 3D Full Hd 1080P Support (10 Meters) Hdmi Male To Hdmi Male Cable Tv Lead 1.4V For All Hdmi Devices- Black (10M - 30 Feet)</t>
  </si>
  <si>
    <t>AFFPESMMRAITVW75DEFP65LRTM4Q</t>
  </si>
  <si>
    <t>Rohit aggarwal</t>
  </si>
  <si>
    <t>R26Z0O4978YU47</t>
  </si>
  <si>
    <t>Good Quality But Not Superb</t>
  </si>
  <si>
    <t>Not So Good</t>
  </si>
  <si>
    <t>suraj</t>
  </si>
  <si>
    <t>B0162LYSFS</t>
  </si>
  <si>
    <t>Boat Ltg 500 Apple Mfi Certified For Iphone, Ipad And Ipod 2Mtr Data Cable(Metallic Silver)</t>
  </si>
  <si>
    <t>AFM3PEUDKST5I4ABCDADACT6UJCQ</t>
  </si>
  <si>
    <t>Harihara</t>
  </si>
  <si>
    <t>R39DB3OJGB156P</t>
  </si>
  <si>
    <t>Worst Product Wornout After 2 Months</t>
  </si>
  <si>
    <t>B07PFJ5VQD</t>
  </si>
  <si>
    <t>Agaro Blaze Usba To Micro +Type C 2In1 Braided 1.2M Cable</t>
  </si>
  <si>
    <t>AGDDIKK55GNJNHHGBYXRZNFAJVSQ</t>
  </si>
  <si>
    <t>Anubhab</t>
  </si>
  <si>
    <t>R2UZOF31IYEDYC</t>
  </si>
  <si>
    <t>Very Good Quality.</t>
  </si>
  <si>
    <t>B01J8S6X2I</t>
  </si>
  <si>
    <t>Amazonbasics 6 Feet Displayport To Displayport Cable - (Not Hdmi Cable) (Gold)</t>
  </si>
  <si>
    <t>AHHEVDG5NWTNJRAW4M5FIRKMFEEA</t>
  </si>
  <si>
    <t>R8KWWR9D7Z8ZP</t>
  </si>
  <si>
    <t>Awsome Quality</t>
  </si>
  <si>
    <t>B09MJ77786</t>
  </si>
  <si>
    <t>Mi 108 Cm (43 Inches) 5X Series 4K Ultra Hd Led Smart Android Tv L43M6-Es (Grey)</t>
  </si>
  <si>
    <t>AGTBGMKWQPUZJ2GA2XPICHD2VTKQ</t>
  </si>
  <si>
    <t>R19JWR6NN6DMRW</t>
  </si>
  <si>
    <t>It'S Super</t>
  </si>
  <si>
    <t>Good Product Üëç</t>
  </si>
  <si>
    <t>B09NNGHG22</t>
  </si>
  <si>
    <t>Sansui 140Cm (55 Inches) 4K Ultra Hd Certified Android Led Tv With Dolby Audio &amp; Dolby Vision Jsw55Asuhd (Mystique Black)</t>
  </si>
  <si>
    <t>AEBPRGXBZGLP7GSDVHJW7MDK6TRA</t>
  </si>
  <si>
    <t>Prat JD</t>
  </si>
  <si>
    <t>R2XFHXT7SOGU38</t>
  </si>
  <si>
    <t>Good Tv In Budget!</t>
  </si>
  <si>
    <t>B07V5YF4ND</t>
  </si>
  <si>
    <t>Lohaya Lcd/Led Remote Compatible For Sony Bravia Smart Lcd Led Uhd Oled Qled 4K Ultra Hd Tv Remote Control With Youtube &amp; Netflix Function [ Compatible For Sony Tv Remote Control ]</t>
  </si>
  <si>
    <t>AGNQUDW2ISLRVQVYA7AJNMFTZYAA</t>
  </si>
  <si>
    <t>Rakesh Reddy</t>
  </si>
  <si>
    <t>RDCJBFGUBZWFJ</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</si>
  <si>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</si>
  <si>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</si>
  <si>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</si>
  <si>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</si>
  <si>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AEDY5UAJ26E6AID2QBRV2B3DEOEQ</t>
  </si>
  <si>
    <t>Manoj  kumar</t>
  </si>
  <si>
    <t>RJX93LCK9FMRS</t>
  </si>
  <si>
    <t>Osm</t>
  </si>
  <si>
    <t>Quality</t>
  </si>
  <si>
    <t>B097ZQTDVZ</t>
  </si>
  <si>
    <t>7Seven¬Æ Tcl Remote Control Smart Tv Rc802V Remote Compatible For Tcl Tv Remote Original 55Ep680 40A325 49S6500 55P8S 55P8 50P8 65P8 40S6500 43S6500Fs 49S6800Fs 49S6800 49S6510Fs(Without Voice Function/Google Assistant And Non-Bluetooth Remote)</t>
  </si>
  <si>
    <t>AGKXFGRXVN4CMGMCT5SGOPB6BBIQ</t>
  </si>
  <si>
    <t>umakanth</t>
  </si>
  <si>
    <t>R16NWYD2LYHNFJ</t>
  </si>
  <si>
    <t>When You Can‚Äôt Find The Original This Comes Handy.</t>
  </si>
  <si>
    <t>No</t>
  </si>
  <si>
    <t>B0B5F3YZY4</t>
  </si>
  <si>
    <t>Wayona 3In1 Nylon Braided 66W Usb Fast Charging Cable With Type C, Lightening And Micro Usb Port, Compatible With Iphone, Ipad, Samsung Galaxy, Oneplus, Mi, Oppo, Vivo, Iqoo, Xiaomi (1M, Black)</t>
  </si>
  <si>
    <t>AHKMDJ4Y4EBQDNX6WV4U6DCESQXQ</t>
  </si>
  <si>
    <t>saidheeraj ravipati</t>
  </si>
  <si>
    <t>RWKQG2WMXYN20</t>
  </si>
  <si>
    <t>Best Rugged Cable That Supports Most Of The Fast Charging Standards</t>
  </si>
  <si>
    <t>It'S Good Üëç</t>
  </si>
  <si>
    <t>Very Nice Product</t>
  </si>
  <si>
    <t>B09G5TSGXV</t>
  </si>
  <si>
    <t>Hi-Mobiler Iphone Charger Lightning Cable,2 Pack Apple Mfi Certified Usb Iphone Fast Chargering Cord,Data Sync Transfer For 13/12/11 Pro Max Xs X Xr 8 7 6 5 5S Ipad Ipod More Model Cell Phone Cables</t>
  </si>
  <si>
    <t>AHSO2WSPV5UTH5J2K6MN5IZAIOGA</t>
  </si>
  <si>
    <t>Ankita Thakur</t>
  </si>
  <si>
    <t>R10KIZHSVBEP0U</t>
  </si>
  <si>
    <t>B006LW0WDQ</t>
  </si>
  <si>
    <t>Amazon Basics 16-Gauge Speaker Wire - 50 Feet</t>
  </si>
  <si>
    <t>AE4DPKX5AMUCEWM4543JPWAZVA2A</t>
  </si>
  <si>
    <t>HaRshal Kapote</t>
  </si>
  <si>
    <t>R10L0LUK0SEJPL</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</si>
  <si>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</si>
  <si>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</si>
  <si>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</si>
  <si>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</si>
  <si>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</si>
  <si>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</si>
  <si>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AHAYLVC4ZJEXYUCSYHJGH233MBWQ</t>
  </si>
  <si>
    <t>Jayraj Datta</t>
  </si>
  <si>
    <t>R3FOUBGTV1VUHP</t>
  </si>
  <si>
    <t>Good Quality Product With Many Screws And Nuts</t>
  </si>
  <si>
    <t>Ok Ok Product</t>
  </si>
  <si>
    <t>B09L835C3V</t>
  </si>
  <si>
    <t>Smashtronics¬Æ - Case For Firetv Remote, Fire Stick Remote Cover Case, Silicone Cover For Tv Firestick 4K/Tv 2Nd Gen(3Rd Gen) Remote Control - Light Weight/Anti Slip/Shockproof (Black)</t>
  </si>
  <si>
    <t>AHGRRV5SETS34URXKM5JR365ZGKA</t>
  </si>
  <si>
    <t>Princey</t>
  </si>
  <si>
    <t>RCI40FPILZN2J</t>
  </si>
  <si>
    <t>Cover Is Little Loose For Fire Remote Cover</t>
  </si>
  <si>
    <t>B098TV3L96</t>
  </si>
  <si>
    <t>Electvision Remote Control For Led Smart Tv Compatible With Vu Smart Led (Without Voice)</t>
  </si>
  <si>
    <t>AGTDS5KNVHNHIPGTYNC4NBE7HJSA</t>
  </si>
  <si>
    <t>Chandu</t>
  </si>
  <si>
    <t>R2LH0W21RI2HB3</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</si>
  <si>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</si>
  <si>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</si>
  <si>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</si>
  <si>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</si>
  <si>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</si>
  <si>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</si>
  <si>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</si>
  <si>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</si>
  <si>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AG3TIHPAHFYCX3XQ3TQ2OB5IAJXQ</t>
  </si>
  <si>
    <t>Aneesh See Yay</t>
  </si>
  <si>
    <t>R1TBHUMR0RV7AZ</t>
  </si>
  <si>
    <t>Great Value For Money</t>
  </si>
  <si>
    <t>B09WN3SRC7</t>
  </si>
  <si>
    <t>Sony Bravia 164 Cm (65 Inches) 4K Ultra Hd Smart Led Google Tv Kd-65X74K (Black)</t>
  </si>
  <si>
    <t>AF6Z2OYIXRPZJHVYN2MFKKYHPHFQ</t>
  </si>
  <si>
    <t>David P.</t>
  </si>
  <si>
    <t>R16HCZ0W1TRSMM</t>
  </si>
  <si>
    <t>Product Installation Was Excellent  But Delivery Staff PatheticÜëå</t>
  </si>
  <si>
    <t>B09B125CFJ</t>
  </si>
  <si>
    <t>7Seven¬Æ Compatible For Mi Tv Remote Control Original Suitable With Smart Android 4K Led Non Voice Command Xiaomi Redmi Remote Of 4A Model 32 43 55 65 Inches</t>
  </si>
  <si>
    <t>AFTUS3YZBNWUVW7FV7AQ4O532UNQ</t>
  </si>
  <si>
    <t>Rakesh Roshan Koul</t>
  </si>
  <si>
    <t>R3FAPESPH3491Y</t>
  </si>
  <si>
    <t>Good Product At This Price</t>
  </si>
  <si>
    <t>B09RQRZW2X</t>
  </si>
  <si>
    <t>7Seven¬Æ Compatible Vu Smart Tv Remote Control Suitable For Original 4K Android Led Ultra Hd Uhd Vu Tv Remote With Non Voice Feature Without Google Assistant</t>
  </si>
  <si>
    <t>AFYEHXFPJRMXSQKK7PTK5TRWUQUA</t>
  </si>
  <si>
    <t>hema</t>
  </si>
  <si>
    <t>RW9LHUMO78TE2</t>
  </si>
  <si>
    <t>Netflix Button Not Working Others Works Well</t>
  </si>
  <si>
    <t>B07924P3C5</t>
  </si>
  <si>
    <t>Storite High Speed Micro Usb 3.0 Cable A To Micro B For External &amp; Desktop Hard Drives 45Cm</t>
  </si>
  <si>
    <t>R2H4GF8D9IBB7W</t>
  </si>
  <si>
    <t>Cable Is Working Properly</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</si>
  <si>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</si>
  <si>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</si>
  <si>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</si>
  <si>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</si>
  <si>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AECWBGFECHOEYECHQGPMWRYNKHYQ</t>
  </si>
  <si>
    <t>Samadhan patil</t>
  </si>
  <si>
    <t>R27SWYIOUU9JGH</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</si>
  <si>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</si>
  <si>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</si>
  <si>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</si>
  <si>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</si>
  <si>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AH3JHXC477GL3HYXL4XPOZS5SXRQ</t>
  </si>
  <si>
    <t>Arun Rajappa</t>
  </si>
  <si>
    <t>RMD97V7ZXPVBW</t>
  </si>
  <si>
    <t>Good Built Quality Product.</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</si>
  <si>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</si>
  <si>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</si>
  <si>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</si>
  <si>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</si>
  <si>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</si>
  <si>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</si>
  <si>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AEFJC2FTSOL3UWEG42NAOBRG5VTA</t>
  </si>
  <si>
    <t>DINESHWAR</t>
  </si>
  <si>
    <t>R27FPYAT4QN865</t>
  </si>
  <si>
    <t>Looks More Durable</t>
  </si>
  <si>
    <t>B01D5H90L4</t>
  </si>
  <si>
    <t>Amazonbasics - High-Speed Male To Female Hdmi Extension Cable - 6 Feet</t>
  </si>
  <si>
    <t>AGLYU2PCAJAWMX2SQ7Z44TQCOB5A</t>
  </si>
  <si>
    <t>RJP1JLG2KKDYM</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</si>
  <si>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</si>
  <si>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</si>
  <si>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</si>
  <si>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</si>
  <si>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</si>
  <si>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</si>
  <si>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AH7NTBDGAMGOFFADEVWJL3O4YQ2A</t>
  </si>
  <si>
    <t>Jarlina Nath</t>
  </si>
  <si>
    <t>R1S2PH1JD9B9XB</t>
  </si>
  <si>
    <t>Not Good</t>
  </si>
  <si>
    <t>B09LQQYNZQ</t>
  </si>
  <si>
    <t>Realme Smart Tv Stick 4K</t>
  </si>
  <si>
    <t>AGIZGHZQQHZLE5L3CHVG7RHBP32Q</t>
  </si>
  <si>
    <t>Sayan Dutta</t>
  </si>
  <si>
    <t>R1PBLR66RA2JLZ</t>
  </si>
  <si>
    <t>B0BC9BW512</t>
  </si>
  <si>
    <t>Acer 100 Cm (40 Inches) P Series Full Hd Android Smart Led Tv Ar40Ar2841Fdfl (Black)</t>
  </si>
  <si>
    <t>B0B61HYR92</t>
  </si>
  <si>
    <t>Lapster Usb 2.0 Mantra Cable, Mantra Mfs 100 Data Cable (Black)</t>
  </si>
  <si>
    <t>AFHYWVMTDKYPL2TFEVYTCNHJPJZA</t>
  </si>
  <si>
    <t>Amit Singh</t>
  </si>
  <si>
    <t>R3ELQTJOXZNXTV</t>
  </si>
  <si>
    <t>B075ZTJ9XR</t>
  </si>
  <si>
    <t>Amazonbasics High-Speed Braided Hdmi Cable - 3 Feet - Supports Ethernet, 3D, 4K And Audio Return (Black)</t>
  </si>
  <si>
    <t>AEWC3QIWDPNHJSLVO6MS62ERGB3Q</t>
  </si>
  <si>
    <t>SUSHANT</t>
  </si>
  <si>
    <t>R3V4QKSGSKWY6Z</t>
  </si>
  <si>
    <t>Satisfactory</t>
  </si>
  <si>
    <t>B0978V2CP6</t>
  </si>
  <si>
    <t>Cubetek 3 In 1 Lcd Display V5.0 Bluetooth Transmitter Receiver, Bypass Audio Adapter With Aux, Optical, Dual Link Support For Tv, Home Stereo, Pc, Headphones, Speakers, Model: Cb-Bt27</t>
  </si>
  <si>
    <t>AH2AV6EDMROMZAYJHVBRKP3R3MZQ</t>
  </si>
  <si>
    <t>meen rajan.</t>
  </si>
  <si>
    <t>R1OK31HXJ4T85Y</t>
  </si>
  <si>
    <t>AV</t>
  </si>
  <si>
    <t>AHPYDFW6Y3FIQGD2RJPBFF5QNVRQ</t>
  </si>
  <si>
    <t>B09LRZYBH1</t>
  </si>
  <si>
    <t>Krisons Thunder Speaker, Multimedia Home Theatre, Floor Standing Speaker, Led Display With Bluetooth, Fm, Usb, Micro Sd Card, Aux Connectivity</t>
  </si>
  <si>
    <t>AEE46IBP3ZPVE6S3HRLREKFHW6WQ</t>
  </si>
  <si>
    <t>Ajay Singh</t>
  </si>
  <si>
    <t>R1IFSFNW29TL7R</t>
  </si>
  <si>
    <t>Simply Good</t>
  </si>
  <si>
    <t>Andy</t>
  </si>
  <si>
    <t>B0B997FBZT</t>
  </si>
  <si>
    <t>Acer 139 Cm (55 Inches) H Series 4K Ultra Hd Android Smart Led Tv Ar55Ar2851Udpro (Black)</t>
  </si>
  <si>
    <t>B098LCVYPW</t>
  </si>
  <si>
    <t>Dealfreez Case Compatible For Fire Tv Stick 4K All Alexa Voice Remote Shockproof Silicone Anti-Lost Cover With Loop (C-Black)</t>
  </si>
  <si>
    <t>AF7BXYFKSFYOMLSKCZE4ZVWITELA</t>
  </si>
  <si>
    <t>Rohit Bhatnagar</t>
  </si>
  <si>
    <t>R78BFK5PTL1N8</t>
  </si>
  <si>
    <t>Prakash</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</si>
  <si>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</si>
  <si>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</si>
  <si>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</si>
  <si>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</si>
  <si>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AFLOBYPV2H5LSTBAHZWAMF3DHSBQ</t>
  </si>
  <si>
    <t>Ahmad</t>
  </si>
  <si>
    <t>R2810JGXE0FCK2</t>
  </si>
  <si>
    <t>Tv Is Good In Price Range</t>
  </si>
  <si>
    <t>B075TJHWVC</t>
  </si>
  <si>
    <t>Airtel Digital Tv Hd Set Top Box With 1 Month Basic Pack With Recording + Free Standard Installation</t>
  </si>
  <si>
    <t>AGWAYDRCPJOSWY4HN36O4426WURQ</t>
  </si>
  <si>
    <t>Praburaj</t>
  </si>
  <si>
    <t>R2Q9OZ24DS780B</t>
  </si>
  <si>
    <t>Picture Quality Poor</t>
  </si>
  <si>
    <t>B09LV13JFB</t>
  </si>
  <si>
    <t>Lohaya Voice Assistant Remote Compatible For Airtel Xstream Set-Top Box Remote Control With Netflix Function (Black) (Non - Voice)</t>
  </si>
  <si>
    <t>AERUC72DWRPOM2EHX3YBTBPKYV7A</t>
  </si>
  <si>
    <t>R1P2VLNHZAHSCU</t>
  </si>
  <si>
    <t>When I Placed The Order I Was In Doubt Whether It Would Work Or Not But It Works Very Well</t>
  </si>
  <si>
    <t>Akash Yadav</t>
  </si>
  <si>
    <t>B092BL5DCX</t>
  </si>
  <si>
    <t>Samsung 138 Cm (55 Inches) Crystal 4K Series Ultra Hd Smart Led Tv Ua55Aue60Aklxl (Black)</t>
  </si>
  <si>
    <t>B09VH568H7</t>
  </si>
  <si>
    <t>Amazon Brand - Solimo 3A Fast Charging Tough Type C Usb Data Cable¬† ‚Äì 1 Meter</t>
  </si>
  <si>
    <t>AG5P7BKN4M3JH7HW64UV4Y2QZGHA</t>
  </si>
  <si>
    <t>Sachin Dsouza</t>
  </si>
  <si>
    <t>RR7JLC3VD2TBS</t>
  </si>
  <si>
    <t>Worth It</t>
  </si>
  <si>
    <t>Bobby</t>
  </si>
  <si>
    <t>B09HQSV46W</t>
  </si>
  <si>
    <t>Mi 100 Cm (40 Inches) Horizon Edition Full Hd Android Led Tv 4A | L40M6-Ei (Black)</t>
  </si>
  <si>
    <t>B08TZD7FQN</t>
  </si>
  <si>
    <t>Astigo Compatible Remote Control For Mi Smart Led 4A (43"/32")</t>
  </si>
  <si>
    <t>AGYH5QJAFM2JTPYPHRVG23I23RZQ</t>
  </si>
  <si>
    <t>R3UKHBPPXQOJ7Q</t>
  </si>
  <si>
    <t>Product Is Good</t>
  </si>
  <si>
    <t>B0B21XL94T</t>
  </si>
  <si>
    <t>Toshiba 108 Cm (43 Inches) V Series Full Hd Smart Android Led Tv 43V35Kp (Silver)</t>
  </si>
  <si>
    <t>AHFLHYGGLNAPDY7RTZ4NA4OFL22Q</t>
  </si>
  <si>
    <t>Mahesh Janardhanan</t>
  </si>
  <si>
    <t>R2XGDUS2ZEQO76</t>
  </si>
  <si>
    <t>A Good Product Overall And Value For Money</t>
  </si>
  <si>
    <t>B09PTT8DZF</t>
  </si>
  <si>
    <t>Lenovo Usb A To Type-C Tangle-Free¬†¬†Aramid Fiber Braided¬†1.2M Cable With 4A Fast Charging &amp; 480 Mbps Data Transmission, Certified 10000+ Bend Lifespan, Metallic Grey</t>
  </si>
  <si>
    <t>AHVAHTQWBVQ564OYZLFO3ABDUUMQ</t>
  </si>
  <si>
    <t>Mohd Arshad</t>
  </si>
  <si>
    <t>R3OI9NIP86EJMK</t>
  </si>
  <si>
    <t>Nice One</t>
  </si>
  <si>
    <t>Nice Products</t>
  </si>
  <si>
    <t>B0B94JPY2N</t>
  </si>
  <si>
    <t>Amazon Brand - Solimo 65W Fast Charging Braided Type C To C Data Cable | Suitable For All Supported Mobile Phones (1 Meter, Black)</t>
  </si>
  <si>
    <t>AE7CFHY23VAJT2FI4NZKKP6GS2UQ</t>
  </si>
  <si>
    <t>RUB7U91HVZ30</t>
  </si>
  <si>
    <t>The Cable Works But Is Not 65W As Advertised</t>
  </si>
  <si>
    <t>B0B3XXSB1K</t>
  </si>
  <si>
    <t>Lg 139 Cm (55 Inches) 4K Ultra Hd Smart Led Tv 55Uq7500Psf (Ceramic Black)</t>
  </si>
  <si>
    <t>B08RZ12GKR</t>
  </si>
  <si>
    <t>Tata Sky Digital Tv Hd Setup Box Remote</t>
  </si>
  <si>
    <t>AHSXEBRVZO6MAYZRN6O6ZGT6TQIQ</t>
  </si>
  <si>
    <t>Rajni Gupta</t>
  </si>
  <si>
    <t>R1T3IMKX5I23BL</t>
  </si>
  <si>
    <t>Not Good In Duribility.</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</si>
  <si>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</si>
  <si>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</si>
  <si>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</si>
  <si>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</si>
  <si>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AHQCV7O3JOMFFMD7EGIZ2NGSU6JQ</t>
  </si>
  <si>
    <t>Logaraj m</t>
  </si>
  <si>
    <t>R22OHRDXFQ2O98</t>
  </si>
  <si>
    <t>Vu Brand Superb Quality</t>
  </si>
  <si>
    <t>Sivakrishna</t>
  </si>
  <si>
    <t>B08XXVXP3J</t>
  </si>
  <si>
    <t>Storite Super Speed Usb 3.0 Male To Male Cable For Hard Drive Enclosures, Laptop Cooling Pad, Dvd Players(60Cm,Black)</t>
  </si>
  <si>
    <t>AEOHCZKNWRXT3H4Q66WMEMB672IA</t>
  </si>
  <si>
    <t>Shilpa M</t>
  </si>
  <si>
    <t>RDLKA670FVMKY</t>
  </si>
  <si>
    <t>Product Life Ia Short</t>
  </si>
  <si>
    <t>Akash</t>
  </si>
  <si>
    <t>B06XGWRKYT</t>
  </si>
  <si>
    <t>Kodak 80 Cm (32 Inches) Hd Ready Led Tv Kodak 32Hdx900S (Black)</t>
  </si>
  <si>
    <t>AHILWO2P2PT6EKK2HS4EALRJIQ7Q</t>
  </si>
  <si>
    <t>Sandip Shingrakhia</t>
  </si>
  <si>
    <t>R20Y7L8T8S0B2V</t>
  </si>
  <si>
    <t>This Is A Best Kodak Led</t>
  </si>
  <si>
    <t>It'S Ok</t>
  </si>
  <si>
    <t>B07CWDX49D</t>
  </si>
  <si>
    <t>Amazonbasics Double Braided Nylon Usb Type-C To Type-C 2.0 Cable, Charging Adapter, Smartphone 6 Feet, Dark Grey</t>
  </si>
  <si>
    <t>B09TY4MSH3</t>
  </si>
  <si>
    <t>AHH74UTDYQPVBMM4HEEMRAU2DNMQ</t>
  </si>
  <si>
    <t>Harish Thirunahari</t>
  </si>
  <si>
    <t>R39CZQR3ZPJ0Q7</t>
  </si>
  <si>
    <t>Not How Original Remote Works</t>
  </si>
  <si>
    <t>B07RY2X9MP</t>
  </si>
  <si>
    <t>Amazonbasics 10.2 Gbps High-Speed 4K Hdmi Cable With Braided Cord (10-Foot, Dark Grey)</t>
  </si>
  <si>
    <t>AFKKM4SXCCLJDRUQUZ6J4W7HLDYQ</t>
  </si>
  <si>
    <t>saatwik</t>
  </si>
  <si>
    <t>R3H4IRBX721OIC</t>
  </si>
  <si>
    <t>Amazonbasics Product</t>
  </si>
  <si>
    <t>B0B2C5MJN6</t>
  </si>
  <si>
    <t>Hisense 126 Cm (50 Inches) Bezelless Series 4K Ultra Hd Smart Led Google Tv 50A6H (Black)</t>
  </si>
  <si>
    <t>AFXA73X6367FW6C7AQNXOTR7BZ3A</t>
  </si>
  <si>
    <t>yash</t>
  </si>
  <si>
    <t>R2QJLRRYLEJFIO</t>
  </si>
  <si>
    <t>Value For Money Product.</t>
  </si>
  <si>
    <t>B0BBMGLQDW</t>
  </si>
  <si>
    <t>Tuarso 8K Hdmi 2.1 Cable 48Gbps , 1.5 Meter High-Speed Braided Hdmi Cable ( 8K@60Hz„Äå4K@120Hz„Äå2K@240Hz ) Hdmi 2.1 Cable Compatible With Monitors , Television , Laptops , Projectors , Game Consoles And More With Hdmi Ports Device</t>
  </si>
  <si>
    <t>AH34W5DLRK5DLTLP73YKFLTTKWAQ</t>
  </si>
  <si>
    <t>Jitu</t>
  </si>
  <si>
    <t>R1S57TIOL6E20F</t>
  </si>
  <si>
    <t>shiv</t>
  </si>
  <si>
    <t>B01LONQBDG</t>
  </si>
  <si>
    <t>Amazonbasics Usb Type-C To Micro-B 2.0 Cable - 6 Inches (15.2 Centimeters) - White</t>
  </si>
  <si>
    <t>AH42ECAG6LPCU22T5BYN5OXQO74A</t>
  </si>
  <si>
    <t>SOURAV DAS</t>
  </si>
  <si>
    <t>RKU0YNFBI9H6U</t>
  </si>
  <si>
    <t>Very Good.</t>
  </si>
  <si>
    <t>B08XXF5V6G</t>
  </si>
  <si>
    <t>Kodak 139 Cm (55 Inches) 4K Ultra Hd Smart Led Tv 55Ca0909 (Black)</t>
  </si>
  <si>
    <t>AESPOE5Z2FMNU577LDO7HKJCEDOA</t>
  </si>
  <si>
    <t>Abhijit Mukherjee</t>
  </si>
  <si>
    <t>RITW1G6EL12AP</t>
  </si>
  <si>
    <t>Good Value For Money</t>
  </si>
  <si>
    <t>B09HK9JH4F</t>
  </si>
  <si>
    <t>B09MMD1FDN</t>
  </si>
  <si>
    <t>7Seven¬Æ Suitable Sony Tv Remote Original Bravia For Smart Android Television Compatible For Any Model Of Lcd Led Oled Uhd 4K Universal Sony Remote Control</t>
  </si>
  <si>
    <t>AGTN6JPEMBFO4TWE6KBORDHUBFLQ</t>
  </si>
  <si>
    <t>Kalyan Matamarugu</t>
  </si>
  <si>
    <t>R1T3FLH3DTF6HS</t>
  </si>
  <si>
    <t>Very Nice And Strong Product</t>
  </si>
  <si>
    <t>B09HN7LD5L</t>
  </si>
  <si>
    <t>Prolegend¬Æ Pl-T002 Universal Tv Stand Table Top For Most 22 To 65 Inch Lcd Flat Screen Tv, Vesa Up To 800 By 400Mm</t>
  </si>
  <si>
    <t>AFSQ45FBSMOSSRWIPLZFD7UKF6SQ</t>
  </si>
  <si>
    <t>Geeta</t>
  </si>
  <si>
    <t>R34S7CW9IYNOUR</t>
  </si>
  <si>
    <t>A Good Product.</t>
  </si>
  <si>
    <t>B0BNDD9TN6</t>
  </si>
  <si>
    <t>Wanbo X1 Pro (Upgraded) | Native 1080P Full Hd | Android 9 | Projector For Home | Led Cinema | 350Ansi | 3900 Lumens | Wifi Bluetooth | Hdmi Arc | Dolby Dts | 4D Keystone Correction (Global Version)</t>
  </si>
  <si>
    <t>AGJUSTWREQRCTY3KJHDL6I2MZDTA</t>
  </si>
  <si>
    <t>Chandrabose C</t>
  </si>
  <si>
    <t>R15DQIQZ16IEL9</t>
  </si>
  <si>
    <t>Very Nice And Good Product At This Price</t>
  </si>
  <si>
    <t>B0941392C8</t>
  </si>
  <si>
    <t>Lava Charging Adapter Elements D3 2A Fast Charging Speed Usb Type C Data Cable, White</t>
  </si>
  <si>
    <t>AFYOI4QB47I7I4QHNU3PF6ZZCAEA</t>
  </si>
  <si>
    <t>Love</t>
  </si>
  <si>
    <t>R1HIYUVKS08YJP</t>
  </si>
  <si>
    <t>B01M5967SY</t>
  </si>
  <si>
    <t>Tizum High Speed Hdmi Cable Aura -Gold Plated-High Speed Data 10.2Gbps, 3D, 4K, Hd 1080P (10 Ft/ 3 M)</t>
  </si>
  <si>
    <t>B016MDK4F4</t>
  </si>
  <si>
    <t>Technotech High Speed Hdmi Cable 5 Meter V1.4 - Supports Full Hd 1080P (Color May Vary)</t>
  </si>
  <si>
    <t>AG6BJSKUOVW6DOSEHJ6OLIDCO5MA</t>
  </si>
  <si>
    <t>Bapuni</t>
  </si>
  <si>
    <t>R2Q04IXOK0RA34</t>
  </si>
  <si>
    <t>B08G43CCLC</t>
  </si>
  <si>
    <t>Nk Star 950 Mbps Usb Wifi Adapter Wireless Network Receiver Dongle For Desktop Laptop, (Support- Windows Xp/7/8/10 &amp; Mac Os) Not Support To Dvr And Hdtv</t>
  </si>
  <si>
    <t>AFWESPH2F54JGI3PJYU2NINBVCAQ</t>
  </si>
  <si>
    <t>Shivakumar</t>
  </si>
  <si>
    <t>R34OST6S1F8457</t>
  </si>
  <si>
    <t>B0B61GCHC1</t>
  </si>
  <si>
    <t>Ls Lapster Quality Assured Usb 2.0 Morpho Cable, Morpho Device Cable For Mso 1300 E3/E2/E Biometric Finger Print Scanner Morpho Usb Cable (Black)</t>
  </si>
  <si>
    <t>AHCVVEWW2RUKPIMC63N6LXF2DQJQ</t>
  </si>
  <si>
    <t>Suvaraj d.</t>
  </si>
  <si>
    <t>R111DGF0O8W1N8</t>
  </si>
  <si>
    <t>B07RX14W1Q</t>
  </si>
  <si>
    <t>Amazon Basics 10.2 Gbps High-Speed 4K Hdmi Cable With Braided Cord, 1.8 Meter, Dark Grey</t>
  </si>
  <si>
    <t>AGT2U62GEVEA2CAXYALEPKOKBLAQ</t>
  </si>
  <si>
    <t>Willgo Green</t>
  </si>
  <si>
    <t>R2BR9VTFE775OW</t>
  </si>
  <si>
    <t>B09PLD9TCD</t>
  </si>
  <si>
    <t>Kodak 126 Cm (50 Inches) Bezel-Less Design Series 4K Ultra Hd Smart Android Led Tv 50Uhdx7Xprobl (Black)</t>
  </si>
  <si>
    <t>AH7535IQDY5KVV2I6ASNOZJC4KAA</t>
  </si>
  <si>
    <t>Mahesh savale</t>
  </si>
  <si>
    <t>R1UFECRZY2H7ZR</t>
  </si>
  <si>
    <t>B0B8ZKWGKD</t>
  </si>
  <si>
    <t>Zorbes¬Æ Wall Adapter Holder For Alexa Echo Dot 4Th Generation,A Space-Saving Solution With Cord Management For Your Smart Home Speakers -White (Holder Only)</t>
  </si>
  <si>
    <t>AFRFZ7MZMMLKCQJ726M5IWMCUUKA</t>
  </si>
  <si>
    <t>Pranjal</t>
  </si>
  <si>
    <t>R122PZXYO9V78</t>
  </si>
  <si>
    <t>Concept Is Great But Not At All Value For Money</t>
  </si>
  <si>
    <t>B09NNJ9WYM</t>
  </si>
  <si>
    <t>Sansui 80Cm (32 Inches) Hd Ready Smart Led Tv Jsy32Skhd (Black) With Bezel-Less Design</t>
  </si>
  <si>
    <t>AEGZAYS4PGUN7JSO2F4KZDPBJTPQ</t>
  </si>
  <si>
    <t>Ajay Kumar</t>
  </si>
  <si>
    <t>RBVWNT5DJQ11U</t>
  </si>
  <si>
    <t>Service</t>
  </si>
  <si>
    <t>B08H5L8V1L</t>
  </si>
  <si>
    <t>Synqe Usb Type C Fast Charging Cable 2M Charger Cord Data Cable Compatible With Samsung Galaxy M51,Galaxy M31S, S10E S10 S9 S20 Plus, Note10 9 8,M40 A50 A70, Redmi Note 9, Moto G7, Poco F1 (2M, Grey)</t>
  </si>
  <si>
    <t>AHLV4POL25DONGJ2Z2BDVAI72QEA</t>
  </si>
  <si>
    <t>Sparrsh Sharrma</t>
  </si>
  <si>
    <t>R1QF0ET8A7E6WA</t>
  </si>
  <si>
    <t>Good And Durable</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</si>
  <si>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</si>
  <si>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</si>
  <si>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</si>
  <si>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</si>
  <si>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R2M315YGOB9RN3</t>
  </si>
  <si>
    <t>Great Value For Ultra Hi Speed Hdmi!</t>
  </si>
  <si>
    <t>B097JVLW3L</t>
  </si>
  <si>
    <t>Irusu Play Vr Plus Virtual Reality Headset With Headphones For Gaming (Black)</t>
  </si>
  <si>
    <t>AF3KXMJ35ELNULRGLJMSPONWTBLQ</t>
  </si>
  <si>
    <t>Wasim Mulla</t>
  </si>
  <si>
    <t>R2RS5DJTMPR9KH</t>
  </si>
  <si>
    <t>Really Great Device</t>
  </si>
  <si>
    <t>B09SB6SJB4</t>
  </si>
  <si>
    <t>Amazon Brand - Solimo Fast Charging Braided Type C Data Cable Seam, Suitable For All Supported Mobile Phones (1 Meter, Black)</t>
  </si>
  <si>
    <t>AFSOR5M3BW2YXCRDCQKOL2V65TGA</t>
  </si>
  <si>
    <t>jegadheesan</t>
  </si>
  <si>
    <t>R2P1ZOKUIQWNZH</t>
  </si>
  <si>
    <t>B08NW8GHCJ</t>
  </si>
  <si>
    <t>Synqe Usb C To Usb C 60W Nylon Braided Fast Charging Type C To Type C Cable Compatible With Samsung Galaxy Note 20/Ultra, S20 S22 S21 S20 Fe A73 A53 A33 (2M, Black)</t>
  </si>
  <si>
    <t>AFZT774FU3LOJGEW7JSAXOD24OBQ</t>
  </si>
  <si>
    <t>Uzair Drabu</t>
  </si>
  <si>
    <t>RYIE3APCBZO0M</t>
  </si>
  <si>
    <t>Used For 10 Months</t>
  </si>
  <si>
    <t>Highly Recommended</t>
  </si>
  <si>
    <t>B09YHLPQYT</t>
  </si>
  <si>
    <t>Shopoflux Silicone Remote Cover For Mi Smart Tv And Mi Tv Stick/Mi Box S / 3S / Mi 4X / 4A Smart Led Tv (Black)</t>
  </si>
  <si>
    <t>AHNCUNHIZXTMX6V4WVDHJVC6YOHQ</t>
  </si>
  <si>
    <t>Hemal Jani</t>
  </si>
  <si>
    <t>R3JYRL1ACWZKKY</t>
  </si>
  <si>
    <t>Cover Is Perfect Size Wise And It'S Exactly Same As Shown In Picture.U Can Go For It.</t>
  </si>
  <si>
    <t>B08G1RW2Q3</t>
  </si>
  <si>
    <t>Eynk Extra Long Micro Usb Fast Charging Usb Cable | Micro Usb Data Cable | Quick Fast Charging Cable | Charger Sync Cable | High Speed Transfer Android Smartphones V8 Cable (2.4 Amp, 3M,) (White)</t>
  </si>
  <si>
    <t>AFQXCIIKXSM2VN3IHACSKPZ3PEGQ</t>
  </si>
  <si>
    <t>Baiju.MS</t>
  </si>
  <si>
    <t>RHUH1KUO9N3LB</t>
  </si>
  <si>
    <t>Extended Length For Securiry Camera</t>
  </si>
  <si>
    <t>B08YXJJW8H</t>
  </si>
  <si>
    <t>Lunagariya¬Æ, Protective Case Compatible With Jio Settop Box Remote Control,Pu Leather Cover Holder (Before Placing Order,Please Compare The Dimensions Of The Product With Your Remote)</t>
  </si>
  <si>
    <t>AHM35ZOWV3MFJWNPDZOGEEHDWCJQ</t>
  </si>
  <si>
    <t>BRG Goud</t>
  </si>
  <si>
    <t>R2KMA1FW2QZLZX</t>
  </si>
  <si>
    <t>Fits The Remote Correctly</t>
  </si>
  <si>
    <t>Vignesh</t>
  </si>
  <si>
    <t>B09P8M18QM</t>
  </si>
  <si>
    <t>7Seven¬Æ Compatible With Fire Tv Stick Remote With Voice Command Feature Suitable For Second Generation Amazon Fire Tv Stick Remote Only - Pairing Must</t>
  </si>
  <si>
    <t>AG3J37R72LBQQ44KNHS3X3ZYQK5A</t>
  </si>
  <si>
    <t>Manikantan V</t>
  </si>
  <si>
    <t>R2D1HX7B0ZNR2Y</t>
  </si>
  <si>
    <t>B08BG4M4N7</t>
  </si>
  <si>
    <t>Prushti Cover And Bags, Protective Case For Airtel Xstream Settop Box Remote Remote Control Pouch Cover Holder Pu Leather Cover Holder(Only Cover For Selling Purpose)</t>
  </si>
  <si>
    <t>AEFVBBYV2B2FDYETNBPLPC5ZBS4A</t>
  </si>
  <si>
    <t>MATHEW JOSE</t>
  </si>
  <si>
    <t>RSAWD2O7MGQHQ</t>
  </si>
  <si>
    <t>B07VJ9ZTXS</t>
  </si>
  <si>
    <t>Aine Hdmi Male To Vga Female Video Converter Adapter Cable (Black)</t>
  </si>
  <si>
    <t>AHUXDK77R5GLFKEDEMYFDNCN2OQQ</t>
  </si>
  <si>
    <t>Naveen..navee</t>
  </si>
  <si>
    <t>RGV3TPWIES7KM</t>
  </si>
  <si>
    <t>Nice Product ÜëçÜëç</t>
  </si>
  <si>
    <t>B084872DQY</t>
  </si>
  <si>
    <t>Mi 80 Cm (32 Inches) Hd Ready Android Smart Led Tv 4A Pro | L32M5-Al (Black)</t>
  </si>
  <si>
    <t>AG2CJB47VQE4AVBUYWE7TYPVMYHQ</t>
  </si>
  <si>
    <t>MUNIYANDI. D</t>
  </si>
  <si>
    <t>R1OHBRJRE6GHDZ</t>
  </si>
  <si>
    <t>B00GGGOYEU</t>
  </si>
  <si>
    <t>Storite Usb 2.0 A To Mini 5 Pin B Cable For External Hdds/Camera/Card Readers (150Cm - 1.5M)</t>
  </si>
  <si>
    <t>AEXKMEVDTMU6TP5NMM6O242XCWHA</t>
  </si>
  <si>
    <t>Partha S.</t>
  </si>
  <si>
    <t>R2RT36U5W9GRK6</t>
  </si>
  <si>
    <t>B08FD2VSD9</t>
  </si>
  <si>
    <t>Tcl 108 Cm (43 Inches) 4K Ultra Hd Certified Android Smart Led Tv 43P615 (Black)</t>
  </si>
  <si>
    <t>AGJ42BXEHWTZHDEWDT6WH6PRY62A</t>
  </si>
  <si>
    <t>ESAMPALLI ANUDEEP</t>
  </si>
  <si>
    <t>R369A5WFHNY685</t>
  </si>
  <si>
    <t>B0BQRJ3C47</t>
  </si>
  <si>
    <t>Redtech Usb-C To Lightning Cable 3.3Ft, [Apple Mfi Certified] Lightning To Type C Fast Charging Cord Compatible With Iphone 14/13/13 Pro/Max/12/11/X/Xs/Xr/8, Supports Power Delivery - White</t>
  </si>
  <si>
    <t>AGJC5O5H5BBXWUV7WRIEIOOR3TVQ</t>
  </si>
  <si>
    <t>Abdul Gafur</t>
  </si>
  <si>
    <t>RQXD5SAMMPC6L</t>
  </si>
  <si>
    <t>B095JPKPH3</t>
  </si>
  <si>
    <t>Oneplus 163.8 Cm (65 Inches) U Series 4K Led Smart Android Tv 65U1S (Black)</t>
  </si>
  <si>
    <t>B087JWLZ2K</t>
  </si>
  <si>
    <t>Amazonbasics 108 Cm (43 Inches) 4K Ultra Hd Smart Led Fire Tv Ab43U20Ps (Black)</t>
  </si>
  <si>
    <t>AEY5PQYPSQDGMJCPRPSLJKFM6ELA</t>
  </si>
  <si>
    <t>Shankar Raman</t>
  </si>
  <si>
    <t>R24M24UKIB5KN3</t>
  </si>
  <si>
    <t>(After Nearly One Year Use) Value For Money Tv</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</si>
  <si>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</si>
  <si>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</si>
  <si>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</si>
  <si>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</si>
  <si>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</si>
  <si>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</si>
  <si>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AGL3JTQ3ZE2OROHL44I2WVDP2Y2A</t>
  </si>
  <si>
    <t>Sony Soniyal</t>
  </si>
  <si>
    <t>R2ZBBYSOYN3KBL</t>
  </si>
  <si>
    <t>Working Fine But Cheap Quality</t>
  </si>
  <si>
    <t>B0B8VQ7KDS</t>
  </si>
  <si>
    <t>Airtel Digital Tv Hd Set Top Box With Fta Pack | Unlimited Entertainment + Recording Feature + Free Standard Installation (6 Months Pack)</t>
  </si>
  <si>
    <t>AGQYZLWPXBTZCFFSJ7N4E5MU6FQA</t>
  </si>
  <si>
    <t>R1SLOPXHKI14S6</t>
  </si>
  <si>
    <t>Good Ptoduct</t>
  </si>
  <si>
    <t>Overall Good Product</t>
  </si>
  <si>
    <t>B086JTMRYL</t>
  </si>
  <si>
    <t>Esr Usb C To Lightning Cable, 10 Ft (3 M), Mfi-Certified, Braided Nylon Power Delivery Fast Charging For Iphone 14/14 Plus/14 Pro/14 Pro Max, Iphone 13/12/11/X/8 Series, Use With Type-C Chargers, Black</t>
  </si>
  <si>
    <t>AHOYUSKWQFXDLOTRT43FCSHP3WIA</t>
  </si>
  <si>
    <t>Mohammed Auquib Hussain A</t>
  </si>
  <si>
    <t>R1NBVCQUPQGZSG</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</si>
  <si>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</si>
  <si>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</si>
  <si>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</si>
  <si>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</si>
  <si>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AGHG6WZFWKAYCOJU6QMZHYDRE54A</t>
  </si>
  <si>
    <t>Manoj S.</t>
  </si>
  <si>
    <t>R1NNND9Z9O7ZFX</t>
  </si>
  <si>
    <t>Works Perfect For Connecting My Dslr To Ipad &amp; Tethering. Seems Like A Durable Cable</t>
  </si>
  <si>
    <t>H</t>
  </si>
  <si>
    <t>B0BF57RN3K</t>
  </si>
  <si>
    <t>Fire-Boltt Ninja Call Pro Plus 1.83" Smart Watch With Bluetooth Calling, Ai Voice Assistance, 100 Sports Modes Ip67 Rating, 240*280 Pixel High Resolution</t>
  </si>
  <si>
    <t>AEC6UDCEAUIBIFHGQDQ4KR67GC4A</t>
  </si>
  <si>
    <t>venkatesh kg</t>
  </si>
  <si>
    <t>R1PKIMKR1E8X8T</t>
  </si>
  <si>
    <t>B0B3RRWSF6</t>
  </si>
  <si>
    <t>Fire-Boltt Phoenix Smart Watch With Bluetooth Calling 1.3",120+ Sports Modes, 240*240 Px High Res With Spo2, Heart Rate Monitoring &amp; Ip67 Rating</t>
  </si>
  <si>
    <t>AHUGCKS7YANTMDYINXQG2UDTU4JQ</t>
  </si>
  <si>
    <t>yogita ratre</t>
  </si>
  <si>
    <t>R34816YEM3Y2VJ</t>
  </si>
  <si>
    <t>7-8/10</t>
  </si>
  <si>
    <t>B0B5B6PQCT</t>
  </si>
  <si>
    <t>Boat Wave Call Smart Watch, Smart Talk With Advanced Dedicated Bluetooth Calling Chip, 1.69‚Äù Hd Display With 550 Nits &amp; 70% Color Gamut, 150+ Watch Faces, Multi-Sport Modes,Hr,Spo2, Ip68(Active Black)</t>
  </si>
  <si>
    <t>R3EKLFGQGV02SG</t>
  </si>
  <si>
    <t>Not Polished Enough. (Improving With Updates)</t>
  </si>
  <si>
    <t>ASIF ANSARI</t>
  </si>
  <si>
    <t>AGDD5ACY3AGTMTVBQOC3DMUR6REA</t>
  </si>
  <si>
    <t>B08HV83HL3</t>
  </si>
  <si>
    <t>Mi Power Bank 3I 20000Mah Lithium Polymer 18W Fast Power Delivery Charging | Input- Type C | Micro Usb| Triple Output | Sandstone Black</t>
  </si>
  <si>
    <t>AG3SQH676VN5EH4NDNGVVLML6RZQ</t>
  </si>
  <si>
    <t>Mahesh Paryani</t>
  </si>
  <si>
    <t>R31BXRU0GAOB26</t>
  </si>
  <si>
    <t>Ok Product To Buy</t>
  </si>
  <si>
    <t>Decent Product</t>
  </si>
  <si>
    <t>B0BBN4DZBD</t>
  </si>
  <si>
    <t>Redmi A1 (Light Blue, 2Gb Ram, 32Gb Storage) | Segment Best Ai Dual Cam | 5000Mah Battery | Leather Texture Design | Android 12</t>
  </si>
  <si>
    <t>AHIBP55ZTOTM3MNBFPQKJIX4TONQ</t>
  </si>
  <si>
    <t>Vaishnavi</t>
  </si>
  <si>
    <t>RKU0JLLNRC05S</t>
  </si>
  <si>
    <t>If You Leave It Only To Make Calls Or Receive Calls</t>
  </si>
  <si>
    <t>Budget Phone</t>
  </si>
  <si>
    <t>B0B3CPQ5PF</t>
  </si>
  <si>
    <t>Oneplus Nord 2T 5G (Jade Fog, 8Gb Ram, 128Gb Storage)</t>
  </si>
  <si>
    <t>R128LZ0DN2NZBZ</t>
  </si>
  <si>
    <t>Really A Good Buy In This Price Range In 2022</t>
  </si>
  <si>
    <t>Ravi</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</si>
  <si>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</si>
  <si>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</si>
  <si>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</si>
  <si>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</si>
  <si>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</si>
  <si>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</si>
  <si>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</si>
  <si>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</si>
  <si>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AG44HJB2AMIVHAGQZ2WGWONERKCA</t>
  </si>
  <si>
    <t>R2A7MIUNOW8DOE</t>
  </si>
  <si>
    <t>Fake Product</t>
  </si>
  <si>
    <t>Manish</t>
  </si>
  <si>
    <t>B0B5LVS732</t>
  </si>
  <si>
    <t>Noise Pulse Go Buzz Smart Watch Bluetooth Calling With 1.69" Display, 550 Nits, 150+ Cloud Watch Face, Spo2, Heart Rate Tracking, 100 Sports Mode With Auto Detection, Longer Battery (Jet Black)</t>
  </si>
  <si>
    <t>AFGHRQK34D54OXQCRGX5K3XTR66Q</t>
  </si>
  <si>
    <t>Sumit Nath</t>
  </si>
  <si>
    <t>R10I6UIAQIP9TN</t>
  </si>
  <si>
    <t>Noise</t>
  </si>
  <si>
    <t>B09V2Q4QVQ</t>
  </si>
  <si>
    <t>Nokia 105 Single Sim, Keypad Mobile Phone With Wireless Fm Radio | Charcoal</t>
  </si>
  <si>
    <t>AE27UOZENYSWCQVQRRUQIV2ZM7VA</t>
  </si>
  <si>
    <t>virender malhotra</t>
  </si>
  <si>
    <t>R1BFOK13WV2QLM</t>
  </si>
  <si>
    <t>Centre Key</t>
  </si>
  <si>
    <t>Nice Phone</t>
  </si>
  <si>
    <t>Vikas kabra</t>
  </si>
  <si>
    <t>AGMYSLV6NNOAYES25JDTJPCZY47A</t>
  </si>
  <si>
    <t>B09V12K8NT</t>
  </si>
  <si>
    <t>Boat Wave Lite Smartwatch With 1.69" Hd Display, Sleek Metal Body, Hr &amp; Spo2 Level Monitor, 140+ Watch Faces, Activity Tracker, Multiple Sports Modes, Ip68 &amp; 7 Days Battery Life(Active Black)</t>
  </si>
  <si>
    <t>AGPBZBEFPFL64PWRZX32JSZUHDMA</t>
  </si>
  <si>
    <t>Prasad Pavithran</t>
  </si>
  <si>
    <t>R2CU03OULJTK2A</t>
  </si>
  <si>
    <t>Ideal Product</t>
  </si>
  <si>
    <t>Battery</t>
  </si>
  <si>
    <t>B01DEWVZ2C</t>
  </si>
  <si>
    <t>Jbl C100Si Wired In Ear Headphones With Mic, Jbl Pure Bass Sound, One Button Multi-Function Remote, Angled Buds For Comfort Fit (Black)</t>
  </si>
  <si>
    <t>AFE54I72EV2YOL6POJCHHP3Q5NWA</t>
  </si>
  <si>
    <t>Sunny J.</t>
  </si>
  <si>
    <t>R2NB2K5XC70FKP</t>
  </si>
  <si>
    <t>Good Maybe Okay</t>
  </si>
  <si>
    <t>Durability</t>
  </si>
  <si>
    <t>B0BMGB3CH9</t>
  </si>
  <si>
    <t>Samsung Galaxy M04 Dark Blue, 4Gb Ram, 64Gb Storage | Upto 8Gb Ram With Ram Plus | Mediatek Helio P35 | 5000 Mah Battery</t>
  </si>
  <si>
    <t>AGOWF5LLDDKUJTPYF4WOO5RKT4JA</t>
  </si>
  <si>
    <t>Vishnu VP</t>
  </si>
  <si>
    <t>R2RDC6R09NZ0TZ</t>
  </si>
  <si>
    <t>Get It With Bundled Discounts.</t>
  </si>
  <si>
    <t>B08D77XZX5</t>
  </si>
  <si>
    <t>Ptron Tangentbeat In-Ear Bluetooth 5.0 Wireless Headphones With Mic, Enhanced Bass, 10Mm Drivers, Clear Calls, Snug-Fit, Fast Charging, Magnetic Buds, Voice Assistant &amp; Ipx4 Wireless Neckband (Black)</t>
  </si>
  <si>
    <t>AH4OX4YZN7FYK5EGLIGSPL7V5GEA</t>
  </si>
  <si>
    <t>Suleman saifi</t>
  </si>
  <si>
    <t>R2RBF2BGJRO7H2</t>
  </si>
  <si>
    <t>This Is Good Product.</t>
  </si>
  <si>
    <t>B09XB8GFBQ</t>
  </si>
  <si>
    <t>Redmi 10A (Charcoal Black, 4Gb Ram, 64Gb Storage) | 2 Ghz Octa Core Helio G25 | 5000 Mah Battery | Finger Print Sensor | Upto 5Gb Ram With Ram Booster</t>
  </si>
  <si>
    <t>AFIJZPIDNQJFJUO46X7TVPBDYSCQ</t>
  </si>
  <si>
    <t>Mahantesh</t>
  </si>
  <si>
    <t>R98JKKNCSM7B5</t>
  </si>
  <si>
    <t>Good Phone</t>
  </si>
  <si>
    <t>B07WG8PDCW</t>
  </si>
  <si>
    <t>Ptron Bullet Pro 36W Pd Quick Charger, 3 Port Fast Car Charger Adapter - Compatible With All Smartphones &amp; Tablets (Black)</t>
  </si>
  <si>
    <t>AEIYWH2ASVIR6LTJ2JBXPQLOUYNA</t>
  </si>
  <si>
    <t>Rakesh Roshan</t>
  </si>
  <si>
    <t>R3HLDGIDF7PO8C</t>
  </si>
  <si>
    <t>B07GPXXNNG</t>
  </si>
  <si>
    <t>Boat Bassheads 100 In Ear Wired Earphones With Mic(Taffy Pink)</t>
  </si>
  <si>
    <t>AF4MVO4JNFDEPWFKZO62OAJKRIWA</t>
  </si>
  <si>
    <t>tarun kumar</t>
  </si>
  <si>
    <t>R2DD2M5YARW7R2</t>
  </si>
  <si>
    <t>Best Value For Money</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</si>
  <si>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</si>
  <si>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</si>
  <si>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</si>
  <si>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</si>
  <si>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</si>
  <si>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</si>
  <si>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AHHN6OTOZ24Z3BWFJHUPDGRMSVCA</t>
  </si>
  <si>
    <t>Topchi</t>
  </si>
  <si>
    <t>R31KHU73E9BSU4</t>
  </si>
  <si>
    <t>Best Power Bank On The Market.</t>
  </si>
  <si>
    <t>Easy To Carry</t>
  </si>
  <si>
    <t>B08HVL8QN3</t>
  </si>
  <si>
    <t>Mi 10000Mah Li-Polymer, Micro-Usb And Type C Input Port, Power Bank 3I With 18W Fast Charging (Midnight Black)</t>
  </si>
  <si>
    <t>B0746JGVDS</t>
  </si>
  <si>
    <t>Elv Car Mount Adjustable Car Phone Holder Universal Long Arm, Windshield For Smartphones - Black</t>
  </si>
  <si>
    <t>AGHVT7WT5L4HJE2K7U2JG2YCED2Q</t>
  </si>
  <si>
    <t>Debanshu Saha</t>
  </si>
  <si>
    <t>RRCQZ1NUT86W1</t>
  </si>
  <si>
    <t>Good Quality. Does Not Make Sound. A Bit Less Stronger For Heavier Mobiles.</t>
  </si>
  <si>
    <t>Value For Money.</t>
  </si>
  <si>
    <t>Useful Product</t>
  </si>
  <si>
    <t>Dhineshkumar</t>
  </si>
  <si>
    <t>AEG6NCZPUEEC3YY267IS3YMFRBWA</t>
  </si>
  <si>
    <t>B08VFF6JQ8</t>
  </si>
  <si>
    <t>Samsung 25W Usb Travel Adapter For Cellular Phones - White</t>
  </si>
  <si>
    <t>AH6ATQVI2YBUXDHJEADXMVOBBT2Q</t>
  </si>
  <si>
    <t>Harsh Saxena</t>
  </si>
  <si>
    <t>R3GPDNKHUWXBMD</t>
  </si>
  <si>
    <t>Fine</t>
  </si>
  <si>
    <t>B09NVPSCQT</t>
  </si>
  <si>
    <t>Noise Colorfit Pulse Grand Smart Watch With 1.69"(4.29Cm) Hd Display, 60 Sports Modes, 150 Watch Faces, Fast Charge, Spo2, Stress, Sleep, Heart Rate Monitoring &amp; Ip68 Waterproof (Jet Black)</t>
  </si>
  <si>
    <t>AF3JE3MHGVCOATHASUTMN3VGF3UQ</t>
  </si>
  <si>
    <t>Ranjitha Parida</t>
  </si>
  <si>
    <t>R3B5HP4PJ8JIOG</t>
  </si>
  <si>
    <t>Ranjitha</t>
  </si>
  <si>
    <t>B09YV4RG4D</t>
  </si>
  <si>
    <t>Fire-Boltt Ninja 3 Smartwatch Full Touch 1.69 &amp; 60 Sports Modes With Ip68, Sp02 Tracking, Over 100 Cloud Based Watch Faces - Black</t>
  </si>
  <si>
    <t>AH2OARRWRYKQNYKCWGQKO3NOINQQ</t>
  </si>
  <si>
    <t>Rahul Singh Rauthan</t>
  </si>
  <si>
    <t>R2VEHBS4GTI9SH</t>
  </si>
  <si>
    <t>Premium Looking Watch</t>
  </si>
  <si>
    <t>B09TWHTBKQ</t>
  </si>
  <si>
    <t>Samsung Galaxy M33 5G (Mystique Green, 8Gb, 128Gb Storage) | 6000Mah Battery | Upto 16Gb Ram With Ram Plus | Travel Adapter To Be Purchased Separately</t>
  </si>
  <si>
    <t>AHJJY3GFDJFTDTX5536IMIXVNCNQ</t>
  </si>
  <si>
    <t>Atulya Sinha</t>
  </si>
  <si>
    <t>R36UIGIQWYOKT</t>
  </si>
  <si>
    <t>The Perfect Phone ‚Äì For My Requirements</t>
  </si>
  <si>
    <t>B08L5HMJVW</t>
  </si>
  <si>
    <t>Sandisk Ultra Microsd Uhs-I Card 32Gb, 120Mb/S R</t>
  </si>
  <si>
    <t>B0B4F2XCK3</t>
  </si>
  <si>
    <t>Samsung Galaxy M13 (Aqua Green, 6Gb, 128Gb Storage) | 6000Mah Battery | Upto 12Gb Ram With Ram Plus</t>
  </si>
  <si>
    <t>AGAELRYPMTG5SADZPDYB343EASAA</t>
  </si>
  <si>
    <t>Satheesh Kadiam</t>
  </si>
  <si>
    <t>R2K5OD0MEEBTDL</t>
  </si>
  <si>
    <t>Phone</t>
  </si>
  <si>
    <t>B0BF54972T</t>
  </si>
  <si>
    <t>B09YV4MW2T</t>
  </si>
  <si>
    <t>Fire-Boltt India'S No 1 Smartwatch Brand Talk 2 Bluetooth Calling Smartwatch With Dual Button, Hands On Voice Assistance, 60 Sports Modes, In Built Mic &amp; Speaker With Ip68 Rating</t>
  </si>
  <si>
    <t>AEJQT5NMTAM2ZRPQDNGLOL6NTKRQ</t>
  </si>
  <si>
    <t>Deepankar G.</t>
  </si>
  <si>
    <t>R26YAKWWPQSNL</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</si>
  <si>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</si>
  <si>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</si>
  <si>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</si>
  <si>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</si>
  <si>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AF526AFELIHNPVD5FL7SX5YLF35A</t>
  </si>
  <si>
    <t>R2ZQ3KNS6ADZKG</t>
  </si>
  <si>
    <t>It Controls Brightness Automatically Whenever U Go In Dark Place Or In Sunlight.</t>
  </si>
  <si>
    <t>B0BF563HB4</t>
  </si>
  <si>
    <t>B09GFPVD9Y</t>
  </si>
  <si>
    <t>Redmi 9 Activ (Carbon Black, 4Gb Ram, 64Gb Storage) | Octa-Core Helio G35 | 5000 Mah Battery</t>
  </si>
  <si>
    <t>AF7B5AJJZP2WKRD74Z45L7YDOEHA</t>
  </si>
  <si>
    <t>Roshan Renji Cherian</t>
  </si>
  <si>
    <t>RCP907FSHW2CI</t>
  </si>
  <si>
    <t>Best Phone For Below Normal Use</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</si>
  <si>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</si>
  <si>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</si>
  <si>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</si>
  <si>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</si>
  <si>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</si>
  <si>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</si>
  <si>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</si>
  <si>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</si>
  <si>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</si>
  <si>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AHQIYGWISGS2IQAQ3OM4IZHKIV4Q</t>
  </si>
  <si>
    <t>Vineet</t>
  </si>
  <si>
    <t>R2FY1Z66KZXJWD</t>
  </si>
  <si>
    <t>Nice Watch But Some Cons</t>
  </si>
  <si>
    <t>B09ZQK9X8G</t>
  </si>
  <si>
    <t>Noise Colorfit Pro 4 Advanced Bluetooth Calling Smart Watch With 1.72" Truview Display, Fully-Functional Digital Crown, 311 Ppi, 60Hz Refresh Rate, 500 Nits Brightness (Charcoal Black)</t>
  </si>
  <si>
    <t>AEL5HU25IP7YT5WK3LXNC5M36NBA</t>
  </si>
  <si>
    <t>Sanjay G.</t>
  </si>
  <si>
    <t>R14ALM4LONM07K</t>
  </si>
  <si>
    <t>Some Improvement Required</t>
  </si>
  <si>
    <t>B07WJV6P1R</t>
  </si>
  <si>
    <t>Iqoo Z6 Lite 5G By Vivo (Stellar Green, 6Gb Ram, 128Gb Storage) | World'S First Snapdragon 4 Gen 1 | 120Hz Refresh Rate | 5000Mah Battery | Travel Adapter To Be Purchased Separately</t>
  </si>
  <si>
    <t>AHWRZWPCTG6ICA7WTNLNNZXWFI5Q</t>
  </si>
  <si>
    <t>siddharth patnaik</t>
  </si>
  <si>
    <t>R27MK332LTT5KS</t>
  </si>
  <si>
    <t>Above Average Phone</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</si>
  <si>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</si>
  <si>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</si>
  <si>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</si>
  <si>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</si>
  <si>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</si>
  <si>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AHPBU5B6HIJJUIPIX6GIPYKPNZ3A</t>
  </si>
  <si>
    <t>Amit Kumar singh</t>
  </si>
  <si>
    <t>R30W8FL25XCO0K</t>
  </si>
  <si>
    <t>Not That Faster.....</t>
  </si>
  <si>
    <t>B09RMQYHLH</t>
  </si>
  <si>
    <t>Realme Narzo 50 (Speed Blue, 4Gb Ram+64Gb Storage) Helio G96 Processor | 50Mp Ai Triple Camera | 120Hz Ultra Smooth Display</t>
  </si>
  <si>
    <t>AE4755NP2P2WIA3W6UZ4GBQUMYJQ</t>
  </si>
  <si>
    <t>ANURAG</t>
  </si>
  <si>
    <t>R225TDOAW3E40Y</t>
  </si>
  <si>
    <t>Cons That Most Youtubers Won'T Tell You</t>
  </si>
  <si>
    <t>B08ZN4B121</t>
  </si>
  <si>
    <t>Wecool Bluetooth Extendable Selfie Sticks With Wireless Remote And Tripod Stand, 3-In-1 Multifunctional Selfie Stick With Tripod Stand Compatible With Iphone/Oneplus/Samsung/Oppo/Vivo And All Phones</t>
  </si>
  <si>
    <t>AGUFJYDE6UKS5WLQYUXYVT5OTWCQ</t>
  </si>
  <si>
    <t>Shyam</t>
  </si>
  <si>
    <t>R2U0MOPP5A6KMF</t>
  </si>
  <si>
    <t>Do Not Waste Your Money!</t>
  </si>
  <si>
    <t>B0B3RSDSZ3</t>
  </si>
  <si>
    <t>B08VB34KJ1</t>
  </si>
  <si>
    <t>Oppo A74 5G (Fantastic Purple,6Gb Ram,128Gb Storage) With No Cost Emi/Additional Exchange Offers</t>
  </si>
  <si>
    <t>AEW3QDKETJO6JJTGK5JI2ZW2PA3Q</t>
  </si>
  <si>
    <t>Chandra.g</t>
  </si>
  <si>
    <t>R2P0CRDHOMUX</t>
  </si>
  <si>
    <t>B09T39K9YL</t>
  </si>
  <si>
    <t>Redmi Note 11 Pro + 5G (Stealth Black, 6Gb Ram, 128Gb Storage) | 67W Turbo Charge | 120Hz Super Amoled Display | Additional Exchange Offers | Charger Included</t>
  </si>
  <si>
    <t>AHALPOEUQFGXEZR6NQ64ZI3EIYXA</t>
  </si>
  <si>
    <t>Indro</t>
  </si>
  <si>
    <t>R1S5FUVJK5BDKV</t>
  </si>
  <si>
    <t>Solid Phone</t>
  </si>
  <si>
    <t>B08VF8V79P</t>
  </si>
  <si>
    <t>Samsung Original 25W Usb Travel Lightning Adapter For Cellular Phones, Black</t>
  </si>
  <si>
    <t>AFDRGTOQGLLJ3FEYVGQHQY5XYERQ</t>
  </si>
  <si>
    <t>Akash V.</t>
  </si>
  <si>
    <t>RM040SFEJL7HY</t>
  </si>
  <si>
    <t>Not Same As Original!</t>
  </si>
  <si>
    <t>B08G28Z33M</t>
  </si>
  <si>
    <t>Realme Buds Classic Wired In Ear Earphones With Mic (Black)</t>
  </si>
  <si>
    <t>AGB2L4VZFZQISJ44XSXNEQOKSTVQ</t>
  </si>
  <si>
    <t>Sankalpa Chakma</t>
  </si>
  <si>
    <t>R2CKMKVZVLVGEN</t>
  </si>
  <si>
    <t>Value-For-Money</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</si>
  <si>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</si>
  <si>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</si>
  <si>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</si>
  <si>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</si>
  <si>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</si>
  <si>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</si>
  <si>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AFLMOZFV4PMKSM3JHJ7ITUT6OVBA</t>
  </si>
  <si>
    <t>Goutham Giridhar Kamath</t>
  </si>
  <si>
    <t>R1X7186WUECR3</t>
  </si>
  <si>
    <t>Let'S Bust Some Myth</t>
  </si>
  <si>
    <t>B09MQSCJQ1</t>
  </si>
  <si>
    <t>Boat Xtend Smartwatch With Alexa Built-In, 1.69‚Äù Hd Display, Multiple Watch Faces, Stress Monitor, Heart &amp; Spo2 Monitoring, 14 Sports Modes, Sleep Monitor, 5 Atm &amp; 7 Days Battery(Charcoal Black)</t>
  </si>
  <si>
    <t>AFBVVELP4GVFVUNT2JCI5JHVGRWQ</t>
  </si>
  <si>
    <t>R2LYKHFGZWSYDL</t>
  </si>
  <si>
    <t>Best Budget Watch</t>
  </si>
  <si>
    <t>B094YFFSMY</t>
  </si>
  <si>
    <t>Tygot Bluetooth Extendable Selfie Sticks With Wireless Remote And Tripod Stand, 3-In-1 Multifunctional Selfie Stick With Tripod Stand Compatible With Iphone/Oneplus/Samsung/Oppo/Vivo And All Phones</t>
  </si>
  <si>
    <t>AHTVBHRLCBX5E5GBPONFYZLCNBGQ</t>
  </si>
  <si>
    <t>Shekhar Badola</t>
  </si>
  <si>
    <t>R3BGA0IR8XWNFF</t>
  </si>
  <si>
    <t>B09MT84WV5</t>
  </si>
  <si>
    <t>Samsung Evo Plus 128Gb Microsdxc Uhs-I U3 130Mb/S Full Hd &amp; 4K Uhd Memory Card With Adapter (Mb-Mc128Ka), Blue</t>
  </si>
  <si>
    <t>AGKL2QQZYTI6LCC4CDJEGIV3EDUQ</t>
  </si>
  <si>
    <t>Soumendra Pattanayak</t>
  </si>
  <si>
    <t>R33U0ERE0GVMNJ</t>
  </si>
  <si>
    <t>Good Deal</t>
  </si>
  <si>
    <t>B08VS3YLRK</t>
  </si>
  <si>
    <t>Portronics Adapto 20 Type C 20W Fast Pd/Type C Adapter Charger With Fast Charging For Iphone 12/12 Pro/12 Mini/12 Pro Max/11/Xs/Xr/X/8/Plus, Ipad Pro/Air/Mini, Galaxy 10/9/8 (Adapter Only) White</t>
  </si>
  <si>
    <t>AE5X7F5K6HASKKQZGUJEF3VZFRRQ</t>
  </si>
  <si>
    <t>pawhnai</t>
  </si>
  <si>
    <t>RLCW4ACH6TGM7</t>
  </si>
  <si>
    <t>Santosh Kumar</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</si>
  <si>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</si>
  <si>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</si>
  <si>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</si>
  <si>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</si>
  <si>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</si>
  <si>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</si>
  <si>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</si>
  <si>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</si>
  <si>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AGRV2QBB6JEZZOFFU2SXQ6MD4FKQ</t>
  </si>
  <si>
    <t>Bhathresh</t>
  </si>
  <si>
    <t>R3LPK5GH31P4HW</t>
  </si>
  <si>
    <t>Good Smart Watch Of The Year 2023</t>
  </si>
  <si>
    <t>B07GXHC691</t>
  </si>
  <si>
    <t>Striff Ps2_01 Multi Angle Mobile/Tablet Tabletop Stand. Phone Holder For Iphone, Android, Samsung, Oneplus, Xiaomi. Portable, Foldable Cell Phone Stand. Perfect For Bed, Office, Home &amp; Desktop (Black)</t>
  </si>
  <si>
    <t>AE3SQVHSPJCIM3FT4MYLZOLX2ZSA</t>
  </si>
  <si>
    <t>Syed Musaddiq Shazeb</t>
  </si>
  <si>
    <t>R2KLBZ0I1OK6U2</t>
  </si>
  <si>
    <t>Good Stand For Mobiles !</t>
  </si>
  <si>
    <t>B08FN6WGDQ</t>
  </si>
  <si>
    <t>Samsung Galaxy Buds Live Bluetooth Truly Wireless In Ear Earbuds With Mic, Upto 21 Hours Playtime, Mystic Black</t>
  </si>
  <si>
    <t>AHPK4PXDZS4FBECPMPFQOZRLDPAA</t>
  </si>
  <si>
    <t>Chinmoy Saikia</t>
  </si>
  <si>
    <t>RU8SZ6NFWFYV6</t>
  </si>
  <si>
    <t>Little Above Average Earbuds</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</si>
  <si>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</si>
  <si>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</si>
  <si>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</si>
  <si>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</si>
  <si>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AENDUJB5OZB6K4DYJJ6JCWFTSRCQ</t>
  </si>
  <si>
    <t>Diamond heart</t>
  </si>
  <si>
    <t>R3TQ32UCRS81WR</t>
  </si>
  <si>
    <t>Nice And Soft Product</t>
  </si>
  <si>
    <t>B08D75R3Z1</t>
  </si>
  <si>
    <t>Ptron Boom Ultima 4D Dual Driver, In-Ear Gaming Wired Headphones With In-Line Mic, Volume Control &amp; Passive Noise Cancelling Boom 3 Earphones - (Dark Blue)</t>
  </si>
  <si>
    <t>AHDANFLZ6CRP3NUAFEG5KMPPZOFQ</t>
  </si>
  <si>
    <t>Isfahan A</t>
  </si>
  <si>
    <t>R2MHX3EGIJVMNQ</t>
  </si>
  <si>
    <t>For The Price Tag It'S Really Worth Buying.</t>
  </si>
  <si>
    <t>Sai</t>
  </si>
  <si>
    <t>B0B4F2TTTS</t>
  </si>
  <si>
    <t>Samsung Galaxy M13 (Aqua Green, 4Gb, 64Gb Storage) | 6000Mah Battery | Upto 8Gb Ram With Ram Plus</t>
  </si>
  <si>
    <t>B09WRMNJ9G</t>
  </si>
  <si>
    <t>Oneplus 10R 5G (Forest Green, 8Gb Ram, 128Gb Storage, 80W Supervooc)</t>
  </si>
  <si>
    <t>AHLYJKN3B45FGUXNLI7HBJRMQXBA</t>
  </si>
  <si>
    <t>Dinesh Kumar</t>
  </si>
  <si>
    <t>RB90KDMXOCCPZ</t>
  </si>
  <si>
    <t>Best Option In 35K Category.</t>
  </si>
  <si>
    <t>Okay</t>
  </si>
  <si>
    <t>B0B14MR9L1</t>
  </si>
  <si>
    <t>B09ZPL5VYM</t>
  </si>
  <si>
    <t>Ambrane Mobile Holding Stand, 180¬∞ Perfect View, Height Adjustment, Wide Compatibility, Multipurpose, Anti-Skid Design (Twistand, Black)</t>
  </si>
  <si>
    <t>AF535RV7I3GDWBJZWB7HOLHYAUFA</t>
  </si>
  <si>
    <t>Rohan Kumar Gupta</t>
  </si>
  <si>
    <t>R34U56TMQL8B9J</t>
  </si>
  <si>
    <t>B0993BB11X</t>
  </si>
  <si>
    <t>Ambrane 10000Mah Slim Power Bank, 20W Fast Charging, Dual Output, Type C Pd (Input &amp; Output), Quick Charge, Li-Polymer, Multi-Layer Protection For Iphone, Anrdoid &amp; Other Devices (Stylo 10K, Black)</t>
  </si>
  <si>
    <t>AFZRJWGYUFNULZQLL27PLZYMTYFA</t>
  </si>
  <si>
    <t>RAMKISAN</t>
  </si>
  <si>
    <t>R83JPRO9V52P</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</si>
  <si>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</si>
  <si>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</si>
  <si>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</si>
  <si>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</si>
  <si>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AHCZZTKJ5WN7WJSQU3HWL2LK6XQA</t>
  </si>
  <si>
    <t>Chyanika</t>
  </si>
  <si>
    <t>R1Z1YO987IN6WA</t>
  </si>
  <si>
    <t>Worth Every Penny</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</si>
  <si>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</si>
  <si>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</si>
  <si>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</si>
  <si>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</si>
  <si>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AFAKEZV7KMVT2SGF4KYWXGQRIW4A</t>
  </si>
  <si>
    <t>Vikrant</t>
  </si>
  <si>
    <t>R3C219XKJW9GI2</t>
  </si>
  <si>
    <t>Decent Product At About Right Price.</t>
  </si>
  <si>
    <t>‚ö° Pushpendra Singh Patel ‚ö°</t>
  </si>
  <si>
    <t>AGBITVO2DOMNZU6DB4QF2WXXELLA</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</si>
  <si>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</si>
  <si>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</si>
  <si>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</si>
  <si>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</si>
  <si>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AE6CROVUGPHR7BRT5JASNRWSPBVQ</t>
  </si>
  <si>
    <t>archit</t>
  </si>
  <si>
    <t>R1ZQQKZCCG4KD2</t>
  </si>
  <si>
    <t>Not Worth The Money</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</si>
  <si>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</si>
  <si>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</si>
  <si>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</si>
  <si>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</si>
  <si>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AGAPGK7QBUJDHYEHVEZIJSSU6RXQ</t>
  </si>
  <si>
    <t>Dongay Rajasekhar Panda</t>
  </si>
  <si>
    <t>RWVCDTLWJRC3M</t>
  </si>
  <si>
    <t>Item Is Good.  No Issues At All.</t>
  </si>
  <si>
    <t>B0B4F5L738</t>
  </si>
  <si>
    <t>B08MTCKDYN</t>
  </si>
  <si>
    <t>Gizga Essentials Spiral Cable Protector Cord Saver For Mac Charger, Iphone Charger, Wire Protector, Lightweight Durable Flexible Wire Winder For Charging Cables, Data Cables, Earphones, Pack Of 10</t>
  </si>
  <si>
    <t>AFLBLMPC4WUEDUWHLHBQVY5AKH2A</t>
  </si>
  <si>
    <t>Velir</t>
  </si>
  <si>
    <t>R10KEMT1N336ZD</t>
  </si>
  <si>
    <t>B09QS8V5N8</t>
  </si>
  <si>
    <t>Redmi Note 11 (Space Black, 4Gb Ram, 64Gb Storage)|90Hz Fhd+ Amoled Display | Qualcomm¬Æ Snapdragon‚Ñ¢ 680-6Nm | 33W Charger Included</t>
  </si>
  <si>
    <t>AEJLOEHISUISLO2Z4RE2TO2V6NGA</t>
  </si>
  <si>
    <t>Meghnad</t>
  </si>
  <si>
    <t>R1GQJYYLCFOXJ8</t>
  </si>
  <si>
    <t>Excellent Phone In The Budget Segment</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</si>
  <si>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</si>
  <si>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</si>
  <si>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</si>
  <si>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</si>
  <si>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AEKSR7FVH2XR55S47DZZLAFA4KHQ</t>
  </si>
  <si>
    <t>Samar Kumar Das</t>
  </si>
  <si>
    <t>R1DSLJ58BW45MG</t>
  </si>
  <si>
    <t>B0116MIKKC</t>
  </si>
  <si>
    <t>Goldmedal Curve Plus 202042 Plastic Spice 3-Pin 240V Universal Travel Adaptor (White)</t>
  </si>
  <si>
    <t>AFIC3QEUDEWLWIHED5B64254Q5QA</t>
  </si>
  <si>
    <t>paul</t>
  </si>
  <si>
    <t>R3MQME1SHOPH91</t>
  </si>
  <si>
    <t>Good Product At A Affordable Price Point</t>
  </si>
  <si>
    <t>B09P858DK8</t>
  </si>
  <si>
    <t>Wecool C1 Car Mobile Holder With One Click Technology,360¬∞ Rotational, Strong Suction Cup,Compatible With 4 To 6 Inch Devices, Wildshield And Dashboard Mobile Holder For Car, And Use</t>
  </si>
  <si>
    <t>AFLKEO2K6COQHU2DXPFV54VSZYDQ</t>
  </si>
  <si>
    <t>Santosh Verma</t>
  </si>
  <si>
    <t>R1P673FG5GG9AO</t>
  </si>
  <si>
    <t>I Like The Product</t>
  </si>
  <si>
    <t>Overall Nice Product</t>
  </si>
  <si>
    <t>B07DJLFMPS</t>
  </si>
  <si>
    <t>Hp 32Gb Class 10 Microsd Memory Card (U1 Tf Card¬†32Gb)</t>
  </si>
  <si>
    <t>AE2OFVZSIE6KSBAPG6GMKCER35LA</t>
  </si>
  <si>
    <t>Ajit Kumar Rai</t>
  </si>
  <si>
    <t>RPA8V1051ERUL</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</si>
  <si>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</si>
  <si>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</si>
  <si>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</si>
  <si>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</si>
  <si>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</si>
  <si>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</si>
  <si>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</si>
  <si>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</si>
  <si>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AFG3EU556AXTCQXSTGYD2ACM5H6Q</t>
  </si>
  <si>
    <t>Tanu</t>
  </si>
  <si>
    <t>R2WQHYFXQ5BCCA</t>
  </si>
  <si>
    <t>Good Sound</t>
  </si>
  <si>
    <t>Gatij saini</t>
  </si>
  <si>
    <t>AEVPRYZLGHNMEZA5BYGIX36LYZXA</t>
  </si>
  <si>
    <t>B07N8RQ6W7</t>
  </si>
  <si>
    <t>Portronics Modesk Por-122 Universal Mobile Tabletop Holder (Black)</t>
  </si>
  <si>
    <t>R23YK9FCYDZ8D5</t>
  </si>
  <si>
    <t>B09FKDH6FS</t>
  </si>
  <si>
    <t>Realme Narzo 50I (Mint Green, 2Gb Ram+32Gb Storage) Octa Core Processor | 6.5" Inch Large Display</t>
  </si>
  <si>
    <t>AFFOR2CVZKO4LFXRBJ2WEQXRHDKA</t>
  </si>
  <si>
    <t>Aditya Jha</t>
  </si>
  <si>
    <t>R36T09OX35WPH0</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</si>
  <si>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</si>
  <si>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</si>
  <si>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</si>
  <si>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</si>
  <si>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</si>
  <si>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</si>
  <si>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</si>
  <si>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</si>
  <si>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</si>
  <si>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</si>
  <si>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</si>
  <si>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</si>
  <si>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</si>
  <si>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</si>
  <si>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AFDITJCB5D4EOPYZKGP5RGRJFVLA</t>
  </si>
  <si>
    <t>Abdul Moiz</t>
  </si>
  <si>
    <t>RE1RVB3YIBPKD</t>
  </si>
  <si>
    <t>Easy To Install But A Bit Slippery</t>
  </si>
  <si>
    <t>B097R25DP7</t>
  </si>
  <si>
    <t>Noise Colorfit Pulse Smartwatch With 3.56 Cm (1.4") Full Touch Hd Display, Spo2, Heart Rate, Sleep Monitors &amp; 10-Day Battery - Jet Black</t>
  </si>
  <si>
    <t>AHECNVXSW6REC5TOGBH6OJXIBL4A</t>
  </si>
  <si>
    <t>Ankita Dwivedi</t>
  </si>
  <si>
    <t>R1NARG7VJ59AD3</t>
  </si>
  <si>
    <t>Noise Smartwatch</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</si>
  <si>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</si>
  <si>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</si>
  <si>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</si>
  <si>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</si>
  <si>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AELBDTDLN6LH4TEVDSSVNVRMHOTA</t>
  </si>
  <si>
    <t>Thukkaram</t>
  </si>
  <si>
    <t>RJYLPPJ0FGP7W</t>
  </si>
  <si>
    <t>B08RZ5K9YH</t>
  </si>
  <si>
    <t>Mi 33W Soniccharge 2.0 Usb Charger For Cellular Phones - White</t>
  </si>
  <si>
    <t>AEJKUZQM36XSQ4JKVC4UBWE5YJJA</t>
  </si>
  <si>
    <t>sarangam guru prasad</t>
  </si>
  <si>
    <t>RM0S8X7RALDXR</t>
  </si>
  <si>
    <t>Very Good Power Charger</t>
  </si>
  <si>
    <t>B08444S68L</t>
  </si>
  <si>
    <t>Oppo A31 (Mystery Black, 6Gb Ram, 128Gb Storage) With No Cost Emi/Additional Exchange Offers</t>
  </si>
  <si>
    <t>AGPVN62QTZNEHCVDPA4237YQ5VMQ</t>
  </si>
  <si>
    <t>Suhail Kazmi</t>
  </si>
  <si>
    <t>RFPSJKWNCQAO2</t>
  </si>
  <si>
    <t>This Is Best</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</si>
  <si>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</si>
  <si>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</si>
  <si>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</si>
  <si>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</si>
  <si>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AEN657OFUBBVTAFRFCOOUKFBNQ4Q</t>
  </si>
  <si>
    <t>Rajasekhar</t>
  </si>
  <si>
    <t>R27C4TPKHXYBRU</t>
  </si>
  <si>
    <t>Out Of 5 Iam Giving 3.5 Rating Everything Is Okay Except Voice Sound During Call</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</si>
  <si>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</si>
  <si>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</si>
  <si>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</si>
  <si>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</si>
  <si>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</si>
  <si>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</si>
  <si>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AGQIXFPHABUZ2WPETGRYDB7VSMXA</t>
  </si>
  <si>
    <t>VK</t>
  </si>
  <si>
    <t>R13CIOIUD1D8UM</t>
  </si>
  <si>
    <t>Easy To Install</t>
  </si>
  <si>
    <t>B09KGV7WSV</t>
  </si>
  <si>
    <t>Kingone Upgraded Stylus Pen, Ipad Pencil, Ultra High Precision &amp; Sensitivity, Palm Rejection, Prevents False On/Off Touch, Power Display, Tilt Sensitivity, Magnetic Adsorption For Ipad 2018 And Later</t>
  </si>
  <si>
    <t>AHJHHQWQ25VCIQHG5XMZN5MRZFYA</t>
  </si>
  <si>
    <t>Ishwar Singh Sankhla</t>
  </si>
  <si>
    <t>R1DVF8WQYO780</t>
  </si>
  <si>
    <t>Really Satisfied With Purchase.</t>
  </si>
  <si>
    <t>B0971DWFDT</t>
  </si>
  <si>
    <t>Portronics Carpower Mini Car Charger With Dual Output, Fast Charging (Type C Pd 18W + Qc 3.0A) Compatible With All Smartphones(Black)</t>
  </si>
  <si>
    <t>AGZD3RPRHHX2DKW6TEB65JLH5S5A</t>
  </si>
  <si>
    <t>Jeeshan</t>
  </si>
  <si>
    <t>R17AITIJSUGQPX</t>
  </si>
  <si>
    <t>Good Charging Speed</t>
  </si>
  <si>
    <t>B0BNV7JM5Y</t>
  </si>
  <si>
    <t>Boat Newly Launched Wave Electra With 1.81" Hd Display, Smart Calling With Ultra-Seamless Bt Calling Chip,20 Built-In Watch Faces,100 + Sports Modes,Menu Personalization,In-Built Games(Charcoal Black)</t>
  </si>
  <si>
    <t>AEYLB6L333GKGCRGR5N6NDB335TQ</t>
  </si>
  <si>
    <t>App</t>
  </si>
  <si>
    <t>R2IIY08QX4SR46</t>
  </si>
  <si>
    <t>Feature Wise Ok At This Price But Sometimes Call Screen Not Come On The Display Of Watch</t>
  </si>
  <si>
    <t>B0B53QFZPY</t>
  </si>
  <si>
    <t>Ptron Newly Launched Force X10 Bluetooth Calling Smartwatch With 1.7" Full Touch Color Display, Real Heart Rate Monitor, Spo2, Watch Faces, 5 Days Runtime, Fitness Trackers &amp; Ip68 Waterproof (Pink)</t>
  </si>
  <si>
    <t>AH7LW3BCJBLCZTMWBOFL33UGIRBQ</t>
  </si>
  <si>
    <t>anurag</t>
  </si>
  <si>
    <t>RZ7HZPPMZP6NJ</t>
  </si>
  <si>
    <t>Just A Watch Not Smart One... All Features Are To Make Fool Of  You</t>
  </si>
  <si>
    <t>B07WJWRNVK</t>
  </si>
  <si>
    <t>Iqoo Vivo Z6 5G (Dynamo Black, 6Gb Ram, 128Gb Storage) | Snapdragon 695-6Nm Processor | 120Hz Fhd+ Display | 5000Mah Battery</t>
  </si>
  <si>
    <t>B01F25X6RQ</t>
  </si>
  <si>
    <t>Samsung Ehs64 Ehs64Avfwecinu Hands-Free Wired In Ear Earphones With Mic With Remote Note (White)</t>
  </si>
  <si>
    <t>AFTS5BKDRY7Y23B27UVBE2V6TOHA</t>
  </si>
  <si>
    <t>Ranit Barman</t>
  </si>
  <si>
    <t>R10FUJSCR3VYHY</t>
  </si>
  <si>
    <t>B0B244R4KB</t>
  </si>
  <si>
    <t>Spigen Ez Fit Tempered Glass Screen Protector For Iphone 14 Pro - 2 Pack (Sensor Protection)</t>
  </si>
  <si>
    <t>AHCJOEQEARI6IQ2XGJ6HTGQSRUXQ</t>
  </si>
  <si>
    <t>Prabhat Chaudhary</t>
  </si>
  <si>
    <t>R3C2WT83DOSL8U</t>
  </si>
  <si>
    <t>Best For It‚Äôs Money!Üî•</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</si>
  <si>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</si>
  <si>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</si>
  <si>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</si>
  <si>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</si>
  <si>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AGYPVBWZGS5N6B4LBSHETPVHMKUQ</t>
  </si>
  <si>
    <t>Sweta B.</t>
  </si>
  <si>
    <t>R2U10LYYC10P7G</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</si>
  <si>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</si>
  <si>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</si>
  <si>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</si>
  <si>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</si>
  <si>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AHZNSNBVKQR4OGJAQHE4DCDA4YHA</t>
  </si>
  <si>
    <t>Anirban</t>
  </si>
  <si>
    <t>R1AIQQLE21YDXS</t>
  </si>
  <si>
    <t>Pocket Friendly  Smart Watch For People Who Loves Large  Screen.</t>
  </si>
  <si>
    <t>B09J2MM5C6</t>
  </si>
  <si>
    <t>Amozo Ultra Hybrid Camera And Drop Protection Back Cover Case For Iphone 13 (Tpu + Polycarbonate | Crystal Transparent)</t>
  </si>
  <si>
    <t>AFICHFCZ5WJJOZ6HM67EQ2L3YYTA</t>
  </si>
  <si>
    <t>Deepak Rathod</t>
  </si>
  <si>
    <t>R3UEORHQEZE02I</t>
  </si>
  <si>
    <t>B07Q4QV1DL</t>
  </si>
  <si>
    <t>Elv Aluminum Adjustable Mobile Phone Foldable Tabletop Stand Dock Mount For All Smartphones, Tabs, Kindle, Ipad (Black)</t>
  </si>
  <si>
    <t>AGGXWYRLPMULBPR7OXPEV6SNOMIQ</t>
  </si>
  <si>
    <t>Shaik John Saida</t>
  </si>
  <si>
    <t>R35G82LMN1P1V4</t>
  </si>
  <si>
    <t>B0B56YRBNT</t>
  </si>
  <si>
    <t>Tecno Spark 9 (Sky Mirror, 6Gb Ram,128Gb Storage) | 11Gb Expandable Ram | Helio G37 Gaming Processor</t>
  </si>
  <si>
    <t>AHFDZC2Q6XYLTF2H645HIE2ABOTA</t>
  </si>
  <si>
    <t>jagdish</t>
  </si>
  <si>
    <t>RBBUCW5C77081</t>
  </si>
  <si>
    <t>Worst Phone Ever! Read This Before You Buy It</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</si>
  <si>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</si>
  <si>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</si>
  <si>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</si>
  <si>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</si>
  <si>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AG2WVO7W7ODQCKIFZ4EEIQSC5Y7A</t>
  </si>
  <si>
    <t>Sneha Suyal</t>
  </si>
  <si>
    <t>R2FRXL54AFATWQ</t>
  </si>
  <si>
    <t>Only Affordable Stylus That Works With Apple</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</si>
  <si>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</si>
  <si>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</si>
  <si>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</si>
  <si>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</si>
  <si>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</si>
  <si>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AHXMSMSLFDG7IIBBIVO6DY5RPVCA</t>
  </si>
  <si>
    <t>Rajan Raju</t>
  </si>
  <si>
    <t>R28SHHTDCYFLEK</t>
  </si>
  <si>
    <t>B09YV3K34W</t>
  </si>
  <si>
    <t>B09Z6WH2N1</t>
  </si>
  <si>
    <t>Striff 12 Pieces Highly Flexible Silicone Micro Usb Protector, Mouse Cable Protector, Suit For All Cell Phones, Computers And Chargers (White)</t>
  </si>
  <si>
    <t>AG2V3QSA4MVD6RPA5UGUMYMH3PXQ</t>
  </si>
  <si>
    <t>R1EZC4VZXSJG4L</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</si>
  <si>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</si>
  <si>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</si>
  <si>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</si>
  <si>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</si>
  <si>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AH3PBQI6DTRU4WDPCYH47DK2JQ7Q</t>
  </si>
  <si>
    <t>ANUSAYA KAR</t>
  </si>
  <si>
    <t>RVRVEXC4LY123</t>
  </si>
  <si>
    <t>Tap To Wake Up Issue</t>
  </si>
  <si>
    <t>B0926V9CTV</t>
  </si>
  <si>
    <t>Elv Mobile Phone Mount Tabletop Holder For Phones And Tablets - Black</t>
  </si>
  <si>
    <t>AE3JIMEZHC22EA7YZAUQF7VOUIFQ</t>
  </si>
  <si>
    <t>R18WAOEKUC44AI</t>
  </si>
  <si>
    <t>Handsfree!</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</si>
  <si>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</si>
  <si>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</si>
  <si>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</si>
  <si>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</si>
  <si>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AEJHP62NHRVRCWIMXUODSZLSBNUA</t>
  </si>
  <si>
    <t>dhruvi</t>
  </si>
  <si>
    <t>R3KJZVGMCEDPKA</t>
  </si>
  <si>
    <t>B09PLFJ7ZW</t>
  </si>
  <si>
    <t>Noise Pulse Buzz 1.69" Bluetooth Calling Smart Watch With Call Function, 150 Watch Faces, 60 Sports Modes, Spo2 &amp; Heart Rate Monitoring, Calling Smart Watch For Men &amp; Women - Rose Pink</t>
  </si>
  <si>
    <t>AFO7LXSMPQDD7JG6I5QARG5I4N6A</t>
  </si>
  <si>
    <t>R1VSKOXXZVR2QQ</t>
  </si>
  <si>
    <t>Best For This Price</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</si>
  <si>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</si>
  <si>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</si>
  <si>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</si>
  <si>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</si>
  <si>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AGW2NIO4JHGF3E4YYX74PSRCAKOQ</t>
  </si>
  <si>
    <t>PTS</t>
  </si>
  <si>
    <t>R2RSNVMKFP7F3P</t>
  </si>
  <si>
    <t>No Vacuum Suction</t>
  </si>
  <si>
    <t>B09TP5KBN7</t>
  </si>
  <si>
    <t>Ptron Volta Dual Port 12W Smart Usb Charger Adapter, Multi-Layer Protection, Made In India, Bis Certified, Fast Charging Power Adaptor Without Cable For All Ios &amp; Android Devices (Black)</t>
  </si>
  <si>
    <t>AFJ4ZH2VBT7VFHQNRMCEX2L2LBUA</t>
  </si>
  <si>
    <t>Ajit Srivastava</t>
  </si>
  <si>
    <t>RCYM7OUD8PKWH</t>
  </si>
  <si>
    <t>The Space Between The Ports Is Very Less. Engineering Defect.</t>
  </si>
  <si>
    <t>B0949SBKMP</t>
  </si>
  <si>
    <t>Boat Flash Edition Smart Watch With Activity Tracker, Multiple Sports Modes, 1.3" Screen, 170+ Watch Faces, Sleep Monitor, Gesture, Camera &amp; Music Control, Ip68 &amp; 7 Days Battery Life(Lightning Black)</t>
  </si>
  <si>
    <t>AES2J44MJ3FMUE6NIAJTOUQCQIWA</t>
  </si>
  <si>
    <t>Gojo Satoru</t>
  </si>
  <si>
    <t>R2HRFJXDH2U2QF</t>
  </si>
  <si>
    <t>It'S Pretty Decent</t>
  </si>
  <si>
    <t>hrithik</t>
  </si>
  <si>
    <t>Prasad</t>
  </si>
  <si>
    <t>AH63HFCY2DBQCGPIVKPHXNHTA7WA</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</si>
  <si>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</si>
  <si>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</si>
  <si>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</si>
  <si>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</si>
  <si>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</si>
  <si>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</si>
  <si>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AEIOP36AQPGVLNNTDXHSUSVIRO3A</t>
  </si>
  <si>
    <t>Kranti Telgote</t>
  </si>
  <si>
    <t>R2DFHKY9SQTXGF</t>
  </si>
  <si>
    <t>Ashish</t>
  </si>
  <si>
    <t>B09LHYZ3GJ</t>
  </si>
  <si>
    <t>Redmi Note 11T 5G (Matte Black, 6Gb Ram, 128Gb Rom)| Dimensity 810 5G | 33W Pro Fast Charging | Charger Included | Additional Exchange Offers|Get 2 Months Of Youtube Premium Free!</t>
  </si>
  <si>
    <t>AGD5KTBDTS26I2SB3B7LCYBR6U3A</t>
  </si>
  <si>
    <t>Kapil kumar</t>
  </si>
  <si>
    <t>R1A2H4LNTTSZKN</t>
  </si>
  <si>
    <t>Good 5G Mobile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</si>
  <si>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</si>
  <si>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</si>
  <si>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</si>
  <si>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</si>
  <si>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</si>
  <si>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</si>
  <si>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AHVEG7WUVHTOAT7YZ2Z6VNJCBYYA</t>
  </si>
  <si>
    <t>R2G9RHDQN3S511</t>
  </si>
  <si>
    <t>Value For Money Smartwatch For Those Interested In Tracking Their Physical Activity.</t>
  </si>
  <si>
    <t>B084DTMYWK</t>
  </si>
  <si>
    <t>Myvn 30W Warp/20W Dash Charging Usb Type C Charger Cable Compatible For Cellular Phones Oneplus 8T 8 8Pro 7 Pro / 7T / 7T Pro Nord And Oneplus 3 / 3T / 5 / 5T / 6 / 6T / 7</t>
  </si>
  <si>
    <t>AFXUMOU3PMUQEHSYTB7SBVYFN34Q</t>
  </si>
  <si>
    <t>Mukul Ghosalkar</t>
  </si>
  <si>
    <t>R3JPYH668MK3JJ</t>
  </si>
  <si>
    <t>Deepak kumar</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</si>
  <si>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</si>
  <si>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</si>
  <si>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</si>
  <si>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</si>
  <si>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</si>
  <si>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</si>
  <si>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</si>
  <si>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</si>
  <si>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</si>
  <si>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AE3XH7AL52IBMYH77L5KO4DGTCDA</t>
  </si>
  <si>
    <t>Vishal shah</t>
  </si>
  <si>
    <t>R2IUZKZ2BFCQPB</t>
  </si>
  <si>
    <t>Ok Ok</t>
  </si>
  <si>
    <t>Sameer</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</si>
  <si>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</si>
  <si>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</si>
  <si>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</si>
  <si>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</si>
  <si>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AH3DPBR7M2QD4UAT3SOYSFP4WTAQ</t>
  </si>
  <si>
    <t>R3673WOUZQ8VY4</t>
  </si>
  <si>
    <t>Sensors Burnt My Wrist Upon Wearing Overnight</t>
  </si>
  <si>
    <t>B0BD92GDQH</t>
  </si>
  <si>
    <t>Oneplus Nord Watch With 1.78‚Äù Amoled Display, 60 Hz Refresh Rate, 105 Fitness Modes, 10 Days Battery, Spo2, Heart Rate, Stress Monitor, Women Health Tracker &amp; Multiple Watch Face [Midnight Black]</t>
  </si>
  <si>
    <t>AGWQCZIF4W7MPCFGEWBBYGVWS22Q</t>
  </si>
  <si>
    <t>SYED SHABEENA</t>
  </si>
  <si>
    <t>R2E39V9PQNSKB2</t>
  </si>
  <si>
    <t>Na</t>
  </si>
  <si>
    <t>B0B5GF6DQD</t>
  </si>
  <si>
    <t>Noise Agile 2 Buzz Bluetooth Calling Smart Watch With 1.28" Tft Display,Dual Button,In-Built Mic &amp; Speaker,Ai Voice Assistant, Health Suite,In-Built Games, 100 Watch Faces-(Jet Black)</t>
  </si>
  <si>
    <t>AE5DHPL6NSPL4NZU5YM6P2U67ZSQ</t>
  </si>
  <si>
    <t>RPGI8FD8L5XJ6</t>
  </si>
  <si>
    <t>Noice</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</si>
  <si>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</si>
  <si>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</si>
  <si>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</si>
  <si>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</si>
  <si>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</si>
  <si>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</si>
  <si>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AGNJW4JB3SQZZEVJCOR6EXOTNMOQ</t>
  </si>
  <si>
    <t>Bristidev Burman</t>
  </si>
  <si>
    <t>R2XF84DPH68G5Y</t>
  </si>
  <si>
    <t>Good Till Now</t>
  </si>
  <si>
    <t>B0B8CHJLWJ</t>
  </si>
  <si>
    <t>Kyosei Advanced Tempered Glass Compatible With Google Pixel 6A With Military-Grade Anti-Explosion Edge-To-Edge Coverage Screen Protector Guard</t>
  </si>
  <si>
    <t>AHOQPLT222WN4LQV55XMUEZY6MAA</t>
  </si>
  <si>
    <t>Kirti Sardana</t>
  </si>
  <si>
    <t>R3SMBF0YI93Z13</t>
  </si>
  <si>
    <t>Good Quality Screen Protector</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</si>
  <si>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</si>
  <si>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</si>
  <si>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</si>
  <si>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</si>
  <si>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</si>
  <si>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</si>
  <si>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</si>
  <si>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</si>
  <si>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AFAKLGJPBTX3EWCXJWB6TF4LJOXQ</t>
  </si>
  <si>
    <t>Sean m.</t>
  </si>
  <si>
    <t>R1SWNKZP36AU1J</t>
  </si>
  <si>
    <t>Totally Worth Rs99</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</si>
  <si>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</si>
  <si>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</si>
  <si>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</si>
  <si>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</si>
  <si>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AFSRFIJ7SMY5WDUSEHB4FW3ZJHBQ</t>
  </si>
  <si>
    <t>Arijit Mishra</t>
  </si>
  <si>
    <t>RMN6DAWRN6MNN</t>
  </si>
  <si>
    <t>Quite Firm And Steady.</t>
  </si>
  <si>
    <t>B096TWZRJC</t>
  </si>
  <si>
    <t>Sounce 360 Adjustable Mobile Phone Holder, Universal Phone Holder Clip Lazy Bracket Flexible Gooseneck Clamp Long Arms Mount For Mobile Tabletop Stand For Bedroom, Office, Bathroom, White</t>
  </si>
  <si>
    <t>AFUDD2HQICGHV2X6MXURZJ3FFKTQ</t>
  </si>
  <si>
    <t>R3IBC8ULMDZUKM</t>
  </si>
  <si>
    <t>Very Sturdy And Convenient.</t>
  </si>
  <si>
    <t>Works Well Enough</t>
  </si>
  <si>
    <t>B09GP6FBZT</t>
  </si>
  <si>
    <t>Opentech¬Æ Military-Grade Tempered Glass Screen Protector Compatible For Iphone 13/13 Pro / 14 With Edge To Edge Coverage And Easy Installation Kit (6.1 Inches)</t>
  </si>
  <si>
    <t>AGPLH6XWDVSULDCZOFJRM6XNTNXQ</t>
  </si>
  <si>
    <t>RRF41F2P7DFYP</t>
  </si>
  <si>
    <t>Prompt Service. Good Quality</t>
  </si>
  <si>
    <t>B0B3DV7S9B</t>
  </si>
  <si>
    <t>En Ligne Adjustable Cell Phone Stand, Foldable Portable Phone Stand Phone Holder For Desk, Desktop Tablet Stand Compatible With Mobile Phone/Ipad/Tablet (Black)</t>
  </si>
  <si>
    <t>AGY4ILCL5CCENO25T2FOKOESHJTQ</t>
  </si>
  <si>
    <t>Sheetal</t>
  </si>
  <si>
    <t>R3M6TF2LH1H23Q</t>
  </si>
  <si>
    <t>Ok But Not Bad</t>
  </si>
  <si>
    <t>B09MKP344P</t>
  </si>
  <si>
    <t>Tecno Spark 8T (Turquoise Cyan, 4Gb Ram,64Gb Storage) | 50Mp Ai Camera | 7Gb Expandable Ram</t>
  </si>
  <si>
    <t>AFBPBZLHAOY5FLNKXSMY7R5NGW4A</t>
  </si>
  <si>
    <t>Bipul s.</t>
  </si>
  <si>
    <t>RMGE5B6FD1FS5</t>
  </si>
  <si>
    <t>I Have Been Using This Phone Since 2Month It'S Very Good On Problem</t>
  </si>
  <si>
    <t>B08JW1GVS7</t>
  </si>
  <si>
    <t>Urbn 20000 Mah Lithium_Polymer 22.5W Super Fast Charging Ultra Compact Power Bank With Quick Charge &amp; Power Delivery, Type C Input/Output, Made In India, Type C Cable Included (Camo)</t>
  </si>
  <si>
    <t>AH3HLGFYASB5KSFZRSQVOQF5BKKA</t>
  </si>
  <si>
    <t>Saunak</t>
  </si>
  <si>
    <t>R1PRZD3XZDNYN9</t>
  </si>
  <si>
    <t>Handy</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</si>
  <si>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</si>
  <si>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</si>
  <si>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</si>
  <si>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</si>
  <si>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AFPMBWVYFY6T7W3RZXDGZUPYNKPA</t>
  </si>
  <si>
    <t>Subhra S.</t>
  </si>
  <si>
    <t>R28G51B8I2WH0N</t>
  </si>
  <si>
    <t>A Conditional Beast</t>
  </si>
  <si>
    <t>B08H21B6V7</t>
  </si>
  <si>
    <t>Nokia 150 (2020) (Cyan)</t>
  </si>
  <si>
    <t>AEE5XXQWRVZSVDNYTBDR3BY4PHAA</t>
  </si>
  <si>
    <t>Rajkumar</t>
  </si>
  <si>
    <t>RGIN9AS9WAQNP</t>
  </si>
  <si>
    <t>Ok Phone</t>
  </si>
  <si>
    <t>B09BNXQ6BR</t>
  </si>
  <si>
    <t>Noise Colorfit Ultra Se Smart Watch With 1.75"(4.3Cm) Hd Display, Aluminium Alloy Body, 60 Sports Modes, Spo2, Lightweight, Stock Market Info, Calls &amp; Sms Reply (Vintage Brown)</t>
  </si>
  <si>
    <t>AEZH7UN4SKV7VKJ3NYH7D7CBHA4A</t>
  </si>
  <si>
    <t>R1JO87DOGUEQHC</t>
  </si>
  <si>
    <t>Budget Friendly Watch</t>
  </si>
  <si>
    <t>B01FSYQ2A4</t>
  </si>
  <si>
    <t>Boat Rockerz 400 Bluetooth On Ear Headphones With Mic With Upto 8 Hours Playback &amp; Soft Padded Ear Cushions(Grey/Green)</t>
  </si>
  <si>
    <t>AFWOX5BA5QS5TCVTNV3EHQXOSCLQ</t>
  </si>
  <si>
    <t>R2E3GV1LFGQNFD</t>
  </si>
  <si>
    <t>Worth Every Square Inch.</t>
  </si>
  <si>
    <t>B08L5FM4JC</t>
  </si>
  <si>
    <t>Sandisk Ultra Microsd Uhs-I Card 64Gb, 120Mb/S R</t>
  </si>
  <si>
    <t>B0B54Y2SNX</t>
  </si>
  <si>
    <t>Iphone Original 20W C Type Fast Pd Charger Compatible With I-Phone13/13 Mini/13Pro/13 Pro Max I-Phone 12/12 Pro/12Mini/12 Pro Max, I-Phone11/11 Pro/11 Pro Max 2020 (Only Adapter)</t>
  </si>
  <si>
    <t>AGQVEI5FN545VZMNGYRR752JCSUA</t>
  </si>
  <si>
    <t>Manoj Nagabhairu</t>
  </si>
  <si>
    <t>R3VBC6VU8OT0QP</t>
  </si>
  <si>
    <t>It‚Äôs Worth</t>
  </si>
  <si>
    <t>B08BQ947H3</t>
  </si>
  <si>
    <t>Liramark Webcam Cover Slide, Ultra Thin Laptop Camera Cover Slide Blocker For Computer Macbook Pro Imac Pc Tablet (Pack Of 3)</t>
  </si>
  <si>
    <t>AFF3MID2VKCRG3UPIGY4OPDLKNBQ</t>
  </si>
  <si>
    <t>Vishal Bhardwaj</t>
  </si>
  <si>
    <t>R18D9LZAYX9JSY</t>
  </si>
  <si>
    <t>Merges With The Device</t>
  </si>
  <si>
    <t>B0B7DHSKS7</t>
  </si>
  <si>
    <t>Nokia 8210 4G Volte Keypad Phone With Dual Sim, Big Display, Inbuilt Mp3 Player &amp; Wireless Fm Radio | Blue</t>
  </si>
  <si>
    <t>AHJTLVVBATTLS7X3LPKL2MVJM6VQ</t>
  </si>
  <si>
    <t>R3T70N2JGTAPV2</t>
  </si>
  <si>
    <t>Good To Use As A Secondary Mobile</t>
  </si>
  <si>
    <t>B09SJ1FTYV</t>
  </si>
  <si>
    <t>Sounce Protective Case Cover Compatible Boat Xtend Overall Protective Case Tpu Hd Clear Ultra-Thin Cover With Unbreakable Screen Guard</t>
  </si>
  <si>
    <t>AHUKIXVRPVVYYRQOUGWBDYO7RFDQ</t>
  </si>
  <si>
    <t>Gourab Kumar Patro</t>
  </si>
  <si>
    <t>R1E6PBJHMY4C1G</t>
  </si>
  <si>
    <t>Perfect Fit N Finish. But Slightly Over Priced. Overall Good And Useful.</t>
  </si>
  <si>
    <t>B09XJ5LD6L</t>
  </si>
  <si>
    <t>Samsung Galaxy M53 5G (Deep Ocean Blue, 6Gb, 128Gb Storage) | 108Mp | Samoled+ 120Hz | 12Gb Ram With Ram Plus | Travel Adapter To Be Purchased Separately</t>
  </si>
  <si>
    <t>AFBLFBJHOW7CQX62SQP7S3QJCFVA</t>
  </si>
  <si>
    <t>Krishna S Mohan</t>
  </si>
  <si>
    <t>RRKAMPIXSKUW</t>
  </si>
  <si>
    <t>Received Defective Phone And Running From One Customer Care To Another To Replace The Phone</t>
  </si>
  <si>
    <t>B07WHS7MZ1</t>
  </si>
  <si>
    <t>Iqoo 9 Se 5G (Sunset Sierra, 8Gb Ram, 128Gb Storage) | Qualcomm Snapdragon 888 | 66W Flash Charge</t>
  </si>
  <si>
    <t>AEYESC4XEIJ23NANPR3BK2GGXS2A</t>
  </si>
  <si>
    <t>Ashish kumar</t>
  </si>
  <si>
    <t>RJOCZ7VETYOPA</t>
  </si>
  <si>
    <t>Real Monster Üëω</t>
  </si>
  <si>
    <t>B0BBVKRP7B</t>
  </si>
  <si>
    <t>Shreenova Id116 Plus Bluetooth Fitness Smart Watch For Men Women And Kids Activity Tracker (Black)</t>
  </si>
  <si>
    <t>AHSYI7EUDN2RNS2IPMGAS5MKLXPQ</t>
  </si>
  <si>
    <t>dk yadav</t>
  </si>
  <si>
    <t>RQOWF9MFTN6CQ</t>
  </si>
  <si>
    <t>Very Good Prodat</t>
  </si>
  <si>
    <t>B09NY7W8YD</t>
  </si>
  <si>
    <t>Poco C31 (Shadow Gray, 64 Gb) (4 Gb Ram)</t>
  </si>
  <si>
    <t>AFZECWTOM2GUH3T67XW26DXUIJNA</t>
  </si>
  <si>
    <t>Jigar panchal</t>
  </si>
  <si>
    <t>RQRTXJPYHHSFL</t>
  </si>
  <si>
    <t>B0BMM7R92G</t>
  </si>
  <si>
    <t>Noise_Colorfit Smart Watch Charger 2 Pin Usb Fast Charger Magnetic Charging Cable Adapter (Smart Watch Charger 2 Pin)</t>
  </si>
  <si>
    <t>AHCY2NLFROLZAQ3YQAKVF3DMHB7Q</t>
  </si>
  <si>
    <t>R1WVE2XLG4MKR0</t>
  </si>
  <si>
    <t>B08M66K48D</t>
  </si>
  <si>
    <t>Popio Tempered Glass Screen Protector Compatible For Iphone 12 / Iphone 12 Pro With Case Friendly Edge To Edge Coverage And Easy Installation Kit, Pack Of 1</t>
  </si>
  <si>
    <t>AHH26HAPTOI5Z52DFLNYU5TOLWCQ</t>
  </si>
  <si>
    <t>Ram K</t>
  </si>
  <si>
    <t>R2K2YNHJ952H5J</t>
  </si>
  <si>
    <t>Big Bubble Dont Go Away</t>
  </si>
  <si>
    <t>B09RFB2SJQ</t>
  </si>
  <si>
    <t>10Werun Id-116 Bluetooth Smartwatch Wireless Fitness Band For Boys, Girls, Men, Women &amp; Kids | Sports Gym Watch For All Smart Phones I Heart Rate And Spo2 Monitor</t>
  </si>
  <si>
    <t>AHR4WZ6M4WXGQP65Z6SSP4LBJJ7A</t>
  </si>
  <si>
    <t>Richard</t>
  </si>
  <si>
    <t>R31BGTIUFLQNT5</t>
  </si>
  <si>
    <t>It'S Worth For Money And Satisfied.</t>
  </si>
  <si>
    <t>B0B82YGCF6</t>
  </si>
  <si>
    <t>Tokdis Mx-1 Pro Bluetooth Calling Smartwatch - 1.69‚Äù Lcd Display, Multiple Watch Faces, Sleep Monitor, Heart &amp; Spo2 Monitoring, Multiple Sports Modes, Water Resistant</t>
  </si>
  <si>
    <t>AFEMYJODFSKRPR4XTYKCPXMCO4YA</t>
  </si>
  <si>
    <t>Gourav Choudhrani</t>
  </si>
  <si>
    <t>RGEDIZCX7LB34</t>
  </si>
  <si>
    <t>Its Is Good But Battery Life Is Very Poor</t>
  </si>
  <si>
    <t>B08HF4W2CT</t>
  </si>
  <si>
    <t>Urbn 20000 Mah Lithium_Polymer Power Bank With 12 Watt Fast Charging, Camo</t>
  </si>
  <si>
    <t>AFQUZXA3JPEY4SN7Y772C3Q55IWA</t>
  </si>
  <si>
    <t>Rajesh Martis</t>
  </si>
  <si>
    <t>R3FQMPLCZV75E</t>
  </si>
  <si>
    <t>B08BCKN299</t>
  </si>
  <si>
    <t>Sounce Gold Plated 3.5 Mm Headphone Splitter For Computer 2 Male To 1 Female 3.5Mm Headphone Mic Audio Y Splitter Cable Smartphone Headset To Pc Adapter ‚Äì (Black,20Cm)</t>
  </si>
  <si>
    <t>AG4KZO4DB3TYVVMBWPWMMJGD4ZYQ</t>
  </si>
  <si>
    <t>shaan bishwas</t>
  </si>
  <si>
    <t>RO163Q6WRVSZZ</t>
  </si>
  <si>
    <t>Recommended !</t>
  </si>
  <si>
    <t>B0B2X35B1K</t>
  </si>
  <si>
    <t>Noise Colorfit Ultra 2 Buzz 1.78" Amoled Bluetooth Calling Watch With 368*448Px Always On Display, Premium Metallic Finish, 100+ Watch Faces, 100+ Sports Modes, Health Suite (Jet Black)</t>
  </si>
  <si>
    <t>AHN6E6FWRU4KL6CALQVHR3IUMIAQ</t>
  </si>
  <si>
    <t>Shanti Devi</t>
  </si>
  <si>
    <t>R3PAFFUU229VTJ</t>
  </si>
  <si>
    <t>Wonderful Smart Watch</t>
  </si>
  <si>
    <t>B09QS9CWLV</t>
  </si>
  <si>
    <t>B0B1NX6JTN</t>
  </si>
  <si>
    <t>Spigen Ultra Hybrid Back Cover Case Compatible With Iphone 14 Pro Max (Tpu + Poly Carbonate | Crystal Clear)</t>
  </si>
  <si>
    <t>AHROIYVXUABAGL5GUFHMEZK3WQQA</t>
  </si>
  <si>
    <t>Rajat</t>
  </si>
  <si>
    <t>R6LNTBPRGQ5SH</t>
  </si>
  <si>
    <t>Good Looking Sturdy Cover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</si>
  <si>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</si>
  <si>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</si>
  <si>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</si>
  <si>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</si>
  <si>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AEJSMM2J65DGILOOHC24C74VWPBA</t>
  </si>
  <si>
    <t>Mihir Deshpande</t>
  </si>
  <si>
    <t>R173QPQASTIM5E</t>
  </si>
  <si>
    <t>B09HSKYMB3</t>
  </si>
  <si>
    <t>Mi Redmi 9I Sport (Carbon Black, 64 Gb) (4 Gb Ram)</t>
  </si>
  <si>
    <t>AHZWXUWE3RGLDH4JJUK3HT3VMBJA</t>
  </si>
  <si>
    <t>N. Lalhunchhungi</t>
  </si>
  <si>
    <t>R1GS92IDBGXYCS</t>
  </si>
  <si>
    <t>Nice Product In This Range</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</si>
  <si>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</si>
  <si>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</si>
  <si>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</si>
  <si>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</si>
  <si>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AEXCQMYUSJFK3Z4POJQTN7YOHRVQ</t>
  </si>
  <si>
    <t>Sudhir Kumar saxena</t>
  </si>
  <si>
    <t>R2FRXUVIUPO3JD</t>
  </si>
  <si>
    <t>Very Bad Mobile</t>
  </si>
  <si>
    <t>B0B5YBGCKD</t>
  </si>
  <si>
    <t>Popio Tempered Glass Compatible For Iphone 13 / Iphone 13 Pro/Iphone 14 (Transparent) Edge To Edge Full Screen Coverage With Installation Kit, Pack Of 2</t>
  </si>
  <si>
    <t>AFUWV4HNHDWYGFGEHEMCKPR7HPBA</t>
  </si>
  <si>
    <t>vivek vinod</t>
  </si>
  <si>
    <t>RM88OEEDBGL7E</t>
  </si>
  <si>
    <t>Great Product If You Don‚Äôt Mind The Edges</t>
  </si>
  <si>
    <t>B09MY4W73Q</t>
  </si>
  <si>
    <t>Amozo Ultra Hybrid Camera And Drop Protection Back Cover Case For Iphone 13 (Polycarbonate| Back Transparent - Sides Black)</t>
  </si>
  <si>
    <t>AEQRBL6PVEWH7MEXRN2ZI6FDU54A</t>
  </si>
  <si>
    <t>Dileep</t>
  </si>
  <si>
    <t>R1B4DF1E33G2SC</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</si>
  <si>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</si>
  <si>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</si>
  <si>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</si>
  <si>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</si>
  <si>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</si>
  <si>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</si>
  <si>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AG3EJCPDMWMFHVD75JLK6447GEYQ</t>
  </si>
  <si>
    <t>Debasish Bhukta</t>
  </si>
  <si>
    <t>R1A8VRVLZEPPCO</t>
  </si>
  <si>
    <t>B08VB57558</t>
  </si>
  <si>
    <t>Samsung Galaxy S20 Fe 5G (Cloud Navy, 8Gb Ram, 128Gb Storage) With No Cost Emi &amp; Additional Exchange Offers</t>
  </si>
  <si>
    <t>AEGEOVAES62OFGQTSPSDSQ5U7SHA</t>
  </si>
  <si>
    <t>Mohammed Suhail</t>
  </si>
  <si>
    <t>R3R5DS04EXELTJ</t>
  </si>
  <si>
    <t>Worth Buy ! The Best</t>
  </si>
  <si>
    <t>B0B9BXKBC7</t>
  </si>
  <si>
    <t>Wecool S5 Long Selfie Stick, With Large Reinforced Tripod Stand Up To 61 Inch / 156 Cms, Ultra Long Multi Function Bluetooth Selfie Stick With 1/4 Screw Compatible With Gopro, Camera, And Ring Light</t>
  </si>
  <si>
    <t>AFPYH3UF3GB4RNX3MX46AXFM2FTQ</t>
  </si>
  <si>
    <t>Sujili v</t>
  </si>
  <si>
    <t>R2MI4KSWYUEMDR</t>
  </si>
  <si>
    <t>B09NY6TRXG</t>
  </si>
  <si>
    <t>Poco C31 (Royal Blue, 64 Gb) (4 Gb Ram)</t>
  </si>
  <si>
    <t>AF33ARIIERSZ4KGYWLBGIJO3PUQA</t>
  </si>
  <si>
    <t>PREMAL H. SHAH</t>
  </si>
  <si>
    <t>R2FHGVLNMCEDS3</t>
  </si>
  <si>
    <t>Good Performance</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</si>
  <si>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</si>
  <si>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</si>
  <si>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</si>
  <si>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</si>
  <si>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</si>
  <si>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AFQ7AUYJOIE2HH63KIUQK45ENQ2A</t>
  </si>
  <si>
    <t>Prabhanjan</t>
  </si>
  <si>
    <t>R33M2Q7OES3GBK</t>
  </si>
  <si>
    <t>B07QCWY5XV</t>
  </si>
  <si>
    <t>Mobilife Bluetooth Extendable Selfie Stick With Tripod Stand And Wireless Remote,3-In-1 Multifunctional Selfie Stick Tripod For Iphone Samsung Mi Realme Oppo Vivo Google More,Black</t>
  </si>
  <si>
    <t>AHYXJP46LXOTLZ5FXX53OWHFNWXA</t>
  </si>
  <si>
    <t>Harshwardhan shinde</t>
  </si>
  <si>
    <t>R3EUHZXX3UEYSH</t>
  </si>
  <si>
    <t>Best Selfie Stick</t>
  </si>
  <si>
    <t>rajiv</t>
  </si>
  <si>
    <t>B098QXR9X2</t>
  </si>
  <si>
    <t>Ambrane 27000Mah Power Bank, 20W Fast Charging, Triple Output, Type C Pd (Input &amp; Output), Quick Charge, Li-Polymer, Multi-Layer Protection For Iphone, Smartphones &amp; Other Devices (Stylo Pro, Black)</t>
  </si>
  <si>
    <t>AEI2GKBIJPYIB7KUV7EKAFN5P4IA</t>
  </si>
  <si>
    <t>Neeraj Kumar</t>
  </si>
  <si>
    <t>RF8105HZQ4I7N</t>
  </si>
  <si>
    <t>The First Light  Is Not Working Idk Why</t>
  </si>
  <si>
    <t>B07H1S7XW8</t>
  </si>
  <si>
    <t>Striff Wall Mount Phone Holder Wall Mount With Adhesive Strips, Charging Holder Compatible With Iphone, Smartphone And Mini Tablet (Pack Of 1) (White)</t>
  </si>
  <si>
    <t>AETBZL6TIGY24P3Y6WNN2BNIZIDA</t>
  </si>
  <si>
    <t>Suresh jaat</t>
  </si>
  <si>
    <t>RVNP5UR9UECQW</t>
  </si>
  <si>
    <t>B0BNXFDTZ2</t>
  </si>
  <si>
    <t>Fire-Boltt Tank 1.85" Bluetooth Calling Smart Watch, 123 Sports Mode, 8 Ui Interactions, Built In Speaker &amp; Mic, 7 Days Battery &amp; Fire-Boltt Health Suite</t>
  </si>
  <si>
    <t>AHBB6UBYHJ5FH2BUFQ2BCXHWQFJQ</t>
  </si>
  <si>
    <t>Adwait Kulkarni</t>
  </si>
  <si>
    <t>R1TK3BJ0V4TTCW</t>
  </si>
  <si>
    <t>Perfect Value For Money</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</si>
  <si>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</si>
  <si>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</si>
  <si>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</si>
  <si>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</si>
  <si>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</si>
  <si>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</si>
  <si>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AFAYH4FG2MUZTFGDVONVIOV4W3KQ</t>
  </si>
  <si>
    <t>narsatya</t>
  </si>
  <si>
    <t>RZN676INI7CXB</t>
  </si>
  <si>
    <t>B0B9BD2YL4</t>
  </si>
  <si>
    <t>Kingone Wireless Charging Pencil (2Nd Generation) For Ipad With Magnetic And Tilt Sensitive, Palm Rejection, Compatible With Apple Ipad Pro 11 Inch 1/2/3/4, Ipad Pro 12.9 Inch 3/4/5/6, Ipad Air 4/5, Mini6</t>
  </si>
  <si>
    <t>AEAX7BRPDS3NSYCZQBQDL5DGZDVA</t>
  </si>
  <si>
    <t>Ak</t>
  </si>
  <si>
    <t>R1HOV97NOJFX4W</t>
  </si>
  <si>
    <t>Quite Good</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</si>
  <si>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</si>
  <si>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</si>
  <si>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</si>
  <si>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</si>
  <si>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AGGDISUCB6COXRY7SCEYULDTYJSA</t>
  </si>
  <si>
    <t>Anindya</t>
  </si>
  <si>
    <t>R3LJ3MMSH7Z1BT</t>
  </si>
  <si>
    <t>Beast In Budget!</t>
  </si>
  <si>
    <t>B005FYNT3G</t>
  </si>
  <si>
    <t>Sandisk Cruzer Blade 32Gb Usb Flash Drive</t>
  </si>
  <si>
    <t>AFNMA3FQAONYMREOFLNYF2RV4AOA</t>
  </si>
  <si>
    <t>RAJIV D.</t>
  </si>
  <si>
    <t>R2XCI5KR2H8QEI</t>
  </si>
  <si>
    <t>B01J0XWYKQ</t>
  </si>
  <si>
    <t>Logitech B170 Wireless Mouse, 2.4 Ghz With Usb Nano Receiver, Optical Tracking, 12-Months Battery Life, Ambidextrous, Pc/Mac/Laptop - Black</t>
  </si>
  <si>
    <t>AF4AWOIIGQUD4IZ6QNWXVHL6OKTQ</t>
  </si>
  <si>
    <t>R2Z4GQU0ZVOH1G</t>
  </si>
  <si>
    <t>Small</t>
  </si>
  <si>
    <t>B09CTRPSJR</t>
  </si>
  <si>
    <t>Storio Kids Toys Lcd Writing Tablet 8.5Inch E-Note Pad Best Birthday Gift For Girls Boys, Multicolor (Sc1667)</t>
  </si>
  <si>
    <t>AGQ3YJHNFI6CFAOTHMHNA3BEH4AQ</t>
  </si>
  <si>
    <t>Udayakumar R.</t>
  </si>
  <si>
    <t>R32QHTM45T5S7N</t>
  </si>
  <si>
    <t>B08JQN8DGZ</t>
  </si>
  <si>
    <t>Boat Airdopes 121V2 In-Ear True Wireless Earbuds With Upto 14 Hours Playback, 8Mm Drivers, Battery Indicators, Lightweight Earbuds &amp; Multifunction Controls (Active Black, With Mic)</t>
  </si>
  <si>
    <t>R2SIAIJ2R8203U</t>
  </si>
  <si>
    <t>Good Sound Quality But Not 40 Hours Backup!</t>
  </si>
  <si>
    <t>B0B72BSW7K</t>
  </si>
  <si>
    <t>Ske Bed Study Table Portable Wood Multifunction Laptop-Table Lapdesk For Children Bed Foldabe Table Work With Tablet Slot &amp; Cup Holder Brown Black</t>
  </si>
  <si>
    <t>AECQPIQJEIF5ASVCNW43FEDLAATQ</t>
  </si>
  <si>
    <t>R2TD3N245ZRZKA</t>
  </si>
  <si>
    <t>Good As Per Price</t>
  </si>
  <si>
    <t>Gopinadh.P</t>
  </si>
  <si>
    <t>AGKMK57A4J54JG5OUHPMVGGPVUKQ</t>
  </si>
  <si>
    <t>B08TV2P1N8</t>
  </si>
  <si>
    <t>Boat Rockerz 255 Pro+ In-Ear Bluetooth Neckband With Upto 40 Hours Playback, Asap  Charge, Ipx7, Dual Pairing, Bt V5.0, With Mic (Active Black)</t>
  </si>
  <si>
    <t>AHDTCW665XEPKY4WAUG3DREFCCYQ</t>
  </si>
  <si>
    <t>Punyabrata Mondal</t>
  </si>
  <si>
    <t>R1O3A2CX9YG69H</t>
  </si>
  <si>
    <t>The Rebel With A Defect</t>
  </si>
  <si>
    <t>B07XCM6T4N</t>
  </si>
  <si>
    <t>Striff Adjustable Laptop Tabletop Stand Patented Riser Ventilated Portable Foldable Compatible With Macbook Notebook Tablet Tray Desk Table Book With Free Phone Stand (Black)</t>
  </si>
  <si>
    <t>AHE52HKDGFCWSQO7STU7NRWWHTWQ</t>
  </si>
  <si>
    <t>G D PUKALE</t>
  </si>
  <si>
    <t>R1JKJ6JRX7SGEL</t>
  </si>
  <si>
    <t>Product Is Very Good</t>
  </si>
  <si>
    <t>B07T5DKR5D</t>
  </si>
  <si>
    <t>Zebronics Zeb-Bro In Ear Wired Earphones With Mic, 3.5Mm Audio Jack, 10Mm Drivers, Phone/Tablet Compatible(Black)</t>
  </si>
  <si>
    <t>AGG35S7QJCAA7Y4FOAUY6IXKP75Q</t>
  </si>
  <si>
    <t>LAKSHMI NARAYANA HANUMANTHU</t>
  </si>
  <si>
    <t>R27GRSZF2YL5ZO</t>
  </si>
  <si>
    <t>Build Quality Material Is Not Good. I Feel It Might Last For A Longer Run.</t>
  </si>
  <si>
    <t>B07PR1CL3S</t>
  </si>
  <si>
    <t>Boat Rockerz 450 Bluetooth On Ear Headphones With Mic, Upto 15 Hours Playback, 40Mm Drivers, Padded Ear Cushions, Integrated Controls And Dual Modes(Luscious Black)</t>
  </si>
  <si>
    <t>AFU4JDUZDD6N5MUGLULCRLUQLHDQ</t>
  </si>
  <si>
    <t>Deepanshu saini</t>
  </si>
  <si>
    <t>RIRMEEQUWCCJK</t>
  </si>
  <si>
    <t>Authentic Review</t>
  </si>
  <si>
    <t>B07JQKQ91F</t>
  </si>
  <si>
    <t>Jbl C50Hi, Wired In Ear Headphones With Mic, One Button Multi-Function Remote, Lightweight &amp; Comfortable Fit (Black)</t>
  </si>
  <si>
    <t>AGBB4DAVTI36DUQN2NLQNXJLG37Q</t>
  </si>
  <si>
    <t>Pooja</t>
  </si>
  <si>
    <t>RW3YCZCKGOBH</t>
  </si>
  <si>
    <t>B08W56G1K9</t>
  </si>
  <si>
    <t>Lapster Spiral Charger Spiral Charger Cable Protectors For Wires Data Cable Saver Charging Cord Protective Cable Cover Set Of 3 (12 Pieces)</t>
  </si>
  <si>
    <t>AFNGZSZUISNZ2SMAN3L3OALQXS2Q</t>
  </si>
  <si>
    <t>Happy customer</t>
  </si>
  <si>
    <t>R8UDGYG74HT52</t>
  </si>
  <si>
    <t>Value For Money But</t>
  </si>
  <si>
    <t>B01L8ZNWN2</t>
  </si>
  <si>
    <t>Hp V236W Usb 2.0 64Gb Pen Drive, Metal</t>
  </si>
  <si>
    <t>AH3VUICGCKITW2W3TEED2EIY3ZTQ</t>
  </si>
  <si>
    <t>Varun</t>
  </si>
  <si>
    <t>R3SSOBQITYNPKB</t>
  </si>
  <si>
    <t>Solid And Stylish</t>
  </si>
  <si>
    <t>B009VCGPSY</t>
  </si>
  <si>
    <t>Hp X1000 Wired Usb Mouse With 3 Handy Buttons, Fast-Moving Scroll Wheel And Optical Sensor Works On Most Surfaces (H2C21Aa, Black/Grey)</t>
  </si>
  <si>
    <t>AEKLQGYWRYPMVY7BPBGHFZHW2KHQ</t>
  </si>
  <si>
    <t>Shridhan Varadkar</t>
  </si>
  <si>
    <t>RZK0M87UXFG2</t>
  </si>
  <si>
    <t>Decent Mouse From Trusted Brand</t>
  </si>
  <si>
    <t>B0B296NTFV</t>
  </si>
  <si>
    <t>Portronics Toad 23 Wireless Optical Mouse With 2.4Ghz, Usb Nano Dongle, Optical Orientation, Click Wheel, Adjustable Dpi(Black)</t>
  </si>
  <si>
    <t>AGORBC2ADNWTLGRWKCZRO7GOG7RQ</t>
  </si>
  <si>
    <t>Sandip Roy</t>
  </si>
  <si>
    <t>R1Y9N553TGL8LN</t>
  </si>
  <si>
    <t>Noisy Clicks - Otherwise Fine</t>
  </si>
  <si>
    <t>B07TCN5VR9</t>
  </si>
  <si>
    <t>Boult Audio Bassbuds X1 In-Ear Wired Earphones With 10Mm Extra Bass Driver And Hd Sound With Mic(Black)</t>
  </si>
  <si>
    <t>R2GVOJLXANNFG2</t>
  </si>
  <si>
    <t>A Good Wired Headset In Budget.</t>
  </si>
  <si>
    <t>B00ZYLMQH0</t>
  </si>
  <si>
    <t>Dell Kb216 Wired Multimedia Usb Keyboard With Super Quite Plunger Keys With Spill-Resistant ‚Äì Black</t>
  </si>
  <si>
    <t>AF2PEMNSWZSUIHRAPJGOPJ7GAF6A</t>
  </si>
  <si>
    <t>Minhaj Mohd</t>
  </si>
  <si>
    <t>R1REJSSQVMNGVO</t>
  </si>
  <si>
    <t>Sturdy Key-Board For Office Use</t>
  </si>
  <si>
    <t>B01HJI0FS2</t>
  </si>
  <si>
    <t>Dell Ms116 1000Dpi Usb Wired Optical Mouse, Led Tracking, Scrolling Wheel, Plug And Play.</t>
  </si>
  <si>
    <t>AH5ZFNLZLJW24YKDQMDHCWGT3MLA</t>
  </si>
  <si>
    <t>Mohammad Noushad</t>
  </si>
  <si>
    <t>R2K3IBMM9I3HQH</t>
  </si>
  <si>
    <t>Big In Size As Comparison To Other Normal Sized Mouse But Works Very Well</t>
  </si>
  <si>
    <t>B076B8G5D8</t>
  </si>
  <si>
    <t>Boya Bym1 Auxiliary Omnidirectional Lavalier Condenser Microphone With 20Ft Audio Cable (Black)</t>
  </si>
  <si>
    <t>Musicalinstruments</t>
  </si>
  <si>
    <t>R1ZSCBBOGJ8VB</t>
  </si>
  <si>
    <t>Detailed Review With Best Settings For Better Sound Output !!!</t>
  </si>
  <si>
    <t>B014SZO90Y</t>
  </si>
  <si>
    <t>Duracell Ultra Alkaline Aa Battery, 8 Pcs</t>
  </si>
  <si>
    <t>AF37SWB5BJAXD6F2Q74M6HJIHADA</t>
  </si>
  <si>
    <t>Gopinathan</t>
  </si>
  <si>
    <t>R31X4I2TGYDUN8</t>
  </si>
  <si>
    <t>That'S A Nice One</t>
  </si>
  <si>
    <t>B07KCMR8D6</t>
  </si>
  <si>
    <t>Classmate Octane Neon- Blue Gel Pens(Pack Of 5)|Smooth Writing Pen|Attractive Body Colour For Boys &amp; Girls|Waterproof Ink For Smudge Free Writing|Preferred By Students For Exam|Study At Home Essential</t>
  </si>
  <si>
    <t>Officeproducts</t>
  </si>
  <si>
    <t>RZAAQFY7BDSWC</t>
  </si>
  <si>
    <t>Nice Ball Pen</t>
  </si>
  <si>
    <t>B00N1U9AJS</t>
  </si>
  <si>
    <t>3M Scotch Double Sided Heavy Duty Tape(1M Holds 4.5Kgs) For Indoor Hanging Applications (Photo Frames, Mirrors, Key Holders, Car Interiors, Extension Boards, Wall Decoration, Etc)(L: 3M, W: 24Mm)</t>
  </si>
  <si>
    <t>Home&amp;Kitchen</t>
  </si>
  <si>
    <t>AGXGYUPGIFDGD6LPTVB2XVE7JWNA</t>
  </si>
  <si>
    <t>Amit Shrivastava</t>
  </si>
  <si>
    <t>R2U4L5Y1EI2L9P</t>
  </si>
  <si>
    <t>Good Quality Adhesive</t>
  </si>
  <si>
    <t>B07KY3FNQP</t>
  </si>
  <si>
    <t>Boat Bassheads 152 In Ear Wired Earphones With Mic(Active Black)</t>
  </si>
  <si>
    <t>AFYMFZN2MFKODDI25OZKLO36LCHA</t>
  </si>
  <si>
    <t>RZ7BLWVBP91F3</t>
  </si>
  <si>
    <t>Mediocre</t>
  </si>
  <si>
    <t>B07QZ3CZ48</t>
  </si>
  <si>
    <t>Boat Bassheads 122 Wired Earphones With Heavy Bass, Integrated Controls And Mic (Gun Metal)</t>
  </si>
  <si>
    <t>AEY3XQ3NAOS4ZK53VDEVWJ72UYMA</t>
  </si>
  <si>
    <t>Clifford Francis</t>
  </si>
  <si>
    <t>RUVNSVGR3C0ZK</t>
  </si>
  <si>
    <t>Boats Are The Best.</t>
  </si>
  <si>
    <t>B09T3H12GV</t>
  </si>
  <si>
    <t>Dell Usb Wireless Keyboard And Mouse Set- Km3322W, Anti-Fade &amp; Spill-Resistant Keys, Up To 36 Month Battery Life, 3Y Advance Exchange Warranty, Black</t>
  </si>
  <si>
    <t>AGUV3QWPJUZF72A7TRV5XZLSRP2Q</t>
  </si>
  <si>
    <t>Harsh Kumar</t>
  </si>
  <si>
    <t>R1SNDKJ3F47REI</t>
  </si>
  <si>
    <t>Best For General Use</t>
  </si>
  <si>
    <t>B08ZJDWTJ1</t>
  </si>
  <si>
    <t>Seagate Expansion 1Tb External Hdd - Usb 3.0 For Windows And Mac With 3 Yr Data Recovery Services, Portable Hard Drive (Stkm1000400)</t>
  </si>
  <si>
    <t>AFWREBMJRX47V7TJD5E7VUBKZY3Q</t>
  </si>
  <si>
    <t>Pallavi Varur</t>
  </si>
  <si>
    <t>R2BYIBOB1SJCU5</t>
  </si>
  <si>
    <t>B08FTFXNNB</t>
  </si>
  <si>
    <t>Hp W100 480P 30 Fps Digital Webcam With Built-In Mic, Plug And Play Setup, Wide-Angle View For Video Calling On Skype, Zoom, Microsoft Teams And Other Apps (Black)</t>
  </si>
  <si>
    <t>AHLLRY3ISUM56WO2EJYCDE4J6E3Q</t>
  </si>
  <si>
    <t>IC</t>
  </si>
  <si>
    <t>RXPIU94G6Y8XR</t>
  </si>
  <si>
    <t>B08YDFX7Y1</t>
  </si>
  <si>
    <t>Zebronics Zeb-Dash Plus 2.4Ghz High Precision Wireless Mouse With Up To 1600 Dpi, Power Saving Mode, Nano Receiver And Plug &amp; Play Usage - Usb</t>
  </si>
  <si>
    <t>AFJ7UDS63R5ITGAMOSRK7KNWHSSA</t>
  </si>
  <si>
    <t>Wilson Patel</t>
  </si>
  <si>
    <t>RLR4ETD7RIB3P</t>
  </si>
  <si>
    <t>Useful For Simple Use</t>
  </si>
  <si>
    <t>B087FXHB6J</t>
  </si>
  <si>
    <t>Zebronics Zeb-Companion 107 Usb Wireless Keyboard And Mouse Set With Nano Receiver (Black)</t>
  </si>
  <si>
    <t>AEU3E6TTMRR3RHIFOK3IF6XYSDLQ</t>
  </si>
  <si>
    <t>HARDIK A.</t>
  </si>
  <si>
    <t>R1ZFP957X6NEUB</t>
  </si>
  <si>
    <t>Worth Buying !</t>
  </si>
  <si>
    <t>B07N42JB4S</t>
  </si>
  <si>
    <t>Syvo Wt 3130 Aluminum Tripod (133Cm), Universal Lightweight Tripod With Mobile Phone Holder Mount &amp; Carry Bag For All Smart Phones, Gopro, Cameras - Brown</t>
  </si>
  <si>
    <t>AEDCAWW6MGT4UO4RRH7NOK3EH5SA</t>
  </si>
  <si>
    <t>Mananveer singh</t>
  </si>
  <si>
    <t>R2BUP3AXKYUHYP</t>
  </si>
  <si>
    <t>Very Good For Beginners</t>
  </si>
  <si>
    <t>B0B31BYXQQ</t>
  </si>
  <si>
    <t>Boult Audio Airbass Z20 True Wireless, 40H Battery Life, Zen Enc Mic, Type-C Lightning Boult Fast Charging (10Mins=100Mins), Boomx Tech Bass, Enc, Ipx5 In Ear Earbuds With Mic (Green)</t>
  </si>
  <si>
    <t>AGGSPBWHNKPM222VK2PCN4PHRMWQ</t>
  </si>
  <si>
    <t>Ruman</t>
  </si>
  <si>
    <t>R3Q0EFB6CKAL4W</t>
  </si>
  <si>
    <t>Best To Use Wid Like Any Phone.....It Has Great Range</t>
  </si>
  <si>
    <t>B07SLMR1K6</t>
  </si>
  <si>
    <t>Sandisk Ultra Flair 64Gb Usb 3.0 Pen Drive, Multicolor</t>
  </si>
  <si>
    <t>AHTYSJ2UVZO5LT77K37P423ZMQXQ</t>
  </si>
  <si>
    <t>Akash Kumar</t>
  </si>
  <si>
    <t>R1HP1ZGFB28GM7</t>
  </si>
  <si>
    <t>Great Pendrive</t>
  </si>
  <si>
    <t>B092X94QNQ</t>
  </si>
  <si>
    <t>Boat Rockerz 330 In-Ear Bluetooth Neckband With Upto 30 Hours Playtime, Asap  Charge, Signature Sound, Dual Pairing &amp; Ipx5 With Mic (Active Black)</t>
  </si>
  <si>
    <t>AFLLCZFPCLWLDKVX63KDI75LX7EA</t>
  </si>
  <si>
    <t>Srikar Kandikonda</t>
  </si>
  <si>
    <t>R1E0E2U9FSYVCE</t>
  </si>
  <si>
    <t>First Day Impressions: A Beast!</t>
  </si>
  <si>
    <t>B0846D5CBP</t>
  </si>
  <si>
    <t>Casio Fx-991Es Plus-2Nd Edition Scientific Calculator, Black</t>
  </si>
  <si>
    <t>AFES6HMBN5CAV5HWKASX5HS743BA</t>
  </si>
  <si>
    <t>Vajrala s.</t>
  </si>
  <si>
    <t>R2MYHLYRBQ49CU</t>
  </si>
  <si>
    <t>B00KXULGJQ</t>
  </si>
  <si>
    <t>Tp-Link Ac750 Wifi Range Extender | Up To 750Mbps | Dual Band Wifi Extender, Repeater, Wifi Signal Booster, Access Point| Easy Set-Up | Extends Wifi To Smart Home &amp; Alexa Devices (Re200)</t>
  </si>
  <si>
    <t>AETEHTDQT4GMZAJW5NTRO77AQBZA</t>
  </si>
  <si>
    <t>R3QXJLS2BDGPZU</t>
  </si>
  <si>
    <t>Works As Advertised</t>
  </si>
  <si>
    <t>B08H9Z3XQW</t>
  </si>
  <si>
    <t>Boat Bassheads 242 In Ear Wired Earphones With Mic(Blue)</t>
  </si>
  <si>
    <t>B08LPJZSSW</t>
  </si>
  <si>
    <t>Digitek¬Æ (Dtr 260 Gt) Gorilla Tripod/Mini 33 Cm (13 Inch) Tripod For Mobile Phone With Phone Mount &amp; Remote, Flexible Gorilla Stand For Dslr &amp; Action Cameras</t>
  </si>
  <si>
    <t>AFIVMGZO74QYOK7KXVJMFH36PTPA</t>
  </si>
  <si>
    <t>A. Dubey</t>
  </si>
  <si>
    <t>R1I66H8DGGS985</t>
  </si>
  <si>
    <t>Fantastic Cute Tripod</t>
  </si>
  <si>
    <t>B08CYPB15D</t>
  </si>
  <si>
    <t>Hp 805 Black Original Ink Cartridge</t>
  </si>
  <si>
    <t>AGQCLZES57R2QEDXM4F4NYKS4BRA</t>
  </si>
  <si>
    <t>Devendra</t>
  </si>
  <si>
    <t>R1LAI2YEEUW0E0</t>
  </si>
  <si>
    <t>Best.</t>
  </si>
  <si>
    <t>B00MFPCY5C</t>
  </si>
  <si>
    <t>Gizga Essentials Universal Silicone Keyboard Protector Skin For 15.6-Inches Laptop (5 X 6 X 3 Inches)</t>
  </si>
  <si>
    <t>AETHN2CGVNPVX5Y6SAWO6IO7QOEA</t>
  </si>
  <si>
    <t>Selva sibi</t>
  </si>
  <si>
    <t>R3NB1CQXEVVQIT</t>
  </si>
  <si>
    <t>B07JJFSG2B</t>
  </si>
  <si>
    <t>Sandisk Ultra 128 Gb Usb 3.0 Pen Drive (Black)</t>
  </si>
  <si>
    <t>AGEN4ASYZOLVEWYV3Q2CJR42ZOEQ</t>
  </si>
  <si>
    <t>Brijesh Kamani</t>
  </si>
  <si>
    <t>R1MOAI12S1FJV1</t>
  </si>
  <si>
    <t>Speed Is Not As Expected.</t>
  </si>
  <si>
    <t>B09NR6G588</t>
  </si>
  <si>
    <t>Boult Audio Zcharge Bluetooth Wireless In Ear Earphones With Mic, 40H Playtime And Super Fast Charging, Environmental Noise Cancellation For Pro+ Calling And Ipx5 Water Resistant (Black)</t>
  </si>
  <si>
    <t>AESKYYTGWJ7VJASMOE6QQUDXSITQ</t>
  </si>
  <si>
    <t>Kevin Nathan S</t>
  </si>
  <si>
    <t>R274KY6VMEYJ66</t>
  </si>
  <si>
    <t>Worst Customer Support</t>
  </si>
  <si>
    <t>B07JPX9CR7</t>
  </si>
  <si>
    <t>Dell Wm118 Wireless Mouse, 2.4 Ghz With Usb Nano Receiver, Optical Tracking, 12-Months Battery Life, Ambidextrous, Pc/Mac/Laptop - Black.</t>
  </si>
  <si>
    <t>R27S4UNXONW7O4</t>
  </si>
  <si>
    <t>It'S Is Working Is Super</t>
  </si>
  <si>
    <t>B08D11DZ2W</t>
  </si>
  <si>
    <t>Boult Audio Airbass Powerbuds With Inbuilt Powerbank, 120H Total Playtime, Ipx7 Fully Waterproof, Lightning Boult Type-C Fast Charging, Low Latency Gaming, Tws Earbuds With Pro+ Calling Mic (Black)</t>
  </si>
  <si>
    <t>R2TM1SQ2JK9S7K</t>
  </si>
  <si>
    <t>Really Good For The Price [6/8 Months Update]</t>
  </si>
  <si>
    <t>B07Q7561HD</t>
  </si>
  <si>
    <t>Eveready 1015 Carbon Zinc Aa Battery - 10 Pieces</t>
  </si>
  <si>
    <t>AH5QYAVG2DRXF32LUKZIPG7KZLDQ</t>
  </si>
  <si>
    <t>R25BZYL3L6NDM3</t>
  </si>
  <si>
    <t>B0819HZPXL</t>
  </si>
  <si>
    <t>Zebronics Zeb-Transformer-M Optical Usb Gaming Mouse With Led Effect(Black)</t>
  </si>
  <si>
    <t>AE6QIRYYQXWBXRANCBNV7UQU3C3Q</t>
  </si>
  <si>
    <t>Dhiraj Bansal</t>
  </si>
  <si>
    <t>R3IPDT2UXX2O63</t>
  </si>
  <si>
    <t>Nad Performance And No Customer Support. This Model Is Not Registered On Zeb Official Web Site</t>
  </si>
  <si>
    <t>B00LXTFMRS</t>
  </si>
  <si>
    <t>Pidilite Fevicryl Acrylic Colours Sunflower Kit (10 Colors X 15 Ml) Diy Paint, Rich Pigment, Non-Craking Paint For Canvas, Wood, Leather, Earthenware, Metal, Diwali Gifts For Diwali</t>
  </si>
  <si>
    <t>AGARJN3VAP4E6PQYIF74CDF3W6GA</t>
  </si>
  <si>
    <t>Safiya</t>
  </si>
  <si>
    <t>R3FQZ41R2YXT87</t>
  </si>
  <si>
    <t>It'S Worth It</t>
  </si>
  <si>
    <t>B0B9LDCX89</t>
  </si>
  <si>
    <t>Striff Mpad Mouse Mat 230X190X3Mm Gaming Mouse Pad, Non-Slip Rubber Base, Waterproof Surface, Premium-Textured, Compatible With Laser And Optical Mice(Universe Black)</t>
  </si>
  <si>
    <t>AGASWLGAJEYSNHPWSR74GSDXU5JQ</t>
  </si>
  <si>
    <t>muhamad s.</t>
  </si>
  <si>
    <t>R3ET8JTEIDTNU0</t>
  </si>
  <si>
    <t>Decent Quality</t>
  </si>
  <si>
    <t>B0765B3TH7</t>
  </si>
  <si>
    <t>Gizga Essentials Hard Drive Case Shell, 6.35Cm/2.5-Inch, Portable Storage Organizer Bag For Earphone Usb Cable Power Bank Mobile Charger Digital Gadget Hard Disk, Water Resistance Material, Black</t>
  </si>
  <si>
    <t>AE3GJ4N2G2K4Q6JXYPIQSH4344CQ</t>
  </si>
  <si>
    <t>Dhirendar</t>
  </si>
  <si>
    <t>RZZWEYTD4NC3T</t>
  </si>
  <si>
    <t>Good.No Problem</t>
  </si>
  <si>
    <t>B0B1F6GQPS</t>
  </si>
  <si>
    <t>Boult Audio Fxcharge With Enc, 32H Playtime, 5Min=7H Type C Fast Charging, Zen Enc, 14.2 Mm Boomx Rich Bass, Ipx5, Bluetooth Wireless In Ear Earphones Neckband With Mic (Black)</t>
  </si>
  <si>
    <t>AGCWHOWHOTWSN4J2TFAXUEZZUBXQ</t>
  </si>
  <si>
    <t>V.W.</t>
  </si>
  <si>
    <t>R2888CE3TDHQMW</t>
  </si>
  <si>
    <t>Noise Cancellation Is Just A Hype</t>
  </si>
  <si>
    <t>B07LG59NPV</t>
  </si>
  <si>
    <t>Boult Audio Probass Curve Bluetooth Wireless In Ear Earphones With Mic With Ipx5 Water Resistant, 12H Battery Life &amp; Extra Bass (Black)</t>
  </si>
  <si>
    <t>AH3XZBFRJ3T2YATYJK2CNTCARCCQ</t>
  </si>
  <si>
    <t>Mukesh Maurya</t>
  </si>
  <si>
    <t>R25T0UEZY5MCOJ</t>
  </si>
  <si>
    <t>Superb Headphone One Of The Best</t>
  </si>
  <si>
    <t>B00AXHBBXU</t>
  </si>
  <si>
    <t>Casio Fx-82Ms 2Nd Gen Non-Programmable Scientific Calculator, 240 Functions And 2-Line Display, Black</t>
  </si>
  <si>
    <t>AHDNZMNGM6UT4M2VPRPLZ7EBWCOQ</t>
  </si>
  <si>
    <t>Jojo Dominic</t>
  </si>
  <si>
    <t>R36XQGHL3TG2S2</t>
  </si>
  <si>
    <t>B08MCD9JFY</t>
  </si>
  <si>
    <t>Tygot 10 Inches Big Led Ring Light For Camera, Phone Tiktok Youtube Video Shooting And Makeup, 10" Inch Ring Light With 7 Feet Long Foldable And Lightweight Tripod Stand</t>
  </si>
  <si>
    <t>AH2OGGTXFZ6MSSCZB7IRRZPFOJLA</t>
  </si>
  <si>
    <t>Avnish Kshirsagar</t>
  </si>
  <si>
    <t>R2UT2VQEDPGN1H</t>
  </si>
  <si>
    <t>Average:/ Works But Light Is Not That Attractive.</t>
  </si>
  <si>
    <t>B083RCTXLL</t>
  </si>
  <si>
    <t>Hp X200 Wireless Mouse With 2.4 Ghz Wireless Connectivity, Adjustable Dpi Up To 1600, Ambidextrous Design, And 18-Month Long Battery Life. 3-Years Warranty (6Vy95Aa)</t>
  </si>
  <si>
    <t>AGQOIAAECVPLYNBEMZOCS6GKZWDA</t>
  </si>
  <si>
    <t>Reetu Solanki</t>
  </si>
  <si>
    <t>RMJTIHWOEVJ2S</t>
  </si>
  <si>
    <t>Wow</t>
  </si>
  <si>
    <t>B08HLZ28QC</t>
  </si>
  <si>
    <t>Oakter Mini Ups For 12V Wifi Router Broadband Modem | Backup Upto 4 Hours | Wifi Router Ups Power Backup During Power Cuts | Ups For 12V Router Broadband Modem | Current Surge &amp; Deep Discharge Protection</t>
  </si>
  <si>
    <t>AGT57G75IGN5AEBU77WPGOUYZMVA</t>
  </si>
  <si>
    <t>Shraddha</t>
  </si>
  <si>
    <t>R3EGID2HUY7LU8</t>
  </si>
  <si>
    <t>Very Useful Product - But Hardware Is Not So Sturdy</t>
  </si>
  <si>
    <t>B07GVR9TG7</t>
  </si>
  <si>
    <t>Tp-Link Archer Ac1200 Archer C6 Wi-Fi Speed Up To 867 Mbps/5 Ghz + 400 Mbps/2.4 Ghz, 5 Gigabit Ports, 4 External Antennas, Mu-Mimo, Dual Band, Wifi Coverage With Access Point Mode, Black</t>
  </si>
  <si>
    <t>AFZQFX2T6G3DRQ5VN2RLQHKHN7OQ</t>
  </si>
  <si>
    <t>Pratyush</t>
  </si>
  <si>
    <t>R1KQN0FQ8TQUYP</t>
  </si>
  <si>
    <t>Excellent Offering From Tp-Link</t>
  </si>
  <si>
    <t>B0856HY85J</t>
  </si>
  <si>
    <t>Boat Rockerz 550 Over Ear Bluetooth Headphones With Upto 20 Hours Playback, 50Mm Drivers, Soft Padded Ear Cushions And Physical Noise Isolation, Without Mic (Black)</t>
  </si>
  <si>
    <t>AEKZNJLC7X57UF3F4STP3GSIIGJA</t>
  </si>
  <si>
    <t>Ananthu</t>
  </si>
  <si>
    <t>R16XVVFYUNVL5L</t>
  </si>
  <si>
    <t>Good But Check The Below Mentioned Things</t>
  </si>
  <si>
    <t>B07CD2BN46</t>
  </si>
  <si>
    <t>Xiaomi Mi Wired In Ear Earphones With Mic Basic With Ultra Deep Bass &amp; Aluminum Alloy Sound Chamber (Black)</t>
  </si>
  <si>
    <t>AHMAO37N3VRBQR5QXRATTM75KHAQ</t>
  </si>
  <si>
    <t>Kishor Patro</t>
  </si>
  <si>
    <t>R13Z8MSR50H9UK</t>
  </si>
  <si>
    <t>Best Buy You Will Not Regret</t>
  </si>
  <si>
    <t>B07PLHTTB4</t>
  </si>
  <si>
    <t>Zodo 8. 5 Inch Lcd E-Writer Electronic Writing Pad/Tablet Drawing Board (Paperless Memo Digital Tablet)</t>
  </si>
  <si>
    <t>AES4PVTQ4WEANJ2E2HOJNVVBGQNQ</t>
  </si>
  <si>
    <t>vasanth</t>
  </si>
  <si>
    <t>R2MSV2JRVJGRQN</t>
  </si>
  <si>
    <t>B077T3BG5L</t>
  </si>
  <si>
    <t>Zebronics Zeb-Km2100 Multimedia Usb Keyboard Comes With 114 Keys Including 12 Dedicated Multimedia Keys &amp; With Rupee Key</t>
  </si>
  <si>
    <t>AHJRPRAXBOIRLYMCRQ4HCACPXDVQ</t>
  </si>
  <si>
    <t>Sagarjit</t>
  </si>
  <si>
    <t>R3I9ZZITI5NO9G</t>
  </si>
  <si>
    <t>Keys Got Hard After 2 Months Usage.</t>
  </si>
  <si>
    <t>B079Y6JZC8</t>
  </si>
  <si>
    <t>Zebronics Zeb-Comfort Wired Usb Mouse, 3-Button, 1000 Dpi Optical Sensor, Plug &amp; Play, For Windows/Mac, Black</t>
  </si>
  <si>
    <t>AFD574B3LT7V3OO5CRMLVYUWVDLQ</t>
  </si>
  <si>
    <t>Saikat Chakravorty</t>
  </si>
  <si>
    <t>R2SLVB4IDEDVF4</t>
  </si>
  <si>
    <t>B0856HNMR7</t>
  </si>
  <si>
    <t>Boat Rockerz 370 On Ear Bluetooth Headphones With Upto 12 Hours Playtime, Cozy Padded Earcups And Bluetooth V5.0, With Mic (Buoyant Black)</t>
  </si>
  <si>
    <t>AFEDVL6QIKT4RDYRHGMUZAU2JSQQ</t>
  </si>
  <si>
    <t>Sandeep K.</t>
  </si>
  <si>
    <t>R2JKCB5MNWKW9N</t>
  </si>
  <si>
    <t>Best Quality &amp; Value For Money</t>
  </si>
  <si>
    <t>B0B12K5BPM</t>
  </si>
  <si>
    <t>Zebronics Zeb-Astra 20 Wireless Bt V5.0 Portable Speaker With 10W Rms Output, Tws, 10H Backup Approx, Built In Rechargeable Battery Fm Radio, Aux, Msd, Usb, Call Function And Dual 52Mm Drivers Multi</t>
  </si>
  <si>
    <t>AHUXD3GCY22BRMQLWN5ZEB3TGGAA</t>
  </si>
  <si>
    <t>Pranav Pacholee</t>
  </si>
  <si>
    <t>R2F293IOSSP7QX</t>
  </si>
  <si>
    <t>Awesome Sound</t>
  </si>
  <si>
    <t>B00LVMTA2A</t>
  </si>
  <si>
    <t>Panasonic Cr-2032/5Be Lithium Coin Battery - Pack Of 5</t>
  </si>
  <si>
    <t>AH3MVZYHGOVNKO5T5EWVT4HK6M7A</t>
  </si>
  <si>
    <t>Malik</t>
  </si>
  <si>
    <t>R2DRWYU4KRZG8M</t>
  </si>
  <si>
    <t>B07TR5HSR9</t>
  </si>
  <si>
    <t>Memeho¬Æ Smart Standard Multi-Purpose Laptop Table With Dock Stand/Study Table/Bed Table/Foldable And Portable/Ergonomic &amp; Rounded Edges/Non-Slip Legs/Engineered Wood With Cup Holder (Black)</t>
  </si>
  <si>
    <t>AGXE6V4HYRRDGH33H3NE7PGF4D4Q</t>
  </si>
  <si>
    <t>soma sekhar</t>
  </si>
  <si>
    <t>RF73D5K5ZPBIU</t>
  </si>
  <si>
    <t>Good Quality But One Defect</t>
  </si>
  <si>
    <t>B0819ZZK5K</t>
  </si>
  <si>
    <t>Sandisk Ultra Dual Drive Go Usb Type C Pendrive For Mobile (Black, 128 Gb, 5Y - Sdddc3-128G-I35)</t>
  </si>
  <si>
    <t>AEZPNXZLF5U7XEX6TOW3J56C3XDA</t>
  </si>
  <si>
    <t>Amita</t>
  </si>
  <si>
    <t>R3PB00C7ZEBAMG</t>
  </si>
  <si>
    <t>Fast</t>
  </si>
  <si>
    <t>B08QJJCY2Q</t>
  </si>
  <si>
    <t>Tizum Mouse Pad/ Computer Mouse Mat With Anti-Slip Rubber Base | Smooth Mouse Control | Spill-Resistant Surface For Laptop, Notebook, Macbook, Gaming, Laser/ Optical Mouse, 9.4‚Äùx 7.9‚Äù, Multicolored</t>
  </si>
  <si>
    <t>AG7XUAMM5BZSSPCBAQJ3YGYSIPXA</t>
  </si>
  <si>
    <t>Divya Nancy</t>
  </si>
  <si>
    <t>R10758I9J937X1</t>
  </si>
  <si>
    <t>B07L5L4GTB</t>
  </si>
  <si>
    <t>Epson 003 65 Ml For Ecotank L1110/L3100/L3101/L3110/L3115/L3116/L3150/L3151/L3152/L3156/L5190 Black Ink Bottle</t>
  </si>
  <si>
    <t>AEQGYJXCSCCNZSPU6KO2ROAMEJXA</t>
  </si>
  <si>
    <t>Genuine Reviewer</t>
  </si>
  <si>
    <t>R4S7MHI8MJKLU</t>
  </si>
  <si>
    <t>Got It For 280/309Mrp In Amazon Sale</t>
  </si>
  <si>
    <t>B07L8KNP5F</t>
  </si>
  <si>
    <t>Zebronics Zeb-Thunder Bluetooth Wireless Over Ear Headphone Fm, Msd, 9 Hrs Playback With Mic (Black)</t>
  </si>
  <si>
    <t>AFMBNWKA4H7GP6PAHPYY25A6Z4HQ</t>
  </si>
  <si>
    <t>ram</t>
  </si>
  <si>
    <t>R11O7WDJVC8065</t>
  </si>
  <si>
    <t>Note It Before Purchase Headphone</t>
  </si>
  <si>
    <t>B08CF4SCNP</t>
  </si>
  <si>
    <t>Quantum Qhm-7406 Full-Sized Keyboard With () Rupee Symbol, Hotkeys And 3-Pieces Led Function For Desktop/Laptop/Smart Tv Spill-Resistant Wired Usb Keyboard With 10 Million Keystrokes Lifespan (Black)</t>
  </si>
  <si>
    <t>AEZRH2UWC5CQXUVLFUEAYAPXDFGQ</t>
  </si>
  <si>
    <t>Hariom Mishra</t>
  </si>
  <si>
    <t>R2L4XIZ518GOR1</t>
  </si>
  <si>
    <t>Comfortable Keys And Smooth Typing</t>
  </si>
  <si>
    <t>B09XX51X2G</t>
  </si>
  <si>
    <t>Striff Laptop Tabletop Stand, Fold-Up, Adjustable, Ventilated, Portable Holder For Desk, Aluminum Foldable Laptop Ergonomic Compatibility With Up To 15.6-Inch Laptop, All Mac, Tab, And Mobile (Silver)</t>
  </si>
  <si>
    <t>AHPKWPXNLGMP6BBOUC3MKMDWBIDA</t>
  </si>
  <si>
    <t>Rahil</t>
  </si>
  <si>
    <t>R1INL4UFJMHNYR</t>
  </si>
  <si>
    <t>Bit Wobbly And Too Compact</t>
  </si>
  <si>
    <t>B01M72LILF</t>
  </si>
  <si>
    <t>Logitech M221 Wireless Mouse, Silent Buttons, 2.4 Ghz With Usb Mini Receiver, 1000 Dpi Optical Tracking, 18-Month Battery Life, Ambidextrous Pc / Mac / Laptop - Charcoal Grey</t>
  </si>
  <si>
    <t>AEEYJCTR44VPW4DW537EAZHK5CPQ</t>
  </si>
  <si>
    <t>Kshitij</t>
  </si>
  <si>
    <t>R2ZXDFN8U4X0T3</t>
  </si>
  <si>
    <t>Worth Buying It.</t>
  </si>
  <si>
    <t>B00LZLQ624</t>
  </si>
  <si>
    <t>Classmate Soft Cover 6 Subject Spiral Binding Notebook, Single Line, 300 Pages</t>
  </si>
  <si>
    <t>R2QV1JD5V8C2S1</t>
  </si>
  <si>
    <t>An Overall Good Product.</t>
  </si>
  <si>
    <t>B09GB5B4BK</t>
  </si>
  <si>
    <t>Hp 150 Wireless Usb Mouse With Ergonomic And Ambidextrous Design, 1600 Dpi Optical Tracking, 2.4 Ghz Wireless Connectivity, Dual-Function Scroll Wheel And 12 Month Long Battery Life. 3-Years Warranty.</t>
  </si>
  <si>
    <t>AEDZXGGZW3ZS22XINYAPXX347GKA</t>
  </si>
  <si>
    <t>Wajiha</t>
  </si>
  <si>
    <t>R30U9FM8KQM6XF</t>
  </si>
  <si>
    <t>B015ZXUDD0</t>
  </si>
  <si>
    <t>Duracell Rechargeable Aa 1300Mah Batteries, 4Pcs</t>
  </si>
  <si>
    <t>AE3PTJFRVU3YM5YFYN3ICDA5X6FA</t>
  </si>
  <si>
    <t>Rameez Khan</t>
  </si>
  <si>
    <t>R32VTB32ABV5KD</t>
  </si>
  <si>
    <t>B09PL79D2X</t>
  </si>
  <si>
    <t>Boat Airdopes 181 In-Ear True Wireless Earbuds With Enx  Tech, Beast  Mode(Low Latency Upto 60Ms) For Gaming, With Mic, Asap  Charge, 20H Playtime, Bluetooth V5.2, Ipx4 &amp; Iwp (Cool Grey)</t>
  </si>
  <si>
    <t>AFWDV7TXGNYDA54LFNRDRJBTBH4A</t>
  </si>
  <si>
    <t>Alif Rahaman</t>
  </si>
  <si>
    <t>RO77OQG21KZ7C</t>
  </si>
  <si>
    <t>Works Just Fine</t>
  </si>
  <si>
    <t>B098K3H92Z</t>
  </si>
  <si>
    <t>Tp-Link Usb Bluetooth Adapter For Pc, 5.0 Bluetooth Dongle Receiver (Ub500) Supports Windows 11/10/8.1/7 For Desktop, Laptop, Mouse, Keyboard, Printers, Headsets, Speakers, Ps4/ Xbox Controllers</t>
  </si>
  <si>
    <t>AGO7FWIRBIVDDEAYX2UI6DP4G6GA</t>
  </si>
  <si>
    <t>Noble P Mathew</t>
  </si>
  <si>
    <t>R3NMEJ9FHUKIM5</t>
  </si>
  <si>
    <t>**Update March2021**Decent For A Usb 2.0 Device But Don'T Expect Anything Above Sbc *False*Aptx</t>
  </si>
  <si>
    <t>B084PJSSQ1</t>
  </si>
  <si>
    <t>Sandisk Ultra Dual Drive Luxe Usb Type C Flash Drive (Silver, 128 Gb, 5Y - Sdddc4-128G-I35)</t>
  </si>
  <si>
    <t>AHOXZCFLXIOIPGI7DXYFAI2644UQ</t>
  </si>
  <si>
    <t>R21XRUZQ2MQ2ME</t>
  </si>
  <si>
    <t>Ya Nice..Value For Money..</t>
  </si>
  <si>
    <t>B097C564GC</t>
  </si>
  <si>
    <t>Rts [2 Pack] Mini Usb C Type C Adapter Plug, Type C Female To Usb A Male Charger Charging Cable Adapter Converter Compatible For Iphone, Samsung S20 Ultra/S21/S10/S8/S9/Macbook Pro Ipad Silver</t>
  </si>
  <si>
    <t>AGO5SRT3ESLNL5WTRQFD5BSIYPQA</t>
  </si>
  <si>
    <t>Naga Sai Gadagottu</t>
  </si>
  <si>
    <t>R3CUNCZTU43JPP</t>
  </si>
  <si>
    <t>Tiny Helping Hand</t>
  </si>
  <si>
    <t>B08CYNJ5KY</t>
  </si>
  <si>
    <t>Hp 682 Black Original Ink Cartridge</t>
  </si>
  <si>
    <t>AHCS34T4DOHWPNKZ2G3W76AITIKA</t>
  </si>
  <si>
    <t>R3C592OSGL2F93</t>
  </si>
  <si>
    <t>On Average Is Ok Ok Pricing</t>
  </si>
  <si>
    <t>B00Y4ORQ46</t>
  </si>
  <si>
    <t>Logitech H111 Wired On Ear Headphones With Mic Black</t>
  </si>
  <si>
    <t>AE4XKNCRFDT42UVC2DCKMIXW4MVQ</t>
  </si>
  <si>
    <t>kishorekr</t>
  </si>
  <si>
    <t>R3H4H2BLYJ8K54</t>
  </si>
  <si>
    <t>Good Product But Low Quality At Less Price</t>
  </si>
  <si>
    <t>B074CWD7MS</t>
  </si>
  <si>
    <t>Digitek Dtr 550 Lw (67 Inch) Tripod For Dslr, Camera |Operating Height: 5.57 Feet | Maximum Load Capacity Up To 4.5Kg | Portable Lightweight Aluminum Tripod With 360 Degree Ball Head | Carry Bag Included (Black) (Dtr 550Lw)</t>
  </si>
  <si>
    <t>AEACCLBAYRCRJLUMTQVS5JSOYYVA</t>
  </si>
  <si>
    <t>Joel Thomas</t>
  </si>
  <si>
    <t>R2QDKL6M3BGGR8</t>
  </si>
  <si>
    <t>Worth A Purchase. Good Quality Product</t>
  </si>
  <si>
    <t>B00A0VCJPI</t>
  </si>
  <si>
    <t>Tp-Link Tl-Wa850Re Single_Band 300Mbps Rj45 Wireless Range Extender, Broadband/Wi-Fi Extender, Wi-Fi Booster/Hotspot With 1 Ethernet Port, Plug And Play, Built-In Access Point Mode, White</t>
  </si>
  <si>
    <t>AG2X6MXVRQJD5VE7SYKNUNWVOQRQ</t>
  </si>
  <si>
    <t>Satya Sai Behera</t>
  </si>
  <si>
    <t>RU4VUDDZCAKWJ</t>
  </si>
  <si>
    <t>Okay To Use</t>
  </si>
  <si>
    <t>B00UGZWM2I</t>
  </si>
  <si>
    <t>Coi Note Pad/Memo Book With Sticky Notes &amp; Clip Holder With Pen For Gifting</t>
  </si>
  <si>
    <t>AENFXWHBX7R7PZG2Q67PXLFGPHAQ</t>
  </si>
  <si>
    <t>Ghazal</t>
  </si>
  <si>
    <t>R1XME75YUKM2OB</t>
  </si>
  <si>
    <t>Multipurpose And Time-Saving</t>
  </si>
  <si>
    <t>B00R1P3B4O</t>
  </si>
  <si>
    <t>Fujifilm Instax Mini Single Pack 10 Sheets Instant Film For Fuji Instant Cameras</t>
  </si>
  <si>
    <t>AHVAI77H64YMRRMLITKJ5FPYALPQ</t>
  </si>
  <si>
    <t>Nidhi</t>
  </si>
  <si>
    <t>RPGQI0SP1LWQD</t>
  </si>
  <si>
    <t>The Quality Is Surprisingly Good! Happy With The Purchase!!!</t>
  </si>
  <si>
    <t>B09DG9VNWB</t>
  </si>
  <si>
    <t>Samsung Galaxy Watch4 Bluetooth(4.4 Cm, Black, Compatible With Android Only)</t>
  </si>
  <si>
    <t>AEPLUJYB5UT2XVP7A2NSNSCOCVLA</t>
  </si>
  <si>
    <t>Kshitij D.</t>
  </si>
  <si>
    <t>R3KPZ8P5M4PG72</t>
  </si>
  <si>
    <t>Lte Features (No Other Feature Tested)</t>
  </si>
  <si>
    <t>B09Y5MP7C4</t>
  </si>
  <si>
    <t>Noise Buds Vs104 Bluetooth Truly Wireless In Ear Earbuds With Mic, 30-Hours Of Playtime, Instacharge, 13Mm Driver And Hyper Sync (Charcoal Black)</t>
  </si>
  <si>
    <t>AHLPMR4VVPOQ2YOHBFOZ55D7OUVQ</t>
  </si>
  <si>
    <t>Achint</t>
  </si>
  <si>
    <t>R2XES5SVJG8YP1</t>
  </si>
  <si>
    <t>Budget Tws</t>
  </si>
  <si>
    <t>B01DJJVFPC</t>
  </si>
  <si>
    <t>Duracell Ultra Alkaline Aaa Battery, 8 Pcs</t>
  </si>
  <si>
    <t>AFPSD5MVTPICFIXY5LKKTXSG7ZEA</t>
  </si>
  <si>
    <t>Aadi Injal</t>
  </si>
  <si>
    <t>R3NINARQVMB04K</t>
  </si>
  <si>
    <t>Longevity Isn‚Äôt As Long As I Thought It Would Be</t>
  </si>
  <si>
    <t>B07DFYJRQV</t>
  </si>
  <si>
    <t>Jbl C200Si, Premium In Ear Wired Earphones With Mic, Signature Sound, One Button Multi-Function Remote, Angled Earbuds For Comfort Fit (Blue)</t>
  </si>
  <si>
    <t>AFFSKDBFEU4DW4HMBLQ52IQXBHZA</t>
  </si>
  <si>
    <t>RO083A44QXKV9</t>
  </si>
  <si>
    <t>The Price Should Be Less Than 500</t>
  </si>
  <si>
    <t>B08L879JSN</t>
  </si>
  <si>
    <t>Acer Ek220Q 21.5 Inch (54.61 Cm) Full Hd (1920X1080) Va Panel Lcd Monitor With Led Back Light I 250 Nits I Hdmi, Vga Ports I Eye Care Features Like Bluelight Shield, Flickerless &amp; Comfy View (Black)</t>
  </si>
  <si>
    <t>AEKLUZARDMPMWERNPZFR6JD3BYBA</t>
  </si>
  <si>
    <t>Mr. N√∏b√∏dy</t>
  </si>
  <si>
    <t>R12NQTT6JQ7IUU</t>
  </si>
  <si>
    <t>Good Monitor In This Price Range</t>
  </si>
  <si>
    <t>B08TDJNM3G</t>
  </si>
  <si>
    <t>E-Cosmos 5V 1.2W Portable Flexible Usb Led Light (Colors May Vary, Small) - Set Of 2 Pieces</t>
  </si>
  <si>
    <t>AEJGZNKM5ZGH6UY2YX537NWNWYDQ</t>
  </si>
  <si>
    <t>Ravi Kumar s/o Devraj</t>
  </si>
  <si>
    <t>R3CEIRJ8YFRONO</t>
  </si>
  <si>
    <t>B06XSK3XL6</t>
  </si>
  <si>
    <t>Boat Dual Port Rapid Car Charger (Qualcomm Certified) With Quick Charge 3.0 + Free Micro Usb Cable - (Black)</t>
  </si>
  <si>
    <t>AFGPLYW6L6FYUGQDND7QGCRL2H2Q</t>
  </si>
  <si>
    <t>R9OEDGO6AP6W</t>
  </si>
  <si>
    <t>B07YNTJ8ZM</t>
  </si>
  <si>
    <t>Zebronics Zeb-County 3W Wireless Bluetooth Portable Speaker With Supporting Carry Handle, Usb, Sd Card, Aux, Fm &amp; Call Function. (Green)</t>
  </si>
  <si>
    <t>AFQ44B5ISCXUWKFHZL7HTRTYWZKA</t>
  </si>
  <si>
    <t>Bhuwaneshwar kathlane</t>
  </si>
  <si>
    <t>R2SK5PPC2ZKCL5</t>
  </si>
  <si>
    <t>To Good</t>
  </si>
  <si>
    <t>B07KR5P3YD</t>
  </si>
  <si>
    <t>Zebronics Wired Keyboard And Mouse Combo With 104 Keys And A Usb Mouse With 1200 Dpi - Judwaa 750</t>
  </si>
  <si>
    <t>AE35OI7LDTOKU32IFQ3GQX5AOKFQ</t>
  </si>
  <si>
    <t>lucky</t>
  </si>
  <si>
    <t>R1JXCQXDJH1CEV</t>
  </si>
  <si>
    <t>Light Weight Okay In This Price Range</t>
  </si>
  <si>
    <t>B08FB2LNSZ</t>
  </si>
  <si>
    <t>Jbl Tune 215Bt, 16 Hrs Playtime With Quick Charge, In Ear Bluetooth Wireless Earphones With Mic, 12.5Mm Premium Earbuds With Pure Bass, Bt 5.0, Dual Pairing, Type C &amp; Voice Assistant Support (Black)</t>
  </si>
  <si>
    <t>AGZCXPBXKXIEQTY4AH7KM6OPQW3Q</t>
  </si>
  <si>
    <t>Amazonnig</t>
  </si>
  <si>
    <t>R3NMIVJ17E0X21</t>
  </si>
  <si>
    <t>Good Headphones</t>
  </si>
  <si>
    <t>B01IBRHE3E</t>
  </si>
  <si>
    <t>Gizga Essentials Professional 3-In-1 Cleaning Kit For Camera, Lens, Binocular, Laptop, Tv, Monitor, Smartphone, Tablet (Includes: Cleaning Liquid 100Ml, Plush Microfiber Cloth, Dust Removal Brush)</t>
  </si>
  <si>
    <t>AFAVJJJRDJZCFKPZ4ACGTYBLRJBQ</t>
  </si>
  <si>
    <t>Siddharth suman</t>
  </si>
  <si>
    <t>R1B4X8ITOATQ0C</t>
  </si>
  <si>
    <t>Very Fine Product..</t>
  </si>
  <si>
    <t>B01N6LU1VF</t>
  </si>
  <si>
    <t>Sandisk Ultra Dual 64 Gb Usb 3.0 Otg Pen Drive (Black)</t>
  </si>
  <si>
    <t>R3D9U8JX5A9TUJ</t>
  </si>
  <si>
    <t>It Takes Forever - To Transfer Anything. Maybe I - Misunderstood Ultra Or Somebody Missed Ultra-Slow In The Model Tag Line.</t>
  </si>
  <si>
    <t>B07XLML2YS</t>
  </si>
  <si>
    <t>Tp-Link Tapo 360¬∞ 2Mp 1080P Full Hd Pan/Tilt Home Security Wi-Fi Smart Camera| Alexa Enabled| 2-Way Audio| Night Vision| Motion Detection| Sound And Light Alarm| Indoor Cctv (Tapo C200) White</t>
  </si>
  <si>
    <t>AF3HHR5VANS5ZX2IATPSOZDFEP7A</t>
  </si>
  <si>
    <t>Maxrock89</t>
  </si>
  <si>
    <t>R3B27WULJTV0TX</t>
  </si>
  <si>
    <t>Vfm Indoor Use (Living Room/Bedrrom) Use And Clear View Upto 120Sqft Rooms</t>
  </si>
  <si>
    <t>B086WMSCN3</t>
  </si>
  <si>
    <t>Boat Airdopes 171 In Ear Bluetooth True Wireless Earbuds With Upto 13 Hours Battery, Ipx4, Bluetooth V5.0, Dual Tone Finish With Mic (Mysterious Blue)</t>
  </si>
  <si>
    <t>AEU6MYQDUVKLBHRXLKVRUIEWLX6Q</t>
  </si>
  <si>
    <t>Narasimha Rao</t>
  </si>
  <si>
    <t>R9WFEPTQ1AVOT</t>
  </si>
  <si>
    <t>B003B00484</t>
  </si>
  <si>
    <t>Duracell Plus Aaa Rechargeable Batteries (750 Mah) Pack Of 4</t>
  </si>
  <si>
    <t>AG2ICOYPSOV5SGBKFEYHGKCNK7PA</t>
  </si>
  <si>
    <t>T N Sivaji</t>
  </si>
  <si>
    <t>R5L3FAFS6JXJF</t>
  </si>
  <si>
    <t>B003L62T7W</t>
  </si>
  <si>
    <t>Logitech B100 Wired Usb Mouse, 3 Yr Warranty, 800 Dpi Optical Tracking, Ambidextrous Pc/Mac/Laptop - Black</t>
  </si>
  <si>
    <t>AE6DY6YWTSSE3XNHDXZDGQM2JL2Q</t>
  </si>
  <si>
    <t>Uday Joglekar</t>
  </si>
  <si>
    <t>R3U9FRV2Q625DO</t>
  </si>
  <si>
    <t>Handy Mouse</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</si>
  <si>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</si>
  <si>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</si>
  <si>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</si>
  <si>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</si>
  <si>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AGQBRQKHB6V2GKNP5NQCBG3TZFPQ</t>
  </si>
  <si>
    <t>Hamsavarthini</t>
  </si>
  <si>
    <t>R2GUYHS0CU32OU</t>
  </si>
  <si>
    <t>B00NNQMYNE</t>
  </si>
  <si>
    <t>Aircase Rugged Hard Drive Case For 2.5-Inch Western Digital, Seagate, Toshiba, Portable Storage Shell For Gadget Hard Disk Usb Cable Power Bank Mobile Charger Earphone, Waterproof (Black)</t>
  </si>
  <si>
    <t>AGK3NNXG44TLWHYTJ2OAY4JMD3VA</t>
  </si>
  <si>
    <t>Souradip</t>
  </si>
  <si>
    <t>R3CX62IV0TSF01</t>
  </si>
  <si>
    <t>B0B217Z5VK</t>
  </si>
  <si>
    <t>Noise Buds Vs402 Truly Wireless In Ear Earbuds, 35-Hours Of Playtime, Instacharge, Quad Mic With Enc, Hyper Sync, Low Latency, 10Mm Driver, Bluetooth V5.3 And Breathing Led Lights (Neon Black)</t>
  </si>
  <si>
    <t>AH2QFGBZYKJDYPAKHEEXUKLZDYTQ</t>
  </si>
  <si>
    <t>RAHUL GOUD</t>
  </si>
  <si>
    <t>R1H4NEOQ6UEAUO</t>
  </si>
  <si>
    <t>Clear Voice</t>
  </si>
  <si>
    <t>B07B88KQZ8</t>
  </si>
  <si>
    <t>Jbl Go 2, Wireless Portable Bluetooth Speaker With Mic, Jbl Signature Sound, Vibrant Color Options With Ipx7 Waterproof &amp; Aux (Blue)</t>
  </si>
  <si>
    <t>AEWM6BXJQ76ZA3JH3TEG3ORMEDCA</t>
  </si>
  <si>
    <t>Murali am</t>
  </si>
  <si>
    <t>R1HX6VQS2UYU8R</t>
  </si>
  <si>
    <t>Don'T Believe The Other Reviews</t>
  </si>
  <si>
    <t>B07Z3K96FR</t>
  </si>
  <si>
    <t>Robustrion Tempered Glass Screen Protector For Ipad 10.2 Inch 9Th Gen Generation 2021 8Th Gen 2020 7Th Gen 2019</t>
  </si>
  <si>
    <t>AFUWVHBC2SCTJ7VEAWEIEYW5V4KA</t>
  </si>
  <si>
    <t>Dakshvir Singh</t>
  </si>
  <si>
    <t>R207L99B0HON4H</t>
  </si>
  <si>
    <t>Gud For The Price</t>
  </si>
  <si>
    <t>B0756CLQWL</t>
  </si>
  <si>
    <t>Redgear Pro Wireless Gamepad With 2.4Ghz Wireless Technology, Integrated Dual Intensity Motor, Illuminated Keys For Pc(Compatible With Windows 7/8/8.1/10 Only)</t>
  </si>
  <si>
    <t>AFR7NDA6QYOPSCNJIDXRDRHJIYXA</t>
  </si>
  <si>
    <t>Shafeer Pn</t>
  </si>
  <si>
    <t>R1CKJXFP143T9U</t>
  </si>
  <si>
    <t>B004IO5BMQ</t>
  </si>
  <si>
    <t>Logitech M235 Wireless Mouse, 1000 Dpi Optical Tracking, 12 Month Life Battery, Compatible With Windows, Mac, Chromebook/Pc/Laptop</t>
  </si>
  <si>
    <t>AGIOL4B6EPMZ63RZQFWZWI33O2EA</t>
  </si>
  <si>
    <t>Chandrashekar SK</t>
  </si>
  <si>
    <t>R28ZB0YUM6FKKB</t>
  </si>
  <si>
    <t>Good Silent Mouse</t>
  </si>
  <si>
    <t>B01HGCLUH6</t>
  </si>
  <si>
    <t>Tp-Link N300 Wifi Wireless Router Tl-Wr845N | 300Mbps Wi-Fi Speed | Three 5Dbi High Gain Antennas | Ipv6 Compatible | Ap/Re/Wisp Mode | Parental Control | Guest Network</t>
  </si>
  <si>
    <t>AF5YAAI52AMX6HOPQF2J3SOJESLA</t>
  </si>
  <si>
    <t>Vaishnavi Khedekar</t>
  </si>
  <si>
    <t>RYVGISVDMR782</t>
  </si>
  <si>
    <t>Received Defective Item Update: Better Now</t>
  </si>
  <si>
    <t>B01N4EV2TL</t>
  </si>
  <si>
    <t>Logitech Mk240 Nano Wireless Usb Keyboard And Mouse Set, 12 Function Keys 2.4Ghz Wireless, 1000Dpi, Spill-Resistant Design, Pc/Mac, Black/Chartreuse Yellow</t>
  </si>
  <si>
    <t>AH6SGND2YZGJPEXEPAT6XTKVRWLQ</t>
  </si>
  <si>
    <t>R1RUKN8RB2RKOV</t>
  </si>
  <si>
    <t>Good For Typing</t>
  </si>
  <si>
    <t>B08MZQBFLN</t>
  </si>
  <si>
    <t>Callas Multipurpose Foldable Laptop Table With Cup Holder | Drawer | Mac Holder | Table Holder Study Table, Breakfast Table, Foldable And Portable/Ergonomic &amp; Rounded Edges/Non-Slip Legs (Wa-27-Black)</t>
  </si>
  <si>
    <t>AHB4AEOCLEVH2JSTXPU737KTXS4Q</t>
  </si>
  <si>
    <t>Jasmeen</t>
  </si>
  <si>
    <t>R1GJXMBEY4O49A</t>
  </si>
  <si>
    <t>Nice But Price Should Be Reduced</t>
  </si>
  <si>
    <t>B0752LL57V</t>
  </si>
  <si>
    <t>Casio Mj-12D 150 Steps Check And Correct Desktop Calculator</t>
  </si>
  <si>
    <t>AFCKVOFM46DHVEVU7M4ABUCXDLLQ</t>
  </si>
  <si>
    <t>Dipu</t>
  </si>
  <si>
    <t>R3S29FN21O2CMZ</t>
  </si>
  <si>
    <t>Very Easy To Use</t>
  </si>
  <si>
    <t>B09Z28BQZT</t>
  </si>
  <si>
    <t>Amazon Basics Multipurpose Foldable Laptop Table With Cup Holder, Brown</t>
  </si>
  <si>
    <t>AFJXIJRSFMMNTYMOGJK7EE5XNRAA</t>
  </si>
  <si>
    <t>Arun J</t>
  </si>
  <si>
    <t>R1IF6OX5EMCHRA</t>
  </si>
  <si>
    <t>Good Product But Little Costly</t>
  </si>
  <si>
    <t>B094DQWV9B</t>
  </si>
  <si>
    <t>Kanget [2 Pack] Type C Female To Usb A Male Charger | Charging Cable Adapter Converter Compatible For Iphone 14, 13, 12,11 Pro Max/Mini/Xr/Xs/X/Se, Samsung S20 Ultra/S21/S10/S8/S9/Macbook Pro Ipad (Grey)</t>
  </si>
  <si>
    <t>AFA6YM4NTFRGHHKYN5U7HUYEVSUA</t>
  </si>
  <si>
    <t>Abhi_K</t>
  </si>
  <si>
    <t>R1QIWMR6C3F3U0</t>
  </si>
  <si>
    <t>Good And Does It‚Äôs Work</t>
  </si>
  <si>
    <t>B0BBMPH39N</t>
  </si>
  <si>
    <t>Amazon Basics Magic Slate 8.5-Inch Lcd Writing Tablet With Stylus Pen, For Drawing, Playing, Noting By Kids &amp; Adults, Black</t>
  </si>
  <si>
    <t>AEREPHGDEP7EUMBCNLBQ67GNJQMA</t>
  </si>
  <si>
    <t>R37B1CGX8LWLNS</t>
  </si>
  <si>
    <t>I Like To Draw On It</t>
  </si>
  <si>
    <t>B097JQ1J5G</t>
  </si>
  <si>
    <t>Zebronics Zeb-90Hb Usb Hub, 4 Ports, Pocket Sized, Plug &amp; Play, For Laptop &amp; Computers</t>
  </si>
  <si>
    <t>AGDY4LIW3A477KFMINSUKYRMSK7Q</t>
  </si>
  <si>
    <t>Dilip Kumar</t>
  </si>
  <si>
    <t>R2OTWTVJ7UBDIL</t>
  </si>
  <si>
    <t>Average Usb Hub</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</si>
  <si>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</si>
  <si>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</si>
  <si>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</si>
  <si>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</si>
  <si>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AFSM3ANFFBHN7NCB3JYF4RZ7YQAQ</t>
  </si>
  <si>
    <t>aravind</t>
  </si>
  <si>
    <t>R14UKNZTUGMLYJ</t>
  </si>
  <si>
    <t>Dissapointed In The Microphone</t>
  </si>
  <si>
    <t>B08CHZ3ZQ7</t>
  </si>
  <si>
    <t>Redgear A-15 Wired Gaming Mouse With Upto 6400 Dpi, Rgb &amp; Driver Customization For Pc(Black)</t>
  </si>
  <si>
    <t>AFXRH6SHIJIG475VOAVT4QPDJHIQ</t>
  </si>
  <si>
    <t>Suraj Singh</t>
  </si>
  <si>
    <t>RU005HHB0U3FV</t>
  </si>
  <si>
    <t>Very Good Mouse Under 500</t>
  </si>
  <si>
    <t>B08SCCG9D4</t>
  </si>
  <si>
    <t>Jbl Commercial Cslm20B Auxiliary Omnidirectional Lavalier Microphone With Battery For Content Creation, Voiceover/Dubbing, Recording (Black,Small)</t>
  </si>
  <si>
    <t>AFROXVCIF6PZXFXLS7DLTPT2CGCQ</t>
  </si>
  <si>
    <t>Ansh KaTariA</t>
  </si>
  <si>
    <t>R20M6JOASW88SS</t>
  </si>
  <si>
    <t>It'S Just Good !</t>
  </si>
  <si>
    <t>B0972BQ2RS</t>
  </si>
  <si>
    <t>Fire-Boltt India'S No 1 Smartwatch Brand Ring Bluetooth Calling With Spo2 &amp; 1.7‚Äù Metal Body With Blood Oxygen Monitoring, Continuous Heart Rate, Full Touch &amp; Multiple Watch Faces</t>
  </si>
  <si>
    <t>AFUGDQG5WBWBZJE2NX2OICO3UFWA</t>
  </si>
  <si>
    <t>Rajesh Panchanathan</t>
  </si>
  <si>
    <t>R2WBBSKN8SRWUM</t>
  </si>
  <si>
    <t>Overall Watch Review</t>
  </si>
  <si>
    <t>B00ZRBWPA0</t>
  </si>
  <si>
    <t>Eveready Red 1012 Aaa Batteries - Pack Of 10</t>
  </si>
  <si>
    <t>R1VCGAPSS4LWYQ</t>
  </si>
  <si>
    <t>Nice .</t>
  </si>
  <si>
    <t>B0B2DD66GS</t>
  </si>
  <si>
    <t>Sandisk Extreme Microsd Uhs I Card 128Gb For 4K Video On Smartphones,Action Cams 190Mb/S Read,90Mb/S Write</t>
  </si>
  <si>
    <t>AHITHYIQE2EATBE3LI6GU3HJSMLA</t>
  </si>
  <si>
    <t>R1360ADBA61XQM</t>
  </si>
  <si>
    <t>B09M869Z5V</t>
  </si>
  <si>
    <t>Portronics Mport 31C 4-In-1 Usb Hub (Type C To 4 Usb-A Ports) With Fast Data Transfer</t>
  </si>
  <si>
    <t>AG7L3FBDA2KLNZOZWS2XF7Y2GGRQ</t>
  </si>
  <si>
    <t>A K Rai</t>
  </si>
  <si>
    <t>R26P3IBAM6K3G2</t>
  </si>
  <si>
    <t>Value For Money But....</t>
  </si>
  <si>
    <t>B07W6VWZ8C</t>
  </si>
  <si>
    <t>Infinity (Jbl Fuze Pint, Wireless Ultra Portable Mini Speaker With Mic, Deep Bass, Dual Equalizer, Bluetooth 5.0 With Voice Assistant Support For Mobiles (Black)</t>
  </si>
  <si>
    <t>AHICRWO4RPGT5JZX5X62PHKEIOAA</t>
  </si>
  <si>
    <t>Vaibhav kumar</t>
  </si>
  <si>
    <t>RELVLPI29SFMO</t>
  </si>
  <si>
    <t>Best Speaker At Low Price</t>
  </si>
  <si>
    <t>B07Z1X6VFC</t>
  </si>
  <si>
    <t>Aircase Protective Laptop Bag Sleeve Fits Upto 13.3" Laptop/ Macbook, Wrinkle Free, Padded, Waterproof Light Neoprene Case Cover Pouch, For Men &amp; Women, Black- 6 Months Warranty</t>
  </si>
  <si>
    <t>AFOJ6DLJQNWRLJIVLU25OZILE6RA</t>
  </si>
  <si>
    <t>Yesha Bhatt</t>
  </si>
  <si>
    <t>R1ECNC3Z6G8AI6</t>
  </si>
  <si>
    <t>Quality Is Worth The Price!</t>
  </si>
  <si>
    <t>B07YL54NVJ</t>
  </si>
  <si>
    <t>Brand Conquer 6 In 1 With Otg, Sd Card Reader, Usb Type C, Usb 3.0 And Micro Usb, For Memory Card | Portable Card Reader | Compatible With Tf, Sd, Micro Sd, Sdhc, Sdxc, Mmc, Rs-Mmc, Micro Sdxc</t>
  </si>
  <si>
    <t>AHFX3A6IT3PFKH3WJU3BRCMOAOIA</t>
  </si>
  <si>
    <t>SRI RAGAV</t>
  </si>
  <si>
    <t>R2WYKIWLGH956S</t>
  </si>
  <si>
    <t>B0759QMF85</t>
  </si>
  <si>
    <t>Tp-Link Ac750 Dual Band Wireless Cable Router, 4 10/100 Lan + 10/100 Wan Ports, Support Guest Network And Parental Control, 750Mbps Speed Wi-Fi, 3 Antennas (Archer C20) Blue, 2.4 Ghz</t>
  </si>
  <si>
    <t>AEWV35IS77VEIX4T7GIMS7WUPLLA</t>
  </si>
  <si>
    <t>Jagrat</t>
  </si>
  <si>
    <t>R2BEEAB4R73028</t>
  </si>
  <si>
    <t>Con = No Bandwidth Control</t>
  </si>
  <si>
    <t>B00LM4X0KU</t>
  </si>
  <si>
    <t>Parker Quink Ink Bottle, Blue</t>
  </si>
  <si>
    <t>AEWW4LJOVXD65UKE7QCBCHQZMG7A</t>
  </si>
  <si>
    <t>R1T4TKPYU5EJCB</t>
  </si>
  <si>
    <t>Clearly Makes A Difference</t>
  </si>
  <si>
    <t>B08PFSZ7FH</t>
  </si>
  <si>
    <t>Striff Laptop Stand Adjustable Laptop Computer Stand Multi-Angle Stand Phone Stand Portable Foldable Laptop Riser Notebook Holder Stand Compatible For 9 To 15.6‚Äù Laptops Black(Black)</t>
  </si>
  <si>
    <t>AEILGA3FG3TQAYO3EITLHUVI6MCA</t>
  </si>
  <si>
    <t>Omar</t>
  </si>
  <si>
    <t>R1150W07XAD9VL</t>
  </si>
  <si>
    <t>Decent Quality Product For The Price</t>
  </si>
  <si>
    <t>B012MQS060</t>
  </si>
  <si>
    <t>Logitech Mk215 Wireless Keyboard And Mouse Combo For Windows, 2.4 Ghz Wireless, Compact Design, 2-Year Battery Life(Keyboard),5 Month Battery Life(Mouse) Pc/Laptop- Black</t>
  </si>
  <si>
    <t>AGH2D3JCXGY6SY5ZWKOIDELCLUQA</t>
  </si>
  <si>
    <t>Anirban Mukherjee</t>
  </si>
  <si>
    <t>R3VOHGBLWI7YD3</t>
  </si>
  <si>
    <t>Early Impression Comparing Mk215 With Mk270  - Bit Underwhelmed</t>
  </si>
  <si>
    <t>B01MF8MB65</t>
  </si>
  <si>
    <t>Boat Bassheads 225 In Ear Wired Earphones With Mic(Blue)</t>
  </si>
  <si>
    <t>AEH4535UEBGBK4WIFIR5RHBM7AQA</t>
  </si>
  <si>
    <t>Arnav</t>
  </si>
  <si>
    <t>R1MI8HNTIFTDYT</t>
  </si>
  <si>
    <t>The Best Earphones You Can Find Out There Under 500 Bucks..??? Are They Comfortable..?? Let'S Find Out.....</t>
  </si>
  <si>
    <t>B00LHZWD0C</t>
  </si>
  <si>
    <t>Luxor 5 Subject Single Ruled Notebook - A4, 70 Gsm, 300 Pages</t>
  </si>
  <si>
    <t>AEAD2LHI2R3QVR3AQKOPB523SVUA</t>
  </si>
  <si>
    <t>Aksa akhila</t>
  </si>
  <si>
    <t>R1ERT7AXR5RE2</t>
  </si>
  <si>
    <t>Good Note Book</t>
  </si>
  <si>
    <t>B08QDPB1SL</t>
  </si>
  <si>
    <t>Duracell Chhota Power Aa Battery Set Of 10 Pcs</t>
  </si>
  <si>
    <t>AEEF4HG4M3I4C27OWPX5SSBESB6Q</t>
  </si>
  <si>
    <t>Annan</t>
  </si>
  <si>
    <t>R1S4YGGQJ3UWOL</t>
  </si>
  <si>
    <t>Does Not Fit The Duracell Label</t>
  </si>
  <si>
    <t>B07BRKK9JQ</t>
  </si>
  <si>
    <t>Zebronics Zeb-Transformer Gaming Keyboard And Mouse Combo (Usb, Braided Cable)</t>
  </si>
  <si>
    <t>AHEPPTU7YZ4YNMCKFBT5PG7W2CHQ</t>
  </si>
  <si>
    <t>Kshanik Rajak</t>
  </si>
  <si>
    <t>R1WLR0EBTL2IX6</t>
  </si>
  <si>
    <t>Click-Bet</t>
  </si>
  <si>
    <t>B01EZ0X3L8</t>
  </si>
  <si>
    <t>Sandisk Ultra 64 Gb Usb Pen Drives (Sdddc2-064G-I35, Black, Silver)</t>
  </si>
  <si>
    <t>AFQ7SOVCXM34BZ7KEFEX7M4TPD7A</t>
  </si>
  <si>
    <t>Sanjeev Prasad</t>
  </si>
  <si>
    <t>R26QLWXRSR9RZS</t>
  </si>
  <si>
    <t>Average Pendrive With Mobile Connectivity</t>
  </si>
  <si>
    <t>B00LM4W1N2</t>
  </si>
  <si>
    <t>Parker Classic Gold Gold Trim Ball Pen</t>
  </si>
  <si>
    <t>AEWRRSZJ7PFNPLN3PDWMWQJ2UEIA</t>
  </si>
  <si>
    <t>Diksha Wankhede</t>
  </si>
  <si>
    <t>R18AG9M9HHC6RB</t>
  </si>
  <si>
    <t>B08YD264ZS</t>
  </si>
  <si>
    <t>Tarkan Portable Folding Laptop Desk For Bed, Lapdesk With Handle, Drawer, Cup &amp; Mobile/Tablet Holder For Study, Eating, Work (Black)</t>
  </si>
  <si>
    <t>AHXVJ4RECEDVRCX2R7BYOMRO7KJQ</t>
  </si>
  <si>
    <t>Divya Sood</t>
  </si>
  <si>
    <t>R236C7OLIIWMX1</t>
  </si>
  <si>
    <t>B00GZLB57U</t>
  </si>
  <si>
    <t>Quantum Rj45 Ethernet Patch Cable/Lan Router Cable With Heavy Duty Gold Plated Connectors Supports Hi-Speed Gigabit Upto 1000Mbps, Waterproof And Durable,1-Year Warranty-32.8 Feet (10 Meters)(White)</t>
  </si>
  <si>
    <t>AEMEBARDKUUI7MQSY2HXMC2DCT4A</t>
  </si>
  <si>
    <t>Parenky Amaresha Adhikari</t>
  </si>
  <si>
    <t>R1ORJ2TKW4MHLY</t>
  </si>
  <si>
    <t>B07V82W5CN</t>
  </si>
  <si>
    <t>Hp Usb Wireless Spill Resistance Keyboard And Mouse Set With 10M Working Range 2.4G Wireless Technology / 3 Years Warranty (4Sc12Pa), Black</t>
  </si>
  <si>
    <t>AFTFXABT3BDNGAMCE5GCZ5BIZOGQ</t>
  </si>
  <si>
    <t>Pranjall Kumar</t>
  </si>
  <si>
    <t>R15X8TSLB82W2J</t>
  </si>
  <si>
    <t>Great For Typing Horrible For Gaming.</t>
  </si>
  <si>
    <t>B08HD7JQHX</t>
  </si>
  <si>
    <t>Humble Dynamic Lapel Collar Mic Voice Recording Filter Microphone For Singing Youtube Smartphones, Black</t>
  </si>
  <si>
    <t>AFILRU3X2FCDPDW5UKLT6C7OPJSA</t>
  </si>
  <si>
    <t>Afrina Hasnat</t>
  </si>
  <si>
    <t>REQ74ZVYY2I01</t>
  </si>
  <si>
    <t>No Trrs To Trs Converter In The Box</t>
  </si>
  <si>
    <t>B0B31FR4Y2</t>
  </si>
  <si>
    <t>Boult Audio Omega With 30Db Anc+ Enc, 32H Playtime, 45Ms Latency Gaming Mode, Quad Mic Zen Enc, 3 Equalizer Modes, Anc, Type-C Fast Charging, Ipx5 True Wireless In Ear Bluetooth Earbuds (Black)</t>
  </si>
  <si>
    <t>AF5VUXGXGK7JT2XRO7HGTFDQY5OA</t>
  </si>
  <si>
    <t>Anand Kadu</t>
  </si>
  <si>
    <t>R2IMML4LPCQ5C0</t>
  </si>
  <si>
    <t>Fits Well In Ears</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</si>
  <si>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</si>
  <si>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</si>
  <si>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</si>
  <si>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</si>
  <si>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AFLLEPVLIAH2DFSHAZ77KWFM72ZA</t>
  </si>
  <si>
    <t>Rambeer kumar</t>
  </si>
  <si>
    <t>R76XPXMKXLWKH</t>
  </si>
  <si>
    <t>Very Responsive And Stylish Mouse</t>
  </si>
  <si>
    <t>B08C4Z69LN</t>
  </si>
  <si>
    <t>Crucial Ram 8Gb Ddr4 3200Mhz Cl22 (Or 2933Mhz Or 2666Mhz) Laptop Memory Ct8G4Sfra32A</t>
  </si>
  <si>
    <t>AHT3PNU446CPE3MJRLGDF5V2R5EA</t>
  </si>
  <si>
    <t>Riz</t>
  </si>
  <si>
    <t>R3KX3LZE5DF03I</t>
  </si>
  <si>
    <t>Fps Increased In Games After Installing It Üòç</t>
  </si>
  <si>
    <t>B016XVRKZM</t>
  </si>
  <si>
    <t>Apc Back-Ups Bx600C-In 600Va / 360W, 230V, Ups System, An Ideal Power Backup &amp; Protection For Home Office, Desktop Pc &amp; Home Electronics</t>
  </si>
  <si>
    <t>AGZRJIMJCQUUHZG34JSIL5PSXGTA</t>
  </si>
  <si>
    <t>KNReddy</t>
  </si>
  <si>
    <t>R2IKZK0CHQ08WM</t>
  </si>
  <si>
    <t>Most Featured Ups</t>
  </si>
  <si>
    <t>B00LHZW3XY</t>
  </si>
  <si>
    <t>Luxor 5 Subject Single Ruled Notebook - A5 Size, 70 Gsm, 300 Pages</t>
  </si>
  <si>
    <t>AGKET6EBMS4XL3NJXMR2JOPTFO5A</t>
  </si>
  <si>
    <t>Ankita</t>
  </si>
  <si>
    <t>R278Z7QRKL9FVR</t>
  </si>
  <si>
    <t>B098JYT4SY</t>
  </si>
  <si>
    <t>Zebronics Zeb-Jaguar Wireless Mouse, 2.4Ghz With Usb Nano Receiver, High Precision Optical Tracking, 4 Buttons, Plug &amp; Play, Ambidextrous, For Pc/Mac/Laptop (Black+Grey)</t>
  </si>
  <si>
    <t>AG775T6JDIUUYOZ5VGCCQLTCDVRQ</t>
  </si>
  <si>
    <t>RJ12PR5BVXX0Q</t>
  </si>
  <si>
    <t>B08CFCK6CW</t>
  </si>
  <si>
    <t>Boult Audio Truebuds With 30H Playtime, Ipx7 Waterproof, Lightning Boult‚Ñ¢ Type C Fast Charging (10 Min=100Mins), Boomx‚Ñ¢ Tech Rich Bass, Pro+ Calling Hd Mic, Touch Controls In Ear Earbuds Tws (Grey)</t>
  </si>
  <si>
    <t>AF6F5SXN6WZEJUZNPNBN7WYT5HPQ</t>
  </si>
  <si>
    <t>Guhan V</t>
  </si>
  <si>
    <t>R3T1GTTWKWWNZZ</t>
  </si>
  <si>
    <t>Worst ProductÜò°</t>
  </si>
  <si>
    <t>B09P564ZTJ</t>
  </si>
  <si>
    <t>Wembley Lcd Writing Pad/Tab | Writing, Drawing, Reusable, Portable Pad With Colorful Letters | 9 Inch Graphic Tablet (Assorted)</t>
  </si>
  <si>
    <t>AHE44P32QOQ7RN7NMKUUNY5UCWUQ</t>
  </si>
  <si>
    <t>Yogeshwaran P EEE</t>
  </si>
  <si>
    <t>R1CJX9OC7AG847</t>
  </si>
  <si>
    <t>Brightness Effect</t>
  </si>
  <si>
    <t>B07MSLTW8Z</t>
  </si>
  <si>
    <t>Gizga Essentials Multi-Purpose Portable &amp; Foldable Wooden Desk For Bed Tray, Laptop Table, Study Table (Black)</t>
  </si>
  <si>
    <t>AGVFCAHYGUUYGNODPT4TQQXTUGHQ</t>
  </si>
  <si>
    <t>Swapnil</t>
  </si>
  <si>
    <t>R2YQPN91YO0X0O</t>
  </si>
  <si>
    <t>No Any Specific</t>
  </si>
  <si>
    <t>B09N6TTHT6</t>
  </si>
  <si>
    <t>E-Cosmos Plug In Led Night Light Mini Usb Led Light Flexible Usb Led Ambient Light Mini Usb Led Light, Led Portable Car Bulb, Indoor, Outdoor, Reading, Sleep (4 Pcs)</t>
  </si>
  <si>
    <t>AECKRXKG6P4WDPQMPD3XPO5ZZ5QA</t>
  </si>
  <si>
    <t>ABHISHEK SAXENA</t>
  </si>
  <si>
    <t>R1YVU5NMCJDX8M</t>
  </si>
  <si>
    <t>Good &amp; Attractive</t>
  </si>
  <si>
    <t>B098R25TGC</t>
  </si>
  <si>
    <t>Noise Buds Vs201 V2 In-Ear Truly Wireless Earbuds With Dual Equalizer | With Mic | Total 14-Hour Playtime | Full Touch Control | Ipx5 Water Resistance And Bluetooth V5.1 (Olive Green)</t>
  </si>
  <si>
    <t>AE5VN6K6A4NJNWVYSEWB62MA3GMA</t>
  </si>
  <si>
    <t>RXB5KHLQUXONP</t>
  </si>
  <si>
    <t>[Updated] Decent Tws For Under 1K</t>
  </si>
  <si>
    <t>B0B2PQL5N3</t>
  </si>
  <si>
    <t>Lapster Gel Mouse Pad With Wrist Rest , Gaming Mouse Pad With Lycra Cloth Nonslip For Laptop , Computer, , Home &amp; Office (Black)</t>
  </si>
  <si>
    <t>AE2TSJXRS5BXE6X7WFS7HOFJKCOQ</t>
  </si>
  <si>
    <t>shree</t>
  </si>
  <si>
    <t>RDZVWJ2BSZH21</t>
  </si>
  <si>
    <t>Worth The Proce</t>
  </si>
  <si>
    <t>B07DKZCZ89</t>
  </si>
  <si>
    <t>Gizga Essentials Earphone Carrying Case, Multi-Purpose Pocket Storage Travel Organizer For Earphones, Headset, Pen Drives, Sd Cards, Shock-Proof Ballistic Nylon, Soft Fabric, Mesh Pocket, Green</t>
  </si>
  <si>
    <t>AGYALNUKBTA6RNY7Z2SC3VH2JT2Q</t>
  </si>
  <si>
    <t>shiv pratap singh</t>
  </si>
  <si>
    <t>R2MDGELCMDX7QG</t>
  </si>
  <si>
    <t>B08GYG6T12</t>
  </si>
  <si>
    <t>Sandisk Ultra Sdhc Uhs-I Card 32Gb 120Mb/S R For Dslr Cameras, For Full Hd Recording, 10Y Warranty</t>
  </si>
  <si>
    <t>AFMALPNH6MGGBFCSBABKO6HN2KKA</t>
  </si>
  <si>
    <t>Bikki Chowdhury</t>
  </si>
  <si>
    <t>R25MV5W3PW3AZM</t>
  </si>
  <si>
    <t>Good Product But Spped Upto 30Mbps</t>
  </si>
  <si>
    <t>B09BN2NPBD</t>
  </si>
  <si>
    <t>Digitek¬Æ (Drl-14C) Professional (31Cm) Dual Temperature Led Ring Light With Tripod Stand &amp; Mini Tripod For Youtube, Photo-Shoot, Video Shoot, Live Stream, Makeup, Vlogging &amp; More</t>
  </si>
  <si>
    <t>AEYREUEKXGYJ52TGYDI3BEH44BTQ</t>
  </si>
  <si>
    <t>Surendra</t>
  </si>
  <si>
    <t>R2CT4DH25YL8VY</t>
  </si>
  <si>
    <t>Worst Quality Stand</t>
  </si>
  <si>
    <t>B00J4YG0PC</t>
  </si>
  <si>
    <t>Classmate Long Notebook - 140 Pages, Single Line, 297Mm X 210Mm (Pack Of 12)</t>
  </si>
  <si>
    <t>AEDKNRNG6YV7UXI72VNLX4DK3XMA</t>
  </si>
  <si>
    <t>MOHD NASIM</t>
  </si>
  <si>
    <t>RSB9VP4KY975L</t>
  </si>
  <si>
    <t>B073BRXPZX</t>
  </si>
  <si>
    <t>Lenovo 300 Wired Plug &amp; Play Usb Mouse, High Resolution 1600 Dpi Optical Sensor, 3-Button Design With Clickable Scroll Wheel, Ambidextrous, Ergonomic Mouse For Comfortable All-Day Grip (Gx30M39704)</t>
  </si>
  <si>
    <t>AH5Y6ZCLABCUE2X6JBWZBNQO232A</t>
  </si>
  <si>
    <t>R8W5BHTVFMCB2</t>
  </si>
  <si>
    <t>Worth Buying This Mouse!</t>
  </si>
  <si>
    <t>B08LHTJTBB</t>
  </si>
  <si>
    <t>Dyazo 6 Angles Adjustable Aluminum Ergonomic Foldable Portable Tabletop Laptop/Desktop Riser Stand Holder Compatible For Macbook, Hp, Dell, Lenovo &amp; All Other Notebook (Silver)</t>
  </si>
  <si>
    <t>AGQNPJPVAIIWZMD7X5LKPA7WMQDQ</t>
  </si>
  <si>
    <t>Sharon Murmoo</t>
  </si>
  <si>
    <t>R2VX3WP87K1FJ7</t>
  </si>
  <si>
    <t>Price Wise The Best In Category</t>
  </si>
  <si>
    <t>B07VTFN6HM</t>
  </si>
  <si>
    <t>Western Digital Wd 2Tb My Passport Portable Hard Disk Drive, Usb 3.0 With¬† Automatic Backup, 256 Bit Aes Hardware Encryption,Password Protection,Compatible With Windows And Mac, External Hdd-Black</t>
  </si>
  <si>
    <t>AHVPFHNEPCJFLAXKD5IGQRRBHMWA</t>
  </si>
  <si>
    <t>Dr. Mujtaba Ashraf</t>
  </si>
  <si>
    <t>RCUOZRUAOVZKU</t>
  </si>
  <si>
    <t>Good Enough For Now.. Could Be Better..</t>
  </si>
  <si>
    <t>B008QS9J6Y</t>
  </si>
  <si>
    <t>Logitech C270 Digital Hd Webcam With Widescreen Hd Video Calling, Hd Light Correction, Noise-Reducing Mic, For Skype, Facetime, Hangouts, Webex, Pc/Mac/Laptop/Macbook/Tablet - (Black, Hd 720P/30Fps)</t>
  </si>
  <si>
    <t>AECYNJOWTBY3PX3PXUDDWBLIOPSA</t>
  </si>
  <si>
    <t>Ariz Siddique</t>
  </si>
  <si>
    <t>R1J7T5AF9JYH0A</t>
  </si>
  <si>
    <t>Amazing Product!</t>
  </si>
  <si>
    <t>B09M8888DM</t>
  </si>
  <si>
    <t>Portronics Mport 31 4 Ports Usb Hub (Usb A To 4 Usb-A Ports 4 In 1 Connector Usb Hub(Grey)</t>
  </si>
  <si>
    <t>AECNNZVKQPR25O2GJGFWLHBH367Q</t>
  </si>
  <si>
    <t>Aniket Raj</t>
  </si>
  <si>
    <t>R1AUCEV80AWV4E</t>
  </si>
  <si>
    <t>B07Z1YVP72</t>
  </si>
  <si>
    <t>Aircase Protective Laptop Bag Sleeve Fits Upto 15.6" Laptop/ Macbook, Wrinkle Free, Padded, Waterproof Light Neoprene Case Cover Pouch, For Men &amp; Women, Black- 6 Months Warranty</t>
  </si>
  <si>
    <t>AHAZZ6OGFULNRHTS2SR7HAH223NA</t>
  </si>
  <si>
    <t>Kalpesh Panchal</t>
  </si>
  <si>
    <t>R1D6BKF30HRM19</t>
  </si>
  <si>
    <t>Decent Prodyuct</t>
  </si>
  <si>
    <t>B082FTPRSK</t>
  </si>
  <si>
    <t>Zinq Five Fan Cooling Pad And Laptop Stand With Dual Height Adjustment And Dual Usb Port Extension (Black)</t>
  </si>
  <si>
    <t>AEKJYGHV46KB5CVLQS54Y77VRNDA</t>
  </si>
  <si>
    <t>Abraham M.</t>
  </si>
  <si>
    <t>R2OP8NFYDOS39J</t>
  </si>
  <si>
    <t>Good For Cooling</t>
  </si>
  <si>
    <t>B09RF2QXGX</t>
  </si>
  <si>
    <t>Gizga Essentials Webcam Cover, Privacy Protector Webcam Cover Slide, Compatible With Laptop, Desktop, Pc, Smartphone, Protect Your Privacy And Security, Strong Adhesive, Set Of 3, Black</t>
  </si>
  <si>
    <t>AEKOR4KOSCMLNF7H2XKEERKJ4XRQ</t>
  </si>
  <si>
    <t>Jrs</t>
  </si>
  <si>
    <t>R73A6T8MRDZIC</t>
  </si>
  <si>
    <t>B01KK0HU3Y</t>
  </si>
  <si>
    <t>Hp Z3700 Wireless Optical Mouse With Usb Receiver And 2.4Ghz Wireless Connection/ 1200Dpi / 16 Months Long Battery Life /Ambidextrous And Slim Design (Modern Gold)</t>
  </si>
  <si>
    <t>AG6FYUMRVTFM4OWVDHQF4KDQXG3Q</t>
  </si>
  <si>
    <t>Ayan Chakraborty</t>
  </si>
  <si>
    <t>R1PPN2ZEJNHJMZ</t>
  </si>
  <si>
    <t>Could Be Better.</t>
  </si>
  <si>
    <t>B07JF9B592</t>
  </si>
  <si>
    <t>Maono Au-400 Lavalier Auxiliary Omnidirectional Microphone (Black)</t>
  </si>
  <si>
    <t>AHQ4Q75NBEWOM4OWOXUZW7V247NQ</t>
  </si>
  <si>
    <t>À¢·¥∞82À¢·∂ú ‚úîÔ∏è</t>
  </si>
  <si>
    <t>RKBKQKSEET7CC</t>
  </si>
  <si>
    <t>Loud &amp; Clear</t>
  </si>
  <si>
    <t>B086394NY5</t>
  </si>
  <si>
    <t>Table Magic Multipurpose Laptop Table Mat Finish Top Work At Home Study Table (Tm Regular- Black) (Alloy Steel)</t>
  </si>
  <si>
    <t>AE5JR5HPVSNYE3USXPC5DD5QZPEQ</t>
  </si>
  <si>
    <t>Parul Walkey</t>
  </si>
  <si>
    <t>R21VW93DSBYENF</t>
  </si>
  <si>
    <t>Not Sturdy Enough But Good.</t>
  </si>
  <si>
    <t>B017PDR9N0</t>
  </si>
  <si>
    <t>Gizga Essentials Portable Tabletop Tablet Stand Mobile Holder, Desktop Stand, Cradle, Dock For Ipad, Smartphone, Kindle, E-Reader, Fully Foldable, Adjustable Angle, Anti-Slip Pads, Black</t>
  </si>
  <si>
    <t>AHSVH7UVP3JM3CKGD7QPMP5ZXTNA</t>
  </si>
  <si>
    <t>Atul Modi</t>
  </si>
  <si>
    <t>R3ZXPPAOL3P9C</t>
  </si>
  <si>
    <t>Okay Product In Picture</t>
  </si>
  <si>
    <t>B07NC12T2R</t>
  </si>
  <si>
    <t>Boat Stone 650 10W Bluetooth Speaker With Upto 7 Hours Playback, Ipx5 And Integrated Controls (Blue)</t>
  </si>
  <si>
    <t>AFOPJWBWQAT3U43C3O3HJE7MJJCQ</t>
  </si>
  <si>
    <t>VSMS</t>
  </si>
  <si>
    <t>R2HAE08L30C2AN</t>
  </si>
  <si>
    <t>Sound Quality : Boat Stone 650 Vs Nakamichi Speck Vs Boat Stone 200</t>
  </si>
  <si>
    <t>B07WKBD37W</t>
  </si>
  <si>
    <t>Esnipe Mart Worldwide Travel Adapter With Build In Dual Usb Charger Ports With 125V 6A, 250V Protected Electrical Plug For Laptops, Cameras (White)</t>
  </si>
  <si>
    <t>Homeimprovement</t>
  </si>
  <si>
    <t>AGNE5T4E7SEMJUDM4COI6JBNJQBQ</t>
  </si>
  <si>
    <t>Ehsan Ul Haq</t>
  </si>
  <si>
    <t>R186EFJU37UPS6</t>
  </si>
  <si>
    <t>Material Not Worth</t>
  </si>
  <si>
    <t>B08JMC1988</t>
  </si>
  <si>
    <t>Boat Stone 180 5W Bluetooth Speaker With Upto 10 Hours Playback, 1.75" Driver, Ipx7 &amp; Tws Feature(Black)</t>
  </si>
  <si>
    <t>AEJYXUANEWSM2G7VHRZDANCYLPYQ</t>
  </si>
  <si>
    <t>Meghana</t>
  </si>
  <si>
    <t>R16I46MPR0NO8S</t>
  </si>
  <si>
    <t>Stone 180 Is Good As A Portable Speaker.</t>
  </si>
  <si>
    <t>B09GFN8WZL</t>
  </si>
  <si>
    <t>Portronics Ruffpad 8.5M Multicolor Lcd Writing Pad With Screen 21.5Cm (8.5-Inch) For Drawing, Playing, Handwriting Gifts For Kids &amp; Adults, India'S First Notepad To Save And Share Your Child'S First Creatives Via Ruffpad App On Your Smartphone(Black)</t>
  </si>
  <si>
    <t>AGMR74PGVNG5IU7X25GJGDAT63TA</t>
  </si>
  <si>
    <t>HIREN PARMAR</t>
  </si>
  <si>
    <t>R20Q4B16AEFTPT</t>
  </si>
  <si>
    <t>B095X38CJS</t>
  </si>
  <si>
    <t>Brustro Copytinta Coloured Craft Paper A4 Size 80 Gsm Mixed Bright Colour 40 Sheets Pack (10 Cols X 4 Sheets) Double Side Color For Office Printing, Art And Craft.</t>
  </si>
  <si>
    <t>AG7MI6MZP3GMUTO65QNUR25VP7VA</t>
  </si>
  <si>
    <t>kashif</t>
  </si>
  <si>
    <t>R2ETD6AVA4AFF1</t>
  </si>
  <si>
    <t>B07ZKD8T1Q</t>
  </si>
  <si>
    <t>Cuzor 12V Mini Ups For Wifi Router | Power Backup Up To 4 Hours | Replaceable Battery | Ups For Wi-Fi Router And Modem | Ups For Router Up To 2A | Ups For Uninterrupted Wi-Fi</t>
  </si>
  <si>
    <t>AF757N27JM5UZFJ3TS5FVGBYVMDA</t>
  </si>
  <si>
    <t>Subramanian M</t>
  </si>
  <si>
    <t>R322EU1EPO0EFK</t>
  </si>
  <si>
    <t>Cute One</t>
  </si>
  <si>
    <t>B07G3YNLJB</t>
  </si>
  <si>
    <t>Crucial Bx500 240Gb 3D Nand Sata 6.35 Cm (2.5-Inch) Ssd (Ct240Bx500Ssd1)</t>
  </si>
  <si>
    <t>AGHW3JDEF6JIRC4HB43UDMKOFXZQ</t>
  </si>
  <si>
    <t>Shaikh Faisal</t>
  </si>
  <si>
    <t>R34WAR6NQSVZBI</t>
  </si>
  <si>
    <t>Absolutely Worth The Price</t>
  </si>
  <si>
    <t>B00P93X2H6</t>
  </si>
  <si>
    <t>Classmate Pulse Spiral Notebook - 240 Mm X 180 Mm, Soft Cover, 200 Pages, Unruled</t>
  </si>
  <si>
    <t>AH6NK74TCKWVMLPVFEC44ZLT546Q</t>
  </si>
  <si>
    <t>Nafisa Nehar</t>
  </si>
  <si>
    <t>R3QLOAFS794JE2</t>
  </si>
  <si>
    <t>It'S Nice. Simple And Easy.</t>
  </si>
  <si>
    <t>B0798PJPCL</t>
  </si>
  <si>
    <t>Portronics My Buddy Plus Adjustable Laptop Cooling Table (Brown)</t>
  </si>
  <si>
    <t>AH4RET52ZMGRWFVZDYIC3ANTDNZA</t>
  </si>
  <si>
    <t>Nayeem ur rehman</t>
  </si>
  <si>
    <t>R3MDF3ZNTMFS3M</t>
  </si>
  <si>
    <t>B09GFWJDY1</t>
  </si>
  <si>
    <t>Zebronics Zeb-Evolve Wireless In Ear Neckband Earphone With Supporting Bluetooth V5.0, Voice Assistant, Rapid Charge, Call Function &amp; Magnetic Earpiece, With Mic (Metallic Blue)</t>
  </si>
  <si>
    <t>AFVD56LA6WDD3SSROFLFQVHLSHJA</t>
  </si>
  <si>
    <t>Vibhor sharma</t>
  </si>
  <si>
    <t>R1ZVVISXKO1JOK</t>
  </si>
  <si>
    <t>Best At This Price Range.</t>
  </si>
  <si>
    <t>B09MZ6WZ6V</t>
  </si>
  <si>
    <t>Inovera World Map Extended Anti Slip Rubber Gaming Stitched Mouse Pad Desk Mat For Computer Laptop (Black, 900L X 400B X 2H Mm)</t>
  </si>
  <si>
    <t>AGRGIE4WRRX3CUQLN2RJDIJE3HSQ</t>
  </si>
  <si>
    <t>f1rstmehul</t>
  </si>
  <si>
    <t>R116YMD72TSY5Z</t>
  </si>
  <si>
    <t>Nice Design.</t>
  </si>
  <si>
    <t>B094QZLJQ6</t>
  </si>
  <si>
    <t>Seagate One Touch 2Tb External Hdd With Password Protection ‚Äì Black, For Windows And Mac, With 3 Yr Data Recovery Services, And 4 Months Adobe Cc Photography (Stky2000400)</t>
  </si>
  <si>
    <t>AG7XDPNSDQFE7CPVN7ODSPVOAD4Q</t>
  </si>
  <si>
    <t>R2X0Z7BS12ZYFD</t>
  </si>
  <si>
    <t>Sometimes Writes Are Little Slow</t>
  </si>
  <si>
    <t>B07L3NDN24</t>
  </si>
  <si>
    <t>Zebronics Zeb-Fame 5Watts 2.0 Multi Media Speakers With Aux, Usb And Volume Control (Black)</t>
  </si>
  <si>
    <t>AEGWP42GIGIOVDTY5DG2A6E4AY5Q</t>
  </si>
  <si>
    <t>Asraful</t>
  </si>
  <si>
    <t>RQ03WWKIJ86VR</t>
  </si>
  <si>
    <t>Thik Thak He</t>
  </si>
  <si>
    <t>B08WD18LJZ</t>
  </si>
  <si>
    <t>Tvara Lcd Writing Tablet 8.5 Inch E-Note Pad Lcd Writing Tablet, Kids Drawing Pad 8.5 Inch Doodle Board, Toddler Boy And Girl Learning Gift For 3 4 5 6 Years Old, Black</t>
  </si>
  <si>
    <t>AFNCX33YXD6T4LAWBFYXN6RR7LZQ</t>
  </si>
  <si>
    <t>Uthiranathan</t>
  </si>
  <si>
    <t>R3SIBLYM5T5AFY</t>
  </si>
  <si>
    <t>B06XDKWLJH</t>
  </si>
  <si>
    <t>Western Digital Wd 1.5Tb Elements Portable Hard Disk Drive, Usb 3.0, Compatible With Pc, Ps4 And Xbox, External Hdd (Wdbu6Y0015Bbk-Wesn)</t>
  </si>
  <si>
    <t>AHQM673VAJUI7R3VMP4NWML4CZLQ</t>
  </si>
  <si>
    <t>Mastercard</t>
  </si>
  <si>
    <t>R3JLT7LH2SOF0V</t>
  </si>
  <si>
    <t>Good For My Work</t>
  </si>
  <si>
    <t>B01J1CFO5I</t>
  </si>
  <si>
    <t>Redgear Mp35 Speed-Type Gaming Mousepad (Black/Red)</t>
  </si>
  <si>
    <t>AG6LARJ3IHDAIRVVN6WW4Q6JTPJA</t>
  </si>
  <si>
    <t>Jayaprakash</t>
  </si>
  <si>
    <t>R3358EO9V9WHQ0</t>
  </si>
  <si>
    <t>B07J2NGB69</t>
  </si>
  <si>
    <t>Lenovo 400 Wireless Mouse, 1200Dpi Optical Sensor, 2.4Ghz Wireless Nano Usb, 3-Button (Left,Right,Scroll) Upto 8M Left/Right &amp; 100K Scroll Clicks &amp; 1Yr Battery, Ambidextrous, Ergonomic Gy50R91293</t>
  </si>
  <si>
    <t>AG3P4IMSW644U3FQ2765XNZFNC3Q</t>
  </si>
  <si>
    <t>abhilash n.</t>
  </si>
  <si>
    <t>R3WA8CHZXMRJR</t>
  </si>
  <si>
    <t>Not To The Mark.</t>
  </si>
  <si>
    <t>B00MUTWLW4</t>
  </si>
  <si>
    <t>Logitech K480 Wireless Multi-Device Keyboard For Windows, Macos, Ipados, Android Or Chrome Os, Bluetooth, Compact, Compatible With Pc, Mac, Laptop, Smartphone, Tablet - Black</t>
  </si>
  <si>
    <t>AH6LPYJT5UBJ7CIEWVHDCNQAGWZQ</t>
  </si>
  <si>
    <t>Nikhil M.</t>
  </si>
  <si>
    <t>R1AJ6U452B6VPM</t>
  </si>
  <si>
    <t>Very Very Very Good In Terms Of Ergonomic</t>
  </si>
  <si>
    <t>B017NC2IPM</t>
  </si>
  <si>
    <t>Resonate Routerups Cru12V2A | Zero Drop | Ups For Wifi Router | Mini Ups | Up To 4 Hours Powerbackup | Battery Replacement Program | Router Ups Compatible With 12V &lt;2A Routers, Ftth, Modem, Set Top Box, Alexa, Mini Camera</t>
  </si>
  <si>
    <t>AEV2RFEWLJIWQDBU7FMHAUJT7PQQ</t>
  </si>
  <si>
    <t>JAYASHANKAR VB</t>
  </si>
  <si>
    <t>R3IAV5LSI3J7ME</t>
  </si>
  <si>
    <t>12V2A Routerups</t>
  </si>
  <si>
    <t>B00N1U7JXM</t>
  </si>
  <si>
    <t>3M Post-It Sticky Note Cube, 200 Sheets (4 Colors X 50 Sheets) | 3" X 3" Size | For Notes, Reminders, Study, School And Organizing</t>
  </si>
  <si>
    <t>AFCNMPYF3HBJZ3FYMKXQAMR55OSA</t>
  </si>
  <si>
    <t>R3JRQ21J8LHK67</t>
  </si>
  <si>
    <t>Adhesion</t>
  </si>
  <si>
    <t>B08HQL67D6</t>
  </si>
  <si>
    <t>Ofixo Multi-Purpose Laptop Table/Study Table/Bed Table/Foldable And Portable Wooden/Writing Desk (Wooden)</t>
  </si>
  <si>
    <t>AHTBDJ3J72O3A3NQNV2OUTOXP36A</t>
  </si>
  <si>
    <t>Sonubhai</t>
  </si>
  <si>
    <t>R3O03EUB6UY68T</t>
  </si>
  <si>
    <t>B09RKFBCV7</t>
  </si>
  <si>
    <t>Fire-Boltt Ninja Calling 1.69" Bluetooth Calling Smart Watch, Dial Pad, Speaker, Ai Voice Assistant With 450 Nits Peak Brightness, Wrist Gaming &amp; 100+ Watch Faces With Spo2, Hr, Multiple Sports Mode</t>
  </si>
  <si>
    <t>AGDI3CM73SM6W3GZTPAXJ23GNXUA</t>
  </si>
  <si>
    <t>siddhi kamat</t>
  </si>
  <si>
    <t>R2ATT3WQL0UB7P</t>
  </si>
  <si>
    <t>B08KHM9VBJ</t>
  </si>
  <si>
    <t>Airtel Amf-311Ww Data Card (Black), 4G Hotspot Support With 2300 Mah Battery</t>
  </si>
  <si>
    <t>AFUKXJCLJNJK6S47HUN4KLGPFHCQ</t>
  </si>
  <si>
    <t>Sancha Bir Subba</t>
  </si>
  <si>
    <t>R1YI2RI1JC36SO</t>
  </si>
  <si>
    <t>Missing Cable</t>
  </si>
  <si>
    <t>B01IOZUHRS</t>
  </si>
  <si>
    <t>Gizga Essentials Laptop Power Cable Cord- 3 Pin Adapter Isi Certified(1 Meter/3.3 Feet)</t>
  </si>
  <si>
    <t>AG62NLRIFTN2XEHSJ6HFEUWLNUFQ</t>
  </si>
  <si>
    <t>Chetan C.</t>
  </si>
  <si>
    <t>R2CQA45JW6KW09</t>
  </si>
  <si>
    <t>B00CEQEGPI</t>
  </si>
  <si>
    <t>Logitech Mk270R Usb Wireless Keyboard And Mouse Set For Windows, 2.4 Ghz Wireless, Spill-Resistant Design, 8 Multimedia &amp; Shortcut Keys, 2-Year Battery Life, Pc/Laptop- Black</t>
  </si>
  <si>
    <t>AF6FWJDVYLDXCQ3XUAMYDIMTDE3Q</t>
  </si>
  <si>
    <t>Jaldeep</t>
  </si>
  <si>
    <t>RUGMBPEU1O5TW</t>
  </si>
  <si>
    <t>Great Keyboard</t>
  </si>
  <si>
    <t>B08B6XWQ1C</t>
  </si>
  <si>
    <t>Digitek¬Æ (Dtr-200Mt) (18 Cm) Portable &amp; Flexible Mini Tripod With Mobile Holder &amp; 360 Degree Ball Head, For Smart Phones, Compact Cameras, Gopro, Maximum Operating Height: 7.87 Inch, Maximum Load Upto: 1 Kgs</t>
  </si>
  <si>
    <t>AGSYXGAGS3QPCXMCULCHPZHVZY3A</t>
  </si>
  <si>
    <t>Rajesh singha</t>
  </si>
  <si>
    <t>R2DRK3ADKHLE1X</t>
  </si>
  <si>
    <t>Good For Office And Watching Movie</t>
  </si>
  <si>
    <t>B01DGVKBC6</t>
  </si>
  <si>
    <t>Fedus Cat6 Ethernet Cable, 10 Meter High Speed 550Mhz / 10 Gigabit Speed Utp Lan Cable, Network Cable Internet Cable Rj45 Cable Lan Wire, Patch Computer Cord Gigabit Category 6 Wires For Modem, Router</t>
  </si>
  <si>
    <t>AGFSOG7QWOQRQTDVWUVK4WPOPHSA</t>
  </si>
  <si>
    <t>K. Vijay Kakulavarapu</t>
  </si>
  <si>
    <t>R3J8OMTJB5P038</t>
  </si>
  <si>
    <t>Very Good Performance</t>
  </si>
  <si>
    <t>B08JD36C6H</t>
  </si>
  <si>
    <t>Kingston Datatraveler Exodia Dtx/32 Gb Pen Drive Usb 3.2 Gen 1 (Multicolor)</t>
  </si>
  <si>
    <t>AHOSVRPAZVI6XRKDHV4VQKRHMV4Q</t>
  </si>
  <si>
    <t>Dip J D</t>
  </si>
  <si>
    <t>R30EQTCL98LVFB</t>
  </si>
  <si>
    <t>Best Value</t>
  </si>
  <si>
    <t>B00E3DVQFS</t>
  </si>
  <si>
    <t>Duracell Rechargeable Aa 2500Mah Batteries, 4 Pcs</t>
  </si>
  <si>
    <t>AGC2PMSRLC3GK54AGSC3K4VQRNJA</t>
  </si>
  <si>
    <t>Rajendra Singh</t>
  </si>
  <si>
    <t>R2JBBXANAGGS7E</t>
  </si>
  <si>
    <t>B00BN5SNF0</t>
  </si>
  <si>
    <t>Envie¬Æ (Aa10004Plni-Cd) Aa Rechargeable Batteries, Low Self Discharge, Aa 1000Mah Ni-Cd (Pack Of 4)</t>
  </si>
  <si>
    <t>AEF5RCDWM36RUTBBON7LXA26PTCA</t>
  </si>
  <si>
    <t>‡§Ö‡§∂‡•ã‡§ï ‡§µ‡•à‡§∑‡•ç‡§£‡§µ</t>
  </si>
  <si>
    <t>R2VFXFP75ZPQF6</t>
  </si>
  <si>
    <t>‡§Ï‡•Å‡§Õ ‡§Ñ‡§Æ‡§∏ ‡§®‡§Π‡•Ä‡§Ç ‡§¨‡§∏ ‡§†‡•Ä‡§Ï ‡§†‡§Æ‡§Ï ‡§Π‡•À</t>
  </si>
  <si>
    <t>B09SGGRKV8</t>
  </si>
  <si>
    <t>Zebronics Zeb-Buds 30 3.5Mm Stereo Wired In Ear Earphones With Mic For Calling, Volume Control, Multifunction Button, 14Mm Drivers, Stylish Eartip,1.2 Meter Durable Cable And Lightweight Design(Red)</t>
  </si>
  <si>
    <t>AFOBWTUOP4PHZ5K7XW4SPJWKDIKQ</t>
  </si>
  <si>
    <t>Kohana</t>
  </si>
  <si>
    <t>R3H500MXJWRGI</t>
  </si>
  <si>
    <t>You Want To Buy An Apple-Like Earpods W/O Having To Pay The Apple Price.</t>
  </si>
  <si>
    <t>B084BR3QX8</t>
  </si>
  <si>
    <t>Lapster Accessories Power Cable Cord 2 Pin Laptop Adapter And Tape Recorder 1.5M</t>
  </si>
  <si>
    <t>AGI4CCISF6KU62HQAT2VM4GNNNJA</t>
  </si>
  <si>
    <t>vinu</t>
  </si>
  <si>
    <t>RTD1L3LGGMBG3</t>
  </si>
  <si>
    <t>B09VC2D2WG</t>
  </si>
  <si>
    <t>Portronics Ruffpad 12E Re-Writable Lcd Writing Pad With 30.4Cm (12 Inch) Writing Area, Single Tap Erase, Smart Lock, Long Battery Life, India'S First Notepad To Save And Share Your Child'S First Creatives Via Ruffpad App On Your Smartphone(Black)</t>
  </si>
  <si>
    <t>AE376Y5V3WTFCERMS7ZVYUZCFNUQ</t>
  </si>
  <si>
    <t>Manish Kumar Pandey</t>
  </si>
  <si>
    <t>R2IVS0EXZ8BPG6</t>
  </si>
  <si>
    <t>Fine For Beginners But Brightness Is Low ...Increase Brightness ..</t>
  </si>
  <si>
    <t>B09163Q5CD</t>
  </si>
  <si>
    <t>Verilux¬Æ Usb C Hub Multiport Adapter- 6 In 1 Portable Aluminum Type C Hub With 4K Hdmi Output, Usb 2.0/3.0 Ports, Sd/Micro Sd Card Reader Compatible For Macbook Pro 2016-2020, Macbook Air 2018-2020, Type-C Devices</t>
  </si>
  <si>
    <t>AEKIHWXMZFS67F2COXCDUERH5PXQ</t>
  </si>
  <si>
    <t>R2OQSICTGUIV9L</t>
  </si>
  <si>
    <t>B08K9PX15C</t>
  </si>
  <si>
    <t>Zebronics Zeb Wonderbar 10 Usb Powered 2.0 Computer Speaker With Rgb Lights</t>
  </si>
  <si>
    <t>AFC7Q5Q64XM2Y64FT7Y3L2YVALRA</t>
  </si>
  <si>
    <t>Balamurugan Trivandrum</t>
  </si>
  <si>
    <t>R2USVKN5VQX7ZL</t>
  </si>
  <si>
    <t>Nice Product From Zebronics... Using For Laptop</t>
  </si>
  <si>
    <t>B083RD1J99</t>
  </si>
  <si>
    <t>Hp Wired Mouse 100 With 1600 Dpi Optical Sensor, Usb Plug-And -Play,Ambidextrous Design, Built-In Scrolling And 3 Handy Buttons. 3-Years Warranty (6Vy96Aa)</t>
  </si>
  <si>
    <t>R28LVJV0VALRCQ</t>
  </si>
  <si>
    <t>Good Quality Mouse</t>
  </si>
  <si>
    <t>B09Z7YGV3R</t>
  </si>
  <si>
    <t>Anjaney Enterprise Smart Multipurpose Foldable Laptop Table With Cup Holder, Study Table, Bed Table, Breakfast Table, Foldable And Portable/Ergonomic &amp; Rounded Edges/Non-Slip (Black)</t>
  </si>
  <si>
    <t>AGSPAJCL6J6YDXIAPE76RI7HR5AA</t>
  </si>
  <si>
    <t>varshini Mani</t>
  </si>
  <si>
    <t>R3VZ6Z283J13QS</t>
  </si>
  <si>
    <t>Honest Review</t>
  </si>
  <si>
    <t>B00N3XLDW0</t>
  </si>
  <si>
    <t>Envie Ecr-20 Charger For Aa &amp; Aaa Rechargeable Batteries</t>
  </si>
  <si>
    <t>AGLAZIZLDXX7FKDCSJ6ZLKSHW47A</t>
  </si>
  <si>
    <t>RXTFUL32UVMBF</t>
  </si>
  <si>
    <t>Not As Per Description</t>
  </si>
  <si>
    <t>B07Z53L5QL</t>
  </si>
  <si>
    <t>Proelite Faux Leather Smart Flip Case Cover For Apple Ipad 10.2" 9Th Gen (2021) / 8Th Gen / 7Th Gen With Stylus Pen, Black</t>
  </si>
  <si>
    <t>AEZTXYO6KQGB5TJF4C2QF4Q337ZQ</t>
  </si>
  <si>
    <t>Neha</t>
  </si>
  <si>
    <t>R8BSHHFRCZ0MJ</t>
  </si>
  <si>
    <t>B00P93X0VO</t>
  </si>
  <si>
    <t>Classmate Pulse 6 Subject Notebook - Unruled, 300 Pages, Spiral Binding, 240Mm*180Mm</t>
  </si>
  <si>
    <t>AGPGSHGMGBF6GBOQ7ZXUBQ3IFZJA</t>
  </si>
  <si>
    <t>Aditya Chatterjee</t>
  </si>
  <si>
    <t>RFFLKG1LJ0XOI</t>
  </si>
  <si>
    <t>Great Build Quality!</t>
  </si>
  <si>
    <t>B07SBGFDX9</t>
  </si>
  <si>
    <t>Pentonic Multicolor Ball Point Pen, Pack Of 10</t>
  </si>
  <si>
    <t>AGK76H5VGHDWFQD7JTHVKZNQ5BHA</t>
  </si>
  <si>
    <t>Parul S.</t>
  </si>
  <si>
    <t>R1FXYA8WISUWTK</t>
  </si>
  <si>
    <t>B07X2L5Z8C</t>
  </si>
  <si>
    <t>Logitech Pebble M350 Wireless Mouse With Bluetooth Or Usb - Silent, Slim Computer Mouse With Quiet Click For Laptop, Notebook, Pc And Mac - Graphite</t>
  </si>
  <si>
    <t>AGD6ND3S3MD2GWZDEJJ225BLLLUA</t>
  </si>
  <si>
    <t>R17OGPT2IDXIGX</t>
  </si>
  <si>
    <t>Sleek And Battery Efficient!</t>
  </si>
  <si>
    <t>B00VA7YYUO</t>
  </si>
  <si>
    <t>Apsara Platinum Pencils Value Pack - Pack Of 20</t>
  </si>
  <si>
    <t>AETT3TJOC4QSORCIDNNMRWXFQBJA</t>
  </si>
  <si>
    <t>Shahul Hameed Izzath</t>
  </si>
  <si>
    <t>R3V5B4OYIG9WX6</t>
  </si>
  <si>
    <t>B07L9FW9GF</t>
  </si>
  <si>
    <t>Zebronics Zeb-Power Wired Usb Mouse, 3-Button, 1200 Dpi Optical Sensor, Plug &amp; Play, For Windows/Mac</t>
  </si>
  <si>
    <t>AG65C34LATM4J3ZFKJJPDNISZKUQ</t>
  </si>
  <si>
    <t>zain</t>
  </si>
  <si>
    <t>R2JCUKBR0BQ8ES</t>
  </si>
  <si>
    <t>Good Product With Less Money</t>
  </si>
  <si>
    <t>B08D64C9FN</t>
  </si>
  <si>
    <t>Ant Esports Gm320 Rgb Optical Wired Gaming Mouse | 8 Programmable Buttons | 12800 Dpi</t>
  </si>
  <si>
    <t>AGXE2OEXIRBIE4WCKGQYVF4ZY5OQ</t>
  </si>
  <si>
    <t>Sthith</t>
  </si>
  <si>
    <t>RO0S1HB5CYIZ9</t>
  </si>
  <si>
    <t>It Is Kinda Heavy And I Suggest U Should Use An Mouse Pad</t>
  </si>
  <si>
    <t>B00LOD70SC</t>
  </si>
  <si>
    <t>Pilot V7 Liquid Ink Roller Ball Pen (2 Blue + 1 Black)</t>
  </si>
  <si>
    <t>AG3G7G2DUJKN5YMCOYZNCADKKJUQ</t>
  </si>
  <si>
    <t>Madhusmita singh</t>
  </si>
  <si>
    <t>R1AY8EXPHPWDDR</t>
  </si>
  <si>
    <t>B09X76VL5L</t>
  </si>
  <si>
    <t>Boat Airdopes 191G True Wireless Earbuds With Enx‚Ñ¢ Tech Equipped Quad Mics, Beast‚Ñ¢ Mode(Low Latency- 65Ms) For Gaming, 2X6Mm Dual Drivers, 30H Playtime, Ipx5, Iwp‚Ñ¢, Appealing Case Leds(Sport Blue)</t>
  </si>
  <si>
    <t>AFQLURVIOJ7LVLKNHB76BZJ5KCZQ</t>
  </si>
  <si>
    <t>Miki</t>
  </si>
  <si>
    <t>R3HH89QPKPPH0N</t>
  </si>
  <si>
    <t>Good For Gaming.</t>
  </si>
  <si>
    <t>B091JF2TFD</t>
  </si>
  <si>
    <t>Boult Audio Bassbuds Oak In-Ear Wired Earphones With 10Mm Extra Bass Driver And Hd Sound With Mic(Brown)</t>
  </si>
  <si>
    <t>AHYZC7TAK75CSXYF2V57TT2XB3VA</t>
  </si>
  <si>
    <t>Kulasekaranslrk</t>
  </si>
  <si>
    <t>R3BZHVNU56YYR</t>
  </si>
  <si>
    <t>Does Its Job For The Price</t>
  </si>
  <si>
    <t>B07S7DCJKS</t>
  </si>
  <si>
    <t>It2M Designer Mouse Pad For Laptop/Computer (9.2 X 7.6 Inches, 12788)</t>
  </si>
  <si>
    <t>AG7KK4DGWS4RKQ2S7Z7KDSWSNT6A</t>
  </si>
  <si>
    <t>TASAVUR</t>
  </si>
  <si>
    <t>R272I3YE9KXOQX</t>
  </si>
  <si>
    <t>Very Nice Quality</t>
  </si>
  <si>
    <t>B09NC2TY11</t>
  </si>
  <si>
    <t>Noise Colorfit Ultra Buzz Bluetooth Calling Smart Watch With 1.75" Hd Display, 320X385 Px Resolution, 100 Sports Modes, Stock Market Info Smartwatch For Men &amp; Women (Olive Green)</t>
  </si>
  <si>
    <t>AHI7MFQMUC5N6DRDGTYZPAKPWF2A</t>
  </si>
  <si>
    <t>Sasmita Chopdar</t>
  </si>
  <si>
    <t>R3K08458ILZK0F</t>
  </si>
  <si>
    <t>B0BDS8MY8J</t>
  </si>
  <si>
    <t>Lapster Caddy For Ssd And Hdd, Optical Bay 2Nd Hard Drive Caddy, Caddy 9.5Mm For Laptop</t>
  </si>
  <si>
    <t>AF52SZE3RZ4OMSOTV2XLI7FOVKMA</t>
  </si>
  <si>
    <t>Digvijay</t>
  </si>
  <si>
    <t>R1WLBATEAWUA8W</t>
  </si>
  <si>
    <t>ÜåüÜåüÜåüÜåü</t>
  </si>
  <si>
    <t>B09X7DY7Q4</t>
  </si>
  <si>
    <t>Sandisk Extreme Sd Uhs I 64Gb Card For 4K Video For Dslr And Mirrorless Cameras 170Mb/S Read &amp; 80Mb/S Write</t>
  </si>
  <si>
    <t>AEKKBA277W5KM6HAY3YDVILIDSEQ</t>
  </si>
  <si>
    <t>Aadil Fayaz Naik</t>
  </si>
  <si>
    <t>R3QA00SN4P1YUC</t>
  </si>
  <si>
    <t>Just Gets The Job Done. Not So Fast As It Says</t>
  </si>
  <si>
    <t>B09YV575RK</t>
  </si>
  <si>
    <t>Fire-Boltt Ring Pro Bluetooth Calling, 1.75‚Äù 320*385Px High Res, Ip68 &amp; Spo2 Monitoring, Pin Code Locking Functionality &amp; Split Screen Access, Built In Mic &amp; Speaker For Hd Calls, Black, Free Size</t>
  </si>
  <si>
    <t>AGRQVHEZZHU5EBW2ZF254W4VTNYA</t>
  </si>
  <si>
    <t>Saksham Gaba</t>
  </si>
  <si>
    <t>R21XA337NNFD76</t>
  </si>
  <si>
    <t>Its Okay!</t>
  </si>
  <si>
    <t>B08LW31NQ6</t>
  </si>
  <si>
    <t>Lenovo 600 Bluetooth 5.0 Silent Mouse: Compact, Portable, Dongle-Free Multi-Device Connectivity With Microsoft Swift Pair | 3-Level Adjustable Dpi Up To 2400 | Battery Life: Up To 1 Yr</t>
  </si>
  <si>
    <t>AHN4S54X3ZPVWJIMQEQYFTMAOISA</t>
  </si>
  <si>
    <t>Manas</t>
  </si>
  <si>
    <t>RY3SD0VYKQNWV</t>
  </si>
  <si>
    <t>Must Have Product</t>
  </si>
  <si>
    <t>B09ND94ZRG</t>
  </si>
  <si>
    <t>Boult Audio Airbass Propods X Tws Bluetooth Truly Wireless In Ear Earbuds With Mic, 32H Playtime, Fast Charging Type-C, Ipx5 Water Resistant, Touch Controls And Voice Assistant (Red)</t>
  </si>
  <si>
    <t>AE2QS54KQW357EMHTCIX34UBB2TA</t>
  </si>
  <si>
    <t>R2AV9AKW9EB7C1</t>
  </si>
  <si>
    <t>Great At This Price Range</t>
  </si>
  <si>
    <t>B00P93X6EK</t>
  </si>
  <si>
    <t>Classmate Soft Cover 6 Subject Spiral Binding Notebook, Unruled, 300 Pages</t>
  </si>
  <si>
    <t>AEULM3CY4ND6RQZI7TE64I2BNOWQ</t>
  </si>
  <si>
    <t>Somya Meena</t>
  </si>
  <si>
    <t>R1ZMG6JMM25J27</t>
  </si>
  <si>
    <t>Minimum Order Quantity Should Be Done Away</t>
  </si>
  <si>
    <t>B0994GP1CX</t>
  </si>
  <si>
    <t>Ls Lapster Quality Assured Universal Silicone 15.6" Keyboard Protector Skin|| Keyboard Dust Cover|| Keyboard Skin For 15.6" Laptop| 15.6" Keyguard| (3.93 X 11.81 X 0.39 Inches)</t>
  </si>
  <si>
    <t>AFW5XNPYWYUD54B4GHGBC7JTMYHQ</t>
  </si>
  <si>
    <t>Dinesh jumani</t>
  </si>
  <si>
    <t>R26Z6SSJJ8MDIO</t>
  </si>
  <si>
    <t>B07H8W9PB6</t>
  </si>
  <si>
    <t>Klam Lcd Writing Tablet Screenwriting Toys Board Smart Digital E-Note Pad 8.5 Inch Light Weight Magic Slate For Drawing Playing Noting By Kids And Adults Best Birthday Gift Girls Boys, Multicolor</t>
  </si>
  <si>
    <t>AF63ZFTFFODG7SUOLW4HXHDUQPSA</t>
  </si>
  <si>
    <t>ü§òüèªü§òüèª</t>
  </si>
  <si>
    <t>R2JX4PS0VEXLP8</t>
  </si>
  <si>
    <t>FineÜ§ÒÜèªÜôèÜèª</t>
  </si>
  <si>
    <t>B09NNHFSSF</t>
  </si>
  <si>
    <t>Cp Plus 2Mp Full Hd Smart Wi-Fi Cctv Security Camera | 360¬∞ With Pan Tilt | Two Way Talk | Cloud Monitor | Motion Detect | Night Vision | Supports Sd Card (Up To 128 Gb) | Alexa &amp; Ok Google | Cp-E21A</t>
  </si>
  <si>
    <t>AEJ4BLDMPXCI2I6X5JEA52RDVWJA</t>
  </si>
  <si>
    <t>Anshula Jain</t>
  </si>
  <si>
    <t>R3LRHEV5RKBZQH</t>
  </si>
  <si>
    <t>B08D9NDZ1Y</t>
  </si>
  <si>
    <t>Hp Deskjet 2331 Colour Printer, Scanner And Copier For Home/Small Office, Compact Size, Reliable, Easy Set-Up Through Smart App On Your Pc Connected Through Usb, Ideal For Home.</t>
  </si>
  <si>
    <t>RS75FOY13AIG9</t>
  </si>
  <si>
    <t>B0085IATT6</t>
  </si>
  <si>
    <t>D-Link Dir-615 Wi-Fi Ethernet-N300 Single_Band 300Mbps Router, Mobile App Support, Router | Ap | Repeater | Client Modes(Black)</t>
  </si>
  <si>
    <t>AGMK2IKWHYVHPTNZZ27BMR4XRPZA</t>
  </si>
  <si>
    <t>Omm....</t>
  </si>
  <si>
    <t>R2YMRG3A0V8G85</t>
  </si>
  <si>
    <t>B08WJ86PV2</t>
  </si>
  <si>
    <t>Rpm Euro Games Gaming Mousepad Speed Type Extended Large (Size - 800 Mm X 300 Mm X 3 Mm)</t>
  </si>
  <si>
    <t>AHTNFP2NA52A4C2BE5WK6PFOCSIQ</t>
  </si>
  <si>
    <t>Aparna</t>
  </si>
  <si>
    <t>R1AJ8691TX1VPW</t>
  </si>
  <si>
    <t>B078HRR1XV</t>
  </si>
  <si>
    <t>Wacom One By Ctl-472/K0-Cx Digital Drawing Graphics Pen Tablet (Red &amp; Black) Small (6-Inch X 3.5-Inch)(15X8Cm) | Battery Free Cordless Pen With 2048 Pressure Level</t>
  </si>
  <si>
    <t>AEXY2DXZGQDEPR5TBDGEHYB5BFQQ</t>
  </si>
  <si>
    <t>Chandrajeet rav</t>
  </si>
  <si>
    <t>R2GO2QUMZFP1CS</t>
  </si>
  <si>
    <t>B09P22HXH6</t>
  </si>
  <si>
    <t>Lenovo 300 Fhd Webcam With Full Stereo Dual Built-In Mics | Fhd 1080P 2.1 Megapixel Cmos Camera |Privacy Shutter | Ultra-Wide 95 Lens | 360 Rotation | Flexible Mount, Plug-N-Play | Cloud Grey</t>
  </si>
  <si>
    <t>AETNDYMC3FBFMJOQYVSXMVMKDKSQ</t>
  </si>
  <si>
    <t>Sheikh Asif Ismail</t>
  </si>
  <si>
    <t>R3S6FZ236ULL4K</t>
  </si>
  <si>
    <t>Nice Product ..</t>
  </si>
  <si>
    <t>B00LM4X3XE</t>
  </si>
  <si>
    <t>Parker Quink Ink Bottle (Black)</t>
  </si>
  <si>
    <t>AEVJ7N5EX6TJXU2OFCDO4HSY2LJQ</t>
  </si>
  <si>
    <t>ghost parris</t>
  </si>
  <si>
    <t>R39KVWDTJLV7UW</t>
  </si>
  <si>
    <t>B09YLFHFDW</t>
  </si>
  <si>
    <t>Sony Wi-C100 Wireless Headphones With Customizable Equalizer For Deep Bass &amp; 25 Hrs Battery, Dsee-Upscale, Splash Proof, 360Ra, Fast Pair, In-Ear Bluetooth Headset With Mic For Phone Calls (Black)</t>
  </si>
  <si>
    <t>AGPAF3K6YHEM7446WLCBQJZWORAQ</t>
  </si>
  <si>
    <t>R3F2RGMVGXBBAW</t>
  </si>
  <si>
    <t>A Well Designed Product</t>
  </si>
  <si>
    <t>B07YWS9SP9</t>
  </si>
  <si>
    <t>Zebronics, Zeb-Nc3300 Usb Powered Laptop Cooling Pad With Dual Fan, Dual Usb Port And Blue Led Lights</t>
  </si>
  <si>
    <t>AHG7RESECZ5S4EAPBC4A2DMHDOSQ</t>
  </si>
  <si>
    <t>BhavenW</t>
  </si>
  <si>
    <t>R3MYQGY75L0ECV</t>
  </si>
  <si>
    <t>B08WLY8V9S</t>
  </si>
  <si>
    <t>Tukzer Gel Mouse Pad Wrist Rest Memory-Foam Ergonomic Mousepad| Cushion Wrist Support &amp; Pain Relief| Suitable For Gaming, Computer, Laptop, Home &amp; Office Non-Slip Rubber Base (Blue)</t>
  </si>
  <si>
    <t>AHPLA3DROALHPBANLV74CKFA4UAQ</t>
  </si>
  <si>
    <t>R9J8N0DJ50QX8</t>
  </si>
  <si>
    <t>Decent Product For The Price Mentioned</t>
  </si>
  <si>
    <t>B0873L7J6X</t>
  </si>
  <si>
    <t>Infinity (Jbl Glide 510, 72 Hrs Playtime With Quick Charge, Wireless On Ear Headphone With Mic, Deep Bass, Dual Equalizer, Bluetooth 5.0 With Voice Assistant Support (Black)</t>
  </si>
  <si>
    <t>AGHTZ6M45GWLTAEPAMM6IEH2BXOA</t>
  </si>
  <si>
    <t>(sic)</t>
  </si>
  <si>
    <t>R1N3LBU331N1YS</t>
  </si>
  <si>
    <t>Far Better Then Expected</t>
  </si>
  <si>
    <t>B07YNHCW6N</t>
  </si>
  <si>
    <t>Robustrion Smart Trifold Hard Back Flip Stand Case Cover For Apple Ipad 10.2 Cover Ipad 9Th Generation Cover 2021 8Th Gen 2020 7Th Gen 2019 Generation Case - Black</t>
  </si>
  <si>
    <t>AGELGKPUVEJXOFDB3I3OCEGLRHAA</t>
  </si>
  <si>
    <t>Vigi</t>
  </si>
  <si>
    <t>R2NBHF3UEC50C6</t>
  </si>
  <si>
    <t>Sleek Case</t>
  </si>
  <si>
    <t>B01MQ2A86A</t>
  </si>
  <si>
    <t>Logitech M331 Silent Plus Wireless Mouse, 2.4Ghz With Usb Nano Receiver, 1000 Dpi Optical Tracking, 3 Buttons, 24 Month Life Battery, Pc/Mac/Laptop - Black</t>
  </si>
  <si>
    <t>AE6TTPY5R4YW3XHTPGX6CGHLMVGA</t>
  </si>
  <si>
    <t>Awesome Shopper</t>
  </si>
  <si>
    <t>R17S7JVWFH1X6W</t>
  </si>
  <si>
    <t>Good But The Scroll Is Now Damaged</t>
  </si>
  <si>
    <t>B00KIE28X0</t>
  </si>
  <si>
    <t>Camel Artist Acrylic Color Box - 9Ml Tubes, 12 Shades</t>
  </si>
  <si>
    <t>AEF5YBIELXGHKIQUBYBHTEPHHAHA</t>
  </si>
  <si>
    <t>Daisy daniel</t>
  </si>
  <si>
    <t>R37O1AOVLZR8TU</t>
  </si>
  <si>
    <t>B0BHYJ8CVF</t>
  </si>
  <si>
    <t>Portronics Key2 Combo Multimedia Usb Wireless Keyboard And Mouse Set With 2.4 Ghz Wireless Technology, Soft &amp; Silent Button, Compact Size (Grey)</t>
  </si>
  <si>
    <t>AHRVMPX2FGGIB5LCJFVMAHO7JEHA</t>
  </si>
  <si>
    <t>Navdeep</t>
  </si>
  <si>
    <t>R29R3M1OPGKF30</t>
  </si>
  <si>
    <t>Affordable Product But Poor Design</t>
  </si>
  <si>
    <t>B0BCVJ3PVP</t>
  </si>
  <si>
    <t>Supcares Laptop Stand 7 Height Adjustable, Aluminium, Ventilated, Foldable, Portable Laptop Holder For Desk &amp; Table Mount Upto 15.6 Inch Laptop With Carry Pouch (Silver)</t>
  </si>
  <si>
    <t>AEBO2BBZLCJSQSMQSSZUR4JWW6UA</t>
  </si>
  <si>
    <t>Devarajan N</t>
  </si>
  <si>
    <t>RIDGDE0K9RNRA</t>
  </si>
  <si>
    <t>This Is Not Suitable For 5.6 Laptop</t>
  </si>
  <si>
    <t>B0B2931FCV</t>
  </si>
  <si>
    <t>Zebronics Zeb-Sound Bomb N1 True Wireless In Ear Earbuds With Mic Enc, Gaming Mode (Up To 50Ms), Up To 18H Playback, Bt V5.2, Fidget Case, Voice Assistant, Splash Proof, Type C (Midnight Black)</t>
  </si>
  <si>
    <t>AE2XBDOYDMXVHS6NWFKR363SXNEQ</t>
  </si>
  <si>
    <t>Amos b.</t>
  </si>
  <si>
    <t>R3TGQK7IIJLS03</t>
  </si>
  <si>
    <t>Good Price Good Quality</t>
  </si>
  <si>
    <t>B09TMZ1MF8</t>
  </si>
  <si>
    <t>Western Digital Wd Green Sata 240Gb Internal Ssd Solid State Drive - Sata 6Gb/S 2.5 Inches - Wds240G3G0A</t>
  </si>
  <si>
    <t>AEKGNCGEX4A2YHHJVEYHG4WG4VUQ</t>
  </si>
  <si>
    <t>SHAHID SHAIKH</t>
  </si>
  <si>
    <t>R1EFJNZ479B858</t>
  </si>
  <si>
    <t>Wd Not Interrupt</t>
  </si>
  <si>
    <t>B07VV37FT4</t>
  </si>
  <si>
    <t>Classmate Octane Neon- 25 Blue Gel Pens | Smooth Writing Pens| Water-Proof Ink For Smudge-Free Writing| Preferred By Students For Exam &amp; Class Notes| Study At Home Essential</t>
  </si>
  <si>
    <t>AFE7R5FCWMXW42O5UTZ7YEAWGF7A</t>
  </si>
  <si>
    <t>Karthick KJV</t>
  </si>
  <si>
    <t>R199HA6OB5QGOH</t>
  </si>
  <si>
    <t>B07JB2Y4SR</t>
  </si>
  <si>
    <t>Classmate Octane Colour Burst-Multicolour Gel Pens (Pack Of 10) | Gold &amp; Silver Glitter Sparkle Pens|10 Colour Ink Shades For Art Lovers And Kids|Fun At Home Essentials</t>
  </si>
  <si>
    <t>AFZD4RCAOTL4JRRKT6WHVVJWDNHA</t>
  </si>
  <si>
    <t>Vijaya</t>
  </si>
  <si>
    <t>R1NXQAUJ3LO3OW</t>
  </si>
  <si>
    <t>B08KRMK9LZ</t>
  </si>
  <si>
    <t>Tukzer Stylus Pen, Ipad Pencil With Palm Rejection Tilt Sensor| 2Nd Gen For 2018-2022 Ipad 6/7/8/9Th Gen; Ipad 10.2", Pro 12.9/11", Mini 6/5Th, Air 5/4/3Rd, Precise For Writing/Drawing (3 Spare Tips)</t>
  </si>
  <si>
    <t>AE5B5BRM3KRUUMGH2DOGYGFHAEAA</t>
  </si>
  <si>
    <t>muntasir kayal</t>
  </si>
  <si>
    <t>R35P4RV0EBJYMG</t>
  </si>
  <si>
    <t>B08LT9BMPP</t>
  </si>
  <si>
    <t>Logitech G102 Usb Light Sync Gaming Mouse With Customizable Rgb Lighting, 6 Programmable Buttons, Gaming Grade Sensor, 8K Dpi Tracking, 16.8Mn Color, Light Weight - Black</t>
  </si>
  <si>
    <t>AHIZSFJAXQCBI5OCUHJFSGIARK7Q</t>
  </si>
  <si>
    <t>Hitesh</t>
  </si>
  <si>
    <t>R13B5RZ3XMANFO</t>
  </si>
  <si>
    <t>B0814ZY6FP</t>
  </si>
  <si>
    <t>Zebronics Zeb-Vita Wireless Bluetooth 10W Portable Bar Speaker With Supporting Usb, Sd Card, Aux, Fm, Tws &amp; Call Function</t>
  </si>
  <si>
    <t>AHGSRT7WNHURSXA5J47RZCOKGWBA</t>
  </si>
  <si>
    <t>R2B9AWHBJL5Z8U</t>
  </si>
  <si>
    <t>Saunde Quality Is Assumed</t>
  </si>
  <si>
    <t>B09F3PDDRF</t>
  </si>
  <si>
    <t>Lapster Usb 3.0 Sata Cable For 2.5 Inch Ssd And Hdd , Usb 3.0 To Sata Iii Hard Driver Adapter , Sata To Usb Cable-(Blue)</t>
  </si>
  <si>
    <t>AG726NQTX4GKLFNXFOAQBFA6JQGQ</t>
  </si>
  <si>
    <t>Vignesh Prabu VP</t>
  </si>
  <si>
    <t>R1CJ0MB11B1FIY</t>
  </si>
  <si>
    <t>Compatible With Laptop Ssd</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</si>
  <si>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</si>
  <si>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</si>
  <si>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</si>
  <si>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</si>
  <si>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AEAJ3Z2IULDDDQC7KCSUIC62M3GA</t>
  </si>
  <si>
    <t>Ramana KV</t>
  </si>
  <si>
    <t>R36Y9I6V38K4CI</t>
  </si>
  <si>
    <t>Excellent Cctv Wifi Camera Made In India</t>
  </si>
  <si>
    <t>B08Y5QJTVK</t>
  </si>
  <si>
    <t>Duracell Cr2025 3V Lithium Coin Battery, 5 Pcs, 2025 Coin Button Cell Battery, Dl2025</t>
  </si>
  <si>
    <t>AGKIML44ZYBW3KKQQ6NNGHOF63EQ</t>
  </si>
  <si>
    <t>Dr Ajay Bindra</t>
  </si>
  <si>
    <t>R3P3UORQU1RBUS</t>
  </si>
  <si>
    <t>B00LY1FN1K</t>
  </si>
  <si>
    <t>Camel Fabrica Acrylic Ultra Color - 15Ml Each, 10 Shades</t>
  </si>
  <si>
    <t>AEX7BFQ7AJA6LRX42T72KUOL5UVA</t>
  </si>
  <si>
    <t>Abhilasha</t>
  </si>
  <si>
    <t>RXQTOG0MDLE3A</t>
  </si>
  <si>
    <t>B07DJ5KYDZ</t>
  </si>
  <si>
    <t>Lenovo Gx20L29764 65W Laptop Adapter/Charger With Power Cord For Select Models Of Lenovo (Round Pin) (Black)</t>
  </si>
  <si>
    <t>AEHIUDWIZIPJN662N7WZ2KXXOMBQ</t>
  </si>
  <si>
    <t>T.Sharanvelan</t>
  </si>
  <si>
    <t>R2H5SF6IVR6BJT</t>
  </si>
  <si>
    <t>B009LJ2BXA</t>
  </si>
  <si>
    <t>Hp Wired On Ear Headphones With Mic With 3.5 Mm Drivers, In-Built Noise Cancelling, Foldable And Adjustable For Laptop/Pc/Office/Home/ 1 Year Warranty (B4B09Pa)</t>
  </si>
  <si>
    <t>AFIZUD4UBB67LGWY6CVLRHKA75IA</t>
  </si>
  <si>
    <t>Deepthi</t>
  </si>
  <si>
    <t>R392ZYXC6D3GY0</t>
  </si>
  <si>
    <t>Headset</t>
  </si>
  <si>
    <t>B09BVCVTBC</t>
  </si>
  <si>
    <t>Redragon K617 Fizz 60% Wired Rgb Gaming Keyboard, 61 Keys Compact Mechanical Keyboard W/White And Grey Color Keycaps, Linear Red Switch, Pro Driver/Software Supported</t>
  </si>
  <si>
    <t>AEAHQT2GADXG7O5HE362SSWYG5TQ</t>
  </si>
  <si>
    <t>Bazil</t>
  </si>
  <si>
    <t>R2FMPKQXCZIRV1</t>
  </si>
  <si>
    <t>Best Budget Mechanical Gaming Keyboard Period!</t>
  </si>
  <si>
    <t>B07SY4C3TD</t>
  </si>
  <si>
    <t>Hp Gt 53 Xl Cartridge Ink</t>
  </si>
  <si>
    <t>AHJ3EGCWYQPUL4CX3MXHWDERT7HA</t>
  </si>
  <si>
    <t>Koustav Gayen</t>
  </si>
  <si>
    <t>RJW0MA6VZOJLA</t>
  </si>
  <si>
    <t>Gets The Job Done ÜëçÜëçÜëç</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</si>
  <si>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</si>
  <si>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</si>
  <si>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</si>
  <si>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</si>
  <si>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AGYLPG3HSE4P53V3EB3MKLQ7KLTQ</t>
  </si>
  <si>
    <t>Amol G.</t>
  </si>
  <si>
    <t>R15LP4CHWX2U71</t>
  </si>
  <si>
    <t>B08MTLLSL8</t>
  </si>
  <si>
    <t>Boat Bassheads 102 Wired In Ear Earphones With Mic (Mint Green)</t>
  </si>
  <si>
    <t>AHQWVH4J5YCLOZJMQJTB3FKA66YA</t>
  </si>
  <si>
    <t>SUPER HEAT</t>
  </si>
  <si>
    <t>R1V27KSTIYDLNO</t>
  </si>
  <si>
    <t>Sound And Bass</t>
  </si>
  <si>
    <t>B08Y57TPDM</t>
  </si>
  <si>
    <t>Duracell Cr2016 3V Lithium Coin Battery, 5 Pcs, 2016 Coin Button Cell Battery, Dl2016</t>
  </si>
  <si>
    <t>AG6WNF3AQBACEWDTRW6UM2MALT2A</t>
  </si>
  <si>
    <t>Suraj</t>
  </si>
  <si>
    <t>RKDNXHI6GT6UZ</t>
  </si>
  <si>
    <t>Good Product Üëå</t>
  </si>
  <si>
    <t>B09CYTJV3N</t>
  </si>
  <si>
    <t>Mi 360¬∞ Home Security Wireless Camera 2K Pro With Bluetooth Gateway Ble 4.2 L Dual Band Wi-Fi Connection L 3 Million 1296P| Full Color In Low-Light | Ai Human Detection, White</t>
  </si>
  <si>
    <t>AFSWMOL6CDK4XP6ZX7IGXHM3GQXQ</t>
  </si>
  <si>
    <t>Amaan Ahmad</t>
  </si>
  <si>
    <t>R1X5M1FCOWKT0B</t>
  </si>
  <si>
    <t>Pathetic Amazon Delivery Service</t>
  </si>
  <si>
    <t>B07GLNJC25</t>
  </si>
  <si>
    <t>Zebronics Zeb-100Hb 4 Ports Usb Hub For Laptop, Pc Computers, Plug &amp; Play, Backward Compatible - Black</t>
  </si>
  <si>
    <t>AFTZBO4S2Z7Q6UL72EUKGZRTVB6Q</t>
  </si>
  <si>
    <t>RajendraK Tiwari</t>
  </si>
  <si>
    <t>RM008Z6AJ6V5D</t>
  </si>
  <si>
    <t>B08FY4FG5X</t>
  </si>
  <si>
    <t>Boult Audio Bass Buds Q2 Lightweight Stereo Wired Over Ear Headphones Set With Mic With Deep Bass, Comfortable Ear Cushions, &amp; Long Cord (Black)</t>
  </si>
  <si>
    <t>AFFITBM6PHS2QO3SI23K6T5FZJYQ</t>
  </si>
  <si>
    <t>R30IUGWUAWZ7VQ</t>
  </si>
  <si>
    <t>B07TMCXRFV</t>
  </si>
  <si>
    <t>Esr Screen Protector Compatible With Ipad Pro 11 Inch (2022/2021/2020/2018) And Ipad Air 5/4 (2022/2020, 10.9 Inch), Tempered-Glass Film With Alignment Frame, Scratch Resistant, Hd Clarity, 2 Pack</t>
  </si>
  <si>
    <t>AG5AXAJDBTPTEASP2CGYURERHSQQ</t>
  </si>
  <si>
    <t>R3SZOTNLJ4B1LL</t>
  </si>
  <si>
    <t>B00LZPQVMK</t>
  </si>
  <si>
    <t>Parker Vector Standard Chrome Trim Ball Pen (Ink - Black)</t>
  </si>
  <si>
    <t>AE3S2ZAEMH765KUJ57DR6HBZBB3Q</t>
  </si>
  <si>
    <t>Fardeen mujawar</t>
  </si>
  <si>
    <t>RD6OIJUG0R241</t>
  </si>
  <si>
    <t>B08X77LM8C</t>
  </si>
  <si>
    <t>Silicone Rubber Earbuds Tips, Eartips, Earpads, Earplugs, For Replacement In Earphones And Bluetooth Medium Size (10 Pcs Black)</t>
  </si>
  <si>
    <t>AFCUW5JX2EZRGRGNHO65DGJ2ZNXA</t>
  </si>
  <si>
    <t>AmazonCustomermh7790</t>
  </si>
  <si>
    <t>R2NZAVDD3V0QHH</t>
  </si>
  <si>
    <t>If This Is M What Is S</t>
  </si>
  <si>
    <t>B01EJ5MM5M</t>
  </si>
  <si>
    <t>Canon Pixma Mg2577S All-In-One Inkjet Colour Printer With 1 Additional Colour Cartridge</t>
  </si>
  <si>
    <t>AHBS2L7JPLUKRD5ZJQVVSFJ4LNWA</t>
  </si>
  <si>
    <t>RGQ39S8C5PP47</t>
  </si>
  <si>
    <t>Not Sure If This Is A New Product Or A Used One That Was Delivered To Me</t>
  </si>
  <si>
    <t>B08J82K4GX</t>
  </si>
  <si>
    <t>Samsung 24-Inch(60.46Cm) Fhd Monitor, Ips, 75 Hz, Bezel Less Design, Amd Freesync, Flicker Free, Hdmi, D-Sub, (Lf24T350Fhwxxl, Dark Blue Gray)</t>
  </si>
  <si>
    <t>AGYJWE5KU7LQVHHG3UBK4DGPWP5A</t>
  </si>
  <si>
    <t>Srikkanth</t>
  </si>
  <si>
    <t>R1R5HVWWX3D0P9</t>
  </si>
  <si>
    <t>B07Z1Z77ZZ</t>
  </si>
  <si>
    <t>Aircase Protective Laptop Bag Sleeve Fits Upto 14.1" Laptop/ Macbook, Wrinkle Free, Padded, Waterproof Light Neoprene Case Cover Pouch, For Men &amp; Women, Black- 6 Months Warranty</t>
  </si>
  <si>
    <t>AEWMPPA26KJIWQL2VJLXEGGYGXMA</t>
  </si>
  <si>
    <t>Ashraf Akhter</t>
  </si>
  <si>
    <t>RS93FM8EGCGVK</t>
  </si>
  <si>
    <t>Quality Is Too Good</t>
  </si>
  <si>
    <t>B00DJ5N9VK</t>
  </si>
  <si>
    <t>Faber-Castell Connector Pen Set - Pack Of 25 (Assorted)</t>
  </si>
  <si>
    <t>Toys&amp;Games</t>
  </si>
  <si>
    <t>AE5D3EMPETKIA4VU4SZU5UIHXKQA</t>
  </si>
  <si>
    <t>Aradhna Aadhya</t>
  </si>
  <si>
    <t>R39PYNXMLNEIYW</t>
  </si>
  <si>
    <t>As This Was My 2Nd Order For Same Product.2Nd Time Jo Product Aaya Uski Packing Bahut Hi Kharab Thi.</t>
  </si>
  <si>
    <t>B08FGNPQ9X</t>
  </si>
  <si>
    <t>Zinq Ups For Router, Mini Ups For 12V Wifi Router Broadband Modem With Upto 4 Hours Power Backup, Upto 2Amp, Works With Existing Adapter, Also Works With Set-Top Box, Smart Camera, Cctv (Black)</t>
  </si>
  <si>
    <t>AGMYVYGTIGHQQDKROQZHYI67AW2Q</t>
  </si>
  <si>
    <t>Akhil Raj Kunwar</t>
  </si>
  <si>
    <t>R323XTLZ6XF443</t>
  </si>
  <si>
    <t>Not Perfect</t>
  </si>
  <si>
    <t>B07NTKGW45</t>
  </si>
  <si>
    <t>Saleon‚Ñ¢ Portable Storage Organizer Bag For Earphone Usb Cable Power Bank Mobile Charger Digital Gadget Hard Disk, Water Resistance Material - Dark Grey</t>
  </si>
  <si>
    <t>AGKYLNZN5SOR4LZAYWRHAAJY6JQQ</t>
  </si>
  <si>
    <t>R3D7XJFJ5YMCGX</t>
  </si>
  <si>
    <t>Good At This Price</t>
  </si>
  <si>
    <t>B08J4PL1Z3</t>
  </si>
  <si>
    <t>Rpm Euro Games Laptop/Pc Controller Wired For Windows - 7, 8, 8.1, 10 And Xp, Ps3(Upgraded With Xyab Buttons)</t>
  </si>
  <si>
    <t>AGUTG6MZYET7MPUMPQXFLSNBEVUQ</t>
  </si>
  <si>
    <t>Rajesh sharma</t>
  </si>
  <si>
    <t>R16URT7BDNOV2D</t>
  </si>
  <si>
    <t>Overall It'S Good. But Some Keys Are Hard To Press</t>
  </si>
  <si>
    <t>B07XJWTYM2</t>
  </si>
  <si>
    <t>Realme Buds Wireless In Ear Bluetooth Earphones With Mic, 11.2Mm Bass Boost Driver, Magnetic Fast Pair, Fast Charging And 12 Hrs Playtime (Yellow)</t>
  </si>
  <si>
    <t>AEHC7ITQUJKLOGQJCAA6Q7V63EVQ</t>
  </si>
  <si>
    <t>Tech boy</t>
  </si>
  <si>
    <t>R1AKJKNRBIBCV4</t>
  </si>
  <si>
    <t>Original Review Üëçrealme BudsÜéß</t>
  </si>
  <si>
    <t>B09939XJX8</t>
  </si>
  <si>
    <t>Tvara Lcd Writing Tablet, 8.5" Inch Colorful Toddler Doodle Board Drawing Tablet, Erasable Reusable Electronic Drawing Pads, Educational And Learning Tool For 3-6 Years Old Boy And Girls Mix Colors</t>
  </si>
  <si>
    <t>AGKT6MY3UZFPKSYVU5V7IOKJKMMA</t>
  </si>
  <si>
    <t>Kanta Khaksa</t>
  </si>
  <si>
    <t>R374DNITJO308B</t>
  </si>
  <si>
    <t>A Good Buy!</t>
  </si>
  <si>
    <t>B09MDCZJXS</t>
  </si>
  <si>
    <t>Wings Phantom Pro Earphones Gaming Earbuds With Led Battery Indicator, 50Ms Low Latency, Bluetooth 5.3, 40 Hours Playtime, Mems Mic, Ipx4 Resist, 12Mm Driver, 500Mah Case, Headphones, (Black Tws)</t>
  </si>
  <si>
    <t>AFFOW7D7WJY5D3E3PV26TYE7Y57Q</t>
  </si>
  <si>
    <t>Prince rabha</t>
  </si>
  <si>
    <t>R1WZU792ROLKVF</t>
  </si>
  <si>
    <t>U Should Really Go For It If Are Using For Gaming Or Songs But For Calls It Not That Good</t>
  </si>
  <si>
    <t>B08CTQP51L</t>
  </si>
  <si>
    <t>Robustrion [Anti-Scratch] &amp; [Smudge Proof] [S Pen Compatible] Premium Tempered Glass Screen Protector For Samsung Tab S6 Lite 10.4 Inch Sm-P610/615 [Bubble Free]</t>
  </si>
  <si>
    <t>AHWQQLE2M65U3ACAYST5FUV4UPVA</t>
  </si>
  <si>
    <t>Aditya Chauhan</t>
  </si>
  <si>
    <t>R24LA0QD5OLK8G</t>
  </si>
  <si>
    <t>Fantastic</t>
  </si>
  <si>
    <t>B0BG62HMDJ</t>
  </si>
  <si>
    <t>Cablet 2.5 Inch Sata Usb 3.0 Hdd/Ssd Portable External Enclosure For 7Mm And 9.5Mm, Tool-Free Design, Supports Uasp Max 6Tb</t>
  </si>
  <si>
    <t>AECMQ2RLIJLZPBV65R74ZXYWBHDA</t>
  </si>
  <si>
    <t>R1NVL27P8VGTP1</t>
  </si>
  <si>
    <t>B08GTYFC37</t>
  </si>
  <si>
    <t>Sandisk 1Tb Extreme Portable Ssd 1050Mb/S R, 1000Mb/S W,Upto 2 Meter Drop Protection With Ip55 Water/Dust Resistance, Hw Encryption, Pc,Mac &amp; Typec Smartphone Compatible, 5Y Warranty, External Ssd</t>
  </si>
  <si>
    <t>AEHCVDRO2RQCQNWQH25CS6227BOA</t>
  </si>
  <si>
    <t>Naresh R.</t>
  </si>
  <si>
    <t>RRJFTC0VXGP9F</t>
  </si>
  <si>
    <t>Awesome Speed</t>
  </si>
  <si>
    <t>B08SBH499M</t>
  </si>
  <si>
    <t>Zebronics Zeb-Warrior Ii 10 Watts 2.0 Multimedia Speaker With Rgb Lights, Usb Powered, Aux Input, Volume Control Pod For Pc, Laptops, Desktop</t>
  </si>
  <si>
    <t>AELPAFD33LDSPRU4SBYCF5JOSYZA</t>
  </si>
  <si>
    <t>R1LREWJCMBQIRO</t>
  </si>
  <si>
    <t>A Beautiful Experience In Your Budget. The Volume Controller Was New For Me But It Works As A Charm.</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</si>
  <si>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</si>
  <si>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</si>
  <si>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</si>
  <si>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</si>
  <si>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AGMD2UVAWOKO3W37KGZWAPI3ZB6A</t>
  </si>
  <si>
    <t>Siddhesh s.</t>
  </si>
  <si>
    <t>R1R1JK1E1KZYX8</t>
  </si>
  <si>
    <t>Great Customer Care Experience..!!</t>
  </si>
  <si>
    <t>B09GBBJV72</t>
  </si>
  <si>
    <t>Hp 330 Wireless Black Keyboard And Mouse Set With Numeric Keypad, 2.4Ghz Wireless Connection And 1600 Dpi, Usb Receiver, Led Indicators , Black(2V9E6Aa)</t>
  </si>
  <si>
    <t>R2RDB07DGL4GM9</t>
  </si>
  <si>
    <t>B07P434WJY</t>
  </si>
  <si>
    <t>Rc Print Gi 790 Ink Refill For Canon G1000, G1010, G1100, G2000, G2002, G2010, G2012, G2100, G3000, G3010, G3012, G3100, G4000, G4010</t>
  </si>
  <si>
    <t>AGWXUDJLYBQYBI5O7UHDK6QW7FYA</t>
  </si>
  <si>
    <t>madhu AR</t>
  </si>
  <si>
    <t>R2LRRBAFN6I6AZ</t>
  </si>
  <si>
    <t>B07T9FV9YP</t>
  </si>
  <si>
    <t>Redgear Cloak Wired Rgb Wired Over Ear Gaming Headphones With Mic For Pc</t>
  </si>
  <si>
    <t>AFZ7BSWDEUCVHARR4CX2UCO5VZEA</t>
  </si>
  <si>
    <t>RUPESH BISHT</t>
  </si>
  <si>
    <t>R1VOPN2U7TR5UG</t>
  </si>
  <si>
    <t>Worthful If Offered Under 800 Inr</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</si>
  <si>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</si>
  <si>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</si>
  <si>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</si>
  <si>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</si>
  <si>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AFCN4ZD2X2EVUUDSG4BMFT7YJA2A</t>
  </si>
  <si>
    <t>Nagarjuna Pavan Kumar G</t>
  </si>
  <si>
    <t>R32FKIYH8C9GMX</t>
  </si>
  <si>
    <t>Not A Disappointment</t>
  </si>
  <si>
    <t>B08TR61BVK</t>
  </si>
  <si>
    <t>Tabelito¬Æ Polyester Foam, Nylon Hybrid Laptopss Bag Sleeve Case Cover Pouch For Laptopss Apple/Dell/Lenovo/ Asus/ Hp/Samsung/Mi/Macbook/Ultrabook/Thinkpad/Ideapad/Surfacepro (15.6 Inches /39.6Cm, Blue) Laptopsss</t>
  </si>
  <si>
    <t>AFJIOGKIZE7HIIGKY7UQYGKCHUTQ</t>
  </si>
  <si>
    <t>Naveenkumar.K</t>
  </si>
  <si>
    <t>R1EGA4C6RWIIZ3</t>
  </si>
  <si>
    <t>Ha</t>
  </si>
  <si>
    <t>B0B2CPVXHX</t>
  </si>
  <si>
    <t>Robustrion Anti-Scratch &amp; Smudge Proof Tempered Glass Screen Protector For Xiaomi Mi Pad 5 11 Inch</t>
  </si>
  <si>
    <t>AFMYEBPS6GDJSJNW3W2LA22EGVZA</t>
  </si>
  <si>
    <t>Javid Nisar</t>
  </si>
  <si>
    <t>R1FUZJ0GWDCLUS</t>
  </si>
  <si>
    <t>Loved It.</t>
  </si>
  <si>
    <t>B08XNL93PL</t>
  </si>
  <si>
    <t>Portronics Ruffpad 15 Re-Writable Lcd Screen 38.1Cm (15-Inch) Writing Pad For Drawing, Playing, Handwriting Gifts For Kids &amp; Adults (Grey)</t>
  </si>
  <si>
    <t>AEYGIH4DOWVSDCW5NMBO5B66JC5A</t>
  </si>
  <si>
    <t>Shibendra</t>
  </si>
  <si>
    <t>R174KRUPEU2G7V</t>
  </si>
  <si>
    <t>Helpful Product For Students</t>
  </si>
  <si>
    <t>B088GXTJM3</t>
  </si>
  <si>
    <t>Digitek¬Æ (Dls-9Ft) Lightweight &amp; Portable Aluminum Alloy Light Stand For Ring Light, Reflector, Flash Units, Diffuser, Portrait, Softbox, Studio Lighting &amp; More Ideal For Outdoor &amp; Indoor Shoots</t>
  </si>
  <si>
    <t>AEIGFUFEU2YGVXZQSYKPUF5FTCCA</t>
  </si>
  <si>
    <t>KS</t>
  </si>
  <si>
    <t>R1KOODMSYFQFQK</t>
  </si>
  <si>
    <t>B099S26HWG</t>
  </si>
  <si>
    <t>Classmate Pulse 1 Subject Notebook - 240Mm X 180Mm , Soft Cover, 180 Pages, Single Line, Pack Of 4</t>
  </si>
  <si>
    <t>AFXZNVON4LZKKL23DAL7IPT5ZJUA</t>
  </si>
  <si>
    <t>Ayush pandey</t>
  </si>
  <si>
    <t>R3I568NWPF5187</t>
  </si>
  <si>
    <t>Pages Size Is Small But Good Quality</t>
  </si>
  <si>
    <t>B08461VC1Z</t>
  </si>
  <si>
    <t>Scarters Mouse Pad, Desk Mat Extended For Work From Home/Office/Gaming | Vegan Pu Leather | Anti-Skid, Anti-Slip, Reversible Splash-Proof ‚Äì Deskspread ~ Navy Blue &amp; Yellow</t>
  </si>
  <si>
    <t>AFTJIOQOYRDJGI723DK74GWNDZ2A</t>
  </si>
  <si>
    <t>Abhay N.</t>
  </si>
  <si>
    <t>R21X3T7OXJDYF5</t>
  </si>
  <si>
    <t>Nice Looking And Good Finish Deskmat</t>
  </si>
  <si>
    <t>B00K32PEW4</t>
  </si>
  <si>
    <t>Casio Mj-120D 150 Steps Check And Correct Desktop Calculator With Tax Keys, Black</t>
  </si>
  <si>
    <t>AGJ2FUFEZ6Y65C3CZA6XJ4J74NFA</t>
  </si>
  <si>
    <t>Certified customer</t>
  </si>
  <si>
    <t>R1JB53IQ0AXIHW</t>
  </si>
  <si>
    <t>Utilitarian</t>
  </si>
  <si>
    <t>B07LFWP97N</t>
  </si>
  <si>
    <t>Gizga Essentials Laptop Bag Sleeve Case Cover Pouch With Handle For 14.1 Inch Laptop For Men &amp; Women, Padded Laptop Compartment, Premium Zipper Closure, Water Repellent Nylon Fabric, Grey</t>
  </si>
  <si>
    <t>AHAV4CJCMF5EPFWOHKYSWKTHHKLA</t>
  </si>
  <si>
    <t>R306AT7RAPPB4F</t>
  </si>
  <si>
    <t>B0746N6WML</t>
  </si>
  <si>
    <t>Parker Vector Camouflage Gift Set - Roller Ball Pen &amp; Parker Logo Keychain (Black Body, Blue Ink), 2 Piece Set</t>
  </si>
  <si>
    <t>AFVTO4K2IG5AYWZPOAEA2QGPZZ4A</t>
  </si>
  <si>
    <t>R37OWPWWYU7L3G</t>
  </si>
  <si>
    <t>B07W9KYT62</t>
  </si>
  <si>
    <t>Tp-Link Ac1200 Archer A6 Smart Wifi, 5Ghz Gigabit Dual Band Mu-Mimo Wireless Internet Router, Long Range Coverage By 4 Antennas, Qualcomm Chipset</t>
  </si>
  <si>
    <t>AHGPGK7X35WHOVKQHT3OCUQ7KJNQ</t>
  </si>
  <si>
    <t>Josh Crooner</t>
  </si>
  <si>
    <t>RS0YPV8CGGS8R</t>
  </si>
  <si>
    <t>Üëédisappointed Üëéreview After 1 Year 3 Months Of Usage</t>
  </si>
  <si>
    <t>B08D9MNH4B</t>
  </si>
  <si>
    <t>Hp Deskjet 2723 Aio Printer, Copy, Scan, Wifi, Bluetooth, Usb, Simple Setup Smart App, Ideal For Home.</t>
  </si>
  <si>
    <t>AGTIINLWR6VP2OSW5R25BYBG5HLQ</t>
  </si>
  <si>
    <t>S.mohan</t>
  </si>
  <si>
    <t>R36ZW65JOPFS8L</t>
  </si>
  <si>
    <t>Worth It For The Price</t>
  </si>
  <si>
    <t>B09MKG4ZCM</t>
  </si>
  <si>
    <t>Xiaomi Mi 4A Dual_Band Ethernet 1200Mbps Speed Router| 2.4Ghz &amp; 5Ghz Frequency|128Mb Ram | Dualcore 4 Thread Cpu|4 Omni Directional Antenna|Mi Wi-Fi App-Parental Control &amp; Anti Hacking|Repeater, White</t>
  </si>
  <si>
    <t>AGNLXH7GFRBUEG3GEYNDW6B6Z55Q</t>
  </si>
  <si>
    <t>Saurabh nath Jha</t>
  </si>
  <si>
    <t>R1LQVBM4K06W5S</t>
  </si>
  <si>
    <t>B07RZZ1QSW</t>
  </si>
  <si>
    <t>Slovic¬Æ Tripod Mount Adapter| Tripod Mobile Holder|Tripod Phone Mount(Made In India)| Smartphone Clip Clipper 360 Degree For Taking Magic Video Shots &amp; Pictures.</t>
  </si>
  <si>
    <t>R3URKY34C3O6C6</t>
  </si>
  <si>
    <t>Good Product! But Price Is High</t>
  </si>
  <si>
    <t>B07222HQKP</t>
  </si>
  <si>
    <t>Orico 2.5"(6.3Cm) Usb 3.0 Hdd Enclosure Case Cover For Sata Ssd Hdd | Sata Ssd Hdd Enclosure High Speed Usb 3.0 | Tool Free Installation | Black</t>
  </si>
  <si>
    <t>AEW6MM2KKYNQQXXAFQH4YNVRUBMQ</t>
  </si>
  <si>
    <t>pushpendra kumar</t>
  </si>
  <si>
    <t>R14SXAZCRPQZNK</t>
  </si>
  <si>
    <t>Grand Price Good Product</t>
  </si>
  <si>
    <t>B00NFD0ETQ</t>
  </si>
  <si>
    <t>Logitech G402 Hyperion Fury Usb Wired Gaming Mouse, 4,000 Dpi, Lightweight, 8 Programmable Buttons, Compatible For Pc/Mac - Black</t>
  </si>
  <si>
    <t>AFLGIDPC5GTJ4ET22CVZHSHBYCJA</t>
  </si>
  <si>
    <t>Madhav Ashokan</t>
  </si>
  <si>
    <t>R2W6BKEVXNT3N</t>
  </si>
  <si>
    <t>Very Nice Design And Long Lasting</t>
  </si>
  <si>
    <t>B075DB1F13</t>
  </si>
  <si>
    <t>Panasonic Eneloop Bq-Cc55N Advanced, Smart And Quick Charger For Aa &amp; Aaa Rechargeable Batteries, White</t>
  </si>
  <si>
    <t>AEOZN7QHTHMBMPZ44PLKH7ML2GFA</t>
  </si>
  <si>
    <t>Sreelal S</t>
  </si>
  <si>
    <t>R1JNM12EEHAKDU</t>
  </si>
  <si>
    <t>Good Rechargeable Battery</t>
  </si>
  <si>
    <t>B0148NPH9I</t>
  </si>
  <si>
    <t>Logitech K380 Wireless Multi-Device Keyboard For Windows, Apple Ios, Apple Tv Android Or Chrome, Bluetooth, Compact Space-Saving Design, Pc/Mac/Laptop/Smartphone/Tablet (Dark Grey)</t>
  </si>
  <si>
    <t>AE7D3RJLZB7FRIEHCAY6O2ATRJDQ</t>
  </si>
  <si>
    <t>Padmanabhan R</t>
  </si>
  <si>
    <t>R26QIZZV7XHNIM</t>
  </si>
  <si>
    <t>Convenience Product</t>
  </si>
  <si>
    <t>B01JOFKL0A</t>
  </si>
  <si>
    <t>Canon Pixma E477 All-In-One Wireless Ink Efficient Colour Printer (White/Blue)</t>
  </si>
  <si>
    <t>AHV4RBRC5YCXKIOQC2Y4PFTQPZJQ</t>
  </si>
  <si>
    <t>Evangelyssa</t>
  </si>
  <si>
    <t>R113XKB6ZAUQF</t>
  </si>
  <si>
    <t>Good Printer But Challenging Setup</t>
  </si>
  <si>
    <t>B079S811J3</t>
  </si>
  <si>
    <t>Redgear Cosmo 7,1 Usb Gaming Wired Over Ear Headphones With Mic With Virtual Surround Sound,50Mm Driver, Rgb Leds &amp; Remote Control(Black)</t>
  </si>
  <si>
    <t>AGJBZ5PXDKBX5LAIWE4RFKQRZOPA</t>
  </si>
  <si>
    <t>Rudra patra</t>
  </si>
  <si>
    <t>RNAHH2L1RS339</t>
  </si>
  <si>
    <t>Product One Time Replace Worthy Product I Got</t>
  </si>
  <si>
    <t>B0083T231O</t>
  </si>
  <si>
    <t>Belkin Essential Series 4-Socket Surge Protector Universal Socket With 5Ft Heavy Duty Cable (Grey)</t>
  </si>
  <si>
    <t>AGT572FSHJL725535LQUNZXHTO2A</t>
  </si>
  <si>
    <t>Hayat Ansari</t>
  </si>
  <si>
    <t>R1DQD1BRKH1AIO</t>
  </si>
  <si>
    <t>Good Product With Bad Resellers</t>
  </si>
  <si>
    <t>B086PXQ2R4</t>
  </si>
  <si>
    <t>Classmate Long Book - Unruled, 160 Pages, 314 Mm X 194 Mm - Pack Of 3</t>
  </si>
  <si>
    <t>AGFI7QAP24WKYIKSVOKOI6AH5QWQ</t>
  </si>
  <si>
    <t>Anwesh Gudepu</t>
  </si>
  <si>
    <t>R17OSOGCSZ1TU1</t>
  </si>
  <si>
    <t>Pretty Good</t>
  </si>
  <si>
    <t>B07L1N3TJX</t>
  </si>
  <si>
    <t>Artis Ar-45W-Mg2 45 Watts Mg2 Laptop Adapter/Charger Compatible With Mb Air 13‚Äù &amp; Mb Air 11‚Äù (14.5 V, 3.1 A) Connector: Mg2 (T Tip Connector)</t>
  </si>
  <si>
    <t>AF7KVNWBD7JWYLKGKXBYJ5O7RQ4Q</t>
  </si>
  <si>
    <t>p a joseph</t>
  </si>
  <si>
    <t>R268UIIQ8R8LOR</t>
  </si>
  <si>
    <t>Excellent Product. Vlue For Money</t>
  </si>
  <si>
    <t>B07YFWVRCM</t>
  </si>
  <si>
    <t>Imou 360¬∞ 1080P Full Hd Security Camera, Human Detection, Motion Tracking, 2-Way Audio, Night Vision, Dome Camera With Wifi &amp; Ethernet Connection, Alexa Google Assistant, Up To 256Gb Sd Card Support</t>
  </si>
  <si>
    <t>AGVKCM3HYXDY24CDSPW7OCLKBY5Q</t>
  </si>
  <si>
    <t>Ashish Pyasi</t>
  </si>
  <si>
    <t>R1OSNR3MGFRFSP</t>
  </si>
  <si>
    <t>It'S A Good Product But It Could Have Been Better</t>
  </si>
  <si>
    <t>B08TDJ5BVF</t>
  </si>
  <si>
    <t>E-Cosmos 5V 1.2W Portable Flexible Usb Led Light (Colours May Vary, Small, Ec-Pof1)</t>
  </si>
  <si>
    <t>AEEH5DFNKICJXQME6UXNS3P3OM3A</t>
  </si>
  <si>
    <t>Yugandhar Menda</t>
  </si>
  <si>
    <t>R3163MRJDEJMN7</t>
  </si>
  <si>
    <t>Lighting</t>
  </si>
  <si>
    <t>B09XXZXQC1</t>
  </si>
  <si>
    <t>Xiaomi Pad 5| Qualcomm Snapdragon 860| 120Hz Refresh Rate| 6Gb, 128Gb| 2.5K+ Display (10.95-Inch/27.81Cm)|1 Billion Colours| Dolby Vision Atmos| Quad Speakers| Wi-Fi| Gray</t>
  </si>
  <si>
    <t>AGIQYUS55MG4UWXTEF4PRMPZWPQA</t>
  </si>
  <si>
    <t>&amp; I Am IronMan</t>
  </si>
  <si>
    <t>R2BT60BZIDC986</t>
  </si>
  <si>
    <t>The Only Android Tablet That Makes Sense In The Non-Sense Tab Market Of India.</t>
  </si>
  <si>
    <t>B083T5G5PM</t>
  </si>
  <si>
    <t>Sennheiser Cx 80S In-Ear Wired Headphones With In-Line One-Button Smart Remote With Microphone Black</t>
  </si>
  <si>
    <t>R69FUCBNGBRX1</t>
  </si>
  <si>
    <t>A Quality Sound-Signature But Leaves Craving For A Decent Bass.Quite Fragile Too.Compared With Senn.Hd 202 Ii &amp; Sony Mdr Xb50Ap.</t>
  </si>
  <si>
    <t>B0BHVPTM2C</t>
  </si>
  <si>
    <t>Hb Plus Folding Height Adjustable Aluminum Foldable Portable Adjustment Desktop Laptop Holder Riser Stand</t>
  </si>
  <si>
    <t>AH6ZYHC4ECJ56T4GGZCL6MITCTMA</t>
  </si>
  <si>
    <t>RISHABH K.</t>
  </si>
  <si>
    <t>RLHRP9RFNLBWY</t>
  </si>
  <si>
    <t>Good Product But One-Leg-Rubber Missing</t>
  </si>
  <si>
    <t>B01NBX5RSB</t>
  </si>
  <si>
    <t>Hp 65W Ac Laptops Charger Adapter 4.5Mm For Hp Pavilion Black (Without Power Cable)</t>
  </si>
  <si>
    <t>AF33NXAARAF2D6VUOBSIWL5CV5MA</t>
  </si>
  <si>
    <t>R1TJKL76C0W8AT</t>
  </si>
  <si>
    <t>Decent Product.</t>
  </si>
  <si>
    <t>B08MWJTST6</t>
  </si>
  <si>
    <t>Tukzer Fully Foldable Tabletop Desktop Tablet Mobile Stand Holder - Angle &amp; Height Adjustable For Desk, Cradle, Dock, Compatible With Smartphones &amp; Tablets (White)</t>
  </si>
  <si>
    <t>AEB6ZUPDFZXQWXHE72JVVSO4ZFGA</t>
  </si>
  <si>
    <t>R3GUXZHJQIMMGG</t>
  </si>
  <si>
    <t>B07R99NBVB</t>
  </si>
  <si>
    <t>Gizga Essentials Cable Organiser, Cord Management System For Pc, Tv, Home Theater, Speaker &amp; Cables, Reusable Cable Organizer For Desk, Wfh Accessories, Organizer Tape Roll, Reusable Cable Ties Strap</t>
  </si>
  <si>
    <t>R3L1T1SL8IC3UH</t>
  </si>
  <si>
    <t>Very Useful Product To Organize Cable</t>
  </si>
  <si>
    <t>B00LY12TH6</t>
  </si>
  <si>
    <t>Camel Oil Pastel With Reusable Plastic Box - 50 Shades</t>
  </si>
  <si>
    <t>AF2RABP57DKRSINAD3R2DKITOV7Q</t>
  </si>
  <si>
    <t>Jayanta</t>
  </si>
  <si>
    <t>R1XLI27TRADFPX</t>
  </si>
  <si>
    <t>B08497Z1MQ</t>
  </si>
  <si>
    <t>Hp M270 Backlit Usb Wired Gaming Mouse With 6 Buttons, 4-Speed Customizable 2400 Dpi, Ergonomic Design, Breathing Led Lighting, Metal Scroll Wheel, Lightweighted / 3 Years Warranty (7Zz87Aa), Black</t>
  </si>
  <si>
    <t>AHPRNMXR66DD77CEYCS5XWD6SIIQ</t>
  </si>
  <si>
    <t>IAMSRK</t>
  </si>
  <si>
    <t>R1YFWBTKE811UK</t>
  </si>
  <si>
    <t>Mast Mouse Hain</t>
  </si>
  <si>
    <t>B07KNM95JK</t>
  </si>
  <si>
    <t>Foxin Ftc 12A / Q2612A Black Laser Toner Cartridge Compatible With Laserjet 1020,M1005,1018,1010,1012,1015,1020 Plus,1022,3015,3020,3030,3050, 3050Z, 3052,3055 (Black)</t>
  </si>
  <si>
    <t>AE2XMB6CEF4SCPYQI75GHNYEAXIA</t>
  </si>
  <si>
    <t>Dilip Panchal</t>
  </si>
  <si>
    <t>R367C8BV6Z0S2R</t>
  </si>
  <si>
    <t>It Is Value For Money</t>
  </si>
  <si>
    <t>B09Q3M3WLJ</t>
  </si>
  <si>
    <t>Robustrion [Anti-Scratch] &amp; [Smudge Proof] [Bubble Free] Premium Tempered Glass Screen Protector Guard For Samsung Galaxy Tab A8 10.5 Inch [Sm-X200/X205/X207] 2022</t>
  </si>
  <si>
    <t>AEEFUBM5UGOQDCGWGY6JORVEO5QA</t>
  </si>
  <si>
    <t>Indrani B.</t>
  </si>
  <si>
    <t>R2I07NZ3TO67ZS</t>
  </si>
  <si>
    <t>B09B9SPC7F</t>
  </si>
  <si>
    <t>Pc Square Laptop Tabletop Stand/ Computer Tablet Stand 6 Angles Adjustable Aluminum Ergonomic Foldable Portable Desktop Holder Compatible With Macbook, Hp, Dell, Lenovo &amp; All Other Notebook (Silver)</t>
  </si>
  <si>
    <t>AFQ3U3VBOCWRK5FO7AHRDUWWSU3Q</t>
  </si>
  <si>
    <t>Amol W.</t>
  </si>
  <si>
    <t>R2HI3320WX2KM4</t>
  </si>
  <si>
    <t>B099SD8PRP</t>
  </si>
  <si>
    <t>Lenovo 130 Wireless Compact Mouse, 1K Dpi Optical Sensor, 2.4Ghz Wireless Nanousb, 10M Range, 3Button(Left,Right,Scroll) Upto 3M Left/Right Clicks, 10 Month Battery, Ambidextrous, Ergonomic Gy51C12380</t>
  </si>
  <si>
    <t>AH25R3GOS3TJRM57EUOXPJ6YJDFA</t>
  </si>
  <si>
    <t>Geetanshu Dev</t>
  </si>
  <si>
    <t>R27KFK4I73JLFE</t>
  </si>
  <si>
    <t>B00S2SEV7K</t>
  </si>
  <si>
    <t>Pilot Frixion Clicker Roller Pen (Blue), (9000019529)</t>
  </si>
  <si>
    <t>AFSJUWV2I4CD53EPCRMOQJ3CWR3Q</t>
  </si>
  <si>
    <t>Abhay Gupta</t>
  </si>
  <si>
    <t>R1QL22IXTM3HYM</t>
  </si>
  <si>
    <t>Good... Üòä</t>
  </si>
  <si>
    <t>B08WKCTFF3</t>
  </si>
  <si>
    <t>Zebronics Aluminium Alloy Laptop Stand, Compatible With 9-15.6 Inch Laptops, 7 Angles Adjustable, Anti Slip Silicon Rubber Pads, Foldable, Velvet Pouch Inside, Zeb-Ns2000 (Dark Grey)</t>
  </si>
  <si>
    <t>AHMBY2YCZ6C6D5ZPODSHKAMFGXJQ</t>
  </si>
  <si>
    <t>Kamaldeep Singh</t>
  </si>
  <si>
    <t>R2QMH49QWXWXD5</t>
  </si>
  <si>
    <t>B08498D67S</t>
  </si>
  <si>
    <t>Hp K500F Backlit Membrane Wired Gaming Keyboard With Mixed Color Lighting, Metal Panel With Logo Lighting, 26 Anti-Ghosting Keys, And Windows Lock Key / 3 Years Warranty(7Zz97Aa)</t>
  </si>
  <si>
    <t>AEVZ5C4WDFLWANNAZDB3Q33OK6JQ</t>
  </si>
  <si>
    <t>Mohammad Shadab Mozaffar</t>
  </si>
  <si>
    <t>R3TXEYX89U440E</t>
  </si>
  <si>
    <t>Good Keyboard With Some Cons</t>
  </si>
  <si>
    <t>B00C3GBCIS</t>
  </si>
  <si>
    <t>Gizga Club-Laptop Neoprene Reversible For 15.6-Inches Laptop Sleeve - Black-Red</t>
  </si>
  <si>
    <t>R29R1TCYOAWFAX</t>
  </si>
  <si>
    <t>Quality Is Awesome Trust Me Guys Üëç</t>
  </si>
  <si>
    <t>B00URH5E34</t>
  </si>
  <si>
    <t>Inventis 5V 1.2W Portable Flexible Usb Led Light Lamp (Colors May Vary)</t>
  </si>
  <si>
    <t>AGA4V2SLJ744MITK2FWWGPXOFB7A</t>
  </si>
  <si>
    <t>Dhruv Sharma</t>
  </si>
  <si>
    <t>R1NAJ7CT76Z9SF</t>
  </si>
  <si>
    <t>It Worked Properly For Almost One Year</t>
  </si>
  <si>
    <t>B00EYW1U68</t>
  </si>
  <si>
    <t>Tp-Link Tl-Wa855Re 300 Mbps Wi-Fi Range Extender (White)</t>
  </si>
  <si>
    <t>AFPBB55ERBMYZ772BNASND7FMW5A</t>
  </si>
  <si>
    <t>Basim</t>
  </si>
  <si>
    <t>R1UJCPI3A1IO62</t>
  </si>
  <si>
    <t>Good Wifi Extender</t>
  </si>
  <si>
    <t>B08SMJT55F</t>
  </si>
  <si>
    <t>Boat Stone 250 Portable Wireless Speaker With 5W Rms Immersive Audio, Rgb Leds, Up To 8Hrs Playtime, Ipx7 Water Resistance, Multi-Compatibility Modes(Black)</t>
  </si>
  <si>
    <t>AHL435VQHZZXB545DXGLIZSACFOQ</t>
  </si>
  <si>
    <t>Devashish Gautam</t>
  </si>
  <si>
    <t>RLXE2MCKLCYMB</t>
  </si>
  <si>
    <t>Strudy</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</si>
  <si>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</si>
  <si>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</si>
  <si>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AGLOZNSKAGH5XUZEAZ3FZTQ22CHQ</t>
  </si>
  <si>
    <t>Surajit Patra</t>
  </si>
  <si>
    <t>RK1D5GNVFWW81</t>
  </si>
  <si>
    <t>Android &amp; Ios</t>
  </si>
  <si>
    <t>B086Q3QMFS</t>
  </si>
  <si>
    <t>Classmate Drawing Book - Unruled, 40 Pages, 210 Mm X 297 Mm - Pack Of 4</t>
  </si>
  <si>
    <t>AENWPLS2BHDMH4O6DD7EYV5DOGHQ</t>
  </si>
  <si>
    <t>a.john</t>
  </si>
  <si>
    <t>RSVV6T480YK7W</t>
  </si>
  <si>
    <t>Good Product For Beginners</t>
  </si>
  <si>
    <t>B08498H13H</t>
  </si>
  <si>
    <t>Hp Gk320 Wired Full Size Rgb Backlight Mechanical Gaming Keyboard, 4 Led Indicators, Mechanical Switches, Double Injection Key Caps, And Windows Lock Key(4Qn01Aa)</t>
  </si>
  <si>
    <t>AG4CULPDENY6NXR67DNAQU5VM42Q</t>
  </si>
  <si>
    <t>Lingaraj Naik</t>
  </si>
  <si>
    <t>R3I9XKM92J6MPP</t>
  </si>
  <si>
    <t>I Was Skeptical At The Beginning But Now Love It.</t>
  </si>
  <si>
    <t>B07LFQLKFZ</t>
  </si>
  <si>
    <t>Parker Moments Vector Timecheck Gold Trim Roller Ball Pen (Black)</t>
  </si>
  <si>
    <t>AG23N2Z5CVKFJZ6ZLIYU4NQTDKFA</t>
  </si>
  <si>
    <t>Amit  Kumar Chaudhary</t>
  </si>
  <si>
    <t>R2CZ99K13VTGRS</t>
  </si>
  <si>
    <t>Nice But Few Cons (*That You Must Read*)</t>
  </si>
  <si>
    <t>B00LY17RHI</t>
  </si>
  <si>
    <t>Camlin Elegante Fountain Pen - Black/Blue/Red</t>
  </si>
  <si>
    <t>AE6FSULFZEB65U7FWSETNHLBP5JQ</t>
  </si>
  <si>
    <t>Rayees Tigadi</t>
  </si>
  <si>
    <t>R1KPESOANRAUT2</t>
  </si>
  <si>
    <t>Good Pen At Low Cost</t>
  </si>
  <si>
    <t>B07W14CHV8</t>
  </si>
  <si>
    <t>Carecase¬Æ Optical Bay 2Nd Hard Drive Caddy, 9.5 Mm Cd/Dvd Drive Slot For Ssd And Hdd</t>
  </si>
  <si>
    <t>AF3I4EPZQIK3OVITINOGTUMCWQ7A</t>
  </si>
  <si>
    <t>Prabakaran V</t>
  </si>
  <si>
    <t>R15FTQ3OTL54HG</t>
  </si>
  <si>
    <t>Perfect For Hp Laptop</t>
  </si>
  <si>
    <t>B09F5Z694W</t>
  </si>
  <si>
    <t>Canon E4570 All-In-One Wi-Fi Ink Efficient Colour Printer With Fax/Adf/Duplex Printing (Black)- Smart Speaker Compatible, Standard</t>
  </si>
  <si>
    <t>AFXXFWMGUKQDP27JRILRUKME7R4Q</t>
  </si>
  <si>
    <t>Sachin Goel</t>
  </si>
  <si>
    <t>R323N508KO5VMR</t>
  </si>
  <si>
    <t>A Seamless Printing Experience</t>
  </si>
  <si>
    <t>B0B25LQQPC</t>
  </si>
  <si>
    <t>Crucial P3 500Gb Pcie 3.0 3D Nand Nvme M.2 Ssd, Up To 3500Mb/S - Ct500P3Ssd8</t>
  </si>
  <si>
    <t>AFJAEGGXB3SFKV3CIQG672BJD3HQ</t>
  </si>
  <si>
    <t>Ashwin</t>
  </si>
  <si>
    <t>R2ZRD154AT00TN</t>
  </si>
  <si>
    <t>Good P3 Nvme For Entry Level</t>
  </si>
  <si>
    <t>B01LYLJ99X</t>
  </si>
  <si>
    <t>Hp V222W 64Gb Usb 2.0 Pen Drive (Silver)</t>
  </si>
  <si>
    <t>AFRA4BGAKHDU2PFBCHKEPSVG5OYA</t>
  </si>
  <si>
    <t>jatin.</t>
  </si>
  <si>
    <t>RHINAF5XZTNSB</t>
  </si>
  <si>
    <t>Unhappy With Storage.. Actual Storage Is 57Gb</t>
  </si>
  <si>
    <t>B014SZPBM4</t>
  </si>
  <si>
    <t>Duracell Ultra Alkaline D Battery, 2 Pcs</t>
  </si>
  <si>
    <t>AEGQJH2NIAS54T7WKAHKVEO4B67A</t>
  </si>
  <si>
    <t>Md asif akhter</t>
  </si>
  <si>
    <t>R1RXFMVZ8EKN3Q</t>
  </si>
  <si>
    <t>B08CZHGHKH</t>
  </si>
  <si>
    <t>Bestor¬Æ Lcd Writing Tablet/Pad 12 Inches | Electronic Writing Scribble Board For Kids | Kids Learning Toy | Portable Ruff For Lcd Paperless Memo Digital Tablet Notepad E-Writer/Writing/Drawing Pad Home/School/Office (Black)</t>
  </si>
  <si>
    <t>AGRDTPMUHWAPVCLIT32C7WW2V6JA</t>
  </si>
  <si>
    <t>SUBODH RAJ M S</t>
  </si>
  <si>
    <t>RXZ81N4MLYOJV</t>
  </si>
  <si>
    <t>Kids Will Love It</t>
  </si>
  <si>
    <t>B0B2RBP83P</t>
  </si>
  <si>
    <t>Lenovo Ideapad 3 11Th Gen Intel Core I3 15.6" Fhd Thin &amp; Light Laptop(8Gb/512Gb Ssd/Windows 11/Office 2021/2Yr Warranty/3Months Xbox Game Pass/Platinum Grey/1.7Kg), 81X800Lgin</t>
  </si>
  <si>
    <t>AF5IDL42LBZCZ7A5YDGM2QFNUHEQ</t>
  </si>
  <si>
    <t>Mb</t>
  </si>
  <si>
    <t>R2WGS6Q7F9F4Y5</t>
  </si>
  <si>
    <t>Value For Money Laptop For Normal Usage</t>
  </si>
  <si>
    <t>B078W65FJ7</t>
  </si>
  <si>
    <t>Boat Bassheads 900 On-Ear Wired Headphones With Mic (White)</t>
  </si>
  <si>
    <t>AFM6IHWXNLXOBO3JZTO5DN5QJROQ</t>
  </si>
  <si>
    <t>Sayan</t>
  </si>
  <si>
    <t>R1ENIO169KEJPW</t>
  </si>
  <si>
    <t>Definitely Good But Wire Is Too Short</t>
  </si>
  <si>
    <t>B08S74GTBT</t>
  </si>
  <si>
    <t>Zebronics Astra 10 Portable Wireless Bt V5.0 Speaker, 10W Rms Power, 15* Hours Backup, 2.25" Drive Size, Up To 6.4" Mobile Holder Support, Carry Handle, Usb, Msd, Aux Input And Fm Radio With Antenna</t>
  </si>
  <si>
    <t>AE42EZDBUFSJZGL66F275G54PSUA</t>
  </si>
  <si>
    <t>ESWARAN</t>
  </si>
  <si>
    <t>R1PUDD2V2KQP06</t>
  </si>
  <si>
    <t>Super Product</t>
  </si>
  <si>
    <t>B07QMRHWJD</t>
  </si>
  <si>
    <t>Swapkart Portable Flexible Adjustable Eye Protection Usb Led Desk Light Table Lamp For Reading, Working On Pc, Laptop, Power Bank, Bedroom ( Multicolour )</t>
  </si>
  <si>
    <t>AETGW4KBMIJPPNVLPKB7R7O3FSQQ</t>
  </si>
  <si>
    <t>Bhawna</t>
  </si>
  <si>
    <t>RTNU6RMF947TL</t>
  </si>
  <si>
    <t>Can Be Use As Table Lamp Or Emergency Light For Room</t>
  </si>
  <si>
    <t>B07W7Z6DVL</t>
  </si>
  <si>
    <t>Infinity (Jbl Fuze 100, Wireless Portable Bluetooth Speaker With Mic, Deep Bass, Dual Equalizer, Ipx7 Waterproof, Rugged Fabric Design (Black)</t>
  </si>
  <si>
    <t>AHBISYTXOMEMKDTXVEKH57D2X3RA</t>
  </si>
  <si>
    <t>Sreekumar KURUMALIKKAL</t>
  </si>
  <si>
    <t>R2NQLS6I62ASDV</t>
  </si>
  <si>
    <t>Good Handy Bluetooth Speaker</t>
  </si>
  <si>
    <t>B07WMS7TWB</t>
  </si>
  <si>
    <t>Pigeon By Stovekraft Amaze Plus Electric Kettle (14289) With Stainless Steel Body, 1.5 Litre, Used For Boiling Water, Making Tea And Coffee, Instant Noodles, Soup Etc. 1500 Watt (Silver)</t>
  </si>
  <si>
    <t>AHHCE7SDKWRKQDLFXF2YNMGODDRA</t>
  </si>
  <si>
    <t>ba_doh</t>
  </si>
  <si>
    <t>RVSI68M0EPAVZ</t>
  </si>
  <si>
    <t>All Your Questions Answered In This Review</t>
  </si>
  <si>
    <t>B00H47GVGY</t>
  </si>
  <si>
    <t>Usha Quartz Room Heater With Overheating Protection (3002, Ivory, 800 Watts)</t>
  </si>
  <si>
    <t>AFF4TQVTALIJ24PF3PWD376ONLXQ</t>
  </si>
  <si>
    <t>Sudesh</t>
  </si>
  <si>
    <t>R2PFPVD7QTRJC6</t>
  </si>
  <si>
    <t>Good And Affordable Room Heater</t>
  </si>
  <si>
    <t>B07VX71FZP</t>
  </si>
  <si>
    <t>Amazon Brand - Solimo 2000/1000 Watts Room Heater With Adjustable Thermostat (Isi Certified, White Colour, Ideal For Small To Medium Room/Area)</t>
  </si>
  <si>
    <t>AHMOBOPW4OAANJ3VXXWX2QGJA6NA</t>
  </si>
  <si>
    <t>R35ER803GJHN21</t>
  </si>
  <si>
    <t>Compact And Easy To You</t>
  </si>
  <si>
    <t>B07NCKMXVZ</t>
  </si>
  <si>
    <t>Stylehouse Lint Remover For Woolen Clothes, Electric Lint Remover, Best Lint Shaver For Clothes</t>
  </si>
  <si>
    <t>AGQZ46RQ5YJFVCSGI4BJGNXB7DZA</t>
  </si>
  <si>
    <t>vipul agnihotri</t>
  </si>
  <si>
    <t>R3C4MJ8AHKD85X</t>
  </si>
  <si>
    <t>B0B61DSF17</t>
  </si>
  <si>
    <t>Beatxp Kitchen Scale Multipurpose Portable Electronic Digital Weighing Scale | Weight Machine With Back Light Lcd Display | White |10 Kg | 2 Year Warranty |</t>
  </si>
  <si>
    <t>AFMJDZKFVMHFW64W22IJYRZLNS7A</t>
  </si>
  <si>
    <t>Anurag a.</t>
  </si>
  <si>
    <t>R3RYMJ2WU0SE6K</t>
  </si>
  <si>
    <t>Value For Money And Accurate</t>
  </si>
  <si>
    <t>B07VQGVL68</t>
  </si>
  <si>
    <t>Glun Multipurpose Portable Electronic Digital Weighing Scale Weight Machine (10 Kg - With Back Light)</t>
  </si>
  <si>
    <t>AG2KSOZBBZY3A37U4Q273OYH2IAQ</t>
  </si>
  <si>
    <t>Akil</t>
  </si>
  <si>
    <t>R2EGEMPWBI2FRM</t>
  </si>
  <si>
    <t>If It Had Charching Support.</t>
  </si>
  <si>
    <t>B01LWYDEQ7</t>
  </si>
  <si>
    <t>Pigeon Polypropylene Mini Handy And Compact Chopper With 3 Blades For Effortlessly Chopping Vegetables And Fruits For Your Kitchen (12420, Green, 400 Ml)</t>
  </si>
  <si>
    <t>AGJTPXSZDYEWZM76UMJXCHUUPJSQ</t>
  </si>
  <si>
    <t>Harshit</t>
  </si>
  <si>
    <t>R284SZGRNQQXYS</t>
  </si>
  <si>
    <t>Nice Chopper</t>
  </si>
  <si>
    <t>B07VNFP3C2</t>
  </si>
  <si>
    <t>Prestige 1.5 Litre Kettle 1500-Watts, Red</t>
  </si>
  <si>
    <t>AEDCFJT7COKZ3DP4YGWKH6KU7LAA</t>
  </si>
  <si>
    <t>Sib</t>
  </si>
  <si>
    <t>R3QP7PGD3SMG5I</t>
  </si>
  <si>
    <t>Good Product Worst Delivery</t>
  </si>
  <si>
    <t>B00LUGTJGO</t>
  </si>
  <si>
    <t>Bajaj Rhx-2 800-Watt Room Heater (White)</t>
  </si>
  <si>
    <t>AGI3LMXQXP4MEFM4NDQTJTXXQBVQ</t>
  </si>
  <si>
    <t>Shanu SwamiKohar</t>
  </si>
  <si>
    <t>R2556DFD2ZXACT</t>
  </si>
  <si>
    <t>Quality Is Fine</t>
  </si>
  <si>
    <t>B01MQZ7J8K</t>
  </si>
  <si>
    <t>Prestige Electric Kettle Pkoss - 1500Watts, Steel (1.5Ltr), Black</t>
  </si>
  <si>
    <t>AGYJ6QNPZV2B6GT2AC4MVSENRPQQ</t>
  </si>
  <si>
    <t>dgp raju</t>
  </si>
  <si>
    <t>R2HZ5T2XT2798Y</t>
  </si>
  <si>
    <t>B01GFTEV5Y</t>
  </si>
  <si>
    <t>Pigeon By Stovekraft Cruise 1800 Watt Induction Cooktop (Black)</t>
  </si>
  <si>
    <t>AFVYGOA4AWO77UIPMUNH6YSKSB5A</t>
  </si>
  <si>
    <t>Amazon P.</t>
  </si>
  <si>
    <t>RRHMKA6B4XPL7</t>
  </si>
  <si>
    <t>It Helps To Know About What It Can And Can'T Do While Purchasing.</t>
  </si>
  <si>
    <t>B00NW4UWN6</t>
  </si>
  <si>
    <t>Prestige Pkgss 1.7L 1500W Electric Kettle (Stainless Steel)</t>
  </si>
  <si>
    <t>AGQPAKYDQNK56M5SRVNDN4XOEDKQ</t>
  </si>
  <si>
    <t>Vikash Kumar</t>
  </si>
  <si>
    <t>R2OV4KZZ6XRELD</t>
  </si>
  <si>
    <t>Recommended But Not Best</t>
  </si>
  <si>
    <t>B01NCVJMKX</t>
  </si>
  <si>
    <t>Shoptoshop Electric Lint Remover, Best Lint Shaver For Clothes,Lint Remover For Woolen Clothes ,Lint Remover For Sweaters</t>
  </si>
  <si>
    <t>AGTBYZOGBXCBMYG2AN7LT4WYRZRQ</t>
  </si>
  <si>
    <t>Jagroop Singh</t>
  </si>
  <si>
    <t>R2MP2RC761IOHP</t>
  </si>
  <si>
    <t>B00O24PUO6</t>
  </si>
  <si>
    <t>Orpat Oeh-1260 2000-Watt Fan Heater (Grey)</t>
  </si>
  <si>
    <t>AE6PYJAIQ4PNYJNVMWW6NOCP2SPA</t>
  </si>
  <si>
    <t>Sandeep</t>
  </si>
  <si>
    <t>R7PI4N37TBENX</t>
  </si>
  <si>
    <t>Best In This Range</t>
  </si>
  <si>
    <t>B07GXPDLYQ</t>
  </si>
  <si>
    <t>Pro365 Indo Mocktails/Coffee Foamer/Cappuccino/Lemonade/Milk Frother (6 Months Warranty)</t>
  </si>
  <si>
    <t>AHMFATKIPX3KHDWWE63O3F5UM3DA</t>
  </si>
  <si>
    <t>iVan</t>
  </si>
  <si>
    <t>RC4P64ZDVMZCM</t>
  </si>
  <si>
    <t>Working Ok</t>
  </si>
  <si>
    <t>B01C8P29N0</t>
  </si>
  <si>
    <t>Bajaj Dx-6 1000W Dry Iron With Advance Soleplate And Anti-Bacterial German Coating Technology, White</t>
  </si>
  <si>
    <t>AEWW4RY2BE6FRKM6CVAJ2Z4ZTR7Q</t>
  </si>
  <si>
    <t>Chittibabu M</t>
  </si>
  <si>
    <t>RN09522VLQZIP</t>
  </si>
  <si>
    <t>Worth The Money..</t>
  </si>
  <si>
    <t>B08KDBLMQP</t>
  </si>
  <si>
    <t>Croma 500W Mixer Grinder With 3 Stainless Steel Leak-Proof Jars, 3 Speed &amp; Pulse Function, 2 Years Warranty (Crak4184, White &amp; Purple)</t>
  </si>
  <si>
    <t>AGEWFIJDNQ73TIDHQIEMY6PTF7SQ</t>
  </si>
  <si>
    <t>Om Shankar</t>
  </si>
  <si>
    <t>R1SSAFQAM97XHV</t>
  </si>
  <si>
    <t>Best Products</t>
  </si>
  <si>
    <t>B078JDNZJ8</t>
  </si>
  <si>
    <t>Havells Instanio 3-Litre Instant Geyser (White/Blue)</t>
  </si>
  <si>
    <t>AF7XWA4GXXWKOYLWWKGKZIP5O7DQ</t>
  </si>
  <si>
    <t>R1A8JNU8MFLA7O</t>
  </si>
  <si>
    <t>Worthy</t>
  </si>
  <si>
    <t>B01M5F614J</t>
  </si>
  <si>
    <t>Morphy Richards Ofr Room Heater, 09 Fin 2000 Watts Oil Filled Room Heater , Isi Approved (Ofr 9 Grey)</t>
  </si>
  <si>
    <t>AHVZAVZYUTJOGQMHGNQVLQSOJNOQ</t>
  </si>
  <si>
    <t>S Y</t>
  </si>
  <si>
    <t>R352VUE5QTHFFF</t>
  </si>
  <si>
    <t>Good Product And Recommend Too</t>
  </si>
  <si>
    <t>B083GKDRKR</t>
  </si>
  <si>
    <t>Havells Aqua Plus 1.2 Litre Double Wall Kettle / 304 Stainless Steel Inner Body / Cool Touch Outer Body / Wider Mouth/ 2 Year Warranty (Black, 1500 Watt)</t>
  </si>
  <si>
    <t>AE42ODBABKBHKRL2PW5XSBEB2IWQ</t>
  </si>
  <si>
    <t>neeraj vashisht</t>
  </si>
  <si>
    <t>R28QM0P3RHPNCA</t>
  </si>
  <si>
    <t>B097R2V1W8</t>
  </si>
  <si>
    <t>Bajaj Splendora 3 Litre 3Kw Iwh Instant Water Heater (Geyser), White</t>
  </si>
  <si>
    <t>AFQCUNSSU6YNN2GEJ2262U55BWYQ</t>
  </si>
  <si>
    <t>Pranesh</t>
  </si>
  <si>
    <t>R3C9QHHIKL25X</t>
  </si>
  <si>
    <t>Received Used Product Requested Replacement</t>
  </si>
  <si>
    <t>B07YR26BJ3</t>
  </si>
  <si>
    <t>Kent 16052 Elegant Electric Glass Kettle 1.8L 2000 W | Blue Led Illumination | Borosilicate Glass Body | Boil Drying Protection | Used As Boiler | Milk | Tea | Water &amp; Soup | 1 Year Warranty</t>
  </si>
  <si>
    <t>AFDP6MHD6SSBGTNIH6VX4FQDKNUQ</t>
  </si>
  <si>
    <t>manoj tanwar</t>
  </si>
  <si>
    <t>R2CHW3XC8GDNT5</t>
  </si>
  <si>
    <t>B097R45BH8</t>
  </si>
  <si>
    <t>Bajaj New Shakti Neo 15L Vertical Storage Water Heater (Geyser 15 Litres) 4 Star Bee Rated Heater For Water Heating With Titanium Armour, Swirl Flow Technology, Glasslined Tank (White), 1 Yr Warranty</t>
  </si>
  <si>
    <t>AF4RZTGOIDIWKKEFQWE3PIURRV2Q</t>
  </si>
  <si>
    <t>Arijit</t>
  </si>
  <si>
    <t>R3F6A5JNIS8BKN</t>
  </si>
  <si>
    <t>Overall Good Performance</t>
  </si>
  <si>
    <t>B09X5C9VLK</t>
  </si>
  <si>
    <t>Lifelong Llmg23 Power Pro 500-Watt Mixer Grinder With 3 Jars (Liquidizing, Wet Grinding And Chutney Jar), Stainless Steel Blades, 1 Year Warranty (Black)</t>
  </si>
  <si>
    <t>AFHU7KCA3ZL6XOL3PYSGYJM4LAZA</t>
  </si>
  <si>
    <t>shardendu dwivedi</t>
  </si>
  <si>
    <t>R13NH1L2MEEDOH</t>
  </si>
  <si>
    <t>Overall Satisfactory In This Price Range</t>
  </si>
  <si>
    <t>B01C8P29T4</t>
  </si>
  <si>
    <t>Bajaj Majesty Dx-11 1000W Dry Iron With Advance Soleplate And Anti-Bacterial German Coating Technology, White And Blue</t>
  </si>
  <si>
    <t>AHWC6QG7WU35GLKYM6XTOTHAXCIQ</t>
  </si>
  <si>
    <t>Suri Babu</t>
  </si>
  <si>
    <t>RJRMSM1RS2W29</t>
  </si>
  <si>
    <t>B00HVXS7WC</t>
  </si>
  <si>
    <t>Bajaj Rex 500W Mixer Grinder With Nutri-Pro Feature, 3 Jars, White</t>
  </si>
  <si>
    <t>AE23RS3W7GZO7LHYKJU6KSKVM4MQ</t>
  </si>
  <si>
    <t>Mithila Saha</t>
  </si>
  <si>
    <t>R143O8SM7QE4W5</t>
  </si>
  <si>
    <t>Just Go For It.ÜëçÜèª</t>
  </si>
  <si>
    <t>B096YCN3SD</t>
  </si>
  <si>
    <t>Lifelong Llek15 Electric Kettle 1.5L With Stainless Steel Body, Easy And Fast Boiling Of Water For Instant Noodles, Soup, Tea Etc. (1 Year Warranty, Silver)</t>
  </si>
  <si>
    <t>AHM4ZOXDCO5UNP4WQUXKP4NWX64A</t>
  </si>
  <si>
    <t>Kiran jot</t>
  </si>
  <si>
    <t>R2QR5PM0ELMWD3</t>
  </si>
  <si>
    <t>Well Over All Iits Nice</t>
  </si>
  <si>
    <t>B09LQH3SD9</t>
  </si>
  <si>
    <t>Lifelong Llqh922 Regalia 800 W (Isi Certified) Quartz Room Heater With 2 Power Settings, Overheating Protection, 2 Rod Heater (1 Year Warranty, White)</t>
  </si>
  <si>
    <t>AHFAYARHKASPMG7VH6BITH7O52SQ</t>
  </si>
  <si>
    <t>divya</t>
  </si>
  <si>
    <t>R2OBP2X45UMKY</t>
  </si>
  <si>
    <t>Impressive In First Use</t>
  </si>
  <si>
    <t>B09KNMLH4Y</t>
  </si>
  <si>
    <t>R B Nova Lint/Fabric Shaver For Cloths, Lint Remover For Woolen Sweaters, Blankets, Jackets/Burr Remover Pill Remover From Carpets, Pack Of 1</t>
  </si>
  <si>
    <t>AHNVMNUO3GZIOGQKKAGSPTXY5VEQ</t>
  </si>
  <si>
    <t>R27SHBAT3K3F1R</t>
  </si>
  <si>
    <t>The Best Purchase</t>
  </si>
  <si>
    <t>B00ABMASXG</t>
  </si>
  <si>
    <t>Bajaj Immersion Rod Water Heater 1500 Watts, Silver</t>
  </si>
  <si>
    <t>AFIIPGUQPWYMXSWDC6UMMV2GNLFA</t>
  </si>
  <si>
    <t>RAMEN MONDAL</t>
  </si>
  <si>
    <t>RRXL16HKP2N8T</t>
  </si>
  <si>
    <t>Warranty</t>
  </si>
  <si>
    <t>B07QDSN9V6</t>
  </si>
  <si>
    <t>Inalsa Electric Kettle 1.5 Litre With Stainless Steel Body - Absa|Auto Shut Off &amp; Boil Dry Protection Safety Features| Cordless Base &amp; Cord Winder|Hot Water Kettle |Water Heater Jug</t>
  </si>
  <si>
    <t>AFBFA6KBCRGWVDW4KGK4IGLOZOMQ</t>
  </si>
  <si>
    <t>Vikash ranjan</t>
  </si>
  <si>
    <t>R2KXEQMYGQGIP3</t>
  </si>
  <si>
    <t>Easy Water Boiling</t>
  </si>
  <si>
    <t>B00YMJ0OI8</t>
  </si>
  <si>
    <t>Prestige Pic 20 1600 Watt Induction Cooktop With Push Button (Black)</t>
  </si>
  <si>
    <t>AHXSYSLVVATNHR4SWPLA3L63YUTQ</t>
  </si>
  <si>
    <t>Swapnil Mane</t>
  </si>
  <si>
    <t>R14ACX2RTXLHYX</t>
  </si>
  <si>
    <t>Good Product In This Range</t>
  </si>
  <si>
    <t>B0B8XNPQPN</t>
  </si>
  <si>
    <t>Pigeon Healthifry Digital Air Fryer, 360¬∞ High Speed Air Circulation Technology 1200 W With Non-Stick 4.2 L Basket - Green</t>
  </si>
  <si>
    <t>AECUHYUPESWI2DB5JMEZQF77VWOA</t>
  </si>
  <si>
    <t>koustav</t>
  </si>
  <si>
    <t>R12B5CYZJNMJ8U</t>
  </si>
  <si>
    <t>New User</t>
  </si>
  <si>
    <t>B0814P4L98</t>
  </si>
  <si>
    <t>Prettykrafts Laundry Basket For Clothes With Lid &amp; Handles, Toys Organiser, 75 Ltr Black &amp; Grey</t>
  </si>
  <si>
    <t>AFY43URPP4H2YAU54BXZXHAA4PFA</t>
  </si>
  <si>
    <t>Sachin Ramola</t>
  </si>
  <si>
    <t>R13P4JW3JTQ20L</t>
  </si>
  <si>
    <t>B008QTK47Q</t>
  </si>
  <si>
    <t>Philips Gc1905 1440-Watt Steam Iron With Spray (Blue)</t>
  </si>
  <si>
    <t>R15OH35Q9GBPXD</t>
  </si>
  <si>
    <t>How To Choose An Iron ? This One-A Decent Combo Of Features &amp; Price.Cable Quality Not Good Though.</t>
  </si>
  <si>
    <t>B088ZTJT2R</t>
  </si>
  <si>
    <t>Havells Immersion Hb15 1500 Watt (White Blue)</t>
  </si>
  <si>
    <t>AGEBUO6CQ3XQHSSH3PUT2M3VRIIA</t>
  </si>
  <si>
    <t>L B</t>
  </si>
  <si>
    <t>R1HLV52BSW2J74</t>
  </si>
  <si>
    <t>Needs Accessories</t>
  </si>
  <si>
    <t>B0BK1K598K</t>
  </si>
  <si>
    <t>Agaro Lr2007 Lint Remover, Rechargeable, For Woolen Sweaters, Blankets, Jackets, Burr Remover, Pill Remover From Carpets, Curtains</t>
  </si>
  <si>
    <t>AHHR537KLQY7CNKPQSL3SFUGQFYQ</t>
  </si>
  <si>
    <t>Nirupma Kumari</t>
  </si>
  <si>
    <t>R1EU51LVE60B7C</t>
  </si>
  <si>
    <t>B09Y5FZK9N</t>
  </si>
  <si>
    <t>Pigeon 1.5 Litre Hot Kettle And Stainless Steel Water Bottle Combo Used For Boiling Water, Making Tea And Coffee, Instant Noodles, Soup, 1500 Watt With Auto Shut- Off Feature - (Silver)</t>
  </si>
  <si>
    <t>AHFT3PEI64SYXMAXBJMISWFPD72A</t>
  </si>
  <si>
    <t>Amresh Tiwari</t>
  </si>
  <si>
    <t>RBEG7QZLRCJDN</t>
  </si>
  <si>
    <t>Kettle Is Good But Bottle Is Not Good Quality</t>
  </si>
  <si>
    <t>B09J2SCVQT</t>
  </si>
  <si>
    <t>Nutripro Juicer Mixer Grinder - Smoothie Maker - 500 Watts (3 Jars 2 Blades)</t>
  </si>
  <si>
    <t>AFBHLRTSYYAZ2IGMVF2BNV6ZPG3A</t>
  </si>
  <si>
    <t>dharshnaselvan</t>
  </si>
  <si>
    <t>R1B9F9IRGMO01I</t>
  </si>
  <si>
    <t>Used Almost For A Month</t>
  </si>
  <si>
    <t>B00TDD0YM4</t>
  </si>
  <si>
    <t>Philips Gc026/30 Fabric Shaver, Lint Remover For Woolen Sweaters, Blankets, Jackets/Burr Remover Pill Remover From Carpets, Curtains (White)</t>
  </si>
  <si>
    <t>AF46TGPPTX6KI5LAMPWQUT2FWGAA</t>
  </si>
  <si>
    <t>manmeet gupta</t>
  </si>
  <si>
    <t>R1P8LA1US4WV0S</t>
  </si>
  <si>
    <t>Good Portable Product</t>
  </si>
  <si>
    <t>B078KRFWQB</t>
  </si>
  <si>
    <t>Havells Cista Room Heater, White, 2000 Watts</t>
  </si>
  <si>
    <t>AE7ZYKK6AN7B2Y7ACR7JHJW236LA</t>
  </si>
  <si>
    <t>Vipin Arora</t>
  </si>
  <si>
    <t>R2CQXUNYCW3XME</t>
  </si>
  <si>
    <t>Products Review</t>
  </si>
  <si>
    <t>B07SRM58TP</t>
  </si>
  <si>
    <t>Agaro Regal 800 Watts Handheld Vacuum Cleaner, Lightweight &amp; Durable Body, Small/Mini Size ( Black)</t>
  </si>
  <si>
    <t>AF23KL3IJO4DTXNR7B6VYLGMPPOA</t>
  </si>
  <si>
    <t>Rajesh kumar</t>
  </si>
  <si>
    <t>R2UOEYQ2VM1TH</t>
  </si>
  <si>
    <t>Vaccum Cleaner</t>
  </si>
  <si>
    <t>B00EDJJ7FS</t>
  </si>
  <si>
    <t>Philips Viva Collection Hd4928/01 2100-Watt Induction Cooktop With Feather Touch Sensor And Crystal Glass Plate (Black)</t>
  </si>
  <si>
    <t>AFVKRRAFQOO6G7UIAK6H44N3AHUQ</t>
  </si>
  <si>
    <t>Icu</t>
  </si>
  <si>
    <t>R20RA7F53RKEWU</t>
  </si>
  <si>
    <t>Product As Describe</t>
  </si>
  <si>
    <t>B0832W3B7Q</t>
  </si>
  <si>
    <t>Pigeon By Stovekraft Abs Plastic Acer Plus Induction Cooktop 1800 Watts With Feather Touch Control - Black</t>
  </si>
  <si>
    <t>AGI226GQCKRT4Z3EB3IW3VTJRT6A</t>
  </si>
  <si>
    <t>Arun siddharth jr</t>
  </si>
  <si>
    <t>RWY553B13GWAK</t>
  </si>
  <si>
    <t>It'S An Okay Induction Stove On A Budget Price</t>
  </si>
  <si>
    <t>B07WNK1FFN</t>
  </si>
  <si>
    <t>Agaro Esteem Multi Kettle 1.2 Litre, 600W With 3 Heating Modes &amp; Rapid Boil Technology</t>
  </si>
  <si>
    <t>AGKKNM6BD3A6GKIOIIX4JJBDLDYQ</t>
  </si>
  <si>
    <t>videv</t>
  </si>
  <si>
    <t>R27191EB7KCEZP</t>
  </si>
  <si>
    <t>600 W Heating Kettle With Warmer &amp; Temp Control</t>
  </si>
  <si>
    <t>B009P2LK08</t>
  </si>
  <si>
    <t>Bajaj Minor 1000 Watts Radiant Room Heater (Steel, Isi Approved)</t>
  </si>
  <si>
    <t>AHQKNH5JPOQWCNN2ZCUK34VEJAKQ</t>
  </si>
  <si>
    <t>ANIL. KUMAR</t>
  </si>
  <si>
    <t>R2Z21OHZH69ASO</t>
  </si>
  <si>
    <t>Poor Packaging</t>
  </si>
  <si>
    <t>B07DGD4Z4C</t>
  </si>
  <si>
    <t>Butterfly Jet Elite Mixer Grinder, 750W, 4 Jars (Grey)</t>
  </si>
  <si>
    <t>AHFKBN3ZZECQJAP2WEVEDSPH67CQ</t>
  </si>
  <si>
    <t>Lakshminarayana G</t>
  </si>
  <si>
    <t>R1MX1ES6AZNSD8</t>
  </si>
  <si>
    <t>Very Nice Product From Amazon</t>
  </si>
  <si>
    <t>B07GMFY9QM</t>
  </si>
  <si>
    <t>Soflin Egg Boiler Electric Automatic Off 7 Egg Poacher For Steaming, Cooking, Boiling And Frying (400 Watts, Blue)</t>
  </si>
  <si>
    <t>AF2FWVZPG6WMO4ERTECABX7BLUGQ</t>
  </si>
  <si>
    <t>RA7Q9QDG5JCPA</t>
  </si>
  <si>
    <t>Egg Boiler</t>
  </si>
  <si>
    <t>B0BGPN4GGH</t>
  </si>
  <si>
    <t>Lifelong Llqh925 Dyno Quartz Heater 2 Power Settings Tip Over Cut-Off Switch 800 Watt Silent Operation Power Indicator 2 Rod Room Heater (1 Year Warranty, Grey)</t>
  </si>
  <si>
    <t>AEB475WQGOIS7R5P667OS3Y4YYSQ</t>
  </si>
  <si>
    <t>Avi kaur</t>
  </si>
  <si>
    <t>R32KN5G7FW7ZJ9</t>
  </si>
  <si>
    <t>Compact And Effective</t>
  </si>
  <si>
    <t>B0B2DZ5S6R</t>
  </si>
  <si>
    <t>Amazon Basics 1500 W Electric Kettle (Stainless Steel Body, 1.5 L)</t>
  </si>
  <si>
    <t>AGPSLGGTW5EHCUCCFEPSMH76H3NQ</t>
  </si>
  <si>
    <t>Shaji Kuruvilla</t>
  </si>
  <si>
    <t>R13JNSWNKVVI9T</t>
  </si>
  <si>
    <t>Worth For The Price</t>
  </si>
  <si>
    <t>B07S851WX5</t>
  </si>
  <si>
    <t>Prestige Sandwich Maker Pgmfd 01, Black</t>
  </si>
  <si>
    <t>AHRVVXFPTDB3B4XEYTEX3C4ZF2PA</t>
  </si>
  <si>
    <t>Liz M</t>
  </si>
  <si>
    <t>R3B1NJNBALUM2H</t>
  </si>
  <si>
    <t>Very Useful!</t>
  </si>
  <si>
    <t>B01MY839VW</t>
  </si>
  <si>
    <t>Orient Electric Fabrijoy Difj10Bp 1000-Watt Dry Iron, Non-Stick (White And Blue)</t>
  </si>
  <si>
    <t>AFQJZK36S3SRAAAD3376U4KTPU6Q</t>
  </si>
  <si>
    <t>Hariom</t>
  </si>
  <si>
    <t>R3K3UN3YSLI8K9</t>
  </si>
  <si>
    <t>B09LV1CMGH</t>
  </si>
  <si>
    <t>Lifelong Llfh921 Regalia 2000 W Fan Heater, 3 Air Settings, Room Heater With Overheating Protection, 1 Year Warranty ( White, (Isi Certified, Ideal For Small To Medium Room/Area)</t>
  </si>
  <si>
    <t>AGWW6QNDSOJD7QJMPIUX6ARHJNYQ</t>
  </si>
  <si>
    <t>Usha</t>
  </si>
  <si>
    <t>R2GKWK7SWXRZHR</t>
  </si>
  <si>
    <t>For Medium Sized Room</t>
  </si>
  <si>
    <t>B01EY310UM</t>
  </si>
  <si>
    <t>Philips Gc181 Heavy Weight 1000-Watt Dry Iron, Pack Of 1</t>
  </si>
  <si>
    <t>AETWBQWWSOPB4VOZOE6DGW5XCJWA</t>
  </si>
  <si>
    <t>BISHAL</t>
  </si>
  <si>
    <t>R3RTCJ45K1TVI5</t>
  </si>
  <si>
    <t>Good Product Worth Of Money</t>
  </si>
  <si>
    <t>B09NL7LBWT</t>
  </si>
  <si>
    <t>Bulfyss Usb Rechargeable Lint Remover Fabric Shaver Pet Hair Remover, Effectively And Quickly Remove Fuzz For Clothes, Sweater, Couch, Sofa, Blanket, Curtain, Wool, Cashmere (Grey, 1 Year Warranty)</t>
  </si>
  <si>
    <t>AFEKMA42BV5FJVCTFCTNOITU3J5Q</t>
  </si>
  <si>
    <t>Ishan</t>
  </si>
  <si>
    <t>R72U42YTSBK1O</t>
  </si>
  <si>
    <t>Good Product Must Have For Winters Cloths.</t>
  </si>
  <si>
    <t>B008YW8M0G</t>
  </si>
  <si>
    <t>Bajaj Dx-7 1000W Dry Iron With Advance Soleplate And Anti-Bacterial German Coating Technology, White</t>
  </si>
  <si>
    <t>AET6ITYPXTZDZO5QV36VRCTRCTVQ</t>
  </si>
  <si>
    <t>Phani Prasad N</t>
  </si>
  <si>
    <t>R3CBVBYG86OTNE</t>
  </si>
  <si>
    <t>Nice Iron Box. Temperature Control Can Be Better.</t>
  </si>
  <si>
    <t>B097R3XH9R</t>
  </si>
  <si>
    <t>Bajaj New Shakti Neo 25L Vertical Storage Water Heater (Geyser 25 Litres) 4 Star Bee Rated Heater For Water Heating With Titanium Armour, Swirl Flow Technology, Glasslined Tank(White), 1 Yr Warranty</t>
  </si>
  <si>
    <t>AHUG6D2J2WHZ6AU62RNYKNEOZECQ</t>
  </si>
  <si>
    <t>Ram Avtar</t>
  </si>
  <si>
    <t>RHFP87WF4XV8F</t>
  </si>
  <si>
    <t>‡§™‡•À‡§∏‡§Æ ‡§Μ‡§∏‡•Ç‡§≤</t>
  </si>
  <si>
    <t>B08TM71L54</t>
  </si>
  <si>
    <t>Philips Handheld Garment Steamer Sth3000/20 - Compact &amp; Foldable, Convenient Vertical Steaming, 1000 Watt Quick Heat Up, Up To 20G/Min, Kills 99.9%* Bacteria (Reno Blue), Small</t>
  </si>
  <si>
    <t>AHS2AIH74SEVYE3K6Y44ZV7EASTQ</t>
  </si>
  <si>
    <t>SANDEEP BANNAJJI</t>
  </si>
  <si>
    <t>R1DFQV12SBF48C</t>
  </si>
  <si>
    <t>Save Ur Clothes</t>
  </si>
  <si>
    <t>B0BPBXNQQT</t>
  </si>
  <si>
    <t>Room Heater Warmer Wall-Outlet 400 Watts Electric Handy Room Heater (Room Heaters Home For Bedroom, Reading Books, Work, Bathrooms, Rooms, Offices, Home Offices,2022</t>
  </si>
  <si>
    <t>AH7ZFZAWQV5VTWQHLXZYDGFDNJGQ</t>
  </si>
  <si>
    <t>Rajiv Ranjan Singh</t>
  </si>
  <si>
    <t>RZO6XGE3P1DX</t>
  </si>
  <si>
    <t>Good For Small Rooms</t>
  </si>
  <si>
    <t>B00W56GLOQ</t>
  </si>
  <si>
    <t>Wonderchef Nutri-Blend Mixer, Grinder &amp; Blender | Powerful 400W 22000 Rpm Motor | Stainless Steel Blades | 2 Unbreakable Jars | 2 Years Warranty | Online Recipe Book By Chef Sanjeev Kapoor | Black</t>
  </si>
  <si>
    <t>AF6LIODHEVBNHSICH65AHW3Q5K6Q</t>
  </si>
  <si>
    <t>Abhilash Sengupta</t>
  </si>
  <si>
    <t>R2YKA1GGN5SFQE</t>
  </si>
  <si>
    <t>Good Stuff</t>
  </si>
  <si>
    <t>B0883KDSXC</t>
  </si>
  <si>
    <t>Usha Armor Ar1100Wb 1100 W Dry Iron With Black Weilburger Soleplate (Purple)</t>
  </si>
  <si>
    <t>AGHGGSIQM4RM22XLL7RSBII7HZIA</t>
  </si>
  <si>
    <t>Aravind</t>
  </si>
  <si>
    <t>R3DHTSOB1MY0F8</t>
  </si>
  <si>
    <t>A Travel Companion</t>
  </si>
  <si>
    <t>B078V8R9BS</t>
  </si>
  <si>
    <t>Butterfly Ekn 1.5-Litre Electric Kettle (Silver With Black)</t>
  </si>
  <si>
    <t>AH2MRKVSHAWAMAXALBY6VSDCFMSA</t>
  </si>
  <si>
    <t>ll</t>
  </si>
  <si>
    <t>RVAAWJ5HR7RIW</t>
  </si>
  <si>
    <t>B08GSQXLJ2</t>
  </si>
  <si>
    <t>Crompton Arno Neo 15-L 5 Star Rated Storage Water Heater (Geyser) With Advanced 3 Level Safety (Grey)</t>
  </si>
  <si>
    <t>AGNRGEU74CPJRWEMJZHU67GWHETQ</t>
  </si>
  <si>
    <t>Ocean</t>
  </si>
  <si>
    <t>RYZ8HY7V1JOX0</t>
  </si>
  <si>
    <t>Product Is Good But The Installation Provider Team Is Pathetic</t>
  </si>
  <si>
    <t>B01M5B0TPW</t>
  </si>
  <si>
    <t>Borosil Chef Delite Bch20Dbb21 300-Watt Chopper (Black)</t>
  </si>
  <si>
    <t>AGXV3SLRVNDIMF34OAZ3FYMCV7DQ</t>
  </si>
  <si>
    <t>hufriya kavarana</t>
  </si>
  <si>
    <t>ROFN3NUPDY258</t>
  </si>
  <si>
    <t>B082KVTRW8</t>
  </si>
  <si>
    <t>Kent 16055 Amaze Cool Touch Electric Kettle 1.8 L 1500 W | Plastic Outer &amp; Stainless Steel Inside Body | Auto Shut Off Over Heating Protection | Multipurpose Hot Water Kettle | 1 Year Warranty</t>
  </si>
  <si>
    <t>AHI2TJYEOS5WZ2OAP2BRD5PPXNCQ</t>
  </si>
  <si>
    <t>Madhuri Khanolkar</t>
  </si>
  <si>
    <t>R1J9OKSG2W4I8B</t>
  </si>
  <si>
    <t>Easy To Operate And Rich Look</t>
  </si>
  <si>
    <t>B08CFJBZRK</t>
  </si>
  <si>
    <t>Prestige Iris Plus 750 Watt Mixer Grinder</t>
  </si>
  <si>
    <t>AHS4CWP5EVS55YZCJPTJGOYTU3HA</t>
  </si>
  <si>
    <t>RJ9UNCLT4UGVW</t>
  </si>
  <si>
    <t>So Far It Is Good. Purchased Only In October 2022.</t>
  </si>
  <si>
    <t>B07H3WDC4X</t>
  </si>
  <si>
    <t>Simxen Egg Boiler Electric Automatic Off 7 Egg Poacher For Steaming, Cooking Also Boiling And Frying 400 W (Blue, Pink)</t>
  </si>
  <si>
    <t>AF2OOHAIFJV65X44LFLRPUNYNXJA</t>
  </si>
  <si>
    <t>Atharva kambale</t>
  </si>
  <si>
    <t>R1VMENOQG4X4G8</t>
  </si>
  <si>
    <t>Perfect Egg Boiler</t>
  </si>
  <si>
    <t>B09ZTZ9N3Q</t>
  </si>
  <si>
    <t>Amazon Basics 2000/1000 Watt Room Heater With Adjustable Thermostat (Isi Certified, White Color, Ideal For Small To Medium Room/Area)</t>
  </si>
  <si>
    <t>AFWHK4LKZHJJVZKD23JDBSMYCTWA</t>
  </si>
  <si>
    <t>Kulsoom Hussain</t>
  </si>
  <si>
    <t>R3VGVVQLQT97ML</t>
  </si>
  <si>
    <t>B083P71WKK</t>
  </si>
  <si>
    <t>Healthsense Weight Machine For Kitchen, Kitchen Food Weighing Scale For Health, Fitness, Home Baking &amp; Cooking With Hanging Design, Touch Button, Tare Function &amp; 1 Year Warranty ‚Äì Chef-Mate Ks 40</t>
  </si>
  <si>
    <t>AGX7Q447BYAOPUPJVHUBUYDFSEGA</t>
  </si>
  <si>
    <t>SELVA velayutham</t>
  </si>
  <si>
    <t>R2Q0HVU9HQYNAO</t>
  </si>
  <si>
    <t>B097R4D42G</t>
  </si>
  <si>
    <t>Bajaj New Shakti Neo 10L Vertical Storage Water Heater (Geyser 10 Litres) 4 Star Bee Rated Heater For Water Heating With Titanium Armour, Swirl Flow Technology, Glasslined Tank(White), 1 Yr Warranty</t>
  </si>
  <si>
    <t>AFK6D62HRZSHP5W3DE5QGYUYJQEA</t>
  </si>
  <si>
    <t>alok tripathi</t>
  </si>
  <si>
    <t>R6J12JP3JTH6C</t>
  </si>
  <si>
    <t>Very Good Geyser And Value For Money</t>
  </si>
  <si>
    <t>B07MKMFKPG</t>
  </si>
  <si>
    <t>Bosch Pro 1000W Mixer Grinder Mgm8842Min - Black</t>
  </si>
  <si>
    <t>AHSLOMUBZXIC52OGKOTLUNTGWYTQ</t>
  </si>
  <si>
    <t>ZenGirl</t>
  </si>
  <si>
    <t>R1JTUZX1N4PB0Q</t>
  </si>
  <si>
    <t>Heavy Duty Mixer Grinder</t>
  </si>
  <si>
    <t>B0949FPSFY</t>
  </si>
  <si>
    <t>Bulfyss Stainless Steel Digital Kitchen Weighing Scale &amp; Food Weight Machine For Diet, Nutrition, Health, Fitness, Baking &amp; Cooking (5Kgs, Stainless Steel, 2 Years Warranty)</t>
  </si>
  <si>
    <t>AHELT4VFJYRAZDGAQPKJRJNHBTEA</t>
  </si>
  <si>
    <t>R1B9VBHIA1B6YJ</t>
  </si>
  <si>
    <t>Helthgenie Product - Just Received</t>
  </si>
  <si>
    <t>B08F47T4X5</t>
  </si>
  <si>
    <t>Vr 18 Pcs - 3 Different Size Plastic Food Snack Bag Pouch Clip Sealer Large, Medium, Small Plastic Snack Seal Sealing Bag Clips Vacuum Sealer (Set Of 18, Multi-Color) (Multicolor)</t>
  </si>
  <si>
    <t>AEWWWALRID3B4CQQK7PMSARCRM7Q</t>
  </si>
  <si>
    <t>Prathiba R</t>
  </si>
  <si>
    <t>R37CHVALZ1PLJG</t>
  </si>
  <si>
    <t>B01M0505SJ</t>
  </si>
  <si>
    <t>Orient Electric Apex-Fx 1200Mm Ultra High Speed 400 Rpm Ceiling Fan (Brown)</t>
  </si>
  <si>
    <t>AFTXFDZKRU76YNC2ZIWIBDVQUPNQ</t>
  </si>
  <si>
    <t>Md amzad khan</t>
  </si>
  <si>
    <t>RT1WYUXVBO1SA</t>
  </si>
  <si>
    <t>Comparisingly Slim Fan But Speed And Air Delivery Is Good Üëç</t>
  </si>
  <si>
    <t>B08D6RCM3Q</t>
  </si>
  <si>
    <t>Prettykrafts Folding Laundry Basket For Clothes With Lid &amp; Handle, Toys Organiser, 75 Litre, (Pack Of 1), Mushroom Print</t>
  </si>
  <si>
    <t>AEOEF4FMKNN5QZZVUQDHHKWRHCGA</t>
  </si>
  <si>
    <t>Ananya</t>
  </si>
  <si>
    <t>R3JQM04HFALWJX</t>
  </si>
  <si>
    <t>Overall Good Purchase</t>
  </si>
  <si>
    <t>B009P2LITG</t>
  </si>
  <si>
    <t>Bajaj Majesty Rx11 2000 Watts Heat Convector Room Heater (White, Isi Approved)</t>
  </si>
  <si>
    <t>AHLQSFOZ3EHRPTEANJF2JUZUQOQQ</t>
  </si>
  <si>
    <t>Sathish Kumar</t>
  </si>
  <si>
    <t>R3A1SIG9EP9AZE</t>
  </si>
  <si>
    <t>Useful On Winter / Cold Deasons</t>
  </si>
  <si>
    <t>B00V9NHDI4</t>
  </si>
  <si>
    <t>Eureka Forbes Trendy Zip 1000 Watts Powerful Suction Vacuum Cleaner With Resuable Dust Bag &amp; 5 Accessories,1 Year Warrantycompact,Light Weight &amp; Easy To Use (Black)</t>
  </si>
  <si>
    <t>AGOKX4THWIRFYRMYQ5KFQHJZFBLQ</t>
  </si>
  <si>
    <t>vaneesha</t>
  </si>
  <si>
    <t>R3DIC1PKBZ9GQG</t>
  </si>
  <si>
    <t>B07WGPBXY9</t>
  </si>
  <si>
    <t>Pigeon By Stovekraft Quartz Electric Kettle (14299) 1.7 Litre With Stainless Steel Body, Used For Boiling Water, Making Tea And Coffee, Instant Noodles, Soup Etc. 1500 Watt (Silver)</t>
  </si>
  <si>
    <t>AEKVPYNV2YHIUCUH64CJDRAYRHTQ</t>
  </si>
  <si>
    <t>Robin</t>
  </si>
  <si>
    <t>R2YO9JLN30A1KG</t>
  </si>
  <si>
    <t>B00KRCBA6E</t>
  </si>
  <si>
    <t>Maharaja Whiteline Lava Neo 1200-Watts Halogen Heater (White And Red)</t>
  </si>
  <si>
    <t>AEYE6GBRAGTNWEYKWB7FR7N6TDXA</t>
  </si>
  <si>
    <t>SURAJ VERMA</t>
  </si>
  <si>
    <t>R3RNBI15LHZP4A</t>
  </si>
  <si>
    <t>B0B3X2BY3M</t>
  </si>
  <si>
    <t>Crompton Gracee 5-L Instant Water Heater (Geyser)</t>
  </si>
  <si>
    <t>AESS4FF6GYJRGBSKKQTONA6UA34A</t>
  </si>
  <si>
    <t>Vicky sahu</t>
  </si>
  <si>
    <t>R3KN7L5WYSR0QX</t>
  </si>
  <si>
    <t>Best Geyser Hai Saste Dam Mein Mera Experience Iske Sath Achcha Raha</t>
  </si>
  <si>
    <t>B00F159RIK</t>
  </si>
  <si>
    <t>Bajaj Dx-2 600W Dry Iron With Advance Soleplate And Anti-Bacterial German Coating Technology, Black</t>
  </si>
  <si>
    <t>AE3DRCI3U5PRSINPY2TZAU6JEWBA</t>
  </si>
  <si>
    <t>R2GGV4P4HG0X8B</t>
  </si>
  <si>
    <t>Good  Product</t>
  </si>
  <si>
    <t>B08MV82R99</t>
  </si>
  <si>
    <t>Bajaj Waterproof 1500 Watts Immersion Rod Heater</t>
  </si>
  <si>
    <t>AGIVW6YDF6G7356WR2KBPADPKE7A</t>
  </si>
  <si>
    <t>Vivek Koushik</t>
  </si>
  <si>
    <t>R2J2IOT0TNI4A3</t>
  </si>
  <si>
    <t>Highly Time Consumption.....</t>
  </si>
  <si>
    <t>B09VKWGZD7</t>
  </si>
  <si>
    <t>Agaro Supreme High Pressure Washer, 1800 Watts, 120 Bars, 6.5L/Min Flow Rate, 8 Meters Outlet Hose, Portable, For Car,Bike And Home Cleaning Purpose, Black And Orange</t>
  </si>
  <si>
    <t>AFQZVGSOSOJHKFQQMCEI4725QEKQ</t>
  </si>
  <si>
    <t>Vikas Singh</t>
  </si>
  <si>
    <t>R29L0E3P64C6H5</t>
  </si>
  <si>
    <t>Good Machine In Budget</t>
  </si>
  <si>
    <t>B009P2LK80</t>
  </si>
  <si>
    <t>Bajaj Deluxe 2000 Watts Halogen Room Heater (Steel, Isi Approved), Multicolor</t>
  </si>
  <si>
    <t>AHQLMUZTIPYZJ3Z5YZSFDWES7DGA</t>
  </si>
  <si>
    <t>Samrat Singh</t>
  </si>
  <si>
    <t>R46KBLJ4XGT53</t>
  </si>
  <si>
    <t>B00A7PLVU6</t>
  </si>
  <si>
    <t>Orpat Hhb-100E Wob 250-Watt Hand Blender (White)</t>
  </si>
  <si>
    <t>AG43Z7WV62ULSGSI3JHOKCZZRSLQ</t>
  </si>
  <si>
    <t>Monika kochhar</t>
  </si>
  <si>
    <t>RZU7M4VT3VR9I</t>
  </si>
  <si>
    <t>Nice Product But Little Bit Costly</t>
  </si>
  <si>
    <t>B0B25DJ352</t>
  </si>
  <si>
    <t>Gilton Egg Boiler Electric Automatic Off 7 Egg Poacher For Steaming, Cooking Also Boiling And Frying, Multi Color</t>
  </si>
  <si>
    <t>AET3FR7J3R37VHFFZQHMBLV5ELOA</t>
  </si>
  <si>
    <t>Sneha W.</t>
  </si>
  <si>
    <t>R3B2VNS1Q5M7NI</t>
  </si>
  <si>
    <t>B013B2WGT6</t>
  </si>
  <si>
    <t>Healthsense Chef-Mate Ks 33 Digital Kitchen Weighing Scale &amp; Food Weight Machine For Health, Fitness, Home Baking &amp; Cooking With Free Bowl, 1 Year Warranty &amp; Batteries Included</t>
  </si>
  <si>
    <t>AE5LEWHQDGISBMSHQ3QRHVAO5ROQ</t>
  </si>
  <si>
    <t>Aditi</t>
  </si>
  <si>
    <t>R3W4R95XAZYMHH</t>
  </si>
  <si>
    <t>Very Light Weight. Almost Accurate Measurements.</t>
  </si>
  <si>
    <t>B097RJ867P</t>
  </si>
  <si>
    <t>Philips Digital Air Fryer Hd9252/90 With Touch Panel, Uses Up To 90% Less Fat, 7 Pre-Set Menu, 1400W, 4.1 Liter, With Rapid Air Technology (Black), Large</t>
  </si>
  <si>
    <t>AGOCKZ76H6K5XE67QWLOFO5SZMJQ</t>
  </si>
  <si>
    <t>R1A0SO04CI28XA</t>
  </si>
  <si>
    <t>Healthy Alternative To Traditional Deep Frying</t>
  </si>
  <si>
    <t>B091V8HK8Z</t>
  </si>
  <si>
    <t>Milton Go Electro 2.0 Stainless Steel Electric Kettle, 1 Piece, 2 Litres, Silver | Power Indicator | 1500 Watts | Auto Cut-Off | Detachable 360 Degree Connector | Boiler For Water</t>
  </si>
  <si>
    <t>AHA3JEZZDQPHSAYB2HWK5HNPXHIA</t>
  </si>
  <si>
    <t>Raunak Kumar</t>
  </si>
  <si>
    <t>R2WPRTHSHZCDS5</t>
  </si>
  <si>
    <t>Good At This Budget</t>
  </si>
  <si>
    <t>B071VNHMX2</t>
  </si>
  <si>
    <t>Philips Daily Collection Hd2582/00 830-Watt 2-Slice Pop-Up Toaster (White)</t>
  </si>
  <si>
    <t>AHX5COLYUD4DO3WUMFCOQ47NPJFQ</t>
  </si>
  <si>
    <t>Joydeep Bhattacharjee</t>
  </si>
  <si>
    <t>R18OC1M5ERXJ0</t>
  </si>
  <si>
    <t>Good Toaster</t>
  </si>
  <si>
    <t>B08MVSGXMY</t>
  </si>
  <si>
    <t>Crompton Insta Comfy 800 Watt Room Heater With 2 Heat Settings(Grey Blue)</t>
  </si>
  <si>
    <t>AEWNF4GPHERXGZRJC3TOQRSXCQ2A</t>
  </si>
  <si>
    <t>ARCHANA SINGH</t>
  </si>
  <si>
    <t>R3CDTV5JOEQJB6</t>
  </si>
  <si>
    <t>B00H0B29DI</t>
  </si>
  <si>
    <t>Usha Heat Convector 812 T 2000-Watt With Instant Heating Feature (Black)</t>
  </si>
  <si>
    <t>AHFS3ZLC4Q5YY36YMZJ4NAIVELMA</t>
  </si>
  <si>
    <t>Bala J</t>
  </si>
  <si>
    <t>R2B84AYCEVIUNW</t>
  </si>
  <si>
    <t>Should You Buy This?</t>
  </si>
  <si>
    <t>B01GZSQJPA</t>
  </si>
  <si>
    <t>Philips Hl7756/00 Mixer Grinder, 750W, 3 Jars (Black)</t>
  </si>
  <si>
    <t>AHKAX2IH662IVTVKNQJC356T3D6Q</t>
  </si>
  <si>
    <t>TK Saha</t>
  </si>
  <si>
    <t>R33ZSGGVAEU2PL</t>
  </si>
  <si>
    <t>It Is A Dependable Mixer One Can Buy Without Any Hesitation</t>
  </si>
  <si>
    <t>B08VGFX2B6</t>
  </si>
  <si>
    <t>Kuber Industries Waterproof Round Non Wovan Laundry Bag/Hamper|Metalic Printed With Handles|Foldable Bin &amp; 45 Liter Capicity|Size 37 X 37 X 49, Pack Of 1 (Beige &amp; Brown)-Kubmart11450</t>
  </si>
  <si>
    <t>AFIW7SS6JYD246VDPFCNSS45PH7A</t>
  </si>
  <si>
    <t>niket</t>
  </si>
  <si>
    <t>R20PP3QU2OXVOH</t>
  </si>
  <si>
    <t>B09GYBZPHF</t>
  </si>
  <si>
    <t>Lifelong Llmg93 500 Watt Duos Mixer Grinder, 2 Stainless Steel Jar (Liquidizing And Chutney Jar)| Abs Body, Stainless Steel Blades, 3 Speed Options With Whip (1 Year Warranty, Black)</t>
  </si>
  <si>
    <t>AEMDF6YAXYO7WQUIAFGEULA7NWWQ</t>
  </si>
  <si>
    <t>ruhi a.</t>
  </si>
  <si>
    <t>R3LQ2TPKG42KG8</t>
  </si>
  <si>
    <t>Good One.....I Liked It</t>
  </si>
  <si>
    <t>B0B4KPCBSH</t>
  </si>
  <si>
    <t>Ikea Frother For Milk</t>
  </si>
  <si>
    <t>AFCEPFOBTC7XT2G2WLISEFCKSTMQ</t>
  </si>
  <si>
    <t>R31M7C08CPXCB3</t>
  </si>
  <si>
    <t>Buy From Ikea Directly</t>
  </si>
  <si>
    <t>B09CGLY5CX</t>
  </si>
  <si>
    <t>Crompton Insta Comfort Heater 2000 Watts Heat Convector With Adjustable Thermostats, Hybrid Cyan, Standard (‚Äéacgrh- Instacomfort)</t>
  </si>
  <si>
    <t>AGOQZTWW4TWCEF63HEFYT4AEIFPA</t>
  </si>
  <si>
    <t>NARENDRA A.</t>
  </si>
  <si>
    <t>R7X2SNIY1SC15</t>
  </si>
  <si>
    <t>Nice Heater</t>
  </si>
  <si>
    <t>B09JN37WBX</t>
  </si>
  <si>
    <t>Lint Remover Woolen Clothes Lint Extractor Battery Lint Removing Machine Bhur Remover</t>
  </si>
  <si>
    <t>AF4OLYBDMHJV5DUGONVIH7GU2V7Q</t>
  </si>
  <si>
    <t>Kewal k.</t>
  </si>
  <si>
    <t>R1XULCDQK9G8I7</t>
  </si>
  <si>
    <t>B01I1LDZGA</t>
  </si>
  <si>
    <t>Pigeon Kessel Multipurpose Kettle (12173) 1.2 Litres With Stainless Steel Body, Used For Boiling Water And Milk, Tea, Coffee, Oats, Noodles, Soup Etc. 600 Watt (Black &amp; Silver)</t>
  </si>
  <si>
    <t>AE7WYVO3LE7NWMHVORZVUYS55TJQ</t>
  </si>
  <si>
    <t>Jyoti Dwivedi</t>
  </si>
  <si>
    <t>R3SMQ18FRX81ZM</t>
  </si>
  <si>
    <t>B0BN2576GQ</t>
  </si>
  <si>
    <t>C (Device) Lint Remover For Woolen Clothes, Electric Lint Remover, Best Lint Shaver For Clothes Pack Of 1</t>
  </si>
  <si>
    <t>AFR3CAZ3QN2PEXO45OEKQQ2YJPTA</t>
  </si>
  <si>
    <t>Anjali</t>
  </si>
  <si>
    <t>R5GIMGF2NA526</t>
  </si>
  <si>
    <t>Amazing Results</t>
  </si>
  <si>
    <t>B06XPYRWV5</t>
  </si>
  <si>
    <t>Pigeon By Stovekraft 2 Slice Auto Pop Up Toaster. A Smart Bread Toaster For Your Home (750 Watt) (Black)</t>
  </si>
  <si>
    <t>AGMCZ2KDUK34T3TUMG3JCFV7FOTA</t>
  </si>
  <si>
    <t>Partha Sen</t>
  </si>
  <si>
    <t>RPHKXENT6881N</t>
  </si>
  <si>
    <t>B01N1XVVLC</t>
  </si>
  <si>
    <t>Bajaj Ofr Room Heater, 13 Fin 2900 Watts Oil Filled Room Heater With 400W Ptc Ceramic Fan Heater, Isi Approved (Majesty 13F Plus Black)</t>
  </si>
  <si>
    <t>AFZ5ADF4DVYO3IS67WN2K6UKSVSQ</t>
  </si>
  <si>
    <t>Annonymous</t>
  </si>
  <si>
    <t>R21ED050VWAF23</t>
  </si>
  <si>
    <t>B00O2R38C4</t>
  </si>
  <si>
    <t>Luminous Vento Deluxe 150 Mm Exhaust Fan For Kitchen, Bathroom With Strong Air Suction, Rust Proof Body And Dust Protection Shutters (2-Year Warranty, White)</t>
  </si>
  <si>
    <t>AF5OHXMN4BMFYFBAHRA3KF55LEMQ</t>
  </si>
  <si>
    <t>Aam Adami for India.</t>
  </si>
  <si>
    <t>R3G68H04E1SWMO</t>
  </si>
  <si>
    <t>It'S Good Product For Other Company.</t>
  </si>
  <si>
    <t>B0B2CZTCL2</t>
  </si>
  <si>
    <t>Wipro Vesta 1.8 Litre Cool Touch Electric Kettle With Auto Cut Off | Double Layer Outer Body | Triple Protection - Dry Boil, Steam &amp; Over Heat |Stainless Steel Inner Body | (Black, 1500 Watt)</t>
  </si>
  <si>
    <t>AGCKLWECKEAMHEPQZ4RSRYXBFI4Q</t>
  </si>
  <si>
    <t>Soorya</t>
  </si>
  <si>
    <t>R1C4CJG4YFPOQZ</t>
  </si>
  <si>
    <t>I Received A Damaged Product</t>
  </si>
  <si>
    <t>B00PVT30YI</t>
  </si>
  <si>
    <t>Kitchen Mart Stainless Steel South Indian Filter Coffee Drip Maker, Madras Kappi, Drip Decotion Maker160Ml (2 Cup)</t>
  </si>
  <si>
    <t>AFUYYV4MJWXM6FKQL6BR44OK52GA</t>
  </si>
  <si>
    <t>R2UUBE6SD6DQ9Y</t>
  </si>
  <si>
    <t>Coffee Filter</t>
  </si>
  <si>
    <t>B00SH18114</t>
  </si>
  <si>
    <t>Ikea 903.391.72 Polypropylene Plastic Solid Bevara Sealing Clip (Multicolour) - 30 Pack, Adjustable</t>
  </si>
  <si>
    <t>AE7M7M6QTDYEHQKAKXIWO2OVMBXQ</t>
  </si>
  <si>
    <t>Dr.  Balasubramanian Pechimuthu</t>
  </si>
  <si>
    <t>R1NAAWWJ35RMQR</t>
  </si>
  <si>
    <t>It Is Okay.</t>
  </si>
  <si>
    <t>B00E9G8KOY</t>
  </si>
  <si>
    <t>Hul Pureit Germkill Kit For Classic 23 L Water Purifier - 1500 L Capacity</t>
  </si>
  <si>
    <t>AGJOLQCEFNEKB33FOCJ2YIEVT5DA</t>
  </si>
  <si>
    <t>Abha Rani</t>
  </si>
  <si>
    <t>R3E4HUJ56AF24X</t>
  </si>
  <si>
    <t>Wrong Battery</t>
  </si>
  <si>
    <t>B00H3H03Q4</t>
  </si>
  <si>
    <t>Hul Pureit Germkill Kit For Classic 23 L Water Purifier - 3000 L Capacity</t>
  </si>
  <si>
    <t>AEZVOCIG5UB5RYBT7P35LXEYGNUA</t>
  </si>
  <si>
    <t>Suryaranjan S.</t>
  </si>
  <si>
    <t>R2KI2IDJL2BY7K</t>
  </si>
  <si>
    <t>B0756K5DYZ</t>
  </si>
  <si>
    <t>Prestige Iris 750 Watt Mixer Grinder With 3 Stainless Steel Jar + 1 Juicer Jar (White And Blue)</t>
  </si>
  <si>
    <t>AENY7MQ3WUVPIJ5I5GPDPMC3NKPA</t>
  </si>
  <si>
    <t>Prabhat</t>
  </si>
  <si>
    <t>R4FRMNYYMSIBC</t>
  </si>
  <si>
    <t>Juicer Is Not Effective</t>
  </si>
  <si>
    <t>B0188KPKB2</t>
  </si>
  <si>
    <t>Preethi Blue Leaf Diamond Mg-214 Mixer Grinder 750 Watt (Blue/White), 3 Jars &amp; Flexi Lid, Fbt Motor With 2Yr Guarantee &amp; Lifelong Free Service</t>
  </si>
  <si>
    <t>AG6A2WAGVLEAIUQYP2YYIVAFTYPQ</t>
  </si>
  <si>
    <t>Tan</t>
  </si>
  <si>
    <t>R2YFSMMIRV8IPD</t>
  </si>
  <si>
    <t>My Sister Is Very Happy With The Performance Of This Item . Good Buy And Good Deal</t>
  </si>
  <si>
    <t>B091KNVNS9</t>
  </si>
  <si>
    <t>Themisto 350 Watts Egg Boiler-Blue</t>
  </si>
  <si>
    <t>AGVCTA243VHAYH4RQKB4TVYSPC7Q</t>
  </si>
  <si>
    <t>Ekambaram</t>
  </si>
  <si>
    <t>R29ILL57SN471R</t>
  </si>
  <si>
    <t>Highly Displayed</t>
  </si>
  <si>
    <t>B075JJ5NQC</t>
  </si>
  <si>
    <t>Butterfly Smart Mixer Grinder, 750W, 4 Jars (Grey)</t>
  </si>
  <si>
    <t>AHF3WL6GGYYJSX6HUJCDG67S4EYQ</t>
  </si>
  <si>
    <t>K Ramesh</t>
  </si>
  <si>
    <t>R2PD0ZPWRGTUJG</t>
  </si>
  <si>
    <t>5 Star</t>
  </si>
  <si>
    <t>B0B5KZ3C53</t>
  </si>
  <si>
    <t>Kent Smart Multi Cooker Cum Kettle 1.2 Liter 800 Watts, Electric Cooker With Steamer &amp; Boiler For Idlis, Instant Noodles, Momos, Eggs, &amp; Steam Vegetables, Inner Stainless Steel &amp; Cool Touch Outer Body</t>
  </si>
  <si>
    <t>AGYNRGEH26Z7PFCEBRVWTJ6RZ4PA</t>
  </si>
  <si>
    <t>manisha</t>
  </si>
  <si>
    <t>RVJJVCMWN8Y41</t>
  </si>
  <si>
    <t>In One Use There Is A Burning Spot In Level Of Cooker.</t>
  </si>
  <si>
    <t>B09NTHQRW3</t>
  </si>
  <si>
    <t>Instacuppa Portable Blender For Smoothie, Milk Shakes, Crushing Ice And Juices, Usb Rechargeable Personal Blender Machine For Kitchen With 2000 Mah Rechargeable Battery, 150 Watt Motor, 400 Ml</t>
  </si>
  <si>
    <t>AHVLMPOZX552F4S4UIO5DEVGXBAQ</t>
  </si>
  <si>
    <t>MEWT</t>
  </si>
  <si>
    <t>R2DCP4Q11B1C32</t>
  </si>
  <si>
    <t>Great For Smoothies And Shakes</t>
  </si>
  <si>
    <t>B008YW3CYM</t>
  </si>
  <si>
    <t>Usha Ei 1602 1000 W Lightweight Dry Iron With Non-Stick Soleplate (Multi-Colour)</t>
  </si>
  <si>
    <t>AE3T4QKW5KPNX5VAVCS5K43WSESQ</t>
  </si>
  <si>
    <t>Rohit Dudeja</t>
  </si>
  <si>
    <t>R2HZX52OZX1DSZ</t>
  </si>
  <si>
    <t>Lightweight Dry Iron</t>
  </si>
  <si>
    <t>B07QHHCB27</t>
  </si>
  <si>
    <t>Kent 16044 Hand Blender Stainless Steel 400 W | Variable Speed Control | Easy To Clean And Store | Low Noise Operation</t>
  </si>
  <si>
    <t>AFENRIT42SOS4O7C4PHSKJNNWIWA</t>
  </si>
  <si>
    <t>R1S4Y5TIEL5G8R</t>
  </si>
  <si>
    <t>B0BMFD94VD</t>
  </si>
  <si>
    <t>White Feather Portable Heat Sealer Mini Sealing Machine For Food Storage Vacuum Bag, Chip, Plastic, Snack Bags, Package Home Closer Storage Tool (Multicolor) Random Colour</t>
  </si>
  <si>
    <t>AFL4CXIRQT4PT764WYAH2OT3TSBQ</t>
  </si>
  <si>
    <t>Raj Patel</t>
  </si>
  <si>
    <t>R34X4JUGZSMYZ3</t>
  </si>
  <si>
    <t>Very Useful Product And Value For Money</t>
  </si>
  <si>
    <t>B00HZIOGXW</t>
  </si>
  <si>
    <t>Crompton Ihl 152 1500-Watt Immersion Water Heater With Copper Heating Element (Black)</t>
  </si>
  <si>
    <t>AGND3HQB3XFX544IUGTCX3IKAEPA</t>
  </si>
  <si>
    <t>RP16HJYUCT002</t>
  </si>
  <si>
    <t>It Costs Rs 500 In Local Electric Shop</t>
  </si>
  <si>
    <t>B09CKSYBLR</t>
  </si>
  <si>
    <t>Instacuppa Rechargeable Mini Electric Chopper - Stainless Steel Blades, One Touch Operation, For Mincing Garlic, Ginger, Onion, Vegetable, Meat, Nuts, (White, 250 Ml, Pack Of 1, 45 Watts)</t>
  </si>
  <si>
    <t>AEPRNLSE43UGWKAMTLIKPM2LEAMQ</t>
  </si>
  <si>
    <t>Priyanka Das</t>
  </si>
  <si>
    <t>RUF8L2BWE5FXM</t>
  </si>
  <si>
    <t>Cute N Handy Product For Small Family ‚Ò∫Ô∏È</t>
  </si>
  <si>
    <t>B072J83V9W</t>
  </si>
  <si>
    <t>Philips Powerpro Fc9352/01 Compact Bagless Vacuum Cleaner (Blue)</t>
  </si>
  <si>
    <t>R1PZ2XBD6GD0UY</t>
  </si>
  <si>
    <t>Hassle Free Bagless Vacuum Cleaner | No More Of Maintaining/Cleaning/Replacing Bags</t>
  </si>
  <si>
    <t>B09MTLG4TP</t>
  </si>
  <si>
    <t>Saiellin Electric Lint Remover For Clothes Fabric Shaver Lint Shaver For Woolen Clothes Blanket Jackets Stainless Steel Blades, Clothes And Furniture Lint Roller For Fabrics Portable Lint Shavers (White Orange)</t>
  </si>
  <si>
    <t>AFHCG4ZUNHS5X7PYX6IPZA3AO7PA</t>
  </si>
  <si>
    <t>Shiv Kumar Saini</t>
  </si>
  <si>
    <t>R2CZP30I91CUT0</t>
  </si>
  <si>
    <t>B097XJQZ8H</t>
  </si>
  <si>
    <t>Cookwell Bullet Mixer Grinder (5 Jars, 3 Blades, Silver)</t>
  </si>
  <si>
    <t>AFJVAVYH2K6VUCTNLA5HZ45VQFKA</t>
  </si>
  <si>
    <t>gowtham saran</t>
  </si>
  <si>
    <t>R2CCAIITXBUWWK</t>
  </si>
  <si>
    <t>Worth For Money And Best Customer Service.</t>
  </si>
  <si>
    <t>B00935MD1C</t>
  </si>
  <si>
    <t>Prestige Prwo 1.8-2 700-Watts Delight Electric Rice Cooker With 2 Aluminium Cooking Pans - 1.8 Liters, White</t>
  </si>
  <si>
    <t>AGBFUWHPPCGWJDR6B4OMKVTJXAMA</t>
  </si>
  <si>
    <t>RK2SK2T9306PY</t>
  </si>
  <si>
    <t>Totally Simple And Good Product</t>
  </si>
  <si>
    <t>B0BR4F878Q</t>
  </si>
  <si>
    <t>Swiffer Instant Electric Water Heater Faucet Tap Home-Kitchen Instantaneous Water Heater Tank Less For Tap, Led Electric Head Water Heaters Tail Gallon Comfort(3000W) ((Pack Of 1))</t>
  </si>
  <si>
    <t>AEU7DVFEL43XZ6T4D572W2ZLBRKQ</t>
  </si>
  <si>
    <t>Yogita g.</t>
  </si>
  <si>
    <t>R2WHW4PEF14WOD</t>
  </si>
  <si>
    <t>B0B3G5XZN5</t>
  </si>
  <si>
    <t>Instacuppa Portable Blender For Smoothie, Milk Shakes, Crushing Ice And Juices, Usb Rechargeable Personal Blender Machine For Kitchen With 4000 Mah Rechargeable Battery, 230 Watt Motor, 500 Ml</t>
  </si>
  <si>
    <t>AGDV2MRADKOX2DX27DLTJRCUNFLQ</t>
  </si>
  <si>
    <t>santosh</t>
  </si>
  <si>
    <t>R27BUVT5CYDJ4X</t>
  </si>
  <si>
    <t>Bottom Lid Should Have Provided</t>
  </si>
  <si>
    <t>B07WKB69RS</t>
  </si>
  <si>
    <t>Lifelong Llwh106 Flash 3 Litres Instant Water Heater For Home Use, 8 Bar Pressure,Power On/Off Indicator And Advanced Safety, (3000W, Isi Certified, 2 Years Warranty)</t>
  </si>
  <si>
    <t>AHODVRQWWJ6ZANKRQMUTC2XAP7DA</t>
  </si>
  <si>
    <t>Shreya Saxena</t>
  </si>
  <si>
    <t>R36G8V9B8EIG4Z</t>
  </si>
  <si>
    <t>No Inlet And Outlet Pipe + Installation Is Chargeable</t>
  </si>
  <si>
    <t>B09DL9978Y</t>
  </si>
  <si>
    <t>Hindware Atlantic Compacto 3 Litre Instant Water Heater With Stainless Steel Tank, Robust Construction, Pressure Relief Valve And I-Thermostat Feature (White And Grey)</t>
  </si>
  <si>
    <t>AFS5PZPVKEP3UJSDPRPDIR2MKGHA</t>
  </si>
  <si>
    <t>Vikram Chesetty</t>
  </si>
  <si>
    <t>R3DYK05V939SQQ</t>
  </si>
  <si>
    <t>Good Heater</t>
  </si>
  <si>
    <t>B06XMZV7RH</t>
  </si>
  <si>
    <t>Atom Selves-Mh 200 Gm Digital Pocket Scale</t>
  </si>
  <si>
    <t>AFMJG5IJKO7AFSAAXTAAHIKK4DDA</t>
  </si>
  <si>
    <t>kanwar Singh</t>
  </si>
  <si>
    <t>R3KA8I1JO7VWHM</t>
  </si>
  <si>
    <t>Ok Product.</t>
  </si>
  <si>
    <t>B09WMTJPG7</t>
  </si>
  <si>
    <t>Crompton Instabliss 3-L Instant Water Heater (Geyser) With Advanced 4 Level Safety</t>
  </si>
  <si>
    <t>AENPIPI2T7E6R4HKOBKZAQFCJZUQ</t>
  </si>
  <si>
    <t>R2EMWU4SGRHF3S</t>
  </si>
  <si>
    <t>Cute Design</t>
  </si>
  <si>
    <t>B09ZK6THRR</t>
  </si>
  <si>
    <t>Croma 1100 W Dry Iron With Weilburger Dual Soleplate Coating (Crshah702Sir11, White)</t>
  </si>
  <si>
    <t>AFAD3K54MDC5KWKEIL4GPRMDUCSA</t>
  </si>
  <si>
    <t>Rohan Bhosale</t>
  </si>
  <si>
    <t>RTBI29BIALOQ4</t>
  </si>
  <si>
    <t>B07MP21WJD</t>
  </si>
  <si>
    <t>Lint Roller With 40 Paper Sheets, 22 X 5 Cm (Grey)</t>
  </si>
  <si>
    <t>AGOUMGTCVOVNACJWHOI6QXEOFWFQ</t>
  </si>
  <si>
    <t>Durga Prasadu</t>
  </si>
  <si>
    <t>R2KZ25NB09PATY</t>
  </si>
  <si>
    <t>B09XB1R2F3</t>
  </si>
  <si>
    <t>Portable Lint Remover Pet Fur Remover Clothes Fuzz Remover Pet Hairball Quick Epilator Shaver Removing Dust Pet Hair From Clothing Furniture Perfect For Clothing,Furniture,Couch,Carpet (Standard)</t>
  </si>
  <si>
    <t>AERNKVJL26A7X5OYWX3736CMPO4A</t>
  </si>
  <si>
    <t>Priya Tewari</t>
  </si>
  <si>
    <t>R5Z3PXJSYP16A</t>
  </si>
  <si>
    <t>Cannot Extract Small Hair And Takes Lot Of Time</t>
  </si>
  <si>
    <t>B08Y5QJXSR</t>
  </si>
  <si>
    <t>Atomberg Renesa 1200Mm Bldc Motor With Remote 3 Blade Energy Saving Ceiling Fan (Matt Black)</t>
  </si>
  <si>
    <t>AENFBKCVXFCSNELMZME3E3W7WNOA</t>
  </si>
  <si>
    <t>Vayun</t>
  </si>
  <si>
    <t>R2IIQ5X1KFC218</t>
  </si>
  <si>
    <t>They Will Charge You An Additional 300/- For Installation.</t>
  </si>
  <si>
    <t>B07WJXCTG9</t>
  </si>
  <si>
    <t>Pigeon By Stovekraft Amaze Plus Electric Kettle (14313) With Stainless Steel Body, 1.8 Litre, Used For Boiling Water, Making Tea And Coffee, Instant Noodles, Soup Etc. 1500 Watt (Silver)</t>
  </si>
  <si>
    <t>AHGFUWNO5JO5V5DUDHKMWTLNP5HA</t>
  </si>
  <si>
    <t>R.Ravinder</t>
  </si>
  <si>
    <t>R2US7Y06YM7OHR</t>
  </si>
  <si>
    <t>B09NBZ36F7</t>
  </si>
  <si>
    <t>Usha Cookjoy (Cj1600Wpc) 1600 Watt Induction Cooktop (Black)</t>
  </si>
  <si>
    <t>AFBJUY4B45VSG7ROPSXR44Y3PCJA</t>
  </si>
  <si>
    <t>Smithil</t>
  </si>
  <si>
    <t>R3OIY3XB4667JN</t>
  </si>
  <si>
    <t>Product Is Always Good</t>
  </si>
  <si>
    <t>B0912WJ87V</t>
  </si>
  <si>
    <t>Reffair Ax30 [Max] Portable Air Purifier For Car, Home &amp; Office | Smart Ionizer Function | H13 Grade True Hepa Filter [Internationally Tested] Aromabuds Fragrance Option - Black</t>
  </si>
  <si>
    <t>Car&amp;Motorbike</t>
  </si>
  <si>
    <t>AG6W5HESRSDLBX3NCYOOUGFOWERA</t>
  </si>
  <si>
    <t>Arivazhagan</t>
  </si>
  <si>
    <t>R3TOOFPX256D59</t>
  </si>
  <si>
    <t>Liked It</t>
  </si>
  <si>
    <t>B0BMTZ4T1D</t>
  </si>
  <si>
    <t>!!1000 Watt/2000-Watt Room Heater!! Fan Heater!!Pure White!!Hn-2500!!Made In India!!</t>
  </si>
  <si>
    <t>AFEKJVIJNA64W3J3MTGDJUQ6TQOA</t>
  </si>
  <si>
    <t>Neha Gupta</t>
  </si>
  <si>
    <t>R2SBOJRVH87Z3A</t>
  </si>
  <si>
    <t>B07Z51CGGH</t>
  </si>
  <si>
    <t>Eureka Forbes Wet &amp; Dry Ultimo 1400 Watts Multipurpose Vacuum Cleaner,Power Suction &amp; Blower With 20 Litres Tank Capacity,6 Accessories,1 Year Warranty,Compact,Light Weight &amp; Easy To Use (Red)</t>
  </si>
  <si>
    <t>R2IPVSKOO0624U</t>
  </si>
  <si>
    <t>B0BDG6QDYD</t>
  </si>
  <si>
    <t>Activa Heat-Max 2000 Watts Room Heater (White Color ) With Abs Body</t>
  </si>
  <si>
    <t>AHA6L5K5EK56VNJQCX6ELQD6IIOA</t>
  </si>
  <si>
    <t>SARAN</t>
  </si>
  <si>
    <t>RSV9TZFCZGNJM</t>
  </si>
  <si>
    <t>Good Product For This Price...Go For It</t>
  </si>
  <si>
    <t>B00YQLG7GK</t>
  </si>
  <si>
    <t>Philips Hl1655/00 Hand Blender, White Jar 250W</t>
  </si>
  <si>
    <t>AHMV7CFP5QJKQVZUWZJHE4HZ2ICA</t>
  </si>
  <si>
    <t>Swathi</t>
  </si>
  <si>
    <t>R1D9RWNUO50OL2</t>
  </si>
  <si>
    <t>Heats Up After Less Time Of Usage.</t>
  </si>
  <si>
    <t>B00SMJPA9C</t>
  </si>
  <si>
    <t>Bajaj Dx-2 600W Dry Iron With Advance Soleplate And Anti-Bacterial German Coating Technology, Grey</t>
  </si>
  <si>
    <t>AHHRHRPMQ3O5NZ3NJEFYSDPS7XHA</t>
  </si>
  <si>
    <t>R8MWH2C3FSEK3</t>
  </si>
  <si>
    <t>No More Time For Heat .This Is Very Awesome Product</t>
  </si>
  <si>
    <t>B0B9RN5X8B</t>
  </si>
  <si>
    <t>V-Guard Zio Instant Water Geyser | 3 Litre | 3000 W Heating | White-Blue | | 2 Year Warranty</t>
  </si>
  <si>
    <t>AFN56JFPWCIQUPBWBBKRTB5ACQFQ</t>
  </si>
  <si>
    <t>R1LI60GXHA0P4R</t>
  </si>
  <si>
    <t>GoodÜëå</t>
  </si>
  <si>
    <t>B08QW937WV</t>
  </si>
  <si>
    <t>Homeistic Applience‚Ñ¢ Instant Electric Water Heater Faucet Tap For Kitchen And Bathroom Sink Digital Water Heating Tap With Shower Head Abs Body- Shock Proof (Pack Of 1. White)</t>
  </si>
  <si>
    <t>AE57EASYAUGIY3LHBP7QIOETS7IA</t>
  </si>
  <si>
    <t>tarun</t>
  </si>
  <si>
    <t>RXW65D85E5PT7</t>
  </si>
  <si>
    <t>B0B4PPD89B</t>
  </si>
  <si>
    <t>Kitchenwell 18Pc Plastic Food Snack Bag Pouch Clip Sealer For Keeping Food Fresh For Home, Kitchen, Camping Snack Seal Sealing Bag Clips (Multi-Color) | (Pack Of 18)|</t>
  </si>
  <si>
    <t>AHO6AWGPNKTSTMNPWGZB4WHA2U2Q</t>
  </si>
  <si>
    <t>Naitik Parekh</t>
  </si>
  <si>
    <t>R2YLDT44YPDA2G</t>
  </si>
  <si>
    <t>Good Clips.</t>
  </si>
  <si>
    <t>B08GM5S4CQ</t>
  </si>
  <si>
    <t>Havells Instanio 10 Litre Storage Water Heater With Flexi Pipe And Free Installation (White Blue)</t>
  </si>
  <si>
    <t>AGUM6DLWGQ2LOM4MCKXEXKBXHXCQ</t>
  </si>
  <si>
    <t>R3N1KWPD82KCJH</t>
  </si>
  <si>
    <t>Good Product But Attention Needed In Packing And Shipping</t>
  </si>
  <si>
    <t>B00NM6MO26</t>
  </si>
  <si>
    <t>Prestige Pic 16.0+ 1900W Induction Cooktop With Soft Touch Push Buttons (Black)</t>
  </si>
  <si>
    <t>AHT4OY427LBXPJRGFTQ7TYZXYHWQ</t>
  </si>
  <si>
    <t>Ulhas</t>
  </si>
  <si>
    <t>RM6F2CS52ASGD</t>
  </si>
  <si>
    <t>Product Is Good But Expensive On Amazon</t>
  </si>
  <si>
    <t>B083M7WPZD</t>
  </si>
  <si>
    <t>Agaro 33398 Rapid 1000-Watt, 10-Litre Wet &amp; Dry Vacuum Cleaner, With Blower Function (Red &amp; Black)</t>
  </si>
  <si>
    <t>AHNDW5VKSMBFMC7T34ASEI7Y3GZA</t>
  </si>
  <si>
    <t>Amandeep singh</t>
  </si>
  <si>
    <t>R3JP9GW6RDG7YF</t>
  </si>
  <si>
    <t>B07GLSKXS1</t>
  </si>
  <si>
    <t>Kent 16026 Electric Kettle Stainless Steel 1.8 L | 1500W | Superfast Boiling | Auto Shut-Off | Boil Dry Protection | 360¬∞ Rotating Base | Water Level Indicator</t>
  </si>
  <si>
    <t>AEDOY7QSF22AYSFDSBF32NURIY3A</t>
  </si>
  <si>
    <t>Rattan Lal Narula</t>
  </si>
  <si>
    <t>R3JRCWMWKXH9IB</t>
  </si>
  <si>
    <t>The Base Unit Is Rather Flimsy. Could Have Been Slightly Thicker!!</t>
  </si>
  <si>
    <t>B09F6KL23R</t>
  </si>
  <si>
    <t>Skytone Stainless Steel Electric Meat Grinders With Bowl 700W Heavy For Kitchen Food Chopper, Meat, Vegetables, Onion , Garlic Slicer Dicer, Fruit &amp; Nuts Blender (2L, 700 Watts)</t>
  </si>
  <si>
    <t>AEVL6TZWDKICBU5K36HGBG65WXKQ</t>
  </si>
  <si>
    <t>Shahnawaz khan</t>
  </si>
  <si>
    <t>R3UIZ85E8RCFUT</t>
  </si>
  <si>
    <t>Purchase 2</t>
  </si>
  <si>
    <t>B094G9L9LT</t>
  </si>
  <si>
    <t>Kent 16088 Vogue Electric Kettle 1.8 Litre 1500 W | Stainless Steel Body | Auto Shut Off Over Heating Protection | 1 Year Warranty</t>
  </si>
  <si>
    <t>AEKI4HAUSUPZGRQ6Q3ATSP4TB6CQ</t>
  </si>
  <si>
    <t>Alpana Das</t>
  </si>
  <si>
    <t>R18T6LNT4V3WIK</t>
  </si>
  <si>
    <t>Need To Improve The Outlook.</t>
  </si>
  <si>
    <t>B09FZ89DK6</t>
  </si>
  <si>
    <t>Eureka Forbes Supervac 1600 Watts Powerful Suction,Bagless Vacuum Cleaner With Cyclonic Technology,7 Accessories,1 Year Warranty,Compact,Lightweight &amp; Easy To Use (Red)</t>
  </si>
  <si>
    <t>AGDKUP57RD2RF2PYRHJ4HC2WB6CA</t>
  </si>
  <si>
    <t>9848023076</t>
  </si>
  <si>
    <t>R1ZCNUY4FGIBT4</t>
  </si>
  <si>
    <t>Demo Required</t>
  </si>
  <si>
    <t>B0811VCGL5</t>
  </si>
  <si>
    <t>Mi Air Purifier 3 With True Hepa Filter, Removes Air Pollutants, Smoke, Odor, Bacteria &amp; Viruses With 99.97% Efficiency, Coverage Area Up To 484 Sq. Ft., Wi-Fi &amp; Voice Control - Alexa/Ga (White)</t>
  </si>
  <si>
    <t>AHMTCI6WVIFQLBPVV775QDEU32MA</t>
  </si>
  <si>
    <t>Anon</t>
  </si>
  <si>
    <t>R3PCNE5292DYOG</t>
  </si>
  <si>
    <t>Degree Of Cleanliness Of Air Achieved And The Size Of Space Covered</t>
  </si>
  <si>
    <t>B07FXLC2G2</t>
  </si>
  <si>
    <t>Tata Swach Bulb 6000-Litre Cartridge, 1 Piece, White, Hollow Fiber Membrane</t>
  </si>
  <si>
    <t>AHDISL5G65X3FMRD2D2ARNXONYEQ</t>
  </si>
  <si>
    <t>Mahesh Thakur</t>
  </si>
  <si>
    <t>R3EJ8Q3TMPSQR3</t>
  </si>
  <si>
    <t>B01LYU3BZF</t>
  </si>
  <si>
    <t>Havells Ambrose 1200Mm Ceiling Fan (Gold Mist Wood)</t>
  </si>
  <si>
    <t>AH4EVNVE6UOOFIDLJ45XA6SXIILQ</t>
  </si>
  <si>
    <t>Rahul Miranda</t>
  </si>
  <si>
    <t>R2LMXNB7ADDJWB</t>
  </si>
  <si>
    <t>Fan Is Making Sound. Whom Do I Contact.</t>
  </si>
  <si>
    <t>B083RC4WFJ</t>
  </si>
  <si>
    <t>Prettykrafts Laundry Bag / Basket For Dirty Clothes, Folding Round Laundry Bag,Set Of 2, Black Wave</t>
  </si>
  <si>
    <t>AHYKYPQWG6D57RWV5BGGMKG6D6WA</t>
  </si>
  <si>
    <t>Nidha</t>
  </si>
  <si>
    <t>R1BE774NJ5R2DX</t>
  </si>
  <si>
    <t>B09SFRNKSR</t>
  </si>
  <si>
    <t>Fabware Lint Remover For Clothes - Sticky Lint Roller For Clothes, Furniture, Wool, Coat, Car Seats, Carpet, Fabric, Dust Cleaner, Pet Hair Remover With 1 Handle &amp; 1 Refill Total 60 Sheets &amp; 1 Cover</t>
  </si>
  <si>
    <t>AF5YTGKUGQPPKFKV7FI2WPBEB3FQ</t>
  </si>
  <si>
    <t>Amisha Nath</t>
  </si>
  <si>
    <t>R3CXWGXJIO3QD4</t>
  </si>
  <si>
    <t>B07NRTCDS5</t>
  </si>
  <si>
    <t>Brayden Fito Atom Rechargeable Smoothie Blender With 2000 Mah Battery And 3.7V Motor With 400Ml Tritan Jar (Blue)</t>
  </si>
  <si>
    <t>AFGFQJHNRDFOHITQCVI57A5AVAGA</t>
  </si>
  <si>
    <t>Nasim shaikh</t>
  </si>
  <si>
    <t>RXN6DPSJFAMLA</t>
  </si>
  <si>
    <t>B07SPVMSC6</t>
  </si>
  <si>
    <t>Bajaj Frore 1200 Mm Ceiling Fan (Brown)</t>
  </si>
  <si>
    <t>AFE4ZYVJSLM3MSXZHWHIWFGRMNPQ</t>
  </si>
  <si>
    <t>Shahul hameed</t>
  </si>
  <si>
    <t>R15AE2SXC1IIK3</t>
  </si>
  <si>
    <t>Üí•</t>
  </si>
  <si>
    <t>B09H3BXWTK</t>
  </si>
  <si>
    <t>Venus Digital Kitchen Weighing Scale &amp; Food Weight Machine For Health, Fitness, Home Baking &amp; Cooking Scale, 2 Year Warranty &amp; Battery Included (Weighing Scale Without Bowl) Capacity 10 Kg, 1 Gm</t>
  </si>
  <si>
    <t>AFCTHM6AKLOSBDAUNR7MV55OB3MQ</t>
  </si>
  <si>
    <t>Krishnakumar</t>
  </si>
  <si>
    <t>R4B8YJ4015C8C</t>
  </si>
  <si>
    <t>Easy To Use. Does Its Job..</t>
  </si>
  <si>
    <t>B0073QGKAS</t>
  </si>
  <si>
    <t>Bajaj Atx 4 750-Watt Pop-Up Toaster (White)</t>
  </si>
  <si>
    <t>AESRBPLU5VWDLZIS34S4MGRGXOHA</t>
  </si>
  <si>
    <t>Aisha</t>
  </si>
  <si>
    <t>R1HBS1IAS9P3EK</t>
  </si>
  <si>
    <t>Value To Buy</t>
  </si>
  <si>
    <t>B08GJ57MKL</t>
  </si>
  <si>
    <t>Coway Professional Air Purifier For Home, Longest Filter Life 8500 Hrs, Green True Hepa Filter, Traps 99.99% Virus &amp; Pm 0.1 Particles, Warranty 7 Years (Airmega 150 (Ap-1019C))</t>
  </si>
  <si>
    <t>AHHUP4DBXB2AQMEO27XIQ3DJSVDQ</t>
  </si>
  <si>
    <t>Dhatwalia</t>
  </si>
  <si>
    <t>R33RASBIQKH1EX</t>
  </si>
  <si>
    <t>No Visible Change</t>
  </si>
  <si>
    <t>B009DA69W6</t>
  </si>
  <si>
    <t>Kent Gold Optima Gravity Water Purifier (11016) | Uf Technology Based | Non-Electric &amp; Chemical Free | Counter Top | 10L Storage | White</t>
  </si>
  <si>
    <t>AGYLQ6KMOYG2N4U5GNYARX2MBB4Q</t>
  </si>
  <si>
    <t>Dharmender Sharma</t>
  </si>
  <si>
    <t>R3ILP34L4UM7UI</t>
  </si>
  <si>
    <t>B099PR2GQJ</t>
  </si>
  <si>
    <t>Homepack 750W Radiant Room Home Office Heaters For Winter</t>
  </si>
  <si>
    <t>AG2VMF3LINMMYN5BJ7Q62SD5URUQ</t>
  </si>
  <si>
    <t>R36V1YMVL43QN7</t>
  </si>
  <si>
    <t>Satisfied Product Üëç</t>
  </si>
  <si>
    <t>B08G8H8DPL</t>
  </si>
  <si>
    <t>Bajaj Rex 750W Mixer Grinder With Nutri Pro Feature, 4 Jars, White</t>
  </si>
  <si>
    <t>AEBMJLSOXQ6R3AYV2E5IRO5ENPLQ</t>
  </si>
  <si>
    <t>deepak jha</t>
  </si>
  <si>
    <t>R1WOCZISS1XXUR</t>
  </si>
  <si>
    <t>B08VGM3YMF</t>
  </si>
  <si>
    <t>Heart Home Waterproof Round Non Wovan Laundry Bag/Hamper|Metalic Printed With Handles|Foldable Bin &amp; 45 Liter Capicity|Size 37 X 37 X 49, Pack Of 1 (Grey &amp; Black)-Heartxy11447</t>
  </si>
  <si>
    <t>AH7K632CGUBDY6LHNAPIN5X53WXA</t>
  </si>
  <si>
    <t>Ms Subba</t>
  </si>
  <si>
    <t>R1JIP74022FMDC</t>
  </si>
  <si>
    <t>B08TTRVWKY</t>
  </si>
  <si>
    <t>Milton Smart Egg Boiler 360-Watts (Transparent And Silver Grey), Boil Up To 7 Eggs</t>
  </si>
  <si>
    <t>AH2NLR3ZG7SADP6RTRU5PDZUBKYQ</t>
  </si>
  <si>
    <t>Tapan Dutta</t>
  </si>
  <si>
    <t>R1SPFVN2778DYH</t>
  </si>
  <si>
    <t>Nice Good</t>
  </si>
  <si>
    <t>B07T4D9FNY</t>
  </si>
  <si>
    <t>Ibell Sek15L Premium 1.5 Litre Stainless Steel Electric Kettle,1500W Auto Cut-Off Feature,Silver With Black</t>
  </si>
  <si>
    <t>AFMYG55DVSCMWPRUIPSASBB62VCQ</t>
  </si>
  <si>
    <t>Shravan</t>
  </si>
  <si>
    <t>R13QV6AOAYQU6G</t>
  </si>
  <si>
    <t>Good Metal</t>
  </si>
  <si>
    <t>B07RX42D3D</t>
  </si>
  <si>
    <t>Tosaa T2Stsr Sandwich Gas Toaster Regular (Black)</t>
  </si>
  <si>
    <t>AGDWMV5ZAHCSPG6IMWYOTBTOB6XQ</t>
  </si>
  <si>
    <t>R1CKI4SPAMK1GB</t>
  </si>
  <si>
    <t>B08WRKSF9D</t>
  </si>
  <si>
    <t>V-Guard Divino 5 Star Rated 15 Litre Storage Water Heater (Geyser) With Advanced Safety Features, White</t>
  </si>
  <si>
    <t>AH24GHGDZ5S7GOOVQK24MQS5IR4Q</t>
  </si>
  <si>
    <t>R3AR7U6LZEKGDZ</t>
  </si>
  <si>
    <t>Working With Some Issues</t>
  </si>
  <si>
    <t>B09R83SFYV</t>
  </si>
  <si>
    <t>Akiara¬Æ - Makes Life Easy Mini Sewing Machine With Table Set | Tailoring Machine | Hand Sewing Machine With Extension Table, Foot Pedal, Adapter</t>
  </si>
  <si>
    <t>AF4KTTHGNSGQHWC7BH5MSSBCULSQ</t>
  </si>
  <si>
    <t>Ponnuri Gopie Krishna</t>
  </si>
  <si>
    <t>R4TD9COGBSNUW</t>
  </si>
  <si>
    <t>Very User Friendly Sewing Machine For Beginners</t>
  </si>
  <si>
    <t>B07989VV5K</t>
  </si>
  <si>
    <t>Usha Steam Pro Si 3713, 1300 W Steam Iron, Powerful Steam Output Up To 18 G/Min, Non-Stick Soleplate (White &amp; Blue)</t>
  </si>
  <si>
    <t>AECBOMQMFPCFZ2YYN5SAQTT52Q5A</t>
  </si>
  <si>
    <t>Gulshan</t>
  </si>
  <si>
    <t>R3LRZAZO84DZ6K</t>
  </si>
  <si>
    <t>B07FL3WRX5</t>
  </si>
  <si>
    <t>Wonderchef Nutri-Blend Complete Kitchen Machine | 22000 Rpm Mixer Grinder, Blender, Chopper, Juicer | 400W Powerful Motor | Ss Blades | 4 Unbreakable Jars | 2 Years Warranty | Online Recipe Book By Chef Sanjeev Kapoor | Black</t>
  </si>
  <si>
    <t>AFDSTWW5X5LM7QSJ7TE2GDJEZHSA</t>
  </si>
  <si>
    <t>Priti jain</t>
  </si>
  <si>
    <t>RXAODV2OHBKW4</t>
  </si>
  <si>
    <t>Compact And Powerful But Alot Of Plastic</t>
  </si>
  <si>
    <t>B0BPCJM7TB</t>
  </si>
  <si>
    <t>Widewings Electric Handheld Milk Wand Mixer Frother For Latte Coffee Hot Milk, Milk Frother For Coffee, Egg Beater, Hand Blender, Coffee Beater With Stand</t>
  </si>
  <si>
    <t>AFSZEPUJZUDS3NRVEAO5MHUCAEPA</t>
  </si>
  <si>
    <t>Priti Sharma</t>
  </si>
  <si>
    <t>R35KB9ZGJU69DM</t>
  </si>
  <si>
    <t>Nice Frother</t>
  </si>
  <si>
    <t>B08H673XKN</t>
  </si>
  <si>
    <t>Morphy Richards Icon Superb 750W Mixer Grinder, 4 Jars, Silver And Black</t>
  </si>
  <si>
    <t>AGQFZAOQEKMAPWYU6U2R2SHO6S4A</t>
  </si>
  <si>
    <t>vignesh</t>
  </si>
  <si>
    <t>RICLGKGN5RFBD</t>
  </si>
  <si>
    <t>B07DXRGWDJ</t>
  </si>
  <si>
    <t>Philips Handheld Garment Steamer Gc360/30 - Vertical &amp; Horizontal Steaming, 1200 Watt, Up To 22G/Min</t>
  </si>
  <si>
    <t>AFR4DPHPUUE5HOH5IDNMNRCEHKBQ</t>
  </si>
  <si>
    <t>Amit Khiwal</t>
  </si>
  <si>
    <t>R31T82ERD3ZMK4</t>
  </si>
  <si>
    <t>Over Expensive Product</t>
  </si>
  <si>
    <t>B08243SKCK</t>
  </si>
  <si>
    <t>Vedini Transparent Empty Refillable Reusable Fine Mist Spray Bottle For Perfume, Travel With Diy Sticker Set ( 100Ml, Pack Of 4)</t>
  </si>
  <si>
    <t>AFA6NJKGCITRFOYKD2FMBD44UBPA</t>
  </si>
  <si>
    <t>Ruhi Mir</t>
  </si>
  <si>
    <t>RA88ON37S8GZ5</t>
  </si>
  <si>
    <t>Bht Hi Achi Hai Aur Usefull B..Thanx Amazon....Mgr Aap Delivery Charges Khatam Karen</t>
  </si>
  <si>
    <t>B09SPTNG58</t>
  </si>
  <si>
    <t>Crompton Sea Sapphira 1200 Mm Ultra High Speed 3 Blade Ceiling Fan (Lustre Brown, Pack Of 1)</t>
  </si>
  <si>
    <t>AENJBTR2KDJMOAEQA4AROLV244QQ</t>
  </si>
  <si>
    <t>Mahenddhra</t>
  </si>
  <si>
    <t>R19X0TLJFOL8RV</t>
  </si>
  <si>
    <t>Little Bit Good</t>
  </si>
  <si>
    <t>B083J64CBB</t>
  </si>
  <si>
    <t>Kuber Industries Waterproof Canvas Laundry Bag/Hamper|Metalic Printed With Handles|Foldable Bin &amp; 45 Liter Capicity|Size 37 X 37 X 46, Pack Of 1 (Brown)</t>
  </si>
  <si>
    <t>AGY5EGSNGK2VAYOXWLKHP5GX44YA</t>
  </si>
  <si>
    <t>SUNIL KUMAR BHIKHA BHAI RATHOD</t>
  </si>
  <si>
    <t>R1SRW5MRZ2F6VG</t>
  </si>
  <si>
    <t>B08JV91JTK</t>
  </si>
  <si>
    <t>Jm Seller 180 W 2021 Edition Electric Beater High Speed Hand Mixer Egg Beater For Cake Making And Whipping Cream With 7 Speed Control (White) With Free Spatula And Oil Brush</t>
  </si>
  <si>
    <t>AFGPSJTYN4E3AQJH23WKOKD2FZCA</t>
  </si>
  <si>
    <t>S.Anbarasan</t>
  </si>
  <si>
    <t>R3OF7DKU80WNEX</t>
  </si>
  <si>
    <t>Tools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</si>
  <si>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</si>
  <si>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</si>
  <si>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AGRJZJKWKIE573KM5FWPOH4F7YCA</t>
  </si>
  <si>
    <t>R3907SDNN9VR5Y</t>
  </si>
  <si>
    <t>Oratech Best Coffee Frother</t>
  </si>
  <si>
    <t>B09MT94QLL</t>
  </si>
  <si>
    <t>Havells Glaze 74W Pearl Ivory Gold Ceiling Fan, Sweep: 1200 Mm</t>
  </si>
  <si>
    <t>AHF4QZVKU6HOKT3PM4JVK5LGQAWQ</t>
  </si>
  <si>
    <t>I am patel</t>
  </si>
  <si>
    <t>R1DIZ1VVBM3XF3</t>
  </si>
  <si>
    <t>B07NKNBTT3</t>
  </si>
  <si>
    <t>Pick Ur Needs¬Æ Lint Remover For Clothes High Range Rechargeable Lint Shaver For All Types Of Clothes, Fabrics, Blanket With 1 Extra Blade Multicolor (Rechargeable)</t>
  </si>
  <si>
    <t>AGP7FT53TVZYTLYSU63C77AMNKRA</t>
  </si>
  <si>
    <t>Lipsy Mohapatra</t>
  </si>
  <si>
    <t>R1S5MM420VK5O</t>
  </si>
  <si>
    <t>B09KPXTZXN</t>
  </si>
  <si>
    <t>Rico Japanese Technology Rechargeable Wireless Electric Chopper With Replacement Warranty - Stainless Steel Blades, One Touch Operation, 10 Seconds Chopping, Mincing Vegetable, Meat - 250 Ml, 30 Watts</t>
  </si>
  <si>
    <t>AHIJVXU2LMW6UBF6VPT4BGMBMYBA</t>
  </si>
  <si>
    <t>sharad shedge</t>
  </si>
  <si>
    <t>RAYWMRZPZ14X1</t>
  </si>
  <si>
    <t>B078HG2ZPS</t>
  </si>
  <si>
    <t>Butterfly Smart Wet Grinder, 2L (White) With Coconut Scrapper Attachment, Output - 150 W, Input 260 W</t>
  </si>
  <si>
    <t>AHS7IMVVE56BINTOOQEC3ZDFCCRA</t>
  </si>
  <si>
    <t>JAYAPRAKASH P</t>
  </si>
  <si>
    <t>R1TKOA0N93W0AF</t>
  </si>
  <si>
    <t>B07N2MGB3G</t>
  </si>
  <si>
    <t>Agaro Marvel 9 Liters Oven Toaster Griller, Cake Baking Otg (Black)</t>
  </si>
  <si>
    <t>AH4WZKCWB4OVUG2LZUAFGWSVS4WQ</t>
  </si>
  <si>
    <t>Shubhajeet D.</t>
  </si>
  <si>
    <t>R1R0861UO92Z4S</t>
  </si>
  <si>
    <t>Excellent Otg And Even Excellent Price RangeÜëåÜëåÜëçÜëçÜëç</t>
  </si>
  <si>
    <t>B008LN8KDM</t>
  </si>
  <si>
    <t>Philips Gc1920/28 1440-Watt Non-Stick Soleplate Steam Iron</t>
  </si>
  <si>
    <t>AHXO7SHNST675ORXUKNNHR2YKEKA</t>
  </si>
  <si>
    <t>Aditya Tapkir</t>
  </si>
  <si>
    <t>R1F0HJV54WA6Y1</t>
  </si>
  <si>
    <t>Does The Stated Purpose</t>
  </si>
  <si>
    <t>B08MZNT7GP</t>
  </si>
  <si>
    <t>Havells Ofr 13 Wave Fin With Ptc Fan Heater 2900 Watts (Black)</t>
  </si>
  <si>
    <t>AFQS7QOVM7KTUWEZSVZH4XTGNAYA</t>
  </si>
  <si>
    <t>R27CJ1292FG4JG</t>
  </si>
  <si>
    <t>Good Heater But Digital Temperature Display Is Missed</t>
  </si>
  <si>
    <t>B009P2L7CO</t>
  </si>
  <si>
    <t>Bajaj Dhx-9 1000W Heavy Weight Dry Iron With Advance Soleplate And Anti-Bacterial German Coating Technology, Ivory</t>
  </si>
  <si>
    <t>AFWJEGTWPLJFLEMNP6NHQWDEMR7A</t>
  </si>
  <si>
    <t>Tanveer</t>
  </si>
  <si>
    <t>R2QBFLBABR9GF</t>
  </si>
  <si>
    <t>B07YC8JHMB</t>
  </si>
  <si>
    <t>Aquasure From Aquaguard Amaze Ro+Uv+Mtds,7L Storage Water Purifier,Suitable For Borewell,Tanker,Municipal Water (Grey) From Eureka Forbes</t>
  </si>
  <si>
    <t>AEG4VIVKNFDYAV2FCBSOHWCVZSVQ</t>
  </si>
  <si>
    <t>Sandesh</t>
  </si>
  <si>
    <t>R14L8SQPUEZAEJ</t>
  </si>
  <si>
    <t>B0BNQMF152</t>
  </si>
  <si>
    <t>Royal Step Portable Electric Usb Juice Maker Juicer Bottle Blender Grinder Mixer,6 Blades Rechargeable Bottle With (Multii) (Multi Colour 6 Bled Juicer Mixer)</t>
  </si>
  <si>
    <t>AFAVAR36WZOZ3TA3WC3KI2OKYJ2Q</t>
  </si>
  <si>
    <t>R188HVUJ3OC30R</t>
  </si>
  <si>
    <t>Don'T Buy This</t>
  </si>
  <si>
    <t>B08J7VCT12</t>
  </si>
  <si>
    <t>Kent 16068 Zoom Vacuum Cleaner For Home And Car 130 W | Cordless, Hoseless, Rechargeable Hepa Filters Vacuum Cleaner With Cyclonic Technology | Bagless Design And Multi Nozzle Operation | Blue</t>
  </si>
  <si>
    <t>AFUZ26ZD32I23WLX6MO6UUGYB6VQ</t>
  </si>
  <si>
    <t>tamilarasi</t>
  </si>
  <si>
    <t>R2IC3MR8NSZXMB</t>
  </si>
  <si>
    <t>B0989W6J2F</t>
  </si>
  <si>
    <t>Enem Sealing Machine | 12 Inch (300 Mm) | 1 Year Warranty | Full Customer Support | Beep Sound Function | Plastic Packing Machine | Plastic Bag Sealing Machine | Heat Sealer Machine | Plastic Sealing Machine | Blue | Made In India</t>
  </si>
  <si>
    <t>AFMIEGKNXXCMLWZFOBJ2D377PHVA</t>
  </si>
  <si>
    <t>Learning always</t>
  </si>
  <si>
    <t>R2K6SJH759C5FH</t>
  </si>
  <si>
    <t>Have Bought 5 Different Sealing Machines Online By Far This Is The Best</t>
  </si>
  <si>
    <t>B0B84KSH3X</t>
  </si>
  <si>
    <t>Wipro Vesta 1200 Watt Gd203 Heavyweight Automatic Dry Iron| Quick Heat Up| Anti Bacterial German Weilburger Double Coated Black Soleplate |2 Years Warranty</t>
  </si>
  <si>
    <t>AH7OT4IUCAKFYCPJ3SVLAHV7E2YA</t>
  </si>
  <si>
    <t>S.saravanan</t>
  </si>
  <si>
    <t>R2HFE6XNQS0UP8</t>
  </si>
  <si>
    <t>B08HLC7Z3G</t>
  </si>
  <si>
    <t>Inalsa Electric Kettle Prism Inox - 1350 W With Led Illumination &amp; Boro-Silicate Body, 1.8 L Capacity Along With Cordless Base, 2 Year Warranty (Black)</t>
  </si>
  <si>
    <t>AHA4YQ5UYLOP7A7T2KRK6ULD7LJA</t>
  </si>
  <si>
    <t>Vikram das</t>
  </si>
  <si>
    <t>R21ZV0J85EQUOH</t>
  </si>
  <si>
    <t>An Affordable Electric Kettle With Stylish Look</t>
  </si>
  <si>
    <t>B0BN6M3TCM</t>
  </si>
  <si>
    <t>Vrprime Lint Roller Lint Remover For Clothes, Pet | 360 Sheets Reusable Sticky Easy-Tear Sheet Brush For Clothes, Furniture, Carpet, Dog Fur, Sweater, Dust &amp; Dirt (4 Rolls - 90 Sheet Each Roll)</t>
  </si>
  <si>
    <t>AG56BWR4QA24HMU37HCG7LXA5BIQ</t>
  </si>
  <si>
    <t>R2QT3QBL25HBTG</t>
  </si>
  <si>
    <t>B01L6MT7E0</t>
  </si>
  <si>
    <t>Philips Ac1215/20 Air Purifier, Removes 99.97% Airborne Pollutants, 4-Stage Filtration With True Hepa Filter (White)</t>
  </si>
  <si>
    <t>AHLGRFI7QX34GNBZPPXAU3XDMUEA</t>
  </si>
  <si>
    <t>Tushar A.</t>
  </si>
  <si>
    <t>R34PWVCC9VENM9</t>
  </si>
  <si>
    <t>Good Performing Air Purifier At A Decent Price</t>
  </si>
  <si>
    <t>B0B9F9PT8R</t>
  </si>
  <si>
    <t>Eopora Ptc Ceramic Fast Heating Room Heater For Bedroom, 1500/1000 Watts Room Heater For Home, Electric Heater, Electric Fan Heater For Home Office Bedroom (White)</t>
  </si>
  <si>
    <t>RNFDIM9PF1C9U</t>
  </si>
  <si>
    <t>Very Beautiful Heater But Costly And Less Useful</t>
  </si>
  <si>
    <t>B0883LQJ6B</t>
  </si>
  <si>
    <t>Usha Goliath Go1200Wg Heavy Weight 1200-Watt Dry Iron, 1.8 Kg(Red)</t>
  </si>
  <si>
    <t>AFQAXRM4XEA72PNIMWCW2F53ISWA</t>
  </si>
  <si>
    <t>Subanathan</t>
  </si>
  <si>
    <t>R293AKJY0KAYU2</t>
  </si>
  <si>
    <t>B099Z83VRC</t>
  </si>
  <si>
    <t>Wipro Vesta Electric Egg Boiler, 360 Watts, 3 Boiling Modes, Stainless Steel Body And Heating Plate, Boils Up To 7 Eggs At A Time, Automatic Shut Down, White, Standard (Vb021070)</t>
  </si>
  <si>
    <t>RCZZ3OE0HNTMR</t>
  </si>
  <si>
    <t>Very Easy And Handy To Use</t>
  </si>
  <si>
    <t>B00S9BSJC8</t>
  </si>
  <si>
    <t>Philips Viva Collection Hr1832/00 1.5-Litre400-Watt Juicer (Ink Black)</t>
  </si>
  <si>
    <t>AG6N6OO4GIHAHRVNERRTV3FJA2BQ</t>
  </si>
  <si>
    <t>manian</t>
  </si>
  <si>
    <t>R35S3FG2J2TJAM</t>
  </si>
  <si>
    <t>Beyond Expected</t>
  </si>
  <si>
    <t>B0B4SJKRDF</t>
  </si>
  <si>
    <t>Kitchenwell Multipurpose Portable Electronic Digital Weighing Scale Weight Machine | Weight Machine | 10 Kg</t>
  </si>
  <si>
    <t>AGP5YURZQ6W2GKYILORIGKB3NDUQ</t>
  </si>
  <si>
    <t>Dinesh</t>
  </si>
  <si>
    <t>R1UQOSA7I0B6CT</t>
  </si>
  <si>
    <t>Good Quality Scale But I Got Defective Piece</t>
  </si>
  <si>
    <t>B0BM4KTNL1</t>
  </si>
  <si>
    <t>Figment Handheld Milk Frother Rechargeable, 3-Speed Electric Frother For Coffee With 2 Whisks And Coffee Decoration Tool, Coffee Frother Mixer, Crescent Enterprises Vrw0.50Bk (A1)</t>
  </si>
  <si>
    <t>AGMHHTX7GPWHZAUTEYQOFEEDFMDQ</t>
  </si>
  <si>
    <t>123MovieTime</t>
  </si>
  <si>
    <t>R1YXOQ6ZZI33LZ</t>
  </si>
  <si>
    <t>B08S6RKT4L</t>
  </si>
  <si>
    <t>Balzano High Speed Nutri Blender/Mixer/Smoothie Maker - 500 Watt - Silver, 2 Jar</t>
  </si>
  <si>
    <t>AH2AVPUOI6A3TMI5OK6YM4II7HXA</t>
  </si>
  <si>
    <t>Trusted User</t>
  </si>
  <si>
    <t>R3BIC1KGACDYI0</t>
  </si>
  <si>
    <t>Good Product  But Has A Misleading Information About Warranty</t>
  </si>
  <si>
    <t>B09SZ5TWHW</t>
  </si>
  <si>
    <t>Swiss Military Vc03 Wireless Car Vacuum Cleaner | Wireless Vacuum Cleaner For Home, Car, Living Room | Wireless Vacuum Cleaner Dust Collection/Lighting Car Pet Hair Vacuum With Powerful Motor</t>
  </si>
  <si>
    <t>AGQB7NBV5YVA7UFL3TOP7HJ4YOWQ</t>
  </si>
  <si>
    <t>Axis Web Art Private Limited</t>
  </si>
  <si>
    <t>R2DY63XZUWM7SE</t>
  </si>
  <si>
    <t>Not Impressed With The Purchase</t>
  </si>
  <si>
    <t>B0BLC2BYPX</t>
  </si>
  <si>
    <t>Zuvexa Usb Rechargeable Electric Foam Maker - Handheld Milk Wand Mixer Frother For Hot Milk, Hand Blender Coffee, Egg Beater (Black)</t>
  </si>
  <si>
    <t>AG6AS2KLLZMPPPEKF5RIJXTMA4FA</t>
  </si>
  <si>
    <t>shammi</t>
  </si>
  <si>
    <t>R1M11VMLH6I3TN</t>
  </si>
  <si>
    <t>Little Kitchen Helper</t>
  </si>
  <si>
    <t>B00P0R95EA</t>
  </si>
  <si>
    <t>Usha Ih2415 1500-Watt Immersion Heater (Silver)</t>
  </si>
  <si>
    <t>AECYTJD5MC5XGEX75UZY6T64WX5A</t>
  </si>
  <si>
    <t>Durgaprasad g.</t>
  </si>
  <si>
    <t>R2QFJ90TFMGE4S</t>
  </si>
  <si>
    <t>Good Water Heater</t>
  </si>
  <si>
    <t>B07W4HTS8Q</t>
  </si>
  <si>
    <t>Activa Instant 3 Ltr 3 Kva Special Anti Rust Coated Tank Geyser With Full Abs Body With 5 Year Warranty Premium (White)</t>
  </si>
  <si>
    <t>AH4ZZLZF5JO74MJ3E6WURPHAOKVA</t>
  </si>
  <si>
    <t>Gajendra Kumar sharma</t>
  </si>
  <si>
    <t>R371P01X49V8QV</t>
  </si>
  <si>
    <t>B078JBK4GX</t>
  </si>
  <si>
    <t>Havells Instanio 1-Litre 3Kw Instant Water Heater (Geyser), White Blue</t>
  </si>
  <si>
    <t>AH6MHH7KNPHZPN7D5YSSWDQITIMQ</t>
  </si>
  <si>
    <t>Dev Shah</t>
  </si>
  <si>
    <t>RGW48SIV6YSO8</t>
  </si>
  <si>
    <t>B08S7V8YTN</t>
  </si>
  <si>
    <t>Lifelong 2-In1 Egg Boiler And Poacher 500-Watt (Transparent And Silver Grey), Boil 8 Eggs, Poach 4 Eggs, Easy To Clean| 3 Boiling Modes, Stainless Steel Body And Heating Plate, Automatic Turn-Off</t>
  </si>
  <si>
    <t>AH3B5DMNZY5TWDFIRV76LBCK7BOA</t>
  </si>
  <si>
    <t>Virjesh</t>
  </si>
  <si>
    <t>R1V0UIG80MWSGS</t>
  </si>
  <si>
    <t>B07H5PBN54</t>
  </si>
  <si>
    <t>Indias¬Æ‚Ñ¢ Electro-Instant Water Geyser A.B.S. Body Shock Proof Can Be Used In Bathroom, Kitchen, Wash Area, Hotels, Hospital Etc.</t>
  </si>
  <si>
    <t>AFM3U2B3HNE4E5JV4Z6K7WD3LRUQ</t>
  </si>
  <si>
    <t>SATENDRA SAINI</t>
  </si>
  <si>
    <t>RCFFXI7HE5S1O</t>
  </si>
  <si>
    <t>Current Issue In Output Water</t>
  </si>
  <si>
    <t>B07YCBSCYB</t>
  </si>
  <si>
    <t>Amazonbasics Induction Cooktop 1600 Watt (Black)</t>
  </si>
  <si>
    <t>AE5DRZFQN56UNHWLA6RSKDLDXU3Q</t>
  </si>
  <si>
    <t>R2PK3LURGV7XMK</t>
  </si>
  <si>
    <t>B098T9CJVQ</t>
  </si>
  <si>
    <t>Sui Generis Electric Handheld Milk Wand Mixer Frother For Latte Coffee Hot Milk, Milk Frother, Electric Coffee Beater, Egg Beater, Latte Maker, Mini Hand Blender Cappuccino Maker (Multicolor)</t>
  </si>
  <si>
    <t>AGCIDEDP2GEN4VHVU6CCSRL6RF6A</t>
  </si>
  <si>
    <t>Syed sarfarazuddin</t>
  </si>
  <si>
    <t>R3V76M88BH6XO4</t>
  </si>
  <si>
    <t>A Little Weak But Over All Good</t>
  </si>
  <si>
    <t>B01KCSGBU2</t>
  </si>
  <si>
    <t>Philips Air Purifier Ac2887/20,Vitashield Intelligent Purification,Long Hepa Filter Life Upto 17000 Hours,Removes 99.9% Airborne Viruses &amp; Bacteria,99.97% Airborne Pollutants,Ideal For Master Bedroom</t>
  </si>
  <si>
    <t>AGJPGWOXW4667QJXNDCLUWWVZTBA</t>
  </si>
  <si>
    <t>Prasad Kulasekar</t>
  </si>
  <si>
    <t>R18ZEYSRNCERR7</t>
  </si>
  <si>
    <t>Good Choice</t>
  </si>
  <si>
    <t>B095XCRDQW</t>
  </si>
  <si>
    <t>Esquire Laundry Basket Brown, 50 Ltr Capacity(Plastic)</t>
  </si>
  <si>
    <t>AHAAD3NPHK6M6MFXLOIIVQSQQBGA</t>
  </si>
  <si>
    <t>Vysh</t>
  </si>
  <si>
    <t>R35LX6CSWTNYSC</t>
  </si>
  <si>
    <t>I Would Have Given It 5 Stars.. But..</t>
  </si>
  <si>
    <t>B09CTWFV5W</t>
  </si>
  <si>
    <t>Philips Air Fryer Hd9200/90, Uses Up To 90% Less Fat, 1400W, 4.1 Liter, With Rapid Air Technology (Black), Large</t>
  </si>
  <si>
    <t>AFCPQ5WS6XHYA7PKRTOCC7TRJWHA</t>
  </si>
  <si>
    <t>Gopal Krishan</t>
  </si>
  <si>
    <t>R374MN6Y3HGVY6</t>
  </si>
  <si>
    <t>Not For People Who Prefer Taste Over Health.</t>
  </si>
  <si>
    <t>B0B7NWGXS6</t>
  </si>
  <si>
    <t>Havells Bero Quartz Heater Black 800W 2 Heat Settings 2 Year Product Warranty</t>
  </si>
  <si>
    <t>AFM4A33L64TPLILW4OHTSKRZR3NQ</t>
  </si>
  <si>
    <t>Amit Sood</t>
  </si>
  <si>
    <t>R2TWO1XR7BGSHO</t>
  </si>
  <si>
    <t>Good Product And Budget Price</t>
  </si>
  <si>
    <t>B07DZ986Q2</t>
  </si>
  <si>
    <t>Philips Easytouch Plus Standing Garment Steamer Gc523/60 - 1600 Watt, 5 Steam Settings, Up To 32 G/Min Steam, With Double Pole</t>
  </si>
  <si>
    <t>AEZPN2FXQGKONKQKDSREETOWTLGQ</t>
  </si>
  <si>
    <t>Q</t>
  </si>
  <si>
    <t>R34X9P95PZ5OX2</t>
  </si>
  <si>
    <t>Takes Space And Not Convenient If In A Hurry</t>
  </si>
  <si>
    <t>B07KKJPTWB</t>
  </si>
  <si>
    <t>Brayden Chopro, Electric Vegetable Chopper For Kitchen With 500 Ml Capacity, 400 Watts Copper Motor And 4 Bi-Level Ss Blades (Black)</t>
  </si>
  <si>
    <t>AHUR3WRNQOQ44GWIBTXRYLF6UTAA</t>
  </si>
  <si>
    <t>Sri</t>
  </si>
  <si>
    <t>R1475ZJ873I5NE</t>
  </si>
  <si>
    <t>Very Easy To Chop Veggies In A Very Short Time</t>
  </si>
  <si>
    <t>B071R3LHFM</t>
  </si>
  <si>
    <t>Wonderchef Nutri-Blend Mixer, Grinder &amp; Blender | Powerful 400W 22000 Rpm Motor | Stainless Steel Blades | 3 Unbreakable Jars | 2 Years Warranty | Online Recipe Book By Chef Sanjeev Kapoor | Black</t>
  </si>
  <si>
    <t>AE5CXOIK2XJRKPRSKOXHICJHG3UQ</t>
  </si>
  <si>
    <t>Rachna</t>
  </si>
  <si>
    <t>R3INNJUH4JO9LK</t>
  </si>
  <si>
    <t>Handy And Consumes So Less Space Unlike Other Mixer Grinder</t>
  </si>
  <si>
    <t>B086X18Q71</t>
  </si>
  <si>
    <t>Usha Janome Dream Stitch Automatic Zig-Zag Electric Sewing Machine With 14 Stitch Function (White And Blue) With Free Sewing Kit Worth Rs 500</t>
  </si>
  <si>
    <t>AGV6QTOYJLPJ64XHY7VR6NKFKHVA</t>
  </si>
  <si>
    <t>S K THAKUR</t>
  </si>
  <si>
    <t>RZXPK0F5S2VTS</t>
  </si>
  <si>
    <t>Good Machine</t>
  </si>
  <si>
    <t>B07WVQG8WZ</t>
  </si>
  <si>
    <t>Black+Decker Handheld Portable Garment Steamer 1500 Watts With Anti Calc (Violet)</t>
  </si>
  <si>
    <t>AFXYPYAOFDHWH4CXSBUVX2XXIOSA</t>
  </si>
  <si>
    <t>Nadeem</t>
  </si>
  <si>
    <t>R11V5OCJYQY6WC</t>
  </si>
  <si>
    <t>Good Product But Not Very Useful.</t>
  </si>
  <si>
    <t>B0BFBNXS94</t>
  </si>
  <si>
    <t>Personal Size Blender, Portable Blender, Battery Powered Usb Blender, With Four Blades, Mini Blender Travel Bottle For Juice, Shakes, And Smoothies (Pink)</t>
  </si>
  <si>
    <t>AHRDA66XO63XYCBZJMW4EUJN3BFQ</t>
  </si>
  <si>
    <t>Manya</t>
  </si>
  <si>
    <t>R1WJ8T3U9P42IU</t>
  </si>
  <si>
    <t>Nice Product I Recommend To Buy</t>
  </si>
  <si>
    <t>B071113J7M</t>
  </si>
  <si>
    <t>Sujata Powermatic Plus 900 Watts Juicer Mixer Grinder</t>
  </si>
  <si>
    <t>AHKRBVYCV4TUHOZIMGK4H55YGMFQ</t>
  </si>
  <si>
    <t>Nadia</t>
  </si>
  <si>
    <t>R2WEI6XJR33OD9</t>
  </si>
  <si>
    <t>Need Be Careful</t>
  </si>
  <si>
    <t>B09YLWT89W</t>
  </si>
  <si>
    <t>Sure From Aquaguard Delight Nxt Ro+Uv+Uf+Taste Adjuster(Mtds),6L Water Purifier,8 Stages Purification,Suitable For Borewell,Tanker,Municipal Water(Black) From Eureka Forbes</t>
  </si>
  <si>
    <t>AE5TYL3HV3PPD3BRG5C5HJO6Z2SA</t>
  </si>
  <si>
    <t>Sharfuddin Baba Mohammed</t>
  </si>
  <si>
    <t>R1FX2ZCKMJB7HV</t>
  </si>
  <si>
    <t>Value For Money Product With Worst After Sales Service From Eureka Forbes!</t>
  </si>
  <si>
    <t>B0814LP6S9</t>
  </si>
  <si>
    <t>Prettykrafts Laundry Basket For Clothes With Lid &amp; Handles, Toys Organiser, 75 Ltr Grey</t>
  </si>
  <si>
    <t>AHGP46O5MO2FPEVAHZM6A7EZHAEA</t>
  </si>
  <si>
    <t>XYZ</t>
  </si>
  <si>
    <t>R1O4RWDUJDLH8G</t>
  </si>
  <si>
    <t>Does It'S Job</t>
  </si>
  <si>
    <t>B07BKSSDR2</t>
  </si>
  <si>
    <t>Dr Trust Electronic Kitchen Digital Scale Weighing Machine (Blue)</t>
  </si>
  <si>
    <t>Health&amp;Personalcare</t>
  </si>
  <si>
    <t>AG22QSZIES6VEC3IVAGKQD4N7WHA</t>
  </si>
  <si>
    <t>Jagdeep</t>
  </si>
  <si>
    <t>R3KLZUQCUHHOAX</t>
  </si>
  <si>
    <t>Design Optimised For Functionality</t>
  </si>
  <si>
    <t>B09VGS66FV</t>
  </si>
  <si>
    <t>Tesora - Inspired By You Large Premium Electric Kettle 1.8L, Stainless Steel Inner Body - Auto Power Cut, Boil Dry Protection &amp; Cool Touch Double Wall, Portable | 1500 Watts |1 Year Warranty | (White)</t>
  </si>
  <si>
    <t>AF4PTAVL6VZB5QTMNHLKUQ3LMZLA</t>
  </si>
  <si>
    <t>Aliahmed Khan</t>
  </si>
  <si>
    <t>R3K8P7GKLOHOW3</t>
  </si>
  <si>
    <t>B07RCGTZ4M</t>
  </si>
  <si>
    <t>Agaro Ace 1600 Watts, 21.5 Kpa Suction Power, 21 Litres Wet &amp; Dry Stainless Steel Vacuum Cleaner With Blower Function And Washable Dust Bag</t>
  </si>
  <si>
    <t>AF2CSPPKO2SSBDRBRGHC45BWIELQ</t>
  </si>
  <si>
    <t>devadas</t>
  </si>
  <si>
    <t>R59S0ST3CRK72</t>
  </si>
  <si>
    <t>B0747VDH9L</t>
  </si>
  <si>
    <t>Inalsa Hand Blender 1000 Watt With Chopper, Whisker, 600 Ml Multipurpose Jar|Variable Speed And Turbo Speed Function |100% Copper Motor |Low Noise |Anti-Splash Technology|2 Year Warranty</t>
  </si>
  <si>
    <t>AF7QK5FHWPIIYYCVERDUJEZYTSXQ</t>
  </si>
  <si>
    <t>Angelüëº</t>
  </si>
  <si>
    <t>RF9Y5B4XM5YZ6</t>
  </si>
  <si>
    <t>Heats Up</t>
  </si>
  <si>
    <t>B08XLR6DSB</t>
  </si>
  <si>
    <t>Akiara - Makes Life Easy Electric Handy Sewing/Stitch Handheld Cordless Portable White Sewing Machine For Home Tailoring, Hand Machine | Mini Silai | White Hand Machine With Adapter</t>
  </si>
  <si>
    <t>AHXNEJ47QV434CJ2CITRIYTIZFDQ</t>
  </si>
  <si>
    <t>Kavya jain</t>
  </si>
  <si>
    <t>RYO77QIQ3J77O</t>
  </si>
  <si>
    <t>Easy To Keep And Use</t>
  </si>
  <si>
    <t>B08H6CZSHT</t>
  </si>
  <si>
    <t>Philips Easyspeed Plus Steam Iron Gc2145/20-2200W, Quick Heat Up With Up To 30 G/Min Steam, 110 G Steam Boost, Scratch Resistant Ceramic Soleplate, Vertical Steam &amp; Drip-Stop</t>
  </si>
  <si>
    <t>AEBZ2HAXFK35IM72RWPADC7VH3EA</t>
  </si>
  <si>
    <t>M L.</t>
  </si>
  <si>
    <t>RK56D57RLGNG7</t>
  </si>
  <si>
    <t>Steam Irom</t>
  </si>
  <si>
    <t>B07CVR2L5K</t>
  </si>
  <si>
    <t>Inalsa Electric Chopper Bullet- 400 Watts With 100% Pure Copper Motor| Chop, Mince, Puree, Dice | Twin Blade Technology| 900 Ml Capacity| One Touch Operation, 1.30Mtr Long Power Cord (Black/Silver)</t>
  </si>
  <si>
    <t>AGYUFQB6WUOMBYRLWNULRLC4GQ3A</t>
  </si>
  <si>
    <t>ajaydreamer</t>
  </si>
  <si>
    <t>R2O8A01MW8OG45</t>
  </si>
  <si>
    <t>A Must Have Addition To The Kitchen.</t>
  </si>
  <si>
    <t>B09J4YQYX3</t>
  </si>
  <si>
    <t>Borosil Electric Egg Boiler, 8 Egg Capacity, For Hard, Soft, Medium Boiled Eggs, Steamed Vegetables, Transparent Lid, Stainless Steel Exterior (500 Watts)</t>
  </si>
  <si>
    <t>AFZESR4UNHIMTL2SQMFA3FJYKHAQ</t>
  </si>
  <si>
    <t>Renu</t>
  </si>
  <si>
    <t>R2UIJV14OIMCZV</t>
  </si>
  <si>
    <t>Over All Good</t>
  </si>
  <si>
    <t>B0B2DD8BQ8</t>
  </si>
  <si>
    <t>Wipro Vesta Grill 1000 Watt Sandwich Maker |Dual Function-Sw Maker&amp;Griller|Non Stick Coat -Bpa&amp;Ptfe Free |Auto Temp Cut-Off| Height Control -180·∂Ø&amp;105·∂Ø |2 Year Warranty|Ss Finish|Standard Size</t>
  </si>
  <si>
    <t>AGT6US6YWB52FSW73Z6GUN4YKLMA</t>
  </si>
  <si>
    <t>Vaibhav G.</t>
  </si>
  <si>
    <t>R21NO0SUPFUAO5</t>
  </si>
  <si>
    <t>Good!!</t>
  </si>
  <si>
    <t>B0123P3PWE</t>
  </si>
  <si>
    <t>Rico Irpro 1500 Watt Japanese Technology Electric Water Heater Immersion Rod Shockproof Protection &amp; Stainless Steel Heating Element For Instant Heating| Isi Certified 1 Year Replacement Warranty</t>
  </si>
  <si>
    <t>AGB3FQ7523INWDNY3MAHJWA5ZGIQ</t>
  </si>
  <si>
    <t>MANEESH Jaggari</t>
  </si>
  <si>
    <t>R2700E7W1TZOD3</t>
  </si>
  <si>
    <t>Excellent To Use</t>
  </si>
  <si>
    <t>B08HDCWDXD</t>
  </si>
  <si>
    <t>Eureka Forbes Active Clean 700 Watts Powerful Suction &amp; Blower Vacuum Cleaner With Washable Hepa Filter &amp; 6 Accessories,1 Year Warranty,Compact,Light Weight &amp; Easy To Use (Red &amp; Black)</t>
  </si>
  <si>
    <t>AHFILHSL3P3VABTMFUYKAWTNUWVQ</t>
  </si>
  <si>
    <t>shiny</t>
  </si>
  <si>
    <t>R1EOXYGHBYOOB9</t>
  </si>
  <si>
    <t>Ok But Not For Deep Cleaning</t>
  </si>
  <si>
    <t>B0836JGZ74</t>
  </si>
  <si>
    <t>Csi International¬Æ Instant Water Geyser, Water Heater, Portable Water Heater, Geyser Made Of First Class Abs Plastic 3Kw (White)</t>
  </si>
  <si>
    <t>AFEJIT5UQ3HEOL3DZC6L6KYRV3DQ</t>
  </si>
  <si>
    <t>R1EHLWVCNS1GYC</t>
  </si>
  <si>
    <t>Ok Product But Not For Winter</t>
  </si>
  <si>
    <t>B0BCKJJN8R</t>
  </si>
  <si>
    <t>Hindware Atlantic Xceed 5L 3Kw Instant Water Heater With Copper Heating Element And High Grade Stainless Steel Tank</t>
  </si>
  <si>
    <t>AEUGPJCYVDS74WR3B5AAHYQ67XMA</t>
  </si>
  <si>
    <t>ABC user</t>
  </si>
  <si>
    <t>R2B3FENTTL8FY5</t>
  </si>
  <si>
    <t>Good Product But Pipes/Installation/Plug Not Included</t>
  </si>
  <si>
    <t>B008P7IF02</t>
  </si>
  <si>
    <t>Morphy Richards New Europa 800-Watt Espresso And Cappuccino 4-Cup Coffee Maker (Black)</t>
  </si>
  <si>
    <t>AEFYJ3VKDQDLXLOEH7TKQUXIT7HA</t>
  </si>
  <si>
    <t>Manish Holla</t>
  </si>
  <si>
    <t>R2FNV0NZDLWHE</t>
  </si>
  <si>
    <t>Sufficient For A Family</t>
  </si>
  <si>
    <t>B08CNLYKW5</t>
  </si>
  <si>
    <t>Lifelong Power - Pro 500 Watt 3 Jar Mixer Grinder With 3 Speed Control And 1100 Watt Dry Non-Stick Soleplate Iron Super Combo (White And Grey, 1 Year Warranty)</t>
  </si>
  <si>
    <t>AFIVMIYDHVSWUJ77XS632R7TSN6A</t>
  </si>
  <si>
    <t>Lachhu Tejwani</t>
  </si>
  <si>
    <t>R13SXCYDWPZD7M</t>
  </si>
  <si>
    <t>Like It</t>
  </si>
  <si>
    <t>B08C7TYHPB</t>
  </si>
  <si>
    <t>Ibell Castor Ctek15L Premium 1.5 Litre Stainless Steel Electric Kettle,1500W Auto Cut-Off Feature,Silver</t>
  </si>
  <si>
    <t>AG23E67LYRJ6Y26AIHNKS6ES4OXQ</t>
  </si>
  <si>
    <t>Rahul chauhan</t>
  </si>
  <si>
    <t>R1785DO8M4HFFD</t>
  </si>
  <si>
    <t>It‚Äôs A Good Product In This Price.</t>
  </si>
  <si>
    <t>B08VJFYH6N</t>
  </si>
  <si>
    <t>Bajaj Pygmy Mini 110 Mm 10 W High Speed Operation, Usb Charging, Multi-Clip Function Personal Fan</t>
  </si>
  <si>
    <t>AFSG325V4OVLV4CZQO3Q4OIHYNAA</t>
  </si>
  <si>
    <t>Chesin Cherian</t>
  </si>
  <si>
    <t>R1QPP4497NVNZ0</t>
  </si>
  <si>
    <t>Replaced The First One.</t>
  </si>
  <si>
    <t>B08235JZFB</t>
  </si>
  <si>
    <t>Crompton Instaglide 1000-Watts Dry Iron With American Heritage Coating, Pack Of 1 Iron</t>
  </si>
  <si>
    <t>AHTJVOG52ZROVUFB64P2TTWIUCYQ</t>
  </si>
  <si>
    <t>Yogesh</t>
  </si>
  <si>
    <t>R1YXTYLLFSDN6F</t>
  </si>
  <si>
    <t>B078XFKBZL</t>
  </si>
  <si>
    <t>Prestige Clean Home Water Purifier Cartridge</t>
  </si>
  <si>
    <t>AGHNV56OVDCREEB45JCJLBST7XDA</t>
  </si>
  <si>
    <t>Chittaranjan Gantayat</t>
  </si>
  <si>
    <t>R364MSHPSCBSZC</t>
  </si>
  <si>
    <t>Good Cartridge But Works For Less Than 3 Months For 2 People</t>
  </si>
  <si>
    <t>B01M265AAK</t>
  </si>
  <si>
    <t>Morphy Richards Aristo 2000 Watts Ptc Room Heater (White)</t>
  </si>
  <si>
    <t>AETUVXSYNBLCDT2ZXECIXNWDVCEQ</t>
  </si>
  <si>
    <t>Rajeev M</t>
  </si>
  <si>
    <t>R1RIXV8K7LNZPG</t>
  </si>
  <si>
    <t>Sleek</t>
  </si>
  <si>
    <t>B0B694PXQJ</t>
  </si>
  <si>
    <t>Gadgetronics Digital Kitchen Weighing Scale &amp; Food Weight Machine For Health, Fitness, Home Baking &amp; Cooking (10 Kgs,1 Year Warranty &amp; Batteries Included)</t>
  </si>
  <si>
    <t>AF67LQRZS6WAY2MDTZEV7V5VKLLQ</t>
  </si>
  <si>
    <t>Reena Rodrigues.</t>
  </si>
  <si>
    <t>RV3NO42W0C95H</t>
  </si>
  <si>
    <t>B00B3VFJY2</t>
  </si>
  <si>
    <t>Hul Pureit Germkill Kit For Advanced 23 L Water Purifier - 3000 L Capacity, Sand, Multicolour</t>
  </si>
  <si>
    <t>AECK2OJ3MXCQOGMEUQOFE6NDAU5Q</t>
  </si>
  <si>
    <t>R2ED9VEPT3A38F</t>
  </si>
  <si>
    <t>It'S Very Nice</t>
  </si>
  <si>
    <t>B08W9BK4MD</t>
  </si>
  <si>
    <t>Tom &amp; Jerry Folding Laundry Basket For Clothes With Lid &amp; Handle, Toys Organiser, 75 Litre, Green</t>
  </si>
  <si>
    <t>AEIDEFLG7JQYBGDO37SBXCH7B5KQ</t>
  </si>
  <si>
    <t>asha chatri</t>
  </si>
  <si>
    <t>R2OA6WLUYP9I0P</t>
  </si>
  <si>
    <t>B09X5HD5T1</t>
  </si>
  <si>
    <t>Ikea Little Loved Corner Produkt Milk-Frother, Coffee/Tea Frother, Handheld Milk Wand Mixer Frother, Black</t>
  </si>
  <si>
    <t>AGXLM7AXU7V4W4OQ3VSKDHE5D3JQ</t>
  </si>
  <si>
    <t>bharath</t>
  </si>
  <si>
    <t>R2DHVCKWVHZBDL</t>
  </si>
  <si>
    <t>B08H6B3G96</t>
  </si>
  <si>
    <t>Philips Easyspeed Plus Steam Iron Gc2147/30-2400W, Quick Heat Up With Up To 30 G/Min Steam, 150G Steam Boost, Scratch Resistant Ceramic Soleplate, Vertical Steam, Drip-Stop</t>
  </si>
  <si>
    <t>AENFDXWEAU44PPUHUUVPYH77NQOA</t>
  </si>
  <si>
    <t>Khush</t>
  </si>
  <si>
    <t>RYDPEWV9WC0PU</t>
  </si>
  <si>
    <t>B09N3BFP4M</t>
  </si>
  <si>
    <t>Bajaj New Shakti Neo Plus 15 Litre 4 Star Rated Storage Water Heater (Geyser) With Multiple Safety System, White</t>
  </si>
  <si>
    <t>AGZRM2RWS4THP5KLEQGH6NRPQTDA</t>
  </si>
  <si>
    <t>Lokesh Shukla</t>
  </si>
  <si>
    <t>R23G8LLBD9D4H3</t>
  </si>
  <si>
    <t>B09DSQXCM8</t>
  </si>
  <si>
    <t>House Of Quirk Reusable Sticky Picker Cleaner Easy-Tear Sheets Travel Pet Hair Lint Rollers Brush (10Cm Sheet, Set Of 3 Rolls, 180 Sheets, 60 Sheets Each Roll Lint Roller Remover, Multicolour)</t>
  </si>
  <si>
    <t>AHEE4KV3RGGHWUXGCNXJ4DMKM53A</t>
  </si>
  <si>
    <t>ANILKUMAR</t>
  </si>
  <si>
    <t>R2XK30UZ0P7UXJ</t>
  </si>
  <si>
    <t>Good To Use</t>
  </si>
  <si>
    <t>B01M69WCZ6</t>
  </si>
  <si>
    <t>Allin Exporters J66 Ultrasonic Humidifier Cool Mist Air Purifier For Dryness, Cold &amp; Cough Large Capacity For Room, Baby, Plants, Bedroom (2.4 L) (1 Year Warranty)</t>
  </si>
  <si>
    <t>AEJS5FT3PUYMZ27UQBFICD2YXDQA</t>
  </si>
  <si>
    <t>Anshuk Pani</t>
  </si>
  <si>
    <t>R3JY7DEIB727Q4</t>
  </si>
  <si>
    <t>B0BM9H2NY9</t>
  </si>
  <si>
    <t>Multifunctional 2 In 1 Electric Egg Boiling Steamer Egg Frying Pan Egg Boiler Electric Automatic Off With Egg Boiler Machine Non-Stick Electric Egg Frying Pan-Tiger Woods (Multy)</t>
  </si>
  <si>
    <t>AFZ2YKWX4KR7MWSA6UOMEGGHT32A</t>
  </si>
  <si>
    <t>Nitin G.</t>
  </si>
  <si>
    <t>R2DHTJGY77MOP0</t>
  </si>
  <si>
    <t>Amazing! Value For Money!</t>
  </si>
  <si>
    <t>B099FDW2ZF</t>
  </si>
  <si>
    <t>Maharaja Whiteline Nano Carbon Neo, 500 Watts Room Heater (Black, White), Standard (5200100986)</t>
  </si>
  <si>
    <t>AEKB7MS4WMERS6DHWXCANJ5TPTRA</t>
  </si>
  <si>
    <t>R380FB13JOT72K</t>
  </si>
  <si>
    <t>A Good Heater For Tiny Spaces</t>
  </si>
  <si>
    <t>B0B935YNR7</t>
  </si>
  <si>
    <t>Kent Electric Chopper-B For Kitchen 250 Watt | Chop, Mince, Puree, Whisk, 400 Ml Capacity | Stainless Steel Double Chopping Blades | Transparent Chopping Bowl | Anti-Skid | One Touch Operation | Black</t>
  </si>
  <si>
    <t>AEUXMKJNJJBXOKFC3FADQRG2OIMQ</t>
  </si>
  <si>
    <t>R131UUX5RGGPM6</t>
  </si>
  <si>
    <t>Helpful For My Mother</t>
  </si>
  <si>
    <t>B07JGCGNDG</t>
  </si>
  <si>
    <t>Crompton Amica 15-L 5 Star Rated Storage Water Heater (Geyser) With Free Installation (White)</t>
  </si>
  <si>
    <t>AHVHHPNIDA6XPCW2ODA2IHXUHZYA</t>
  </si>
  <si>
    <t>Aryan Raj Singh</t>
  </si>
  <si>
    <t>R1Q8U0KHBE4RAJ</t>
  </si>
  <si>
    <t>Good Product St This Price</t>
  </si>
  <si>
    <t>B07GWTWFS2</t>
  </si>
  <si>
    <t>Kent 16025 Sandwich Grill 700W | Non-Toxic Ceramic Coating | Automatic Temperature Cut-Off With Led Indicator | Adjustable Height Control, Metallic Silver, Standard</t>
  </si>
  <si>
    <t>AEY6PEMQ7DII44WSUSC67JEWDE3A</t>
  </si>
  <si>
    <t>Tabassum</t>
  </si>
  <si>
    <t>RXPUKJKEHY256</t>
  </si>
  <si>
    <t>Only For Grill Sandwich Use Cord Length Is Too Shorthort</t>
  </si>
  <si>
    <t>B09KRHXTLN</t>
  </si>
  <si>
    <t>Candes Gloster All In One Silent Blower Fan Room Heater Ideal For Small And Medium Area, 2000 Watts (White)</t>
  </si>
  <si>
    <t>R2H4C76KXFUF5N</t>
  </si>
  <si>
    <t>B09H34V36W</t>
  </si>
  <si>
    <t>Inalsa Electric Fan Heater Hotty - 2000 Watts Variable Temperature Control Cool/Warm/Hot Air Selector | Over Heat Protection | Isi Certification, White</t>
  </si>
  <si>
    <t>AF7PPF6P5ZASHL4RYP7AZQBHRRTQ</t>
  </si>
  <si>
    <t>Alok Vajpayee</t>
  </si>
  <si>
    <t>R1QHY0304RCZS6</t>
  </si>
  <si>
    <t>B09J2QCKKM</t>
  </si>
  <si>
    <t>Havells Zella Flap Auto Immersion Rod 1500 Watts</t>
  </si>
  <si>
    <t>AG2VWPTTUEHEZWGDIYDJWPX7IDJQ</t>
  </si>
  <si>
    <t>Jignesh malvi</t>
  </si>
  <si>
    <t>R2PDTLV982BZ70</t>
  </si>
  <si>
    <t>Product Good But Service Bad Unexpected</t>
  </si>
  <si>
    <t>B09XRBJ94N</t>
  </si>
  <si>
    <t>Ibell Sm1301 3-In-1 Sandwich Maker With Detachable Plates For Toast / Waffle / Grill , 750 Watt (Black)</t>
  </si>
  <si>
    <t>AFIO2JLNOU6SSNCHMG2ZED34SVNQ</t>
  </si>
  <si>
    <t>Srishty</t>
  </si>
  <si>
    <t>R2P85TVQQPR3XX</t>
  </si>
  <si>
    <t>B07SLNG3LW</t>
  </si>
  <si>
    <t>Inalsa Vacuum Cleaner Wet And Dry Micro Wd10 With 3In1 Multifunction Wet/Dry/Blowing| 14Kpa Suction And Impact Resistant Polymer Tank,(Yellow/Black)</t>
  </si>
  <si>
    <t>AE6YWSEP7SYHCL2F5WLM3JLAPTDA</t>
  </si>
  <si>
    <t>Sunny Senpai</t>
  </si>
  <si>
    <t>RPH459PHQQOP4</t>
  </si>
  <si>
    <t>Great Value</t>
  </si>
  <si>
    <t>B0BNDGL26T</t>
  </si>
  <si>
    <t>Mr. Brand Portable Usb Juicer Electric Usb Juice Maker Mixer Bottle Blender Grinder Mixer,6 Blades Rechargeable Bottle With (Multi Color) (Multi Mixer 6 Bled)</t>
  </si>
  <si>
    <t>AEJKHGA26MUVUZIYWZOW4B6I4X7Q</t>
  </si>
  <si>
    <t>Yashvant Gote</t>
  </si>
  <si>
    <t>RGB7OLWZEBW2D</t>
  </si>
  <si>
    <t>Portable But Not Much Powerful</t>
  </si>
  <si>
    <t>B095PWLLY6</t>
  </si>
  <si>
    <t>Crompton Hill Briz Deco 1200Mm (48 Inch) High Speed Designer Ceiling Fan (Smoked Brown)</t>
  </si>
  <si>
    <t>AEKMKQMXK2FBIL6MRKHIPN56QJAQ</t>
  </si>
  <si>
    <t>David</t>
  </si>
  <si>
    <t>R4F2HUXYO2V7U</t>
  </si>
  <si>
    <t>Good Fan For This Price</t>
  </si>
  <si>
    <t>B07Y9PY6Y1</t>
  </si>
  <si>
    <t>Sujata Powermatic Plus, Juicer Mixer Grinder With Chutney Jar, 900 Watts, 3 Jars (White)</t>
  </si>
  <si>
    <t>AHXQPNDQMOD2RJE2S6KG3CM6QRXA</t>
  </si>
  <si>
    <t>Arjun A</t>
  </si>
  <si>
    <t>R3MKON00OQCF7T</t>
  </si>
  <si>
    <t>Best Mixer Juicer</t>
  </si>
  <si>
    <t>B0BJ966M5K</t>
  </si>
  <si>
    <t>Aquadpure Copper + Mineral Ro+Uv+Uf 10 To 12 Liter Ro + Uv + Tds Adjuster Water Purifier With Copper Charge Technology Black &amp; Copper Best For Home And Office (Made In India)</t>
  </si>
  <si>
    <t>AHZJHJWFZLYD64GVP4PXVI2F4LXA</t>
  </si>
  <si>
    <t>Manish Mehekare</t>
  </si>
  <si>
    <t>R410I44U1ORFS</t>
  </si>
  <si>
    <t>Service Is Excellent</t>
  </si>
  <si>
    <t>B086GVRP63</t>
  </si>
  <si>
    <t>Amazon Basics 650 Watt Drip Coffee Maker With Borosilicate Carafe</t>
  </si>
  <si>
    <t>AH6NXC2M3PH6OZHLJ6YXG54VIBMA</t>
  </si>
  <si>
    <t>Subhajit Sadhu</t>
  </si>
  <si>
    <t>R3NLWGZTKSITSC</t>
  </si>
  <si>
    <t>B08MVXPTDG</t>
  </si>
  <si>
    <t>Crompton Insta Delight Fan Circulator Room Heater With 3 Heat Settings (Slate Grey &amp; Black, 2000 Watt)</t>
  </si>
  <si>
    <t>AGYS2OMZE7DCEFQOBUJ7OSMPG3DQ</t>
  </si>
  <si>
    <t>Kanwar Singh</t>
  </si>
  <si>
    <t>R1KQ8JLFP0TG78</t>
  </si>
  <si>
    <t>B0BMZ6SY89</t>
  </si>
  <si>
    <t>!!Haneul!!1000 Watt/2000-Watt Room Heater!! Fan Heater!!Pure White!!Hn-2500!!Made In India!!Thermoset!!</t>
  </si>
  <si>
    <t>AH6EYS5AIDI7KYTTTFTZZHH433UA</t>
  </si>
  <si>
    <t>RRZOYTJL6LAHO</t>
  </si>
  <si>
    <t>It'S Working Perfect</t>
  </si>
  <si>
    <t>B09P1MFKG1</t>
  </si>
  <si>
    <t>Melbon Vm-905 2000-Watt Room Heater (Isi Certified, White Color) Ideal Electric Fan Heater For Small To Medium Room/Area (Plastic Body)</t>
  </si>
  <si>
    <t>AENGRDSABHKCYNYJPZ2SML6FWVHA</t>
  </si>
  <si>
    <t>Chanchal Gurjar</t>
  </si>
  <si>
    <t>R2REMFEEN6UKBC</t>
  </si>
  <si>
    <t>B01LY9W8AF</t>
  </si>
  <si>
    <t>Cello Eliza Plastic Laundry Bag/Basket, 50 Litres, Light Grey</t>
  </si>
  <si>
    <t>AFUIW75M2VCMJ2RAD5HFEUHXCRKA</t>
  </si>
  <si>
    <t>R3ORPP4CPI5V9S</t>
  </si>
  <si>
    <t>B07ZJND9B9</t>
  </si>
  <si>
    <t>Activa 1200 Mm High Speed 390 Rpm Bee Approved 5 Star Rated Apsra Ceiling Fan Brown 2 Years Warranty</t>
  </si>
  <si>
    <t>AFCLVEPUPFSZU5KJMDBYKGARGQBQ</t>
  </si>
  <si>
    <t>R1SWHPJDUW2G3M</t>
  </si>
  <si>
    <t>Decently Priced Fan</t>
  </si>
  <si>
    <t>B0B2CWRDB1</t>
  </si>
  <si>
    <t>Shakti Technology S5 High Pressure Car Washer Machine 1900 Watts And Pressure 125 Bar With 10 Meter Hose Pipe</t>
  </si>
  <si>
    <t>AFS6NM2UFY5M77EWX5YT2KBMWBVQ</t>
  </si>
  <si>
    <t>Ravinder kumar</t>
  </si>
  <si>
    <t>RWSKUEMV0AS0P</t>
  </si>
  <si>
    <t>It Is Very Good</t>
  </si>
  <si>
    <t>B072NCN9M4</t>
  </si>
  <si>
    <t>American Micronic- Imported Wet &amp; Dry Vacuum Cleaner, 21 Litre Stainless Steel With Blower &amp; Hepa Filter, 1600 Watts 100% Copper Motor 28 Kpa Suction With Washable Reusable Dust Bag (Red/Black/Steel)-Ami-Vcd21-1600Wdx</t>
  </si>
  <si>
    <t>AHX7I43IUBTBR5SMBWXO2VWLFLDA</t>
  </si>
  <si>
    <t>A.sh</t>
  </si>
  <si>
    <t>R3TVMEHW7XIWSU</t>
  </si>
  <si>
    <t>Best In Its Price Range</t>
  </si>
  <si>
    <t>B08SKZ2RMG</t>
  </si>
  <si>
    <t>Demokrazy New Nova Lint Cum Fuzz Remover For All Woolens Sweaters, Blankets, Jackets Remover Pill Remover From Carpets, Curtains (Pack Of 1)</t>
  </si>
  <si>
    <t>AE7RG5GRVSLRP2HGPKIF2JJ7BAHQ</t>
  </si>
  <si>
    <t>vipin</t>
  </si>
  <si>
    <t>R2TBG87E7UU7IT</t>
  </si>
  <si>
    <t>B0B53DS4TF</t>
  </si>
  <si>
    <t>Instant Pot Air Fryer, Vortex 2Qt, Touch Control Panel, 360¬∞ Evencrisp‚Ñ¢ Technology, Uses 95 % Less Oil, 4-In-1 Appliance: Air Fry, Roast, Bake, Reheat (Vortex 1.97Litre, Black)</t>
  </si>
  <si>
    <t>AGXJAYXZKJ6NCPSLX57MXJLQ3F6Q</t>
  </si>
  <si>
    <t>nikhil</t>
  </si>
  <si>
    <t>R2FHIBV8JE4CTB</t>
  </si>
  <si>
    <t>Loved It</t>
  </si>
  <si>
    <t>B08BJN4MP3</t>
  </si>
  <si>
    <t>Hul Pureit Eco Water Saver Mineral Ro+Uv+Mf As Wall Mounted/Counter Top Black 10L Water Purifier</t>
  </si>
  <si>
    <t>AGIHTJB62LSES5P47SG25CPSV4IQ</t>
  </si>
  <si>
    <t>vaibhav anand</t>
  </si>
  <si>
    <t>RTYS2009LXZ0F</t>
  </si>
  <si>
    <t>Sound Is Pretty Annoying</t>
  </si>
  <si>
    <t>B0BCYQY9X5</t>
  </si>
  <si>
    <t>Livpure Glo Star Ro+Uv+Uf+Mineraliser - 7 L Storage Tank, 15 Lph Water Purifier For Home, Black</t>
  </si>
  <si>
    <t>AHF45IU3KZ4H47ZP3F7CZE7MHYNQ</t>
  </si>
  <si>
    <t>R2ZPWCXL5SRL4K</t>
  </si>
  <si>
    <t>Livpure Water Filter Reviews</t>
  </si>
  <si>
    <t>B009UORDX4</t>
  </si>
  <si>
    <t>Philips Hi113 1000-Watt Plastic Body Ptfe Coating Dry Iron, Pack Of 1</t>
  </si>
  <si>
    <t>AFWRX7NJDJNWOBKAJFVHN5WRNBZQ</t>
  </si>
  <si>
    <t>Bharath</t>
  </si>
  <si>
    <t>RUQ8WLFE1FRJ2</t>
  </si>
  <si>
    <t>B08VGDBF3B</t>
  </si>
  <si>
    <t>Kuber Industries Round Non Woven Fabric Foldable Laundry Basket|Toy Storage Basket|Cloth Storage Basket With Handles| Capicity 45 Ltr (Grey &amp; Black)-Kubmart11446</t>
  </si>
  <si>
    <t>AGSOQRGXBG47F35QN7GIZU6WKZ6A</t>
  </si>
  <si>
    <t>9640185788</t>
  </si>
  <si>
    <t>R1STWXMMXCIH5R</t>
  </si>
  <si>
    <t>Kids Toys</t>
  </si>
  <si>
    <t>B012ELCYUG</t>
  </si>
  <si>
    <t>Preethi Mga-502 0.4-Litre Grind And Store Jar (White), Stainless Steel, Set Of 1</t>
  </si>
  <si>
    <t>AGC3Z3473ZVXYFMWYSAUE2T7V3MA</t>
  </si>
  <si>
    <t>Sunil Khandagale</t>
  </si>
  <si>
    <t>RN9VBZPCHG67H</t>
  </si>
  <si>
    <t>B07S9M8YTY</t>
  </si>
  <si>
    <t>Usha Aurora 1000 W Dry Iron With Innovative Tail Light Indicator, Weilburger Soleplate (White &amp; Grey)</t>
  </si>
  <si>
    <t>AEK23DLXXPG7UORUYI2DDS7RFVYA</t>
  </si>
  <si>
    <t>Sachin Sahu</t>
  </si>
  <si>
    <t>R2T2IQ3NPMSEPC</t>
  </si>
  <si>
    <t>B0B19VJXQZ</t>
  </si>
  <si>
    <t>Ecovacs Deebot N8 2-In-1 Robotic Vacuum Cleaner, 2022 New Launch, Most Powerful Suction, Covers 2000+ Sq. Ft In One Charge, Advanced Dtof Technology With Ozmo Mopping (Deebot N8) - White</t>
  </si>
  <si>
    <t>AFDTW4TES6JHT7YJUXKDFQJPRZXQ</t>
  </si>
  <si>
    <t>R1BD0HURZRIGKV</t>
  </si>
  <si>
    <t>A Perfect Balance Of Price And Performance</t>
  </si>
  <si>
    <t>B00SMFPJG0</t>
  </si>
  <si>
    <t>Kent Gold, Optima, Gold+ Spare Kit</t>
  </si>
  <si>
    <t>AH6L4HL7SHZ5FT3XJRTBG4VRQDDQ</t>
  </si>
  <si>
    <t>Shivraj</t>
  </si>
  <si>
    <t>R3K3LMO7VBZ15E</t>
  </si>
  <si>
    <t>B0BHYLCL19</t>
  </si>
  <si>
    <t>Avnish Tap Water Purifier Filter Faucet 6 Layer Carbon Activated Dust Chlorine Remover Water Softener For Drinking Cartridge Alkaline Taps For Kitchen Sink Bathroom Wash Basin (6-Layer Filtration)</t>
  </si>
  <si>
    <t>AFNXAQBP6KZJYZD554ML2KJJTQVA</t>
  </si>
  <si>
    <t>Vasanta Koli</t>
  </si>
  <si>
    <t>R2JQPA2EQ0WL1U</t>
  </si>
  <si>
    <t>Filter Not Effective</t>
  </si>
  <si>
    <t>B0BPJBTB3F</t>
  </si>
  <si>
    <t>Khaitan Orfin Fan Heater For Home And Kitchen-K0 2215</t>
  </si>
  <si>
    <t>AGHT3K4KSG5MAQUSXRDT5VNB73GA</t>
  </si>
  <si>
    <t>Manidipa Sengupta</t>
  </si>
  <si>
    <t>R1OO2ED6615EX1</t>
  </si>
  <si>
    <t>Bad Quality</t>
  </si>
  <si>
    <t>B08MXJYB2V</t>
  </si>
  <si>
    <t>Usha Rapidmix 500-Watt Copper Motor Mixer Grinder With 3 Jars And 5 Years Warranty(Sea Green/White)</t>
  </si>
  <si>
    <t>AGWRDM5YZKAAJ46Y2NUJSMCFD2RQ</t>
  </si>
  <si>
    <t>PK</t>
  </si>
  <si>
    <t>R2MUOQFFMUBSEX</t>
  </si>
  <si>
    <t>B081B1JL35</t>
  </si>
  <si>
    <t>Csi International¬Æ Instant Water Geyser, Water Heater, Portable Water Heater, Geyser Made Of First Class Abs Plastic 3Kw (Red)</t>
  </si>
  <si>
    <t>AGPO6ZBQ2HPAKJULWTNQSP7FOBZQ</t>
  </si>
  <si>
    <t>Dhamotharan</t>
  </si>
  <si>
    <t>RWIX4QGK0HB47</t>
  </si>
  <si>
    <t>B09VL9KFDB</t>
  </si>
  <si>
    <t>Havells Gatik Neo 400Mm Pedestal Fan (Aqua Blue)</t>
  </si>
  <si>
    <t>AEHI7PMP7HHH3BIMEMM4D6XKJC2Q</t>
  </si>
  <si>
    <t>Surya</t>
  </si>
  <si>
    <t>R1B00RU3SHI9Q9</t>
  </si>
  <si>
    <t>Plastic Material Not Good Just Ok</t>
  </si>
  <si>
    <t>B0B1MDZV9C</t>
  </si>
  <si>
    <t>Inalsa Upright Vacuum Cleaner, 2-In-1,Handheld &amp; Stick For Home &amp; Office Use,800W- With 16Kpa Strong Suction &amp; Hepa Filtration|0.8L Dust Tank|Includes Multiple Accessories,(Grey/Black)</t>
  </si>
  <si>
    <t>AGGPBIDY2R3EUF2WDFJDCB27YWUA</t>
  </si>
  <si>
    <t>Vishnu S. Mishra</t>
  </si>
  <si>
    <t>RN9FDFWKUWE27</t>
  </si>
  <si>
    <t>B08TT63N58</t>
  </si>
  <si>
    <t>Royal Step - Amazon'S Brand - Portable Electric Usb Juice Maker Juicer Bottle Blender Grinder Mixer,4 Blades Rechargeable Bottle With (Multi Color) (Multi)</t>
  </si>
  <si>
    <t>AH6P2FS36YMFXR6BCZY4QI3A5EGQ</t>
  </si>
  <si>
    <t>RUIKGKRD5Y2WM</t>
  </si>
  <si>
    <t>Running Time Is Less</t>
  </si>
  <si>
    <t>B08YK7BBD2</t>
  </si>
  <si>
    <t>Nirdambhay Mini Bag Sealer, 2 In 1 Heat Sealer And Cutter Handheld Sealing Machine Portable Bag Resealer Sealer For Plastic Bags Food Storage Snack Fresh Bag Sealer (Including 2 Aa Battery)</t>
  </si>
  <si>
    <t>AELHZH2PRVKJIVTQMABOTT6LUMBQ</t>
  </si>
  <si>
    <t>Ritika</t>
  </si>
  <si>
    <t>R24VRMVVKTZXZU</t>
  </si>
  <si>
    <t>Not Worth The Hype</t>
  </si>
  <si>
    <t>B07YQ5SN4H</t>
  </si>
  <si>
    <t>Cello Non-Stick Aluminium Sandwich Gas Toaster(Black)</t>
  </si>
  <si>
    <t>AEYYS445R5U3OMTCXTPFPPYIOC3A</t>
  </si>
  <si>
    <t>deepika chaturvedi</t>
  </si>
  <si>
    <t>R2P5LLM3NUTV98</t>
  </si>
  <si>
    <t>B0B7FJNSZR</t>
  </si>
  <si>
    <t>Proven¬Æ Copper + Mineral Ro+Uv+Uf 10 To 12 Liter Ro + Uv + Tds Adjuster Water Purifier With Copper Charge Technology Black &amp; Copper Best For Home And Office (Made In India)</t>
  </si>
  <si>
    <t>AG6ST6L57J4B7UHNXKEV55ZP3NPQ</t>
  </si>
  <si>
    <t>R1BRNGXN1P2SNY</t>
  </si>
  <si>
    <t>Gud Product And Gud Service</t>
  </si>
  <si>
    <t>B01N6IJG0F</t>
  </si>
  <si>
    <t>Morphy Richards Daisy 1000W Dry Iron With American Heritage Non-Stick Coated Soleplate, White</t>
  </si>
  <si>
    <t>AFRHROLDDYV3Z75BI2LCW6O6OPTQ</t>
  </si>
  <si>
    <t>Gopal   Bhakat</t>
  </si>
  <si>
    <t>RNEAQQCZW4BQR</t>
  </si>
  <si>
    <t>Good Health Product.</t>
  </si>
  <si>
    <t>B0B84QN4CN</t>
  </si>
  <si>
    <t>Wipro Vesta 1200 Watt Gd201 Lightweight Automatic Dry Iron| Quick Heat Up| Stylish &amp; Sleek |Anti Bacterial German Weilburger Double Coated Soleplate |2 Years Warranty</t>
  </si>
  <si>
    <t>AEPMS5PFD6A3CBZ7A5GCVJURRQPA</t>
  </si>
  <si>
    <t>Aniket Chudnaik</t>
  </si>
  <si>
    <t>R2F0IBB2PGO45G</t>
  </si>
  <si>
    <t>The Wire Is Short</t>
  </si>
  <si>
    <t>B0B8ZM9RVV</t>
  </si>
  <si>
    <t>Zuvexa Egg Boiler Poacher Automatic Off Steaming, Cooking, Boiling Double Layer 14 Egg Boiler (Multicolor)‚Ä¶</t>
  </si>
  <si>
    <t>AGATYIKGAWO26SQJ7K7TDN2LFUSQ</t>
  </si>
  <si>
    <t>Nishant sharma</t>
  </si>
  <si>
    <t>R3LK3T3R4O8FU7</t>
  </si>
  <si>
    <t>It Is Very Good Product Value For Your Money Go For It And Save Some Money</t>
  </si>
  <si>
    <t>B01892MIPA</t>
  </si>
  <si>
    <t>Ao Smith Hse-Vas-X-015 Storage 15 Litre Vertical Water Heater (Geyser) White 4 Star</t>
  </si>
  <si>
    <t>AG3PLRKXVXLYQ7YHOIU4QVWWFBAQ</t>
  </si>
  <si>
    <t>VINAY</t>
  </si>
  <si>
    <t>R1YVS42PE19S0D</t>
  </si>
  <si>
    <t>Nice Gyser</t>
  </si>
  <si>
    <t>B08ZHYNTM1</t>
  </si>
  <si>
    <t>Havells Festiva 1200Mm Dust Resistant Ceiling Fan (Gold Mist)</t>
  </si>
  <si>
    <t>AG2REE6BFNII6CHJQ2HQCG4Q5BWQ</t>
  </si>
  <si>
    <t>Sheetal Satish</t>
  </si>
  <si>
    <t>R3W8PELKPQYYI</t>
  </si>
  <si>
    <t>Packaging And Look Wise It Is Awesome Üëç</t>
  </si>
  <si>
    <t>B09SDDQQKP</t>
  </si>
  <si>
    <t>Inalsa Vaccum Cleaner Handheld 800W High Powerful Motor- Dura Clean With Hepa Filtration &amp; Strong Powerful 16Kpa Suction| Lightweight, Compact &amp; Durable Body|Includes Multiple Accessories,(Grey/Black)</t>
  </si>
  <si>
    <t>AE4L3MBEACOHT7Y7GGWQ72DUJ6SA</t>
  </si>
  <si>
    <t>prem chand</t>
  </si>
  <si>
    <t>RHK81ZNE4PTND</t>
  </si>
  <si>
    <t>Good For Now</t>
  </si>
  <si>
    <t>B0B5RP43VN</t>
  </si>
  <si>
    <t>Ibell Sm1515New Sandwich Maker With Floating Hinges, 1000Watt, Panini / Grill / Toast (Black)</t>
  </si>
  <si>
    <t>R2KA10FTGOHQYB</t>
  </si>
  <si>
    <t>The Grill And Toaster Is Good</t>
  </si>
  <si>
    <t>B096NTB9XT</t>
  </si>
  <si>
    <t>Aquaguard Aura Ro+Uv+Uf+Taste Adjuster(Mtds) With Active Copper &amp; Zinc 7L Water Purifier,8 Stages Of Purification,Suitable For Borewell,Tanker,Municipal Water(Black) From Eureka Forbes</t>
  </si>
  <si>
    <t>AELCV26DAB56JEU7CL2LUTR2TYKA</t>
  </si>
  <si>
    <t>Shivang</t>
  </si>
  <si>
    <t>RU0EQUWAQWSU6</t>
  </si>
  <si>
    <t>Usable</t>
  </si>
  <si>
    <t>B078JF6X9B</t>
  </si>
  <si>
    <t>Havells Instanio 3-Litre 4.5Kw Instant Water Heater (Geyser), White Blue</t>
  </si>
  <si>
    <t>AENQUXAACC6E53BRVBZPXCC356OA</t>
  </si>
  <si>
    <t>R3TCEP7588ZBZ</t>
  </si>
  <si>
    <t>Serves Unlimited Hot Water Instantly</t>
  </si>
  <si>
    <t>B08CGW4GYR</t>
  </si>
  <si>
    <t>Milk Frother, Immersion Blender Cordlesss Foam Maker Usb Rechargeable Small Mixer Handheld With 2 Stainless Whisksôºåwisker For Stirring 3-Speed Adjustable Mini Frother For Cappuccino Latte Coffee Egg</t>
  </si>
  <si>
    <t>AGR7UFLFQ3KUH7644ARDPSSYAZ2Q</t>
  </si>
  <si>
    <t>Nipurn Ruhela</t>
  </si>
  <si>
    <t>R38F8NXSXYDTXY</t>
  </si>
  <si>
    <t>B00A328ENA</t>
  </si>
  <si>
    <t>Panasonic Sr-Wa22H (E) Automatic Rice Cooker, Apple Green, 2.2 Liters</t>
  </si>
  <si>
    <t>AG636YCW33ZTJ3O67MQZNNNAIJVQ</t>
  </si>
  <si>
    <t>Aniruddha biswas</t>
  </si>
  <si>
    <t>R1OMQV5UFU8OAK</t>
  </si>
  <si>
    <t>B0763K5HLQ</t>
  </si>
  <si>
    <t>Instacuppa Milk Frother For Coffee - Handheld Battery-Operated Electric Milk And Coffee Frother, Stainless Steel Whisk And Stand, Portable Foam Maker For Coffee, Cappuccino, Lattes, And Egg Beaters</t>
  </si>
  <si>
    <t>AGVONMMX6YJEEGSYPHCV2JQBJYSQ</t>
  </si>
  <si>
    <t>Anshika Verma</t>
  </si>
  <si>
    <t>RKV8CMWS5JH6D</t>
  </si>
  <si>
    <t>B09PDZNSBG</t>
  </si>
  <si>
    <t>Goodscity Garment Steamer For Clothes, Steam Iron Press - Vertical &amp; Horizontal Steaming Up To 22G/Min, 1200 Watt, 230 Ml Water Tank &amp; 30 Sec Fast Heating (Gc 111)</t>
  </si>
  <si>
    <t>AFS2KZ7HYC7JUO5JOGPAQY2IKNGA</t>
  </si>
  <si>
    <t>NIKITA</t>
  </si>
  <si>
    <t>R28OJFR9T45794</t>
  </si>
  <si>
    <t>B085LPT5F4</t>
  </si>
  <si>
    <t>Solidaire 550-Watt Mixer Grinder With 3 Jars (Black) (Sld-550-B)</t>
  </si>
  <si>
    <t>AHZFKWGDBRQKNMNQ4ZPL52OZBRKA</t>
  </si>
  <si>
    <t>Mukta Khan</t>
  </si>
  <si>
    <t>R2F6HAXHI2E0QM</t>
  </si>
  <si>
    <t>Ok Product 900/Ma Bast Product  A Little Family Product Not Resturant Not Hotel</t>
  </si>
  <si>
    <t>B0B9RZ4G4W</t>
  </si>
  <si>
    <t>Amazon Basics 300 W Hand Blender With Stainless Steel Stem For Hot/Cold Blending And In-Built Cord Hook, Isi-Marked, Black</t>
  </si>
  <si>
    <t>AGBNLIOKIT72A2TBLG6A35XUEIMQ</t>
  </si>
  <si>
    <t>JASWANTSINGH</t>
  </si>
  <si>
    <t>R31WQ6LSRGW2ZR</t>
  </si>
  <si>
    <t>In This Price Worth To Go For</t>
  </si>
  <si>
    <t>B0085W2MUQ</t>
  </si>
  <si>
    <t>Orpat Hhb-100E 250-Watt Hand Blender (White)</t>
  </si>
  <si>
    <t>AEQX3KIYFY6RCTFIX2J76NVKPF3Q</t>
  </si>
  <si>
    <t>Boo</t>
  </si>
  <si>
    <t>R3R9NQXE7ERW69</t>
  </si>
  <si>
    <t>Better Than I Expected!</t>
  </si>
  <si>
    <t>B09474JWN6</t>
  </si>
  <si>
    <t>Healthsense Rechargeable Lint Remover For Clothes | Fuzz And Fur Remover | Electric Fabric Shaver, Trimmer For Clothes, Carpet, Sofa, Sweaters, Curtains | One-Year Warranty Included - New-Feel Lr350</t>
  </si>
  <si>
    <t>AFXT4M4YZCGYWUG22BMXEOB7VUOA</t>
  </si>
  <si>
    <t>GB SLG</t>
  </si>
  <si>
    <t>RVV3VEBYM65XS</t>
  </si>
  <si>
    <t>Üëç Nice</t>
  </si>
  <si>
    <t>B09G2VTHQM</t>
  </si>
  <si>
    <t>Agaro Classic Portable Yogurt Maker, 1.2L Capacity, Electric, Automatic, Grey And White, Medium (33603)</t>
  </si>
  <si>
    <t>AGYTFOW77SU6CYA7L2ID3IYBWMLA</t>
  </si>
  <si>
    <t>Hem</t>
  </si>
  <si>
    <t>R243ZL6I5OCPFC</t>
  </si>
  <si>
    <t>Very Easy To Use Curd Maker</t>
  </si>
  <si>
    <t>B07R679HTT</t>
  </si>
  <si>
    <t>Agaro Imperial 240-Watt Slow Juicer With Cold Press Technology</t>
  </si>
  <si>
    <t>AHJT2MQLGOFNAFFNLLJGIYO5LT5Q</t>
  </si>
  <si>
    <t>Karan Singh</t>
  </si>
  <si>
    <t>R3URL5J0TF2CFR</t>
  </si>
  <si>
    <t>B00B7GKXMG</t>
  </si>
  <si>
    <t>Wipro Smartlife Super Deluxe Dry Iron- 1000W</t>
  </si>
  <si>
    <t>AHC7U7MTAN2Y2T6X2G43SWSQHETQ</t>
  </si>
  <si>
    <t>manjula</t>
  </si>
  <si>
    <t>R1ZMYNJKIPID9R</t>
  </si>
  <si>
    <t>It S Very Nice And Easy To Use</t>
  </si>
  <si>
    <t>B07H3N8RJH</t>
  </si>
  <si>
    <t>Amazonbasics Cylinder Bagless Vacuum Cleaner With Power Suction, Low Sound, High Energy Efficiency And 2 Years Warranty (1.5L, Black)</t>
  </si>
  <si>
    <t>AGRAAUFFZVW3L5L4MV65HRI63NPA</t>
  </si>
  <si>
    <t>Liliput99</t>
  </si>
  <si>
    <t>R3RFDGR8TPI8RK</t>
  </si>
  <si>
    <t>Good Suction Power</t>
  </si>
  <si>
    <t>B07K2HVKLL</t>
  </si>
  <si>
    <t>Crompton Ihl 251 1500-Watt Immersion Water Heater With Copper Heating Element And Ip 68 Protection</t>
  </si>
  <si>
    <t>AGD2UEWN67Y75EOCKEJE7TSOKPDA</t>
  </si>
  <si>
    <t>Nikhil Kumar Singh</t>
  </si>
  <si>
    <t>R88E54B144DD0</t>
  </si>
  <si>
    <t>B09MQ9PDHR</t>
  </si>
  <si>
    <t>Saiellin Room Heater For Home 2000 Watts Room Heater For Bedroom | Isi Approved With 1 Year Warranty | For 250 Sq. Feet Blower Heater &amp; Room Heaters Home For Winters</t>
  </si>
  <si>
    <t>AGUJD7ONEYENBWZTZDMV2R5WUS5Q</t>
  </si>
  <si>
    <t>Manish kumar</t>
  </si>
  <si>
    <t>R3EH3U82O1X3NA</t>
  </si>
  <si>
    <t>Size Of Heater Is Small</t>
  </si>
  <si>
    <t>B014HDJ7ZE</t>
  </si>
  <si>
    <t>Bajaj Majesty Duetto Gas 6 Ltr Vertical Water Heater ( Lpg), White</t>
  </si>
  <si>
    <t>AH2PWK54MG3S6EOHGLGP3LTQJOAQ</t>
  </si>
  <si>
    <t>jaydeep barad</t>
  </si>
  <si>
    <t>R3573XWMBZ88LW</t>
  </si>
  <si>
    <t>Yet To Know The Performance</t>
  </si>
  <si>
    <t>B07D2NMTTV</t>
  </si>
  <si>
    <t>Black + Decker Bd Bxir2201In 2200-Watt Cord &amp; Cordless Steam Iron (Green)</t>
  </si>
  <si>
    <t>AEUTMRODCZ5QP6FRYACICHQHJGJA</t>
  </si>
  <si>
    <t>Sivaraman S</t>
  </si>
  <si>
    <t>RDXQHIOFK1PKR</t>
  </si>
  <si>
    <t>No Entanglement</t>
  </si>
  <si>
    <t>B075K76YW1</t>
  </si>
  <si>
    <t>Inalsa Hand Blender| Hand Mixer|Beater - Easy Mix, Powerful 250 Watt Motor | Variable 7 Speed Control | 1 Year Warranty | (White/Red)</t>
  </si>
  <si>
    <t>AFA27PWZ7R6SHPUK6YI3LUPVQAXA</t>
  </si>
  <si>
    <t>RKYJMDLBEO56M</t>
  </si>
  <si>
    <t>B0BNLFQDG2</t>
  </si>
  <si>
    <t>Longway Blaze 2 Rod Quartz Room Heater (White, Gray, 800 Watts)</t>
  </si>
  <si>
    <t>AFVRAZD6HB5ALMMLJRZYAA45RKFQ</t>
  </si>
  <si>
    <t>R34GHCVBN6M7BX</t>
  </si>
  <si>
    <t>B082ZQ4479</t>
  </si>
  <si>
    <t>Prestige Pwg 07 Wet Grinder, 2L (Multicolor) With Coconut Scraper And Atta Kneader Attachments, 200 Watt</t>
  </si>
  <si>
    <t>AHWEG7FHG5CEE2TMD524HYGNU32Q</t>
  </si>
  <si>
    <t>Vinod</t>
  </si>
  <si>
    <t>R138ITHIJ8RJ6M</t>
  </si>
  <si>
    <t>B09Y358DZQ</t>
  </si>
  <si>
    <t>Pigeon Zest Mixer Grinder 3 Speed Control 750 Watt Powerful Copper Motor With 3 Stainless Steel Jars For Dry Grinding, Wet Grinding And Making Chutney And 3 Polycarbonate Lids - Blue</t>
  </si>
  <si>
    <t>AEP43IVDSJR5UREBLL53W5AJKZTQ</t>
  </si>
  <si>
    <t>Srishti Agraharrie</t>
  </si>
  <si>
    <t>R1HFQQWKU1B7T9</t>
  </si>
  <si>
    <t>Not As Expected</t>
  </si>
  <si>
    <t>B09M3F4HGB</t>
  </si>
  <si>
    <t>Borosil Volcano 13 Fin Oil Filled Radiator Room Heater, 2900 W, Black</t>
  </si>
  <si>
    <t>AFIW2LGGEMKYVUE6UG2YLJ73QOLA</t>
  </si>
  <si>
    <t>Vivi nyuthe</t>
  </si>
  <si>
    <t>R3E3VUOM7IQWIG</t>
  </si>
  <si>
    <t>A1</t>
  </si>
  <si>
    <t>B07VZH6ZBB</t>
  </si>
  <si>
    <t>Crompton Solarium Qube 15-L 5 Star Rated Storage Water Heater (Geyser) With Free Installation And Connection Pipes (White And Black)</t>
  </si>
  <si>
    <t>AHRTYUKNV36J2ZEK4CKJMQOK4S6Q</t>
  </si>
  <si>
    <t>Anuj Dhingra (Gadget Gig)</t>
  </si>
  <si>
    <t>R18A1K5678ELRR</t>
  </si>
  <si>
    <t>Best For Small Family</t>
  </si>
  <si>
    <t>B07F366Z51</t>
  </si>
  <si>
    <t>Singer Aroma 1.8 Liter Electric Kettle High Grade Stainless Steel With Cool And Touch Body And Cordless Base, 1500 Watts, Auto Shut Off With Dry Boiling (Silver/Black)</t>
  </si>
  <si>
    <t>AH2JOLKV3633COTRT3L6472Q7MIA</t>
  </si>
  <si>
    <t>s_ray77</t>
  </si>
  <si>
    <t>R2HOIOV2PZY6Y0</t>
  </si>
  <si>
    <t>Useful Item</t>
  </si>
  <si>
    <t>B077BTLQ67</t>
  </si>
  <si>
    <t>Orient Electric Aura Neo Instant 3L Water Heater (Geyser), 5-Level Safety Shield, Stainless Steel Tank (White &amp; Turquoise)</t>
  </si>
  <si>
    <t>AFFEE53W5EYO6PULAOG7PB3ROPMQ</t>
  </si>
  <si>
    <t>srikanthmk</t>
  </si>
  <si>
    <t>R3MTH1DRIEXJ4M</t>
  </si>
  <si>
    <t>Overall Its Good Product</t>
  </si>
  <si>
    <t>B07YSJ7FF1</t>
  </si>
  <si>
    <t>Crompton Brio 1000-Watts Dry Iron With Weilburger Coating (Sky Blue And White)</t>
  </si>
  <si>
    <t>AF2JJYV2AX7CVSWYMLNZGFVHPLZA</t>
  </si>
  <si>
    <t>Lakshmi d.</t>
  </si>
  <si>
    <t>R29AV9WKFL78NP</t>
  </si>
  <si>
    <t>B07TXCY3YK</t>
  </si>
  <si>
    <t>Butterfly Hero Mixer Grinder, 500W, 3 Jars (Grey)</t>
  </si>
  <si>
    <t>AFDMLUXC5LS5RXDJSJJRHNBURIVQ</t>
  </si>
  <si>
    <t>E.GURUBARAN</t>
  </si>
  <si>
    <t>R1OW9TWGTIS29M</t>
  </si>
  <si>
    <t>B07TC9F7PN</t>
  </si>
  <si>
    <t>Racold Eterno Pro 25L Vertical 5 Star Storage Water Heater (Geyser) With Free Standard Installation And Free Installation Pipes</t>
  </si>
  <si>
    <t>AEZB53KJUQPIRSWWZ2SUY6RRAQBQ</t>
  </si>
  <si>
    <t>Ritu</t>
  </si>
  <si>
    <t>RMAC0LO0EDHO9</t>
  </si>
  <si>
    <t>Worth Money</t>
  </si>
  <si>
    <t>B09NS5TKPN</t>
  </si>
  <si>
    <t>Lg 1.5 Ton 5 Star Ai Dual Inverter Split Ac (Copper, Super Convertible 6-In-1 Cooling, Hd Filter With Anti-Virus Protection, 2022 Model, Ps-Q19Ynze, White)</t>
  </si>
  <si>
    <t>AGBYWFEGGX6QM6XB3ZPQADKKXAHA</t>
  </si>
  <si>
    <t>ABHISHEK KUMAR</t>
  </si>
  <si>
    <t>R2GZHWNGVMBJFG</t>
  </si>
  <si>
    <t>B00LP9RFSU</t>
  </si>
  <si>
    <t>Eureka Forbes Aquasure Amrit Twin Cartridge (Pack Of 2), White</t>
  </si>
  <si>
    <t>AHFGOH4GBUXQQ45BNRBY7MHPN4NQ</t>
  </si>
  <si>
    <t>dr. sunil</t>
  </si>
  <si>
    <t>R2UVKVQN13D4BP</t>
  </si>
  <si>
    <t>Pack Of Two But Only One Compatible</t>
  </si>
  <si>
    <t>B0B7L86YCB</t>
  </si>
  <si>
    <t>Green Tales Heat Seal Mini Food Sealer-Impulse Machine For Sealing Plastic Bags Packaging</t>
  </si>
  <si>
    <t>AG2BB3Q2AQB7SBFBURGYSMFHDAOA</t>
  </si>
  <si>
    <t>Navin thawani</t>
  </si>
  <si>
    <t>R3M6NH8U0C7JBM</t>
  </si>
  <si>
    <t>It Is Broken</t>
  </si>
  <si>
    <t>B09VPH38JS</t>
  </si>
  <si>
    <t>Saleon Instant Coal Heater 500W Charcoal Burner Electric Stove Hot Plate - Mix Colors - Pack Of 1 - Only Charcoal Heater</t>
  </si>
  <si>
    <t>AHASL3JOKSWSNG6FWBDKBPBMMSKQ</t>
  </si>
  <si>
    <t>Sheila Araujo</t>
  </si>
  <si>
    <t>R8P1LH1QES7X5</t>
  </si>
  <si>
    <t>B01MUAUOCX</t>
  </si>
  <si>
    <t>Sujata Chutney Steel Jar, 400 Ml, (White), Stainless Steel</t>
  </si>
  <si>
    <t>AEKI4KLUAOWCEBHQHFGVBZTGMPYQ</t>
  </si>
  <si>
    <t>R4YUH7EZ5DB9C</t>
  </si>
  <si>
    <t>Hope It Will Last Long</t>
  </si>
  <si>
    <t>B09MB3DKG1</t>
  </si>
  <si>
    <t>Khaitan Avaante Ka-2013 1200 Watt 3-Rod Halogen Heater (1200 Watts, Grey)</t>
  </si>
  <si>
    <t>AHR5L5KIBZTDOOO4PR5ZHTTVTZGA</t>
  </si>
  <si>
    <t>R1DID47Y3SOM8N</t>
  </si>
  <si>
    <t>Broken Product</t>
  </si>
  <si>
    <t>B08QHLXWV3</t>
  </si>
  <si>
    <t>Kenstar 2400 Watts 9 Fins Oil Filled Radiator With Ptc Fan Heater (Black Gold)</t>
  </si>
  <si>
    <t>AEGJT6ZZJCVJKSQZPBCCMRTQ4HLA</t>
  </si>
  <si>
    <t>Svblue</t>
  </si>
  <si>
    <t>ROG35PUVPRISM</t>
  </si>
  <si>
    <t>Enough Only For 10* 10 Room As The Outlet Is Small</t>
  </si>
  <si>
    <t>B07G147SZD</t>
  </si>
  <si>
    <t>Nexoms Instant Heating Water Tap Wall Mounted With 3 Pin Indian Plug (16Amp)</t>
  </si>
  <si>
    <t>AECLI7T73FK3PR4D3GESJ6QUGW6A</t>
  </si>
  <si>
    <t>Asha Saraswat</t>
  </si>
  <si>
    <t>R2ON03LZDME2KG</t>
  </si>
  <si>
    <t>A Must Buy Product For Every House Specially In North India.</t>
  </si>
  <si>
    <t>B09LH32678</t>
  </si>
  <si>
    <t>Jialto Mini Waffle Maker 4 Inch- 350 Watts: Stainless Steel Non-Stick Electric Iron Machine For Individual Belgian Waffles, Pan Cakes, Paninis Or Other Snacks - Aqua Blue</t>
  </si>
  <si>
    <t>AF23N54DJK4PDU75O4EWJD5GHV7A</t>
  </si>
  <si>
    <t>Aftab mulani</t>
  </si>
  <si>
    <t>R1DVAMEM902WBM</t>
  </si>
  <si>
    <t>It‚Äôs Amazing But I Think Waffle Should Be More Crisp But It‚Äôs Ok.</t>
  </si>
  <si>
    <t>B09R1YFL6S</t>
  </si>
  <si>
    <t>Candes Blowhot All In One Silent Blower Fan Room Heater (Abs Body, White, Brown) 2000 Watts</t>
  </si>
  <si>
    <t>AHAXZDBQKLBWPQN5BFPSURNHWECA</t>
  </si>
  <si>
    <t>RNDYBQHMT47QL</t>
  </si>
  <si>
    <t>Best Performance</t>
  </si>
  <si>
    <t>B07Q4NJQC5</t>
  </si>
  <si>
    <t>Ionix Jewellery Scale | Weight Scale | Digital Weight Machine | Weight Machine For Gold | Electronic Weighing Machines For Jewellery 0.01G To 200G Small Weight Machine For Shop - Silver</t>
  </si>
  <si>
    <t>R34GKFJOAIA0ZM</t>
  </si>
  <si>
    <t>B097RN7BBK</t>
  </si>
  <si>
    <t>Kitchen Kit Electric Kettle, 1.8L Stainless Steel Tea Kettle, Fast Boil Water Warmer With Auto Shut Off And Boil Dry Protection Tech</t>
  </si>
  <si>
    <t>AGSSGQZGH7RKLPAP2JFZ44PHAWDA</t>
  </si>
  <si>
    <t>Vijay sharma</t>
  </si>
  <si>
    <t>RR0XZNLNGQQUU</t>
  </si>
  <si>
    <t>B097MKZHNV</t>
  </si>
  <si>
    <t>Racold Pronto Pro 3Litres 3Kw Vertical Instant Water Heater (Geyser)</t>
  </si>
  <si>
    <t>AGAJXGDRTICIRCARGVACQLPWIFMA</t>
  </si>
  <si>
    <t>Dr Yashaswi Dalal</t>
  </si>
  <si>
    <t>RG9KNQN3E5K2O</t>
  </si>
  <si>
    <t>Good To Go For Small Family. Indicater And Installation Issues.</t>
  </si>
  <si>
    <t>B07LG96SDB</t>
  </si>
  <si>
    <t>Esn 999 Supreme Quality 1500W Immersion Water Heater Rod (Black)</t>
  </si>
  <si>
    <t>AHIDFZK6JPIY7FCTPZQJR6MSWV7Q</t>
  </si>
  <si>
    <t>R205BUIEOZSB27</t>
  </si>
  <si>
    <t>Poor Product</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</si>
  <si>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</si>
  <si>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</si>
  <si>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AFS7B5AZ62CAX22H7LCYNQXVCQAQ</t>
  </si>
  <si>
    <t>Rajnish Sood</t>
  </si>
  <si>
    <t>R1TTVJ336C14LC</t>
  </si>
  <si>
    <t>Okay Okay Kind Of Product</t>
  </si>
  <si>
    <t>B095K14P86</t>
  </si>
  <si>
    <t>Saiyam Stainless Steel Espresso Maker Stovetop Coffee Percolator Italian Coffee Maker Moka Pot (4 Cup - 200 Ml, Silver)</t>
  </si>
  <si>
    <t>AEM2OFBD5ABDZGYUPPUYMCBFDEXA</t>
  </si>
  <si>
    <t>Sudhirw</t>
  </si>
  <si>
    <t>R1BLYOBTCRQS4K</t>
  </si>
  <si>
    <t>Excellent Coffee Maker</t>
  </si>
  <si>
    <t>B08K36NZSV</t>
  </si>
  <si>
    <t>Konvio Neer 10 Inch Spun Filter (Pp Spun) Cartridge Compatible For 10 Inch Pre-Filter Housing Of Water Purifier | Pack Of 4 Spun</t>
  </si>
  <si>
    <t>AGKZK3N7KYOTCRFGWGDF2EJIQISA</t>
  </si>
  <si>
    <t>Himasrivastava</t>
  </si>
  <si>
    <t>R1IW3BMCWR5WKN</t>
  </si>
  <si>
    <t>B07LDPLSZC</t>
  </si>
  <si>
    <t>Havells Glydo 1000 Watt Dry Iron With American Heritage Non Stick Sole Plate, Aerodynamic Design, Easy Grip Temperature Knob &amp; 2 Years Warranty. (Charcoal Blue)</t>
  </si>
  <si>
    <t>AFUXDVUZ2STL3ALSLWBDEAJBR7BA</t>
  </si>
  <si>
    <t>Swati Chaudhari</t>
  </si>
  <si>
    <t>R2MQ8OBLUYQBDI</t>
  </si>
  <si>
    <t>Nice Iron . Heating Earlist</t>
  </si>
  <si>
    <t>B07F1T31ZZ</t>
  </si>
  <si>
    <t>Raffles Premium Stainless Steel South Indian Coffee Filter/Drip Coffee Maker, 2-3 Cups, 150 Ml</t>
  </si>
  <si>
    <t>AGOHEKMCFFEVVEYK75KRR6JUN5LA</t>
  </si>
  <si>
    <t>Gautam B.</t>
  </si>
  <si>
    <t>R1HD4L4O8FYBVJ</t>
  </si>
  <si>
    <t>Meets Expectation</t>
  </si>
  <si>
    <t>B0BNDRK886</t>
  </si>
  <si>
    <t>Ionix Activated Carbon Faucet Water Filters Universal Interface Home Kitchen Faucet Tap Water | Tap Filter Multilayer | Clean Purifier Filter Cartridge Five Layer Water Filter-Pack Of 1</t>
  </si>
  <si>
    <t>AEXIMD2ECDFFF6J2U7TZ5IXA2GSQ</t>
  </si>
  <si>
    <t>Buyer (Name protected)</t>
  </si>
  <si>
    <t>RPVB28C2TPEDX</t>
  </si>
  <si>
    <t>Compatible With Pureit Classic G2</t>
  </si>
  <si>
    <t>B09ZVJXN5L</t>
  </si>
  <si>
    <t>Knyuc Mart Mini Electric Handy Room Heater Compact Plug-In, The Wall Outlet 400 Watts, Handy Air Warmer Blower Adjustable Timer Digital Display</t>
  </si>
  <si>
    <t>AFUH5D4EYPVUKL6RIODLMEAZDVEA</t>
  </si>
  <si>
    <t>Karthikeyan J</t>
  </si>
  <si>
    <t>R2NR09K7JPREX9</t>
  </si>
  <si>
    <t>B08JKPVDKL</t>
  </si>
  <si>
    <t>Inkulture Stainless_Steel Measuring Cups &amp; Spoon Combo For Dry Or Liquid/Kitchen Gadgets For Cooking &amp; Baking Cakes/Measuring Cup Set Combo With Handles (Set Of 4 Cups &amp; 4 Spoons)</t>
  </si>
  <si>
    <t>AG72HBSOIRQFGJN2NY3GPAEEHZTA</t>
  </si>
  <si>
    <t>Naina</t>
  </si>
  <si>
    <t>R2UVZEGX2NS1NM</t>
  </si>
  <si>
    <t>B09JFR8H3Q</t>
  </si>
  <si>
    <t>Macmillan Aquafresh 5 Micron Ps-05 10" In Pp Spun Filter Candle Set For All Type Ro Water Purifier 10 Inch (4)</t>
  </si>
  <si>
    <t>AECTTIBADJRR6PNCGQM3KLJT65XQ</t>
  </si>
  <si>
    <t>Sudhakar Samuel</t>
  </si>
  <si>
    <t>R2FG5ZQ7455JA9</t>
  </si>
  <si>
    <t>Ro Filter Candle</t>
  </si>
  <si>
    <t>B07LDN9Q2P</t>
  </si>
  <si>
    <t>Havells D'Zire 1000 Watt Dry Iron With American Heritage Sole Plate, Aerodynamic Design, Easy Grip Temperature Knob &amp; 2 Years Warranty. (Mint)</t>
  </si>
  <si>
    <t>AF4B327ZIB5IJWIFEVY6BWMB75VA</t>
  </si>
  <si>
    <t>R127S7ET7LEPPH</t>
  </si>
  <si>
    <t>B08T8KWNQ9</t>
  </si>
  <si>
    <t>Te‚Ñ¢ Instant Electric Heating Hot And Cold Water Geyser Tap Water With Digital Display (White)</t>
  </si>
  <si>
    <t>AHCSFNVYY5Z4MC3YQWCKQXN43UKA</t>
  </si>
  <si>
    <t>RPF6BQZ9ZGOD7</t>
  </si>
  <si>
    <t>B07Y1RCCW5</t>
  </si>
  <si>
    <t>Zigma Winotek Winotek Sun Instant Water Geyser, Water Heater, Portable Water Heater, Geysers Made Of First Class Abs Plastic, Automatic Reset Model, Ae10-3 W (Yellow)</t>
  </si>
  <si>
    <t>AGLUPY33OM375F64CHDCQW3KF64Q</t>
  </si>
  <si>
    <t>Aashishnautiyal</t>
  </si>
  <si>
    <t>R1O343U978W7T3</t>
  </si>
  <si>
    <t>Water Heating Not Good As Per Standard</t>
  </si>
  <si>
    <t>B0762HXMTF</t>
  </si>
  <si>
    <t>Kent 11054 Alkaline Water Filter Pitcher 3.5 L | Chemical-Free Water With Balanced Ph Levels 8.0 To 9.5 | Solves Acidity Issue | Equipped With Carbon And Sediment Filter - Grey</t>
  </si>
  <si>
    <t>AFZBWPKSEOJ3ZXAVS7IA5QMLX6SQ</t>
  </si>
  <si>
    <t>Nikhilesh T.</t>
  </si>
  <si>
    <t>RN4RJMHA6Z17Z</t>
  </si>
  <si>
    <t>Excellent Product Timely Delivered</t>
  </si>
  <si>
    <t>B00K57MR22</t>
  </si>
  <si>
    <t>Sujata Dynamix Dx Mixer Grinder, 900W, 3 Jars (White)</t>
  </si>
  <si>
    <t>AHNCY56JLPCF2AHRH3SO2RIKHYFA</t>
  </si>
  <si>
    <t>R2IMGTYKPMXP4N</t>
  </si>
  <si>
    <t>Best Mixer</t>
  </si>
  <si>
    <t>B07TTSS5MP</t>
  </si>
  <si>
    <t>Lifelong Llmg74 750 Watt Mixer Grinder With 3 Jars (White And Grey)</t>
  </si>
  <si>
    <t>AG7YXM3CTKIWDRFUWCMM5KGHAP3Q</t>
  </si>
  <si>
    <t>mirza f.</t>
  </si>
  <si>
    <t>R2PFNGIRCB6KB1</t>
  </si>
  <si>
    <t>B09ZDVL7L8</t>
  </si>
  <si>
    <t>Ttk Prestige Limited Orion Mixer Grinder 500 Watts, 3 Jars (1200Ml, 1000Ml, 500Ml) (Red)</t>
  </si>
  <si>
    <t>AER7IMDKY6Y2NLWEIAOEOEMWPTQA</t>
  </si>
  <si>
    <t>R1KN9SD017A7RE</t>
  </si>
  <si>
    <t>B09XHXXCFH</t>
  </si>
  <si>
    <t>Agaro Regal Electric Rice Cooker, 3L Ceramic Inner Bowl, Cooks Up To 600 Gms Raw Rice, Ss Steamer, Preset Cooking Functions, Preset Timer, Keep Warm Function, Led Display, Black</t>
  </si>
  <si>
    <t>AHD7UBRNLFOB46RIRLFXKJY6N53Q</t>
  </si>
  <si>
    <t>Pratik garg</t>
  </si>
  <si>
    <t>R1FV12XCLPA07M</t>
  </si>
  <si>
    <t>It Is A Great Product Can Be Used To Make Dishes And Curry Too.</t>
  </si>
  <si>
    <t>B0BL3R4RGS</t>
  </si>
  <si>
    <t>Vapja¬Æ Portable Mini Juicer Cup Blender Usb Rechargeable With 4 Blades For Shakes And Smoothies Fruits Vegetables Juice Maker Grinder Mixer Strong Cutting Bottle Sports Travel Outdoors Gym (Bottle)</t>
  </si>
  <si>
    <t>AH7CVQ6755UNVDKSBS2CKWMHOCZQ</t>
  </si>
  <si>
    <t>R27XB7WNFY9NJ3</t>
  </si>
  <si>
    <t>As Smooth As It Can And As Fast As Possible</t>
  </si>
  <si>
    <t>B07P1BR7L8</t>
  </si>
  <si>
    <t>Philips Hd6975/00 25 Litre Digital Oven Toaster Grill, Grey, 25 Liter</t>
  </si>
  <si>
    <t>AHEZ2YIPI6Z3RJH22BSRYMSPEWOA</t>
  </si>
  <si>
    <t>Imran Ahmed K</t>
  </si>
  <si>
    <t>R2QOX3VCM8T6PV</t>
  </si>
  <si>
    <t>Love It</t>
  </si>
  <si>
    <t>B078WB1VWJ</t>
  </si>
  <si>
    <t>Usha Ei 3710 Heavy Weight 1000-Watt Dry Iron With Golden American Heritage Soleplate, 1.75 Kg(White)</t>
  </si>
  <si>
    <t>AG4KXXU3X2W7U5GHPFTQUH7B74QQ</t>
  </si>
  <si>
    <t>Gyani baba</t>
  </si>
  <si>
    <t>R13VHF78WR3N1Z</t>
  </si>
  <si>
    <t>It Doesn'T Heat Up</t>
  </si>
  <si>
    <t>B0BP89YBC1</t>
  </si>
  <si>
    <t>Campfire Spring Chef Prolix Instant Portable Water Heater Geyser 1Ltr. For Use Home Stainless Steel Baking Rack | Restaurant | Office | Labs | Clinics | Saloon | With Installation Kit (With Mcb)</t>
  </si>
  <si>
    <t>AEVX4JV3C4QR3Y3V3RJXQ2WZAR4Q</t>
  </si>
  <si>
    <t>Srujan kumar</t>
  </si>
  <si>
    <t>RBPM3YRVWMMMK</t>
  </si>
  <si>
    <t>Felt Very Useful Üëå But Cable Is Short</t>
  </si>
  <si>
    <t>B09W9V2PXG</t>
  </si>
  <si>
    <t>Themisto Th-Ws20 Digital Kitchen Weighing Scale Stainless Steel (5Kg)</t>
  </si>
  <si>
    <t>AGTISTATRBDCRY35BAIENJ3YZLXQ</t>
  </si>
  <si>
    <t>Pierre Francis</t>
  </si>
  <si>
    <t>R27B01SC9QAZKK</t>
  </si>
  <si>
    <t>Weight Without The Wait</t>
  </si>
  <si>
    <t>B09XTQFFCG</t>
  </si>
  <si>
    <t>Fya Handheld Vacuum Cleaner Cordless, Wireless Hand Vacuum&amp;Air Blower 2-In-1, Mini Portable Car Vacuum Cleaner With Powerful Suction, Usb Rechargeable Vacuum For Pet Hair, Home And Car</t>
  </si>
  <si>
    <t>AGGOQNG25MN3SQK67LCMYO2ANTNA</t>
  </si>
  <si>
    <t>Samsakthi2008</t>
  </si>
  <si>
    <t>RV24IG0ESY0QQ</t>
  </si>
  <si>
    <t>B08LVVTGZK</t>
  </si>
  <si>
    <t>Lifelong Llsm120G Sandwich Griller , Classic Pro 750 W Sandwich Maker With 4 Slice Non-Stick Fixed Plates For Sandwiches At Home With 1 Year Warranty (Black)</t>
  </si>
  <si>
    <t>AGLUHXCJJDHZGCCQWBKUF7NAKL3A</t>
  </si>
  <si>
    <t>vijay patel</t>
  </si>
  <si>
    <t>R1BJTSW0Q3XBG2</t>
  </si>
  <si>
    <t>Budget Friendly Best Product In Class</t>
  </si>
  <si>
    <t>B07J2BQZD6</t>
  </si>
  <si>
    <t>Kuber Industries Nylon Mesh Laundry Basket|Sturdy Material &amp; Durable Handles|Netted Lightweight Laundry Bag, Size 36 X 36 X 58, Capicity 30 Ltr (Pink)</t>
  </si>
  <si>
    <t>AFZOUV6DSSLIWTHCEQED5RR6HGHQ</t>
  </si>
  <si>
    <t>MM</t>
  </si>
  <si>
    <t>RYPL17AT0RDI1</t>
  </si>
  <si>
    <t>Unsatisfied</t>
  </si>
  <si>
    <t>B07HK53XM4</t>
  </si>
  <si>
    <t>Bulfyss Plastic Sticky Lint Roller Hair Remover Cleaner Set Of 5 Rolls 150 Sheets, 30 Sheets Each Roll Lint Roller Remover For Clothes, Furniture, Carpet, Dog Fur, Sweater, Dust &amp; Dirt</t>
  </si>
  <si>
    <t>AE556ASSODHNECNYDEABP6Q7Z75Q</t>
  </si>
  <si>
    <t>Rahul Todur</t>
  </si>
  <si>
    <t>R2T39I2ZEKM9PL</t>
  </si>
  <si>
    <t>This Is A Good Product</t>
  </si>
  <si>
    <t>B08RDWBYCQ</t>
  </si>
  <si>
    <t>T Topline 180 W Electric Hand Mixer,Hand Blender , Egg Beater, Cake Maker , Beater Cream Mix, Food Blender, Beater For Whipping Cream Beater For Cake With 7 -Speed With Spatula And Oil Brush</t>
  </si>
  <si>
    <t>AEZUK5C5IY67OZ35JX7BP2WBG6JA</t>
  </si>
  <si>
    <t>sudesh h.</t>
  </si>
  <si>
    <t>R17R471IR13JMO</t>
  </si>
  <si>
    <t>‡§¨‡§¢‡§Ø‡§Ø‡§Æ ‡§Π‡•À‡•§‡§Μ‡§Ú‡§® ‡§Ï‡§Æ ‡§Π‡•Ã‡§®‡•Á ‡§Ï‡•Ä ‡§Μ‡§Ú‡§Π ‡§∏‡•Á ‡§Ú‡§Æ‡§¶‡§Æ ‡§¶‡•Á‡§∞ ‡§§‡§Ï ‡§Ö‡§≤‡§Æ ‡§∏‡§Ï‡§§‡•Á ‡§Π‡•À‡•§</t>
  </si>
  <si>
    <t>B09FHHTL8L</t>
  </si>
  <si>
    <t>Empty Mist Trigger Plastic Spray Bottle For Multi Use 200Ml Pack Of 2</t>
  </si>
  <si>
    <t>AGV2QERVROHQ3E44IHQIUKCEEO3Q</t>
  </si>
  <si>
    <t>Aadhityaa</t>
  </si>
  <si>
    <t>RI4YLH4V4IERV</t>
  </si>
  <si>
    <t>Not Satisfied</t>
  </si>
  <si>
    <t>B0BHNHMR3H</t>
  </si>
  <si>
    <t>Lonaxa Mini Travel Rechargeable Fruit Juicer - Usb Electric Fruit &amp; Vegetable Juice Blender/Grinder For Home And Office Use (Multicolor)‚Ä¶</t>
  </si>
  <si>
    <t>AHJX6GE7IGMLFM75SMKATV5ZRZ2A</t>
  </si>
  <si>
    <t>Bindu</t>
  </si>
  <si>
    <t>R1C2TSG7V4E6OO</t>
  </si>
  <si>
    <t>Nice Product As Expected...</t>
  </si>
  <si>
    <t>B07D8VBYB4</t>
  </si>
  <si>
    <t>Sujata Powermatic Plus, Juicer Mixer Grinder, 900 Watts, 2 Jars (White)</t>
  </si>
  <si>
    <t>AFGVIUCA3RTCKMTDTO3XGNTHYFWQ</t>
  </si>
  <si>
    <t>Rajeev Lochan Brahman</t>
  </si>
  <si>
    <t>R1B2ONGGAFTI9D</t>
  </si>
  <si>
    <t>B0B3TBY2YX</t>
  </si>
  <si>
    <t>Agaro Royal Double Layered Kettle, 1.5 Litres, Double Layered Cool Touch , Dry Boiling Protection, Black</t>
  </si>
  <si>
    <t>AFBU5FXWPA2YVMWWIMGYMA2AG34A</t>
  </si>
  <si>
    <t>rhymerium</t>
  </si>
  <si>
    <t>R2HY811H3E3G6S</t>
  </si>
  <si>
    <t>Beautiful And Functional</t>
  </si>
  <si>
    <t>B088WCFPQF</t>
  </si>
  <si>
    <t>Cafe Jei French Press Coffee And Tea Maker 600Ml With 4 Level Filtration System, Heat Resistant Borosilicate Glass (Black, 600Ml)</t>
  </si>
  <si>
    <t>AFRB32NPLQW24ZGJTXRYK6OUI2HA</t>
  </si>
  <si>
    <t>R3EFB0EG66OLOX</t>
  </si>
  <si>
    <t>Absolutely Loving It!</t>
  </si>
  <si>
    <t>B07JZSG42Y</t>
  </si>
  <si>
    <t>Borosil Prime Grill Sandwich Maker (Grey)</t>
  </si>
  <si>
    <t>AHYDKTW3WJO4HNGBHBOAFCJ3LOSA</t>
  </si>
  <si>
    <t>Ronish</t>
  </si>
  <si>
    <t>RN8Y9B2XGVMGI</t>
  </si>
  <si>
    <t>Simple And Easy To Use</t>
  </si>
  <si>
    <t>B08YRMBK9R</t>
  </si>
  <si>
    <t>Candes 10 Litre Perfecto 5 Star Rated Automatic Instant Storage Electric Water Heater With Special Metal Body Anti Rust Coating With Installation Kit, 2Kw Geyser (Ivory)</t>
  </si>
  <si>
    <t>AE64UCDJJ5GO35UI7VJ2OCCZMGFQ</t>
  </si>
  <si>
    <t>A H.</t>
  </si>
  <si>
    <t>R1XLQ3KU8NRG4P</t>
  </si>
  <si>
    <t>Small Size Is Not Good</t>
  </si>
  <si>
    <t>B00935MGHS</t>
  </si>
  <si>
    <t>Prestige Psmfb 800 Watt Sandwich Toaster With Fixed Plates, Black</t>
  </si>
  <si>
    <t>AG7XS62BBYTJDLOVUFYPSQ2DZZZA</t>
  </si>
  <si>
    <t>Jasmin Azzuhoor</t>
  </si>
  <si>
    <t>R2I9AG0WA9VOAX</t>
  </si>
  <si>
    <t>No Power Butten To On And Off.</t>
  </si>
  <si>
    <t>B07B5XJ572</t>
  </si>
  <si>
    <t>Ibell Mpk120L Premium Stainless Steel Multi Purpose Kettle/Cooker With Inner Pot 1.2 Litre (Silver)</t>
  </si>
  <si>
    <t>AF6I3MZF3P2HMDTVRZR77JNTYUCQ</t>
  </si>
  <si>
    <t>R1OSGTXB5R9DNV</t>
  </si>
  <si>
    <t>B086199CWG</t>
  </si>
  <si>
    <t>Maharaja Whiteline Odacio Plus 550-Watt Juicer Mixer Grinder With 3 Jars (Black/Silver)</t>
  </si>
  <si>
    <t>AFGT22JJOXW56REVEYUUUEME2ABA</t>
  </si>
  <si>
    <t>Sonu kumar singh</t>
  </si>
  <si>
    <t>RGC8KIMM1CE9L</t>
  </si>
  <si>
    <t>B0BBWJFK5C</t>
  </si>
  <si>
    <t>Shakti Technology S3 High Pressure Car Washer Machine 1800 Watts And Pressure 120 Bar For Cleaning Car, Bike &amp; Home</t>
  </si>
  <si>
    <t>AHBJKJCUV3CH6774KEAQSRLKXU4A</t>
  </si>
  <si>
    <t>Ayush kumar Prajapati</t>
  </si>
  <si>
    <t>R1LEGNMFUU1PIG</t>
  </si>
  <si>
    <t>It'S Very Heavy</t>
  </si>
  <si>
    <t>B07GLS2563</t>
  </si>
  <si>
    <t>Cello Quick Boil Popular Electric Kettle 1 Litre 1200 Watts | Stainless Steel Body | Boiler For Water, Silver</t>
  </si>
  <si>
    <t>AEBPX652YIDCC2QXOBBBXXZREV5A</t>
  </si>
  <si>
    <t>Priya S.</t>
  </si>
  <si>
    <t>RYTDQJJGF8IM0</t>
  </si>
  <si>
    <t>B09P182Z2H</t>
  </si>
  <si>
    <t>Agaro Glory Cool Mist Ultrasonic Humidifier, 4.5Litres, For Large Area, Room, Home, Office, Adjustable Mist Output, Ceramic Ball Filter, Ultra Quiet, 360¬∞ Rotatable Nozzle, Auto Shut Off, Grey</t>
  </si>
  <si>
    <t>AEOBCJAUHKQ3VOH4XXCLGXUUDXCQ</t>
  </si>
  <si>
    <t>Vinesh</t>
  </si>
  <si>
    <t>R31MJTM38BI4DT</t>
  </si>
  <si>
    <t>Anyone Can Use It Except Your Elderly Folks. Does Not Come With Instructions.</t>
  </si>
  <si>
    <t>B0B59K1C8F</t>
  </si>
  <si>
    <t>Wolpin 1 Lint Roller With 60 Sheets Remove Clothes Lint Dog Hair Dust (19 X 13 Cm) Orange</t>
  </si>
  <si>
    <t>AHWLTHKYKXVQESLJVESM5URXROEA</t>
  </si>
  <si>
    <t>Vineeth</t>
  </si>
  <si>
    <t>R2XFD3J4A5TGZF</t>
  </si>
  <si>
    <t>Not So Worth It</t>
  </si>
  <si>
    <t>B06Y36JKC3</t>
  </si>
  <si>
    <t>Abode Kitchen Essential Measuring Cup &amp; Spoon For Spices | For Cooking And Baking Cake | Multipurpose Tablespoon Cups With Ring Holder | (Black)</t>
  </si>
  <si>
    <t>AHLSYCYRDNSLULX4Q5KSDKLBPP6Q</t>
  </si>
  <si>
    <t>Ateendra GN</t>
  </si>
  <si>
    <t>R2WRYLQ71K8KZS</t>
  </si>
  <si>
    <t>B075S9FVRY</t>
  </si>
  <si>
    <t>Sujata Supermix, Mixer Grinder, 900 Watts, 3 Jars (White)</t>
  </si>
  <si>
    <t>AEZWAAKKFCXMULYUT7J5ZD3RGU5A</t>
  </si>
  <si>
    <t>Ramaan Singh</t>
  </si>
  <si>
    <t>R1CZUTGXQ7ZX2T</t>
  </si>
  <si>
    <t>Nani'S Choice Is Still Valid</t>
  </si>
  <si>
    <t>B08SJVD8QD</t>
  </si>
  <si>
    <t>Cardex Digital Kitchen Weighing Machine Multipurpose Electronic Weight Scale With Back Lite Lcd Display For Measuring Food, Cake, Vegetable, Fruit (Kitchen Scale)</t>
  </si>
  <si>
    <t>AFSITWWNNRRRYZ6LBPGPBIZAQDXQ</t>
  </si>
  <si>
    <t>Hem Chand</t>
  </si>
  <si>
    <t>R1LQ6NZSPIU0AF</t>
  </si>
  <si>
    <t>B07FJNNZCJ</t>
  </si>
  <si>
    <t>V-Guard Zenora Ro+Uf+Mb Water Purifier | Suitable For Water With Tds Up To 2000 Ppm | 8 Stage Purification With World-Class Ro Membrane And Advanced Uf Membrane | Free Pan India Installation &amp; 1-Year Comprehensive Warranty | 7 Litre, Black</t>
  </si>
  <si>
    <t>AFPPIAJJ3UPHOS4GKNCSCB6WEVKQ</t>
  </si>
  <si>
    <t>RGLM8T8GTSTYH</t>
  </si>
  <si>
    <t>Easy Installation</t>
  </si>
  <si>
    <t>B09MFR93KS</t>
  </si>
  <si>
    <t>Bajaj Rex Dlx 750 W 4 Jars Mixer Grinder, White And Blue</t>
  </si>
  <si>
    <t>AHHBMYHNLEWTUVSATQ2JSLH6N7LQ</t>
  </si>
  <si>
    <t>Ashish Mishra</t>
  </si>
  <si>
    <t>R3JBAT4PI4PLO0</t>
  </si>
  <si>
    <t>B07Y5FDPKV</t>
  </si>
  <si>
    <t>Kent 16051 Hand Blender 300 W | 5 Variable Speed Control | Multiple Beaters &amp; Dough Hooks | Turbo Function</t>
  </si>
  <si>
    <t>AENNXW426LQ63GMKZIY7YEECRBUQ</t>
  </si>
  <si>
    <t>Riya</t>
  </si>
  <si>
    <t>R2F2DGJQPO0B5T</t>
  </si>
  <si>
    <t>Rusty Steel Beater</t>
  </si>
  <si>
    <t>B0756KCV5K</t>
  </si>
  <si>
    <t>Prestige Pic 15.0+ 1900-Watt Induction Cooktop (Black)</t>
  </si>
  <si>
    <t>AHSGCVKHDAXRUG4R7V3RB6WYLZCQ</t>
  </si>
  <si>
    <t>ASHFAK KHAN</t>
  </si>
  <si>
    <t>R2QMIAMI841PRB</t>
  </si>
  <si>
    <t>Bad Servisec</t>
  </si>
  <si>
    <t>B0BJ6P3LSK</t>
  </si>
  <si>
    <t>Aqua D Pure Active Copper 12-L Ro+Uv Water Filter Purifier For Home, Kitchen Fully Automatic Uf+Tds Controller</t>
  </si>
  <si>
    <t>AHXO56F7SD2DIP32TF2DYFXQRYLA</t>
  </si>
  <si>
    <t>Satya Ghettem</t>
  </si>
  <si>
    <t>R3PB7I71NCM2LX</t>
  </si>
  <si>
    <t>B09HS1NDRQ</t>
  </si>
  <si>
    <t>Prettykrafts Laundry Square Shape Basket Bag/Foldable/Multipurpose/Carry Handles/Slanting Lid For Home, Cloth Storage,(Single) Jute Grey</t>
  </si>
  <si>
    <t>AGW2ESCSKYPOEDCQW2H3CYYA3QBQ</t>
  </si>
  <si>
    <t>kishor kumar</t>
  </si>
  <si>
    <t>R3V8S0ESHRPDBO</t>
  </si>
  <si>
    <t>Nice And Easy To Use</t>
  </si>
  <si>
    <t>B018SJJ0GE</t>
  </si>
  <si>
    <t>Libra Roti Maker Electric Automatic | Chapati Maker Electric Automatic | Roti Maker Machine With 900 Watts For Making Roti/Chapati/Parathas - Stainless Steel</t>
  </si>
  <si>
    <t>AH3ZSUV53ESBP32X2A35F2JJQGZA</t>
  </si>
  <si>
    <t>Esther newmai</t>
  </si>
  <si>
    <t>R3MO3QMPSUEAFJ</t>
  </si>
  <si>
    <t>B09FPP3R1D</t>
  </si>
  <si>
    <t>Glen 3 In 1 Electric Multi Cooker - Steam, Cook &amp; Egg Boiler With 350 W (Sa 3035Mc) - 350 Watts</t>
  </si>
  <si>
    <t>AEANG43WACMLOHWRIT6NS5P2SEYQ</t>
  </si>
  <si>
    <t>chetan</t>
  </si>
  <si>
    <t>R2RZLLFU5FVGY3</t>
  </si>
  <si>
    <t>Nice Product Very Easy Clean</t>
  </si>
  <si>
    <t>B01F7B2JCI</t>
  </si>
  <si>
    <t>Dynore Stainless Steel Set Of 4 Measuring Cup And 4 Measuring Spoon</t>
  </si>
  <si>
    <t>AF4T2X4ERS7QGU6JMK3GRNIMH2AQ</t>
  </si>
  <si>
    <t>Nanki</t>
  </si>
  <si>
    <t>R2NSLKFF9N8OO1</t>
  </si>
  <si>
    <t>Good Enough</t>
  </si>
  <si>
    <t>B09NNZ1GF7</t>
  </si>
  <si>
    <t>Lint Remover For Clothes With 1 Year Warranty Fabric Shaver Lint Shaver For Woolen Clothes Blanket Jackets Stainless Steel Blades,Bedding, Clothes And Furniture Best Remover For Fabrics Portable Lint Shavers (White Orange)</t>
  </si>
  <si>
    <t>AERJZJB2VKDQ53SXTPGMBWV7Q7VQ</t>
  </si>
  <si>
    <t>rahul</t>
  </si>
  <si>
    <t>R26RPJGPU2YT4M</t>
  </si>
  <si>
    <t>Lint Remover</t>
  </si>
  <si>
    <t>B01CS4A5V4</t>
  </si>
  <si>
    <t>Monitor Ac Stand/Heavy Duty Air Conditioner Outdoor Unit Mounting Bracket</t>
  </si>
  <si>
    <t>AHXCBTJQZHWSZ45OSYZA4PGMC4UQ</t>
  </si>
  <si>
    <t>PRADEEP KUMAR</t>
  </si>
  <si>
    <t>R2OJRVFVJPY47O</t>
  </si>
  <si>
    <t>B0BL11S5QK</t>
  </si>
  <si>
    <t>Ibell Induction Cooktop, 2000W With Auto Shut Off And Overheat Protection, Bis Certified, Black</t>
  </si>
  <si>
    <t>AGHRHCHAT6IPHIIAOXM2GKHOUCCA</t>
  </si>
  <si>
    <t>Anshu</t>
  </si>
  <si>
    <t>R3UZ9QELD4SGH9</t>
  </si>
  <si>
    <t>It Is Nice ..And User-Friendly</t>
  </si>
  <si>
    <t>B09BL2KHQW</t>
  </si>
  <si>
    <t>Kent Powp-Sediment Filter 10'' Thread Wcap</t>
  </si>
  <si>
    <t>AFJLDRIDWU5X34BNJZSWOG3FHLRA</t>
  </si>
  <si>
    <t>Vasu P</t>
  </si>
  <si>
    <t>R2MP3ZHMZJIHPO</t>
  </si>
  <si>
    <t>B081RLM75M</t>
  </si>
  <si>
    <t>Lacopine Mini Pocket Size Lint Roller (White)</t>
  </si>
  <si>
    <t>AFD544VTKFVTUBCBN3HKF2KO33TA</t>
  </si>
  <si>
    <t>Shalini A</t>
  </si>
  <si>
    <t>R3OSR4OYTNNMCV</t>
  </si>
  <si>
    <t>Great Product!!</t>
  </si>
  <si>
    <t>B07SYYVP69</t>
  </si>
  <si>
    <t>Ibell Sek170Bm Premium Electric Kettle, 1.7 Litre, Stainless Steel With Coating,1500W Auto Cut-Off, Silver With Black</t>
  </si>
  <si>
    <t>AHVVQSZB3JHHISCLVRS6TQ3C4U5Q</t>
  </si>
  <si>
    <t>S@NU</t>
  </si>
  <si>
    <t>R1OQ97JT4BL5EI</t>
  </si>
  <si>
    <t>B0BDZWMGZ1</t>
  </si>
  <si>
    <t>Activa Easy Mix Nutri Mixer Grinder 500 Watt | Long Lasting Shock Proof Abs Body | Heavy Duty Motor With Nano - Grinding Technology</t>
  </si>
  <si>
    <t>AHL4FIBWH6TPOJZ476FTXTHNENWA</t>
  </si>
  <si>
    <t>Poonam k.</t>
  </si>
  <si>
    <t>R9G633VF65R7</t>
  </si>
  <si>
    <t>GoodÜëç</t>
  </si>
  <si>
    <t>B078JT7LTD</t>
  </si>
  <si>
    <t>Sujata Dynamix, Mixer Grinder, 900 Watts, 3 Jars (White)</t>
  </si>
  <si>
    <t>AGS4ODHNPY3TQGAIJFDY4I33URHA</t>
  </si>
  <si>
    <t>Tengop</t>
  </si>
  <si>
    <t>R1LBKT3YDVVW86</t>
  </si>
  <si>
    <t>B09WF4Q7B3</t>
  </si>
  <si>
    <t>Wipro Vesta 1380W Cordless Steam Iron Quick Heat Up With 20Gm/ Min Steam Burst, Scratch Resistant Ceramic Soleplate ,Vertical And Horizontal Ironing, Steam Burst Of Upto .8G/ Shot</t>
  </si>
  <si>
    <t>AE7FJN3NTELV6LEGHCJEF3KVHDTQ</t>
  </si>
  <si>
    <t>R3VVDILPFTB4N</t>
  </si>
  <si>
    <t>I Got A Used Item</t>
  </si>
  <si>
    <t>B092R48XXB</t>
  </si>
  <si>
    <t>Mi Robot Vacuum-Mop P, Best-In-Class Laser Navigation In 10-20K Inr Price Band, Intelligent Mapping, Robotic Floor Cleaner With 2 In 1 Mopping And Vacuum, App Control (Wifi, Alexa,Ga), Strong Suction</t>
  </si>
  <si>
    <t>AG33A6XPV67G77FOMXFCNTTPNT4Q</t>
  </si>
  <si>
    <t>Vinit S.</t>
  </si>
  <si>
    <t>R1TD8NMUP7Y7JR</t>
  </si>
  <si>
    <t>Works As Expected But Some Things Can Improve</t>
  </si>
  <si>
    <t>B00KIDSU8S</t>
  </si>
  <si>
    <t>Havells Ventil Air Dx 200Mm Exhaust Fan (White)</t>
  </si>
  <si>
    <t>AFOFEXFKGILFV2MXRWKIQNUBGBIQ</t>
  </si>
  <si>
    <t>A.D.PAUL &amp; CO.</t>
  </si>
  <si>
    <t>RET6MLCT292IA</t>
  </si>
  <si>
    <t>B0977CGNJJ</t>
  </si>
  <si>
    <t>Agaro Royal Stand 1000W Mixer With 5L Ss Bowl And 8 Speed Setting, Includes Whisking Cone, Mixing Beater &amp; Dough Hook, And Splash Guard, 2 Years Warranty, (Black), Medium (33554)</t>
  </si>
  <si>
    <t>AE33HJDC2ZFONU6UHWESJ4GJ25ZQ</t>
  </si>
  <si>
    <t>Sunil ashat</t>
  </si>
  <si>
    <t>R13Q2BLBWFPEJF</t>
  </si>
  <si>
    <t>Happy That I Chose This</t>
  </si>
  <si>
    <t>B08WWKM5HQ</t>
  </si>
  <si>
    <t>Crompton Highspeed Markle Prime 1200 Mm (48 Inch) Anti-Dust Ceiling Fan With Energy Efficient 55W Motor (Burgundy)</t>
  </si>
  <si>
    <t>AHVZ5IAOQDTXLG7AYCDLY5WD5PHA</t>
  </si>
  <si>
    <t>Abhishek Dutta</t>
  </si>
  <si>
    <t>R7UIR1SQ3MQ7C</t>
  </si>
  <si>
    <t>Good Quality And Build</t>
  </si>
  <si>
    <t>B015GX9Y0W</t>
  </si>
  <si>
    <t>Lifelong Llwm105 750-Watt Belgian Waffle Maker For Home| Makes 2 Square Shape Waffles| Non-Stick Plates| Easy To Use¬†With Indicator Lights (1 Year Warranty, Black)</t>
  </si>
  <si>
    <t>AHV7VFXJYDBTWGFGTXFVC65CQIVQ</t>
  </si>
  <si>
    <t>Dattatray Jadhav</t>
  </si>
  <si>
    <t>R20SPV6WPX1ZU1</t>
  </si>
  <si>
    <t>First Time Product User</t>
  </si>
  <si>
    <t>B089BDBDGM</t>
  </si>
  <si>
    <t>Kuber Industries Waterproof Round Laundry Bag/Hamper|Polka Dots Print Print With Handles|Foldable Bin &amp; 45 Liter Capicity|Size 37 X 37 X 49, Pack Of 1(Black &amp; White)- Ctktc044992</t>
  </si>
  <si>
    <t>AEBNUYHIR7GVMMLJXH5ONPDIJF7Q</t>
  </si>
  <si>
    <t>Vamsi</t>
  </si>
  <si>
    <t>R3E5WJVPAKKEF1</t>
  </si>
  <si>
    <t>B0BPBG712X</t>
  </si>
  <si>
    <t>Portable, Handy Compact Plug-In Portable Digital Electric Heater Fan Wall-Outlet Handy Air Warmer Blower Adjustable Timer Digital Display Heater For Home/Office/Camper (Black, 400 Watts)</t>
  </si>
  <si>
    <t>AEFNT7TWJYDOX5RL3Y5YW77IZT5A</t>
  </si>
  <si>
    <t>Taniya singh</t>
  </si>
  <si>
    <t>R32YNMGVH3EGMZ</t>
  </si>
  <si>
    <t>B00JBNZPFM</t>
  </si>
  <si>
    <t>Karcher Wd3 Eu Wet And Dry Vacuum Cleaner, 1000 Watts Powerful Suction, 17 L Capacity, Blower Function, Easy Filter Removal For Home And Garden Cleaning¬† (Yellow/Black)</t>
  </si>
  <si>
    <t>AHFX5HMDRZADFXH5XYJLGRDZFM3Q</t>
  </si>
  <si>
    <t>R8C32TJ4LFEH2</t>
  </si>
  <si>
    <t>Product Is Good But Huge Noise</t>
  </si>
  <si>
    <t>B08N6P8G5K</t>
  </si>
  <si>
    <t>Inalsa Air Fryer Digital 4L Nutri Fry - 1400W With Smart Aircrisp Technology| 8-Preset Menu, Touch Control &amp; Digital Display|Variable Temperature &amp; Timer Control|Free Recipe Book|2 Yr Warranty (Black)</t>
  </si>
  <si>
    <t>AGYYUWOUJKKTMI5CXTJHL6S5YKXQ</t>
  </si>
  <si>
    <t>Varun Dubey</t>
  </si>
  <si>
    <t>REVG93OC7J7E7</t>
  </si>
  <si>
    <t>B07NPBG1B4</t>
  </si>
  <si>
    <t>Amazonbasics High Speed 55 Watt Oscillating Pedestal Fan, 400Mm Sweep Length, White (Without Remote)</t>
  </si>
  <si>
    <t>AGWWAYI5PN6JJ6UDW7QGDYYH5LHQ</t>
  </si>
  <si>
    <t>Govind Khatri</t>
  </si>
  <si>
    <t>R3H7NIOGR51BCC</t>
  </si>
  <si>
    <t>Good Quality Fan</t>
  </si>
  <si>
    <t>B01MRARGBW</t>
  </si>
  <si>
    <t>Eco Crystal J 5 Inch Cartridge (Pack Of 2)</t>
  </si>
  <si>
    <t>AEPLCTMJT4PB45KID6LD2QCXWFRA</t>
  </si>
  <si>
    <t>Dasarath rao</t>
  </si>
  <si>
    <t>R22ZQT5S2PIBQO</t>
  </si>
  <si>
    <t>B07VZYMQNZ</t>
  </si>
  <si>
    <t>Borosil Rio 1.5 L Electric Kettle, Stainless Steel Inner Body, Boil Water For Tea, Coffee, Soup, Silver</t>
  </si>
  <si>
    <t>AFQWELRSJ2U4E2GUXWDKEGNYOGJA</t>
  </si>
  <si>
    <t>p c joshi</t>
  </si>
  <si>
    <t>R3BXPMFHV4SWWY</t>
  </si>
  <si>
    <t>B01L7C4IU2</t>
  </si>
  <si>
    <t>Havells Ambrose 1200Mm Ceiling Fan (Pearl White Wood)</t>
  </si>
  <si>
    <t>AEDWGHRREZFUGG26RHCC755HN7HA</t>
  </si>
  <si>
    <t>Rohan Sakhare</t>
  </si>
  <si>
    <t>R2LQDV6ZW6PDCN</t>
  </si>
  <si>
    <t>Very Good Product..Quality Is Good</t>
  </si>
  <si>
    <t>B09H7JDJCW</t>
  </si>
  <si>
    <t>Philips Drip Coffee Maker Hd7432/20, 0.6 L, Ideal For 2-7 Cups, Black, Medium</t>
  </si>
  <si>
    <t>AHIVX7Y7GNWVU36D4RNPEFSHHQCA</t>
  </si>
  <si>
    <t>nagarjuna pedamuthi</t>
  </si>
  <si>
    <t>R1DRVWDPCVUHMK</t>
  </si>
  <si>
    <t>Spring Alignment Issue Or Overall Alignment</t>
  </si>
  <si>
    <t>B07F6GXNPB</t>
  </si>
  <si>
    <t>Eureka Forbes Euroclean Paper Vacuum Cleaner Dust Bags For Excel, Ace, 300, Jet Models - Set Of 10</t>
  </si>
  <si>
    <t>AEAHCVLMYLKLICSIKCTUS54NVQ2A</t>
  </si>
  <si>
    <t>Lulzdrone</t>
  </si>
  <si>
    <t>R2K8VZSTF6Y1UH</t>
  </si>
  <si>
    <t>Bigger Size</t>
  </si>
  <si>
    <t>B0B97D658R</t>
  </si>
  <si>
    <t>Larrito Wooden Cool Mist Humidifiers Essential Oil Diffuser Aroma Air Humidifier With Colorful Change For Car, Office, Babies, Humidifiers For Home, Air Humidifier For Room (Wooden Humidifire-A)</t>
  </si>
  <si>
    <t>AHKMDKVJS3O2FONH6P2GLWKV7BGA</t>
  </si>
  <si>
    <t>Narinder Kaur</t>
  </si>
  <si>
    <t>RP44N8NRPVZ64</t>
  </si>
  <si>
    <t>I Would Not Really Recommend It</t>
  </si>
  <si>
    <t>B09NFSHCWN</t>
  </si>
  <si>
    <t>Hilton Quartz Heater 400/800-Watt Isi 2 Rods Multi Mode Heater Long Lasting Quick Heating Extremely Warm (Grey)</t>
  </si>
  <si>
    <t>AGYWNEMMI425KXXTZCVB7FOQBWNA</t>
  </si>
  <si>
    <t>Shravan patel</t>
  </si>
  <si>
    <t>R3PHYNEGUHVNDJ</t>
  </si>
  <si>
    <t>B076VQS87V</t>
  </si>
  <si>
    <t>Syska Sdi-07 1000 W Stellar With Golden American Heritage Soleplate Dry Iron (Blue)</t>
  </si>
  <si>
    <t>AEACEPNVLWUZDAPOTC4PB6YMDU4A</t>
  </si>
  <si>
    <t>Sandip Biswas</t>
  </si>
  <si>
    <t>R37X0IRA8XP1DZ</t>
  </si>
  <si>
    <t>All Fine But The Cord Is Too Short</t>
  </si>
  <si>
    <t>B09LMMFW3S</t>
  </si>
  <si>
    <t>Ikea Milk Frother For Your Milk, Coffee,(Cold And Hot Drinks), Black</t>
  </si>
  <si>
    <t>R1K0ML8QPZZSH7</t>
  </si>
  <si>
    <t>Rechargable Batteries Do Not Fit Correctly</t>
  </si>
  <si>
    <t>B0BBLHTRM9</t>
  </si>
  <si>
    <t>Ionix Tap Filter Multilayer | Activated Carbon Faucet Water Filters Universal Interface Home Kitchen Faucet Tap Water Clean Purifier Filter Cartridge Five Layer Water Filter-Pack Of 1</t>
  </si>
  <si>
    <t>AF6LRVDRKYWPTZXZLQERZ3LXCWDA</t>
  </si>
  <si>
    <t>Anmol Khanna</t>
  </si>
  <si>
    <t>R9GL8284FSYUG</t>
  </si>
  <si>
    <t>Stop Working After Few Days</t>
  </si>
  <si>
    <t>B0BJYSCWFQ</t>
  </si>
  <si>
    <t>Kitchengenix'S Mini Waffle Maker 4 Inch- 350 Watts: Stainless Steel Non-Stick Electric Iron Machine For Individual Belgian Waffles, Pan Cakes, Paninis Or Other Snacks (Red)</t>
  </si>
  <si>
    <t>AGG6B7ZD5FGH7KFHMESWE3VMHGBQ</t>
  </si>
  <si>
    <t>R3333X2IOK8J6C</t>
  </si>
  <si>
    <t>B0187F2IOK</t>
  </si>
  <si>
    <t>Bajaj Hm-01 Powerful 250W Hand Mixer, Black</t>
  </si>
  <si>
    <t>AF7UYUVEZZUXIIOJWWI776NZPTRQ</t>
  </si>
  <si>
    <t>Megha Gadiya</t>
  </si>
  <si>
    <t>R1BR8BOPOWGU0F</t>
  </si>
  <si>
    <t>If You‚Äôre A Home Baker</t>
  </si>
  <si>
    <t>B0B8CB7MHW</t>
  </si>
  <si>
    <t>Knowza Electric Handheld Milk Wand Mixer Frother For Latte Coffee Hot Milk, Milk Frother For Coffee, Egg Beater, Hand Blender, Coffee Beater (Black Coffee Beater)</t>
  </si>
  <si>
    <t>AGK7PREKINHWXGPFNGY22DD3HBKA</t>
  </si>
  <si>
    <t>Deepak B.</t>
  </si>
  <si>
    <t>R18ND09BJJWOI1</t>
  </si>
  <si>
    <t>B07K19NYZ8</t>
  </si>
  <si>
    <t>Usha Hc 812 T Thermo Fan Room Heater</t>
  </si>
  <si>
    <t>AHURA5DMKF4YWCDDT44ACQDCBJAQ</t>
  </si>
  <si>
    <t>Sumit kumar</t>
  </si>
  <si>
    <t>RYWL8U25UKVRN</t>
  </si>
  <si>
    <t>B08ZXZ362Z</t>
  </si>
  <si>
    <t>Akiara - Makes Life Easy Mini Sewing Machine For Home Tailoring Use | Mini Silai Machine With Sewing Kit Set Sewing Box With Thread Scissors, Needle All In One Sewing Accessories (White &amp; Purple)</t>
  </si>
  <si>
    <t>AEHOZYTOH5VUWA2Z7OB672WX4F5A</t>
  </si>
  <si>
    <t>R35122PFZXLW77</t>
  </si>
  <si>
    <t>B00GHL8VP2</t>
  </si>
  <si>
    <t>Usha 1212 Ptc With Adjustable Thermostat Fan Heater (Black/Brown, 1500-Watts).</t>
  </si>
  <si>
    <t>AECFYIUCHSZXDLACTYPEUSM5DIKA</t>
  </si>
  <si>
    <t>R1T19FVDX8Z7T2</t>
  </si>
  <si>
    <t>I Like This Product</t>
  </si>
  <si>
    <t>B0B9JZW1SQ</t>
  </si>
  <si>
    <t>4 In 1 Handheld Electric Vegetable Cutter Set,Wireless Food Processor Electric Food Chopper For Garlic Chili Pepper Onion Ginger Celery Meat With Brush</t>
  </si>
  <si>
    <t>AFCTMQKPVJI6Y2JPIGDKRKIAV43A</t>
  </si>
  <si>
    <t>R3N2A5DV7IPG6R</t>
  </si>
  <si>
    <t>Cutter Speed And Power Is Very Low</t>
  </si>
  <si>
    <t>B00TI8E7BI</t>
  </si>
  <si>
    <t>Philips Hd9306/06 1.5-Litre Electric Kettle (Multicolor)</t>
  </si>
  <si>
    <t>AHYXOMUJUKZHBWHP43ZAB265EDGA</t>
  </si>
  <si>
    <t>AmazonCust</t>
  </si>
  <si>
    <t>R252H4TFMWK9L7</t>
  </si>
  <si>
    <t>3</t>
  </si>
  <si>
    <t>B07J9KXQCC</t>
  </si>
  <si>
    <t>Libra Room Heater For Home, Room Heaters Home For Winter, Electric Heater With 2000 Watts Power As Per Is Specification For Small To Medium Rooms - Fh12 (Grey)</t>
  </si>
  <si>
    <t>AE5FZ5B3EEES45Q26PNUBTJ5DRYA</t>
  </si>
  <si>
    <t>gitesh jaiswal</t>
  </si>
  <si>
    <t>R363CESXF8MX1J</t>
  </si>
  <si>
    <t>Product Functioning Ok But Price Is Quite High</t>
  </si>
  <si>
    <t>B0B3JSWG81</t>
  </si>
  <si>
    <t>Ngi Store 2 Pieces Pet Hair Removers For Your Laundry Catcher Lint Remover For Washing Machine Lint Remover Reusable Portable Silica Gel Clothes Washer Dryer Floating Ball</t>
  </si>
  <si>
    <t>AFPKVN5KLHB4MHSYDS25Q5MIWWKQ</t>
  </si>
  <si>
    <t>Kunal Sen</t>
  </si>
  <si>
    <t>R18OKMWGX8SA0L</t>
  </si>
  <si>
    <t>Useless</t>
  </si>
  <si>
    <t>B08L7J3T31</t>
  </si>
  <si>
    <t>Noir Aqua - 5Pcs Pp Spun Filter + 1 Spanner | For All Types Of Ro Water Purifiers (5 Piece, White, 10 Inch, 5 Micron) - Ro Spun Filter Cartridge Sponge Replacement Water Filter Candle</t>
  </si>
  <si>
    <t>AHITFY6AHALOFOHOZEOC6XBP4FEA</t>
  </si>
  <si>
    <t>Prabha ds</t>
  </si>
  <si>
    <t>R3G3XFHPBFF0E8</t>
  </si>
  <si>
    <t>Received The Product Without Spanner</t>
  </si>
  <si>
    <t>B01M6453MB</t>
  </si>
  <si>
    <t>Prestige Delight Prwo Electric Rice Cooker (1 L, White)</t>
  </si>
  <si>
    <t>AFG5FM3NEMOL6BNFRV2NK5FNJCHQ</t>
  </si>
  <si>
    <t>Manu Bhai</t>
  </si>
  <si>
    <t>R3DDL2UPKQ2CK9</t>
  </si>
  <si>
    <t>B009P2LIL4</t>
  </si>
  <si>
    <t>Bajaj Majesty Rx10 2000 Watts Heat Convector Room Heater (White, Isi Approved)</t>
  </si>
  <si>
    <t>AGVPWCMAHYQWJOQKMUJN4DW3KM5Q</t>
  </si>
  <si>
    <t>Nehal Desai</t>
  </si>
  <si>
    <t>R1TLRJVW4STY5I</t>
  </si>
  <si>
    <t>B00J5DYCCA</t>
  </si>
  <si>
    <t>Havells Ventil Air Dsp 230Mm Exhaust Fan (Pista Green)</t>
  </si>
  <si>
    <t>AF2JQCLSCY3QJATWUNNHUSVUPNQQ</t>
  </si>
  <si>
    <t>Shubham Dubey</t>
  </si>
  <si>
    <t>R39Q2Y79MM9SWK</t>
  </si>
  <si>
    <t>Fan Speed Is Slow</t>
  </si>
  <si>
    <t>B01486F4G6</t>
  </si>
  <si>
    <t>Borosil Jumbo 1000-Watt Grill Sandwich Maker (Black)</t>
  </si>
  <si>
    <t>AFGW5PT3R6ZAVQR4Y5MWVAKBZAYA</t>
  </si>
  <si>
    <t>Rajib</t>
  </si>
  <si>
    <t>R20RBRZ0WEUJT9</t>
  </si>
  <si>
    <t>Works Perfect</t>
  </si>
  <si>
    <t>Grand Total</t>
  </si>
  <si>
    <t>Average of discount_percentage</t>
  </si>
  <si>
    <t>Categories</t>
  </si>
  <si>
    <t xml:space="preserve">Products Listed Under Each Category </t>
  </si>
  <si>
    <t>A</t>
  </si>
  <si>
    <t>B</t>
  </si>
  <si>
    <t>Total Number of Reviews Per Category</t>
  </si>
  <si>
    <t>Products that Have the Highest Ratings</t>
  </si>
  <si>
    <t>Average of rating_count</t>
  </si>
  <si>
    <t>E</t>
  </si>
  <si>
    <t>Average actual price vs the Discounted price by category</t>
  </si>
  <si>
    <t>Average of actual_price</t>
  </si>
  <si>
    <t>F</t>
  </si>
  <si>
    <t>Products That Have the Highest Number of Reviews</t>
  </si>
  <si>
    <t>Count of review_id</t>
  </si>
  <si>
    <t>G</t>
  </si>
  <si>
    <t>Product Categories</t>
  </si>
  <si>
    <t>Number of Products With a Discount of 50% or More</t>
  </si>
  <si>
    <t>Distribution of Product Ratings</t>
  </si>
  <si>
    <t>I</t>
  </si>
  <si>
    <t>Total Potential Revenue (actual_price × rating_count) by Category</t>
  </si>
  <si>
    <t>Total Potential Revenue</t>
  </si>
  <si>
    <t>Sum of Total Potential Revenue</t>
  </si>
  <si>
    <t>Average of discounted_price</t>
  </si>
  <si>
    <t>J</t>
  </si>
  <si>
    <t>Number of Unique Products Per Price Range Bucket</t>
  </si>
  <si>
    <t>Price Range Bucket</t>
  </si>
  <si>
    <t>₹200 - ₹500</t>
  </si>
  <si>
    <t>&lt;₹200</t>
  </si>
  <si>
    <t>Count of product_name</t>
  </si>
  <si>
    <t>K</t>
  </si>
  <si>
    <t>Rating</t>
  </si>
  <si>
    <t>Average of rating</t>
  </si>
  <si>
    <t>Discount Bucket</t>
  </si>
  <si>
    <t>Products with 50% or More</t>
  </si>
  <si>
    <t>0-10</t>
  </si>
  <si>
    <t>11-20</t>
  </si>
  <si>
    <t>21-30</t>
  </si>
  <si>
    <t>31-40</t>
  </si>
  <si>
    <t>41-50</t>
  </si>
  <si>
    <t>51-60</t>
  </si>
  <si>
    <t>61-70</t>
  </si>
  <si>
    <t>71-80</t>
  </si>
  <si>
    <t>81-90</t>
  </si>
  <si>
    <t>91-100</t>
  </si>
  <si>
    <t>L</t>
  </si>
  <si>
    <t>Products That Have Fewer Than 1,000 Reviews</t>
  </si>
  <si>
    <t>The Rating Related to the Level of Discount</t>
  </si>
  <si>
    <t>M</t>
  </si>
  <si>
    <t>Categories That Have Products With The Highest Discounts</t>
  </si>
  <si>
    <t>Category</t>
  </si>
  <si>
    <t>Max of discount_percentage</t>
  </si>
  <si>
    <t>N</t>
  </si>
  <si>
    <t>Top 5 Products in Terms of Rating and Number of Reviews Combined</t>
  </si>
  <si>
    <t>CountFlag</t>
  </si>
  <si>
    <t>&gt;₹500</t>
  </si>
  <si>
    <t>Sum of CountFlag</t>
  </si>
  <si>
    <t>Review Count</t>
  </si>
  <si>
    <t>K (alternative. Not sure)</t>
  </si>
  <si>
    <t>F (alternative)</t>
  </si>
  <si>
    <t>Product Name</t>
  </si>
  <si>
    <t>Average Discount Percentage by Product Category</t>
  </si>
  <si>
    <t>Rating + Rating count</t>
  </si>
  <si>
    <t>Sum of Rating+Rating count</t>
  </si>
  <si>
    <t>DASHBOARD - A, B, E, F, G, H, J, K,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</si>
</sst>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4009]\ * #,##0.00_ ;_ [$₹-4009]\ * \-#,##0.00_ ;_ [$₹-4009]\ * &quot;-&quot;??_ ;_ @_ "/>
    <numFmt numFmtId="165" formatCode="_(* #,##0_);_(* \(#,##0\);_(* &quot;-&quot;??_);_(@_)"/>
    <numFmt numFmtId="166" formatCode="_ [$₹-4009]\ * #,##0_ ;_ [$₹-4009]\ * \-#,##0_ ;_ [$₹-4009]\ * &quot;-&quot;??_ ;_ @_ "/>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3">
    <border>
      <left/>
      <right/>
      <top/>
      <bottom/>
      <diagonal/>
    </border>
    <border>
      <left/>
      <right/>
      <top style="thin">
        <color theme="9" tint="0.39997558519241921"/>
      </top>
      <bottom style="thin">
        <color theme="9" tint="0.39997558519241921"/>
      </bottom>
      <diagonal/>
    </border>
    <border>
      <left/>
      <right/>
      <top style="thin">
        <color theme="9" tint="0.39997558519241921"/>
      </top>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25">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0" xfId="0" applyFont="1"/>
    <xf numFmtId="0" fontId="1" fillId="0" borderId="0" xfId="0" applyFont="1" applyAlignment="1">
      <alignment horizontal="center"/>
    </xf>
    <xf numFmtId="0" fontId="1" fillId="0" borderId="0" xfId="0" applyFont="1" applyAlignment="1">
      <alignment horizontal="left"/>
    </xf>
    <xf numFmtId="43" fontId="0" fillId="0" borderId="0" xfId="0" applyNumberFormat="1"/>
    <xf numFmtId="9" fontId="0" fillId="0" borderId="0" xfId="0" applyNumberFormat="1"/>
    <xf numFmtId="0" fontId="1" fillId="0" borderId="0" xfId="0" applyFont="1" applyAlignment="1"/>
    <xf numFmtId="164" fontId="0" fillId="0" borderId="0" xfId="0" applyNumberFormat="1"/>
    <xf numFmtId="0" fontId="1" fillId="0" borderId="0" xfId="0" applyFont="1" applyAlignment="1">
      <alignment horizontal="center"/>
    </xf>
    <xf numFmtId="0" fontId="0" fillId="2" borderId="1" xfId="0" applyFont="1" applyFill="1" applyBorder="1"/>
    <xf numFmtId="0" fontId="0" fillId="0" borderId="1" xfId="0" applyFont="1" applyBorder="1"/>
    <xf numFmtId="9" fontId="0" fillId="0" borderId="0" xfId="1" applyFont="1"/>
    <xf numFmtId="0" fontId="0" fillId="0" borderId="0" xfId="0" applyBorder="1"/>
    <xf numFmtId="0" fontId="0" fillId="2" borderId="2" xfId="0" applyFont="1" applyFill="1" applyBorder="1"/>
    <xf numFmtId="2" fontId="0" fillId="0" borderId="0" xfId="0" applyNumberFormat="1"/>
    <xf numFmtId="0" fontId="1" fillId="0" borderId="0" xfId="0" applyFont="1" applyAlignment="1">
      <alignment horizontal="center"/>
    </xf>
    <xf numFmtId="0" fontId="0" fillId="0" borderId="0" xfId="0" applyAlignment="1">
      <alignment horizontal="center"/>
    </xf>
    <xf numFmtId="0" fontId="1" fillId="0" borderId="0" xfId="0" pivotButton="1" applyFont="1" applyAlignment="1">
      <alignment horizontal="center"/>
    </xf>
    <xf numFmtId="0" fontId="1" fillId="0" borderId="0" xfId="0" applyFont="1" applyAlignment="1">
      <alignment horizontal="center"/>
    </xf>
    <xf numFmtId="165" fontId="0" fillId="0" borderId="0" xfId="2" applyNumberFormat="1" applyFont="1"/>
    <xf numFmtId="166" fontId="0" fillId="0" borderId="0" xfId="0" applyNumberFormat="1"/>
    <xf numFmtId="0" fontId="1" fillId="0" borderId="0" xfId="0" applyFont="1" applyAlignment="1">
      <alignment horizontal="center"/>
    </xf>
  </cellXfs>
  <cellStyles count="3">
    <cellStyle name="Comma" xfId="2" builtinId="3"/>
    <cellStyle name="Normal" xfId="0" builtinId="0"/>
    <cellStyle name="Percent" xfId="1" builtinId="5"/>
  </cellStyles>
  <dxfs count="29">
    <dxf>
      <numFmt numFmtId="166" formatCode="_ [$₹-4009]\ * #,##0_ ;_ [$₹-4009]\ * \-#,##0_ ;_ [$₹-4009]\ * &quot;-&quot;??_ ;_ @_ "/>
    </dxf>
    <dxf>
      <numFmt numFmtId="164" formatCode="_ [$₹-4009]\ * #,##0.00_ ;_ [$₹-4009]\ * \-#,##0.00_ ;_ [$₹-4009]\ * &quot;-&quot;??_ ;_ @_ "/>
    </dxf>
    <dxf>
      <numFmt numFmtId="164" formatCode="_ [$₹-4009]\ * #,##0.00_ ;_ [$₹-4009]\ * \-#,##0.00_ ;_ [$₹-4009]\ * &quot;-&quot;??_ ;_ @_ "/>
    </dxf>
    <dxf>
      <numFmt numFmtId="35" formatCode="_(* #,##0.00_);_(* \(#,##0.00\);_(* &quot;-&quot;??_);_(@_)"/>
    </dxf>
    <dxf>
      <numFmt numFmtId="35" formatCode="_(* #,##0.00_);_(* \(#,##0.00\);_(* &quot;-&quot;??_);_(@_)"/>
    </dxf>
    <dxf>
      <numFmt numFmtId="164" formatCode="_ [$₹-4009]\ * #,##0.00_ ;_ [$₹-4009]\ * \-#,##0.00_ ;_ [$₹-4009]\ * &quot;-&quot;??_ ;_ @_ "/>
    </dxf>
    <dxf>
      <numFmt numFmtId="164" formatCode="_ [$₹-4009]\ * #,##0.00_ ;_ [$₹-4009]\ * \-#,##0.00_ ;_ [$₹-4009]\ * &quot;-&quot;??_ ;_ @_ "/>
    </dxf>
    <dxf>
      <numFmt numFmtId="13" formatCode="0%"/>
    </dxf>
    <dxf>
      <numFmt numFmtId="13" formatCode="0%"/>
    </dxf>
    <dxf>
      <numFmt numFmtId="164" formatCode="_ [$₹-4009]\ * #,##0.00_ ;_ [$₹-4009]\ * \-#,##0.00_ ;_ [$₹-4009]\ * &quot;-&quot;??_ ;_ @_ "/>
    </dxf>
    <dxf>
      <numFmt numFmtId="164" formatCode="_ [$₹-4009]\ * #,##0.00_ ;_ [$₹-4009]\ * \-#,##0.00_ ;_ [$₹-4009]\ * &quot;-&quot;??_ ;_ @_ "/>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dxf>
    <dxf>
      <numFmt numFmtId="164" formatCode="_ [$₹-4009]\ * #,##0.00_ ;_ [$₹-4009]\ * \-#,##0.00_ ;_ [$₹-4009]\ * &quot;-&quot;??_ ;_ @_ "/>
    </dxf>
    <dxf>
      <numFmt numFmtId="0" formatCode="General"/>
    </dxf>
    <dxf>
      <numFmt numFmtId="0" formatCode="General"/>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 AMAZON PROJECT WORK DSA DEBORAH SHONUBI.xlsx]Pivot Tables!PivotTable21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i="0" u="none" strike="noStrike" baseline="0">
                <a:effectLst/>
              </a:rPr>
              <a:t>The RATING RELATED TO THE LEVEL OF DISCOUNT</a:t>
            </a:r>
            <a:r>
              <a:rPr lang="en-US" sz="1300" b="0" i="0" u="none" strike="noStrike" baseline="0"/>
              <a:t> </a:t>
            </a:r>
            <a:endParaRPr lang="en-US" sz="13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270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12700" cap="flat" cmpd="sng" algn="ctr">
            <a:solidFill>
              <a:schemeClr val="accent2"/>
            </a:solidFill>
            <a:prstDash val="solid"/>
            <a:miter lim="800000"/>
          </a:ln>
          <a:effectLst/>
        </c:spPr>
        <c:marker>
          <c:symbol val="none"/>
        </c:marker>
        <c:dLbl>
          <c:idx val="0"/>
          <c:layout>
            <c:manualLayout>
              <c:x val="-5.2841863369182583E-2"/>
              <c:y val="-7.81903415479700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12700" cap="flat" cmpd="sng" algn="ctr">
            <a:solidFill>
              <a:schemeClr val="accent2"/>
            </a:solidFill>
            <a:prstDash val="solid"/>
            <a:miter lim="800000"/>
          </a:ln>
          <a:effectLst/>
        </c:spPr>
        <c:marker>
          <c:symbol val="none"/>
        </c:marker>
        <c:dLbl>
          <c:idx val="0"/>
          <c:layout>
            <c:manualLayout>
              <c:x val="-4.9613737711095757E-2"/>
              <c:y val="-8.22016414112701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12700" cap="flat" cmpd="sng" algn="ctr">
            <a:solidFill>
              <a:schemeClr val="accent2"/>
            </a:solidFill>
            <a:prstDash val="solid"/>
            <a:miter lim="800000"/>
          </a:ln>
          <a:effectLst/>
        </c:spPr>
        <c:marker>
          <c:symbol val="none"/>
        </c:marker>
        <c:dLbl>
          <c:idx val="0"/>
          <c:layout>
            <c:manualLayout>
              <c:x val="-4.0304724185450232E-2"/>
              <c:y val="-7.8190341547970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12700" cap="flat" cmpd="sng" algn="ctr">
            <a:solidFill>
              <a:schemeClr val="accent2"/>
            </a:solidFill>
            <a:prstDash val="solid"/>
            <a:miter lim="800000"/>
          </a:ln>
          <a:effectLst/>
        </c:spPr>
        <c:marker>
          <c:symbol val="none"/>
        </c:marker>
        <c:dLbl>
          <c:idx val="0"/>
          <c:layout>
            <c:manualLayout>
              <c:x val="-5.1490554954169522E-2"/>
              <c:y val="-5.01112425048704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12700" cap="flat" cmpd="sng" algn="ctr">
            <a:solidFill>
              <a:schemeClr val="accent2"/>
            </a:solidFill>
            <a:prstDash val="solid"/>
            <a:miter lim="800000"/>
          </a:ln>
          <a:effectLst/>
        </c:spPr>
        <c:marker>
          <c:symbol val="none"/>
        </c:marker>
        <c:dLbl>
          <c:idx val="0"/>
          <c:layout>
            <c:manualLayout>
              <c:x val="-4.7211411639961426E-2"/>
              <c:y val="-6.214514209477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804345496931697E-2"/>
          <c:y val="0.23213202798687069"/>
          <c:w val="0.9271811165584789"/>
          <c:h val="0.59547114769921938"/>
        </c:manualLayout>
      </c:layout>
      <c:lineChart>
        <c:grouping val="standard"/>
        <c:varyColors val="0"/>
        <c:ser>
          <c:idx val="0"/>
          <c:order val="0"/>
          <c:tx>
            <c:strRef>
              <c:f>'Pivot Tables'!$C$40</c:f>
              <c:strCache>
                <c:ptCount val="1"/>
                <c:pt idx="0">
                  <c:v>Total</c:v>
                </c:pt>
              </c:strCache>
            </c:strRef>
          </c:tx>
          <c:spPr>
            <a:ln w="12700" cap="flat" cmpd="sng" algn="ctr">
              <a:solidFill>
                <a:schemeClr val="accent2"/>
              </a:solidFill>
              <a:prstDash val="solid"/>
              <a:miter lim="800000"/>
            </a:ln>
            <a:effectLst/>
          </c:spPr>
          <c:marker>
            <c:symbol val="none"/>
          </c:marker>
          <c:dPt>
            <c:idx val="1"/>
            <c:marker>
              <c:symbol val="none"/>
            </c:marker>
            <c:bubble3D val="0"/>
            <c:spPr>
              <a:ln w="12700" cap="flat" cmpd="sng" algn="ctr">
                <a:solidFill>
                  <a:schemeClr val="accent2"/>
                </a:solidFill>
                <a:prstDash val="solid"/>
                <a:miter lim="800000"/>
              </a:ln>
              <a:effectLst/>
            </c:spPr>
            <c:extLst>
              <c:ext xmlns:c16="http://schemas.microsoft.com/office/drawing/2014/chart" uri="{C3380CC4-5D6E-409C-BE32-E72D297353CC}">
                <c16:uniqueId val="{00000005-D2B0-4828-9DAA-DAE0BC4D0E55}"/>
              </c:ext>
            </c:extLst>
          </c:dPt>
          <c:dPt>
            <c:idx val="4"/>
            <c:marker>
              <c:symbol val="none"/>
            </c:marker>
            <c:bubble3D val="0"/>
            <c:spPr>
              <a:ln w="12700" cap="flat" cmpd="sng" algn="ctr">
                <a:solidFill>
                  <a:schemeClr val="accent2"/>
                </a:solidFill>
                <a:prstDash val="solid"/>
                <a:miter lim="800000"/>
              </a:ln>
              <a:effectLst/>
            </c:spPr>
            <c:extLst>
              <c:ext xmlns:c16="http://schemas.microsoft.com/office/drawing/2014/chart" uri="{C3380CC4-5D6E-409C-BE32-E72D297353CC}">
                <c16:uniqueId val="{00000004-D2B0-4828-9DAA-DAE0BC4D0E55}"/>
              </c:ext>
            </c:extLst>
          </c:dPt>
          <c:dPt>
            <c:idx val="6"/>
            <c:marker>
              <c:symbol val="none"/>
            </c:marker>
            <c:bubble3D val="0"/>
            <c:spPr>
              <a:ln w="12700" cap="flat" cmpd="sng" algn="ctr">
                <a:solidFill>
                  <a:schemeClr val="accent2"/>
                </a:solidFill>
                <a:prstDash val="solid"/>
                <a:miter lim="800000"/>
              </a:ln>
              <a:effectLst/>
            </c:spPr>
            <c:extLst>
              <c:ext xmlns:c16="http://schemas.microsoft.com/office/drawing/2014/chart" uri="{C3380CC4-5D6E-409C-BE32-E72D297353CC}">
                <c16:uniqueId val="{00000001-D2B0-4828-9DAA-DAE0BC4D0E55}"/>
              </c:ext>
            </c:extLst>
          </c:dPt>
          <c:dPt>
            <c:idx val="7"/>
            <c:marker>
              <c:symbol val="none"/>
            </c:marker>
            <c:bubble3D val="0"/>
            <c:spPr>
              <a:ln w="12700" cap="flat" cmpd="sng" algn="ctr">
                <a:solidFill>
                  <a:schemeClr val="accent2"/>
                </a:solidFill>
                <a:prstDash val="solid"/>
                <a:miter lim="800000"/>
              </a:ln>
              <a:effectLst/>
            </c:spPr>
            <c:extLst>
              <c:ext xmlns:c16="http://schemas.microsoft.com/office/drawing/2014/chart" uri="{C3380CC4-5D6E-409C-BE32-E72D297353CC}">
                <c16:uniqueId val="{00000002-D2B0-4828-9DAA-DAE0BC4D0E55}"/>
              </c:ext>
            </c:extLst>
          </c:dPt>
          <c:dPt>
            <c:idx val="8"/>
            <c:marker>
              <c:symbol val="none"/>
            </c:marker>
            <c:bubble3D val="0"/>
            <c:spPr>
              <a:ln w="12700" cap="flat" cmpd="sng" algn="ctr">
                <a:solidFill>
                  <a:schemeClr val="accent2"/>
                </a:solidFill>
                <a:prstDash val="solid"/>
                <a:miter lim="800000"/>
              </a:ln>
              <a:effectLst/>
            </c:spPr>
            <c:extLst>
              <c:ext xmlns:c16="http://schemas.microsoft.com/office/drawing/2014/chart" uri="{C3380CC4-5D6E-409C-BE32-E72D297353CC}">
                <c16:uniqueId val="{00000003-D2B0-4828-9DAA-DAE0BC4D0E55}"/>
              </c:ext>
            </c:extLst>
          </c:dPt>
          <c:dLbls>
            <c:dLbl>
              <c:idx val="1"/>
              <c:layout>
                <c:manualLayout>
                  <c:x val="-4.7211411639961426E-2"/>
                  <c:y val="-6.2145142094770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2B0-4828-9DAA-DAE0BC4D0E55}"/>
                </c:ext>
              </c:extLst>
            </c:dLbl>
            <c:dLbl>
              <c:idx val="4"/>
              <c:layout>
                <c:manualLayout>
                  <c:x val="-5.1490554954169522E-2"/>
                  <c:y val="-5.01112425048704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B0-4828-9DAA-DAE0BC4D0E55}"/>
                </c:ext>
              </c:extLst>
            </c:dLbl>
            <c:dLbl>
              <c:idx val="6"/>
              <c:layout>
                <c:manualLayout>
                  <c:x val="-5.2841863369182583E-2"/>
                  <c:y val="-7.81903415479700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2B0-4828-9DAA-DAE0BC4D0E55}"/>
                </c:ext>
              </c:extLst>
            </c:dLbl>
            <c:dLbl>
              <c:idx val="7"/>
              <c:layout>
                <c:manualLayout>
                  <c:x val="-4.9613737711095757E-2"/>
                  <c:y val="-8.22016414112701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B0-4828-9DAA-DAE0BC4D0E55}"/>
                </c:ext>
              </c:extLst>
            </c:dLbl>
            <c:dLbl>
              <c:idx val="8"/>
              <c:layout>
                <c:manualLayout>
                  <c:x val="-4.0304724185450232E-2"/>
                  <c:y val="-7.81903415479701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2B0-4828-9DAA-DAE0BC4D0E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Tables'!$B$41:$B$51</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 Tables'!$C$41:$C$51</c:f>
              <c:numCache>
                <c:formatCode>0.00</c:formatCode>
                <c:ptCount val="10"/>
                <c:pt idx="0">
                  <c:v>4.204878048780488</c:v>
                </c:pt>
                <c:pt idx="1">
                  <c:v>4.136559139784949</c:v>
                </c:pt>
                <c:pt idx="2">
                  <c:v>4.1531250000000011</c:v>
                </c:pt>
                <c:pt idx="3">
                  <c:v>4.0994082840236707</c:v>
                </c:pt>
                <c:pt idx="4">
                  <c:v>4.0907563025210045</c:v>
                </c:pt>
                <c:pt idx="5">
                  <c:v>4.0502164502164524</c:v>
                </c:pt>
                <c:pt idx="6">
                  <c:v>4.1010638297872379</c:v>
                </c:pt>
                <c:pt idx="7">
                  <c:v>4.0173913043478287</c:v>
                </c:pt>
                <c:pt idx="8">
                  <c:v>3.9400000000000004</c:v>
                </c:pt>
                <c:pt idx="9">
                  <c:v>4.2166666666666668</c:v>
                </c:pt>
              </c:numCache>
            </c:numRef>
          </c:val>
          <c:smooth val="0"/>
          <c:extLst>
            <c:ext xmlns:c16="http://schemas.microsoft.com/office/drawing/2014/chart" uri="{C3380CC4-5D6E-409C-BE32-E72D297353CC}">
              <c16:uniqueId val="{00000000-D2B0-4828-9DAA-DAE0BC4D0E55}"/>
            </c:ext>
          </c:extLst>
        </c:ser>
        <c:dLbls>
          <c:dLblPos val="t"/>
          <c:showLegendKey val="0"/>
          <c:showVal val="1"/>
          <c:showCatName val="0"/>
          <c:showSerName val="0"/>
          <c:showPercent val="0"/>
          <c:showBubbleSize val="0"/>
        </c:dLbls>
        <c:smooth val="0"/>
        <c:axId val="918846832"/>
        <c:axId val="1210543104"/>
      </c:lineChart>
      <c:catAx>
        <c:axId val="918846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543104"/>
        <c:crosses val="autoZero"/>
        <c:auto val="1"/>
        <c:lblAlgn val="ctr"/>
        <c:lblOffset val="100"/>
        <c:noMultiLvlLbl val="0"/>
      </c:catAx>
      <c:valAx>
        <c:axId val="1210543104"/>
        <c:scaling>
          <c:orientation val="minMax"/>
        </c:scaling>
        <c:delete val="1"/>
        <c:axPos val="l"/>
        <c:numFmt formatCode="0.00" sourceLinked="1"/>
        <c:majorTickMark val="out"/>
        <c:minorTickMark val="none"/>
        <c:tickLblPos val="nextTo"/>
        <c:crossAx val="91884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 AMAZON PROJECT WORK DSA DEBORAH SHONUBI.xlsx]Pivot Tables!PivotTable12</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100"/>
              <a:t>TOTAL</a:t>
            </a:r>
            <a:r>
              <a:rPr lang="en-US" sz="1100" baseline="0"/>
              <a:t> POTENTIAL REVENUE(ACTUAL PRICE * RATING_COUNT) BY CATEGORY</a:t>
            </a:r>
            <a:endParaRPr lang="en-US" sz="1100"/>
          </a:p>
        </c:rich>
      </c:tx>
      <c:layout>
        <c:manualLayout>
          <c:xMode val="edge"/>
          <c:yMode val="edge"/>
          <c:x val="0.17577077865266841"/>
          <c:y val="6.7821581801991423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Tables'!$AA$4</c:f>
              <c:strCache>
                <c:ptCount val="1"/>
                <c:pt idx="0">
                  <c:v>Total</c:v>
                </c:pt>
              </c:strCache>
            </c:strRef>
          </c:tx>
          <c:spPr>
            <a:solidFill>
              <a:schemeClr val="accent2">
                <a:lumMod val="7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Tables'!$Z$5:$Z$14</c:f>
              <c:strCache>
                <c:ptCount val="9"/>
                <c:pt idx="0">
                  <c:v>Electronics</c:v>
                </c:pt>
                <c:pt idx="1">
                  <c:v>Computers&amp;Accessories</c:v>
                </c:pt>
                <c:pt idx="2">
                  <c:v>Home&amp;Kitchen</c:v>
                </c:pt>
                <c:pt idx="3">
                  <c:v>Musicalinstruments</c:v>
                </c:pt>
                <c:pt idx="4">
                  <c:v>Officeproducts</c:v>
                </c:pt>
                <c:pt idx="5">
                  <c:v>Health&amp;Personalcare</c:v>
                </c:pt>
                <c:pt idx="6">
                  <c:v>Homeimprovement</c:v>
                </c:pt>
                <c:pt idx="7">
                  <c:v>Car&amp;Motorbike</c:v>
                </c:pt>
                <c:pt idx="8">
                  <c:v>Toys&amp;Games</c:v>
                </c:pt>
              </c:strCache>
            </c:strRef>
          </c:cat>
          <c:val>
            <c:numRef>
              <c:f>'Pivot Tables'!$AA$5:$AA$14</c:f>
              <c:numCache>
                <c:formatCode>_ [$₹-4009]\ * #,##0_ ;_ [$₹-4009]\ * \-#,##0_ ;_ [$₹-4009]\ * "-"??_ ;_ @_ </c:formatCode>
                <c:ptCount val="9"/>
                <c:pt idx="0">
                  <c:v>91323918321</c:v>
                </c:pt>
                <c:pt idx="1">
                  <c:v>11628224482.380001</c:v>
                </c:pt>
                <c:pt idx="2">
                  <c:v>10457243329</c:v>
                </c:pt>
                <c:pt idx="3">
                  <c:v>151117062</c:v>
                </c:pt>
                <c:pt idx="4">
                  <c:v>60778817</c:v>
                </c:pt>
                <c:pt idx="5">
                  <c:v>6959700</c:v>
                </c:pt>
                <c:pt idx="6">
                  <c:v>6163434</c:v>
                </c:pt>
                <c:pt idx="7">
                  <c:v>4472000</c:v>
                </c:pt>
                <c:pt idx="8">
                  <c:v>2380050</c:v>
                </c:pt>
              </c:numCache>
            </c:numRef>
          </c:val>
          <c:extLst>
            <c:ext xmlns:c16="http://schemas.microsoft.com/office/drawing/2014/chart" uri="{C3380CC4-5D6E-409C-BE32-E72D297353CC}">
              <c16:uniqueId val="{00000000-9088-4431-AF65-FDEA678E0D5D}"/>
            </c:ext>
          </c:extLst>
        </c:ser>
        <c:dLbls>
          <c:dLblPos val="outEnd"/>
          <c:showLegendKey val="0"/>
          <c:showVal val="1"/>
          <c:showCatName val="0"/>
          <c:showSerName val="0"/>
          <c:showPercent val="0"/>
          <c:showBubbleSize val="0"/>
        </c:dLbls>
        <c:gapWidth val="444"/>
        <c:overlap val="-90"/>
        <c:axId val="1619633791"/>
        <c:axId val="1204445839"/>
      </c:barChart>
      <c:catAx>
        <c:axId val="161963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04445839"/>
        <c:crosses val="autoZero"/>
        <c:auto val="1"/>
        <c:lblAlgn val="ctr"/>
        <c:lblOffset val="100"/>
        <c:noMultiLvlLbl val="0"/>
      </c:catAx>
      <c:valAx>
        <c:axId val="1204445839"/>
        <c:scaling>
          <c:orientation val="minMax"/>
        </c:scaling>
        <c:delete val="1"/>
        <c:axPos val="l"/>
        <c:numFmt formatCode="_ [$₹-4009]\ * #,##0_ ;_ [$₹-4009]\ * \-#,##0_ ;_ [$₹-4009]\ * &quot;-&quot;??_ ;_ @_ " sourceLinked="1"/>
        <c:majorTickMark val="none"/>
        <c:minorTickMark val="none"/>
        <c:tickLblPos val="nextTo"/>
        <c:crossAx val="161963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 AMAZON PROJECT WORK DSA DEBORAH SHONUBI.xlsx]Pivot Tables!PivotTable13</c:name>
    <c:fmtId val="1"/>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400"/>
              <a:t>NUMBER OF UNIQUE PRODUCTS PER PRICE RANGE BUCKET</a:t>
            </a:r>
          </a:p>
        </c:rich>
      </c:tx>
      <c:layout>
        <c:manualLayout>
          <c:xMode val="edge"/>
          <c:yMode val="edge"/>
          <c:x val="0.18480555555555556"/>
          <c:y val="8.3333333333333329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lumMod val="75000"/>
            </a:schemeClr>
          </a:solidFill>
          <a:ln>
            <a:noFill/>
          </a:ln>
          <a:effectLst/>
        </c:spPr>
        <c:marker>
          <c:symbol val="none"/>
        </c:marker>
      </c:pivotFmt>
    </c:pivotFmts>
    <c:plotArea>
      <c:layout/>
      <c:barChart>
        <c:barDir val="col"/>
        <c:grouping val="clustered"/>
        <c:varyColors val="0"/>
        <c:ser>
          <c:idx val="0"/>
          <c:order val="0"/>
          <c:tx>
            <c:strRef>
              <c:f>'Pivot Tables'!$AF$4</c:f>
              <c:strCache>
                <c:ptCount val="1"/>
                <c:pt idx="0">
                  <c:v>Total</c:v>
                </c:pt>
              </c:strCache>
            </c:strRef>
          </c:tx>
          <c:spPr>
            <a:solidFill>
              <a:schemeClr val="accent2">
                <a:lumMod val="75000"/>
              </a:schemeClr>
            </a:solidFill>
            <a:ln>
              <a:noFill/>
            </a:ln>
            <a:effectLst/>
          </c:spPr>
          <c:invertIfNegative val="0"/>
          <c:cat>
            <c:strRef>
              <c:f>'Pivot Tables'!$AE$5:$AE$8</c:f>
              <c:strCache>
                <c:ptCount val="3"/>
                <c:pt idx="0">
                  <c:v>₹200 - ₹500</c:v>
                </c:pt>
                <c:pt idx="1">
                  <c:v>&lt;₹200</c:v>
                </c:pt>
                <c:pt idx="2">
                  <c:v>&gt;₹500</c:v>
                </c:pt>
              </c:strCache>
            </c:strRef>
          </c:cat>
          <c:val>
            <c:numRef>
              <c:f>'Pivot Tables'!$AF$5:$AF$8</c:f>
              <c:numCache>
                <c:formatCode>_ [$₹-4009]\ * #,##0.00_ ;_ [$₹-4009]\ * \-#,##0.00_ ;_ [$₹-4009]\ * "-"??_ ;_ @_ </c:formatCode>
                <c:ptCount val="3"/>
                <c:pt idx="0">
                  <c:v>342</c:v>
                </c:pt>
                <c:pt idx="1">
                  <c:v>159</c:v>
                </c:pt>
                <c:pt idx="2">
                  <c:v>849</c:v>
                </c:pt>
              </c:numCache>
            </c:numRef>
          </c:val>
          <c:extLst>
            <c:ext xmlns:c16="http://schemas.microsoft.com/office/drawing/2014/chart" uri="{C3380CC4-5D6E-409C-BE32-E72D297353CC}">
              <c16:uniqueId val="{00000000-61D0-4A74-8D34-AAE7C1332329}"/>
            </c:ext>
          </c:extLst>
        </c:ser>
        <c:dLbls>
          <c:showLegendKey val="0"/>
          <c:showVal val="0"/>
          <c:showCatName val="0"/>
          <c:showSerName val="0"/>
          <c:showPercent val="0"/>
          <c:showBubbleSize val="0"/>
        </c:dLbls>
        <c:gapWidth val="80"/>
        <c:overlap val="25"/>
        <c:axId val="2074407776"/>
        <c:axId val="610635519"/>
      </c:barChart>
      <c:catAx>
        <c:axId val="207440777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10635519"/>
        <c:crosses val="autoZero"/>
        <c:auto val="1"/>
        <c:lblAlgn val="ctr"/>
        <c:lblOffset val="100"/>
        <c:noMultiLvlLbl val="0"/>
      </c:catAx>
      <c:valAx>
        <c:axId val="610635519"/>
        <c:scaling>
          <c:orientation val="minMax"/>
        </c:scaling>
        <c:delete val="1"/>
        <c:axPos val="l"/>
        <c:numFmt formatCode="_ [$₹-4009]\ * #,##0.00_ ;_ [$₹-4009]\ * \-#,##0.00_ ;_ [$₹-4009]\ * &quot;-&quot;??_ ;_ @_ " sourceLinked="1"/>
        <c:majorTickMark val="none"/>
        <c:minorTickMark val="none"/>
        <c:tickLblPos val="nextTo"/>
        <c:crossAx val="207440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 AMAZON PROJECT WORK DSA DEBORAH SHONUBI.xlsx]Pivot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CATEGORIES THAT HAVE PRODUCTS  WITH THE HIGHEST DISCOUNTS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Tables'!$I$40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21-4299-BCD0-3B4AC3BE33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21-4299-BCD0-3B4AC3BE33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21-4299-BCD0-3B4AC3BE33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21-4299-BCD0-3B4AC3BE33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21-4299-BCD0-3B4AC3BE33F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021-4299-BCD0-3B4AC3BE33F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021-4299-BCD0-3B4AC3BE33F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021-4299-BCD0-3B4AC3BE33F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021-4299-BCD0-3B4AC3BE33F5}"/>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Tables'!$H$41:$H$49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Tables'!$I$41:$I$49</c:f>
              <c:numCache>
                <c:formatCode>General</c:formatCode>
                <c:ptCount val="9"/>
                <c:pt idx="0">
                  <c:v>0.42</c:v>
                </c:pt>
                <c:pt idx="1">
                  <c:v>0.94</c:v>
                </c:pt>
                <c:pt idx="2">
                  <c:v>0.91</c:v>
                </c:pt>
                <c:pt idx="3">
                  <c:v>0.53</c:v>
                </c:pt>
                <c:pt idx="4">
                  <c:v>0.9</c:v>
                </c:pt>
                <c:pt idx="5">
                  <c:v>0.57999999999999996</c:v>
                </c:pt>
                <c:pt idx="6">
                  <c:v>0.6</c:v>
                </c:pt>
                <c:pt idx="7">
                  <c:v>0.75</c:v>
                </c:pt>
                <c:pt idx="8">
                  <c:v>0</c:v>
                </c:pt>
              </c:numCache>
            </c:numRef>
          </c:val>
          <c:extLst>
            <c:ext xmlns:c16="http://schemas.microsoft.com/office/drawing/2014/chart" uri="{C3380CC4-5D6E-409C-BE32-E72D297353CC}">
              <c16:uniqueId val="{00000000-EDCD-4B5E-9B19-A47D98BDBB8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 AMAZON PROJECT WORK DSA DEBORAH SHONUBI.xlsx]Pivot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IN TERMS OF RATING AND NUMBER OF REVIEWS COMBINED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667834218540517"/>
          <c:y val="0.17627958001163471"/>
          <c:w val="0.48997444582867417"/>
          <c:h val="0.74381848778695203"/>
        </c:manualLayout>
      </c:layout>
      <c:barChart>
        <c:barDir val="bar"/>
        <c:grouping val="clustered"/>
        <c:varyColors val="0"/>
        <c:ser>
          <c:idx val="0"/>
          <c:order val="0"/>
          <c:tx>
            <c:strRef>
              <c:f>'Pivot Tables'!$M$41</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Tables'!$L$42:$L$47</c:f>
              <c:strCache>
                <c:ptCount val="5"/>
                <c:pt idx="0">
                  <c:v>Amazon Basics High-Speed Hdmi Cable, 6 Feet - Supports Ethernet, 3D, 4K Video,Black</c:v>
                </c:pt>
                <c:pt idx="1">
                  <c:v>Amazon Basics High-Speed Hdmi Cable, 6 Feet (2-Pack),Black</c:v>
                </c:pt>
                <c:pt idx="2">
                  <c:v>Amazonbasics Flexible Premium Hdmi Cable (Black, 4K@60Hz, 18Gbps), 3-Foot</c:v>
                </c:pt>
                <c:pt idx="3">
                  <c:v>Boat Bassheads 100 In Ear Wired Earphones With Mic(Furious Red)</c:v>
                </c:pt>
                <c:pt idx="4">
                  <c:v>Boat Bassheads 100 In Ear Wired Earphones With Mic(Taffy Pink)</c:v>
                </c:pt>
              </c:strCache>
            </c:strRef>
          </c:cat>
          <c:val>
            <c:numRef>
              <c:f>'Pivot Tables'!$M$42:$M$47</c:f>
              <c:numCache>
                <c:formatCode>General</c:formatCode>
                <c:ptCount val="5"/>
                <c:pt idx="0">
                  <c:v>431.37299999999999</c:v>
                </c:pt>
                <c:pt idx="1">
                  <c:v>431.37299999999999</c:v>
                </c:pt>
                <c:pt idx="2">
                  <c:v>431.37299999999999</c:v>
                </c:pt>
                <c:pt idx="3">
                  <c:v>367.81300000000005</c:v>
                </c:pt>
                <c:pt idx="4">
                  <c:v>367.81300000000005</c:v>
                </c:pt>
              </c:numCache>
            </c:numRef>
          </c:val>
          <c:extLst>
            <c:ext xmlns:c16="http://schemas.microsoft.com/office/drawing/2014/chart" uri="{C3380CC4-5D6E-409C-BE32-E72D297353CC}">
              <c16:uniqueId val="{00000000-747C-47B0-A13E-515F297894B2}"/>
            </c:ext>
          </c:extLst>
        </c:ser>
        <c:dLbls>
          <c:showLegendKey val="0"/>
          <c:showVal val="0"/>
          <c:showCatName val="0"/>
          <c:showSerName val="0"/>
          <c:showPercent val="0"/>
          <c:showBubbleSize val="0"/>
        </c:dLbls>
        <c:gapWidth val="182"/>
        <c:axId val="1578048255"/>
        <c:axId val="1607376879"/>
      </c:barChart>
      <c:catAx>
        <c:axId val="1578048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376879"/>
        <c:crosses val="autoZero"/>
        <c:auto val="1"/>
        <c:lblAlgn val="ctr"/>
        <c:lblOffset val="100"/>
        <c:noMultiLvlLbl val="0"/>
      </c:catAx>
      <c:valAx>
        <c:axId val="1607376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04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 AMAZON PROJECT WORK DSA DEBORAH SHONUBI.xlsx]Pivot Tables!PivotTable32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THAT</a:t>
            </a:r>
            <a:r>
              <a:rPr lang="en-US" baseline="0"/>
              <a:t> HAVE THE HIGHEST RATINGS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Tables'!$L$5</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Tables'!$K$6:$K$12</c:f>
              <c:strCache>
                <c:ptCount val="6"/>
                <c:pt idx="0">
                  <c:v>Syncwire Ltg To Usb Cable For Fast Charging Compatible With Phone 5/ 5C/ 5S/ 6/ 6S/ 7/8/ X/Xr/Xs Max/ 11/12/ 13 Series And Pad Air/Mini, Pod &amp; Other Devices (1.1 Meter, White)</c:v>
                </c:pt>
                <c:pt idx="1">
                  <c:v>Redtech Usb-C To Lightning Cable 3.3Ft, [Apple Mfi Certified] Lightning To Type C Fast Charging Cord Compatible With Iphone 14/13/13 Pro/Max/12/11/X/Xs/Xr/8, Supports Power Delivery - White</c:v>
                </c:pt>
                <c:pt idx="2">
                  <c:v>Amazon Basics Wireless Mouse | 2.4 Ghz Connection, 1600 Dpi | Type - C Adapter | Upto 12 Months Of Battery Life | Ambidextrous Design | Suitable For Pc/Mac/Laptop</c:v>
                </c:pt>
                <c:pt idx="3">
                  <c:v>Swiffer Instant Electric Water Heater Faucet Tap Home-Kitchen Instantaneous Water Heater Tank Less For Tap, Led Electric Head Water Heaters Tail Gallon Comfort(3000W) ((Pack Of 1))</c:v>
                </c:pt>
                <c:pt idx="4">
                  <c:v>Instant Pot Air Fryer, Vortex 2Qt, Touch Control Panel, 360¬∞ Evencrisp‚Ñ¢ Technology, Uses 95 % Less Oil, 4-In-1 Appliance: Air Fry, Roast, Bake, Reheat (Vortex 1.97Litre, Black)</c:v>
                </c:pt>
                <c:pt idx="5">
                  <c:v>Oratech Coffee Frother Electric, Milk Frother Electric, Coffee Beater, Cappuccino Maker, Coffee Foamer, Mocktail Mixer, Coffee Foam Maker, Coffee Whisker Electric, Froth Maker, Coffee Stirrers Electric, Coffee Frothers, Coffee Blender, (6 Month Warranty) (</c:v>
                </c:pt>
              </c:strCache>
            </c:strRef>
          </c:cat>
          <c:val>
            <c:numRef>
              <c:f>'Pivot Tables'!$L$6:$L$12</c:f>
              <c:numCache>
                <c:formatCode>0.00</c:formatCode>
                <c:ptCount val="6"/>
                <c:pt idx="0">
                  <c:v>5</c:v>
                </c:pt>
                <c:pt idx="1">
                  <c:v>5</c:v>
                </c:pt>
                <c:pt idx="2">
                  <c:v>5</c:v>
                </c:pt>
                <c:pt idx="3">
                  <c:v>4.8</c:v>
                </c:pt>
                <c:pt idx="4">
                  <c:v>4.8</c:v>
                </c:pt>
                <c:pt idx="5">
                  <c:v>4.8</c:v>
                </c:pt>
              </c:numCache>
            </c:numRef>
          </c:val>
          <c:extLst>
            <c:ext xmlns:c16="http://schemas.microsoft.com/office/drawing/2014/chart" uri="{C3380CC4-5D6E-409C-BE32-E72D297353CC}">
              <c16:uniqueId val="{00000000-EB4A-4F99-AE3A-E958E9CF7474}"/>
            </c:ext>
          </c:extLst>
        </c:ser>
        <c:dLbls>
          <c:dLblPos val="outEnd"/>
          <c:showLegendKey val="0"/>
          <c:showVal val="1"/>
          <c:showCatName val="0"/>
          <c:showSerName val="0"/>
          <c:showPercent val="0"/>
          <c:showBubbleSize val="0"/>
        </c:dLbls>
        <c:gapWidth val="182"/>
        <c:axId val="1580770015"/>
        <c:axId val="1153163423"/>
      </c:barChart>
      <c:catAx>
        <c:axId val="1580770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163423"/>
        <c:crosses val="autoZero"/>
        <c:auto val="1"/>
        <c:lblAlgn val="ctr"/>
        <c:lblOffset val="100"/>
        <c:noMultiLvlLbl val="0"/>
      </c:catAx>
      <c:valAx>
        <c:axId val="1153163423"/>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77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 AMAZON PROJECT WORK DSA DEBORAH SHONUBI.xlsx]Pivot Tables!PivotTable1</c:name>
    <c:fmtId val="6"/>
  </c:pivotSource>
  <c:chart>
    <c:title>
      <c:tx>
        <c:rich>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r>
              <a:rPr lang="en-US" sz="1100"/>
              <a:t>Average Discount Percentage by Product Category </a:t>
            </a:r>
          </a:p>
        </c:rich>
      </c:tx>
      <c:overlay val="0"/>
      <c:spPr>
        <a:noFill/>
        <a:ln>
          <a:noFill/>
        </a:ln>
        <a:effectLst/>
      </c:spPr>
      <c:txPr>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rgbClr val="7030A0"/>
            </a:solidFill>
          </a:ln>
          <a:effectLst>
            <a:glow rad="63500">
              <a:schemeClr val="accent6">
                <a:satMod val="175000"/>
                <a:alpha val="40000"/>
              </a:schemeClr>
            </a:glow>
          </a:effectLst>
          <a:scene3d>
            <a:camera prst="orthographicFront"/>
            <a:lightRig rig="threePt" dir="t"/>
          </a:scene3d>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Tables'!$C$4</c:f>
              <c:strCache>
                <c:ptCount val="1"/>
                <c:pt idx="0">
                  <c:v>Total</c:v>
                </c:pt>
              </c:strCache>
            </c:strRef>
          </c:tx>
          <c:spPr>
            <a:solidFill>
              <a:schemeClr val="accent2">
                <a:lumMod val="75000"/>
              </a:schemeClr>
            </a:solidFill>
            <a:ln>
              <a:solidFill>
                <a:srgbClr val="7030A0"/>
              </a:solidFill>
            </a:ln>
            <a:effectLst>
              <a:glow rad="63500">
                <a:schemeClr val="accent6">
                  <a:satMod val="175000"/>
                  <a:alpha val="40000"/>
                </a:schemeClr>
              </a:glow>
            </a:effectLst>
            <a:scene3d>
              <a:camera prst="orthographicFront"/>
              <a:lightRig rig="threePt" dir="t"/>
            </a:scene3d>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Tables'!$B$5:$B$14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Tables'!$C$5:$C$14</c:f>
              <c:numCache>
                <c:formatCode>0%</c:formatCode>
                <c:ptCount val="9"/>
                <c:pt idx="0">
                  <c:v>0.42</c:v>
                </c:pt>
                <c:pt idx="1">
                  <c:v>0.53224000000000005</c:v>
                </c:pt>
                <c:pt idx="2">
                  <c:v>0.49906122448979562</c:v>
                </c:pt>
                <c:pt idx="3">
                  <c:v>0.53</c:v>
                </c:pt>
                <c:pt idx="4">
                  <c:v>0.40174496644295316</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54FA-4B1B-9BD0-274B1505A558}"/>
            </c:ext>
          </c:extLst>
        </c:ser>
        <c:dLbls>
          <c:dLblPos val="outEnd"/>
          <c:showLegendKey val="0"/>
          <c:showVal val="1"/>
          <c:showCatName val="0"/>
          <c:showSerName val="0"/>
          <c:showPercent val="0"/>
          <c:showBubbleSize val="0"/>
        </c:dLbls>
        <c:gapWidth val="444"/>
        <c:overlap val="-90"/>
        <c:axId val="223841631"/>
        <c:axId val="495614863"/>
      </c:barChart>
      <c:catAx>
        <c:axId val="223841631"/>
        <c:scaling>
          <c:orientation val="minMax"/>
        </c:scaling>
        <c:delete val="0"/>
        <c:axPos val="b"/>
        <c:numFmt formatCode="General" sourceLinked="1"/>
        <c:majorTickMark val="none"/>
        <c:minorTickMark val="none"/>
        <c:tickLblPos val="nextTo"/>
        <c:spPr>
          <a:noFill/>
          <a:ln w="12700" cap="flat" cmpd="sng" algn="ctr">
            <a:solidFill>
              <a:schemeClr val="accent1"/>
            </a:solidFill>
            <a:prstDash val="solid"/>
            <a:miter lim="800000"/>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495614863"/>
        <c:crosses val="autoZero"/>
        <c:auto val="1"/>
        <c:lblAlgn val="ctr"/>
        <c:lblOffset val="100"/>
        <c:noMultiLvlLbl val="0"/>
      </c:catAx>
      <c:valAx>
        <c:axId val="495614863"/>
        <c:scaling>
          <c:orientation val="minMax"/>
        </c:scaling>
        <c:delete val="1"/>
        <c:axPos val="l"/>
        <c:numFmt formatCode="0%" sourceLinked="1"/>
        <c:majorTickMark val="none"/>
        <c:minorTickMark val="none"/>
        <c:tickLblPos val="nextTo"/>
        <c:crossAx val="22384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 AMAZON PROJECT WORK DSA DEBORAH SHONUBI.xlsx]Pivot Tables!PivotTable2</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100"/>
              <a:t>PRODUCts</a:t>
            </a:r>
            <a:r>
              <a:rPr lang="en-US" sz="1100" baseline="0"/>
              <a:t> listed under each category</a:t>
            </a:r>
            <a:endParaRPr lang="en-US" sz="1100"/>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scene3d>
            <a:camera prst="orthographicFront"/>
            <a:lightRig rig="threePt" dir="t"/>
          </a:scene3d>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Tables'!$F$4</c:f>
              <c:strCache>
                <c:ptCount val="1"/>
                <c:pt idx="0">
                  <c:v>Total</c:v>
                </c:pt>
              </c:strCache>
            </c:strRef>
          </c:tx>
          <c:spPr>
            <a:solidFill>
              <a:schemeClr val="accent2">
                <a:lumMod val="75000"/>
              </a:schemeClr>
            </a:solidFill>
            <a:ln>
              <a:noFill/>
            </a:ln>
            <a:effectLst/>
            <a:scene3d>
              <a:camera prst="orthographicFront"/>
              <a:lightRig rig="threePt" dir="t"/>
            </a:scene3d>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Tables'!$E$5:$E$14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Tables'!$F$5:$F$14</c:f>
              <c:numCache>
                <c:formatCode>General</c:formatCode>
                <c:ptCount val="9"/>
                <c:pt idx="0">
                  <c:v>1</c:v>
                </c:pt>
                <c:pt idx="1">
                  <c:v>375</c:v>
                </c:pt>
                <c:pt idx="2">
                  <c:v>490</c:v>
                </c:pt>
                <c:pt idx="3">
                  <c:v>1</c:v>
                </c:pt>
                <c:pt idx="4">
                  <c:v>447</c:v>
                </c:pt>
                <c:pt idx="5">
                  <c:v>2</c:v>
                </c:pt>
                <c:pt idx="6">
                  <c:v>2</c:v>
                </c:pt>
                <c:pt idx="7">
                  <c:v>31</c:v>
                </c:pt>
                <c:pt idx="8">
                  <c:v>1</c:v>
                </c:pt>
              </c:numCache>
            </c:numRef>
          </c:val>
          <c:extLst>
            <c:ext xmlns:c16="http://schemas.microsoft.com/office/drawing/2014/chart" uri="{C3380CC4-5D6E-409C-BE32-E72D297353CC}">
              <c16:uniqueId val="{00000000-E07A-4D8A-94D5-5209F097DA0B}"/>
            </c:ext>
          </c:extLst>
        </c:ser>
        <c:dLbls>
          <c:dLblPos val="outEnd"/>
          <c:showLegendKey val="0"/>
          <c:showVal val="1"/>
          <c:showCatName val="0"/>
          <c:showSerName val="0"/>
          <c:showPercent val="0"/>
          <c:showBubbleSize val="0"/>
        </c:dLbls>
        <c:gapWidth val="444"/>
        <c:overlap val="-90"/>
        <c:axId val="225670079"/>
        <c:axId val="498309263"/>
      </c:barChart>
      <c:catAx>
        <c:axId val="225670079"/>
        <c:scaling>
          <c:orientation val="minMax"/>
        </c:scaling>
        <c:delete val="0"/>
        <c:axPos val="b"/>
        <c:numFmt formatCode="General" sourceLinked="1"/>
        <c:majorTickMark val="none"/>
        <c:minorTickMark val="none"/>
        <c:tickLblPos val="nextTo"/>
        <c:spPr>
          <a:noFill/>
          <a:ln w="6350" cap="flat" cmpd="sng" algn="ctr">
            <a:solidFill>
              <a:schemeClr val="accent1"/>
            </a:solidFill>
            <a:prstDash val="solid"/>
            <a:miter lim="800000"/>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498309263"/>
        <c:crosses val="autoZero"/>
        <c:auto val="1"/>
        <c:lblAlgn val="ctr"/>
        <c:lblOffset val="100"/>
        <c:noMultiLvlLbl val="0"/>
      </c:catAx>
      <c:valAx>
        <c:axId val="498309263"/>
        <c:scaling>
          <c:orientation val="minMax"/>
        </c:scaling>
        <c:delete val="1"/>
        <c:axPos val="l"/>
        <c:numFmt formatCode="General" sourceLinked="1"/>
        <c:majorTickMark val="none"/>
        <c:minorTickMark val="none"/>
        <c:tickLblPos val="nextTo"/>
        <c:crossAx val="22567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 AMAZON PROJECT WORK DSA DEBORAH SHONUBI.xlsx]Pivot Tables!PivotTable21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i="0" u="none" strike="noStrike" baseline="0">
                <a:effectLst/>
              </a:rPr>
              <a:t>The RATING RELATED TO THE LEVEL OF DISCOUNT</a:t>
            </a:r>
            <a:r>
              <a:rPr lang="en-US" sz="1300" b="0" i="0" u="none" strike="noStrike" baseline="0"/>
              <a:t> </a:t>
            </a:r>
            <a:endParaRPr lang="en-US" sz="13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5.2841863369182583E-2"/>
              <c:y val="-7.81903415479700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layout>
            <c:manualLayout>
              <c:x val="-4.9613737711095757E-2"/>
              <c:y val="-8.22016414112701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4.0304724185450232E-2"/>
              <c:y val="-7.8190341547970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5.1490554954169522E-2"/>
              <c:y val="-5.01112425048704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4.7211411639961426E-2"/>
              <c:y val="-6.214514209477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layout>
            <c:manualLayout>
              <c:x val="-4.7211411639961426E-2"/>
              <c:y val="-6.214514209477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layout>
            <c:manualLayout>
              <c:x val="-5.1490554954169522E-2"/>
              <c:y val="-5.01112425048704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layout>
            <c:manualLayout>
              <c:x val="-5.2841863369182583E-2"/>
              <c:y val="-7.81903415479700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layout>
            <c:manualLayout>
              <c:x val="-4.9613737711095757E-2"/>
              <c:y val="-8.22016414112701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layout>
            <c:manualLayout>
              <c:x val="-4.0304724185450232E-2"/>
              <c:y val="-7.8190341547970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1905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19050" cap="flat" cmpd="sng" algn="ctr">
            <a:solidFill>
              <a:schemeClr val="accent2"/>
            </a:solidFill>
            <a:prstDash val="solid"/>
            <a:miter lim="800000"/>
          </a:ln>
          <a:effectLst/>
        </c:spPr>
        <c:marker>
          <c:symbol val="none"/>
        </c:marker>
        <c:dLbl>
          <c:idx val="0"/>
          <c:layout>
            <c:manualLayout>
              <c:x val="-4.7211411639961426E-2"/>
              <c:y val="-6.214514209477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19050" cap="flat" cmpd="sng" algn="ctr">
            <a:solidFill>
              <a:schemeClr val="accent2"/>
            </a:solidFill>
            <a:prstDash val="solid"/>
            <a:miter lim="800000"/>
          </a:ln>
          <a:effectLst/>
        </c:spPr>
        <c:marker>
          <c:symbol val="none"/>
        </c:marker>
        <c:dLbl>
          <c:idx val="0"/>
          <c:layout>
            <c:manualLayout>
              <c:x val="-5.1490554954169522E-2"/>
              <c:y val="-5.01112425048704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19050" cap="flat" cmpd="sng" algn="ctr">
            <a:solidFill>
              <a:schemeClr val="accent2"/>
            </a:solidFill>
            <a:prstDash val="solid"/>
            <a:miter lim="800000"/>
          </a:ln>
          <a:effectLst/>
        </c:spPr>
        <c:marker>
          <c:symbol val="none"/>
        </c:marker>
        <c:dLbl>
          <c:idx val="0"/>
          <c:layout>
            <c:manualLayout>
              <c:x val="-5.2841863369182583E-2"/>
              <c:y val="-7.81903415479700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19050" cap="flat" cmpd="sng" algn="ctr">
            <a:solidFill>
              <a:schemeClr val="accent2"/>
            </a:solidFill>
            <a:prstDash val="solid"/>
            <a:miter lim="800000"/>
          </a:ln>
          <a:effectLst/>
        </c:spPr>
        <c:marker>
          <c:symbol val="none"/>
        </c:marker>
        <c:dLbl>
          <c:idx val="0"/>
          <c:layout>
            <c:manualLayout>
              <c:x val="-4.9613737711095757E-2"/>
              <c:y val="-8.22016414112701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19050" cap="flat" cmpd="sng" algn="ctr">
            <a:solidFill>
              <a:schemeClr val="accent2"/>
            </a:solidFill>
            <a:prstDash val="solid"/>
            <a:miter lim="800000"/>
          </a:ln>
          <a:effectLst/>
        </c:spPr>
        <c:marker>
          <c:symbol val="none"/>
        </c:marker>
        <c:dLbl>
          <c:idx val="0"/>
          <c:layout>
            <c:manualLayout>
              <c:x val="-4.0304724185450232E-2"/>
              <c:y val="-7.8190341547970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863105100283985E-2"/>
          <c:y val="0.2411454830954303"/>
          <c:w val="0.93012243627482072"/>
          <c:h val="0.64504502266658381"/>
        </c:manualLayout>
      </c:layout>
      <c:lineChart>
        <c:grouping val="standard"/>
        <c:varyColors val="0"/>
        <c:ser>
          <c:idx val="0"/>
          <c:order val="0"/>
          <c:tx>
            <c:strRef>
              <c:f>'Pivot Tables'!$C$40</c:f>
              <c:strCache>
                <c:ptCount val="1"/>
                <c:pt idx="0">
                  <c:v>Total</c:v>
                </c:pt>
              </c:strCache>
            </c:strRef>
          </c:tx>
          <c:spPr>
            <a:ln w="19050" cap="flat" cmpd="sng" algn="ctr">
              <a:solidFill>
                <a:schemeClr val="accent2"/>
              </a:solidFill>
              <a:prstDash val="solid"/>
              <a:miter lim="800000"/>
            </a:ln>
            <a:effectLst/>
          </c:spPr>
          <c:marker>
            <c:symbol val="none"/>
          </c:marker>
          <c:dPt>
            <c:idx val="1"/>
            <c:marker>
              <c:symbol val="none"/>
            </c:marker>
            <c:bubble3D val="0"/>
            <c:spPr>
              <a:ln w="19050" cap="flat" cmpd="sng" algn="ctr">
                <a:solidFill>
                  <a:schemeClr val="accent2"/>
                </a:solidFill>
                <a:prstDash val="solid"/>
                <a:miter lim="800000"/>
              </a:ln>
              <a:effectLst/>
            </c:spPr>
            <c:extLst>
              <c:ext xmlns:c16="http://schemas.microsoft.com/office/drawing/2014/chart" uri="{C3380CC4-5D6E-409C-BE32-E72D297353CC}">
                <c16:uniqueId val="{00000001-29AC-4038-9419-59290E7682EE}"/>
              </c:ext>
            </c:extLst>
          </c:dPt>
          <c:dPt>
            <c:idx val="4"/>
            <c:marker>
              <c:symbol val="none"/>
            </c:marker>
            <c:bubble3D val="0"/>
            <c:spPr>
              <a:ln w="19050" cap="flat" cmpd="sng" algn="ctr">
                <a:solidFill>
                  <a:schemeClr val="accent2"/>
                </a:solidFill>
                <a:prstDash val="solid"/>
                <a:miter lim="800000"/>
              </a:ln>
              <a:effectLst/>
            </c:spPr>
            <c:extLst>
              <c:ext xmlns:c16="http://schemas.microsoft.com/office/drawing/2014/chart" uri="{C3380CC4-5D6E-409C-BE32-E72D297353CC}">
                <c16:uniqueId val="{00000003-29AC-4038-9419-59290E7682EE}"/>
              </c:ext>
            </c:extLst>
          </c:dPt>
          <c:dPt>
            <c:idx val="6"/>
            <c:marker>
              <c:symbol val="none"/>
            </c:marker>
            <c:bubble3D val="0"/>
            <c:spPr>
              <a:ln w="19050" cap="flat" cmpd="sng" algn="ctr">
                <a:solidFill>
                  <a:schemeClr val="accent2"/>
                </a:solidFill>
                <a:prstDash val="solid"/>
                <a:miter lim="800000"/>
              </a:ln>
              <a:effectLst/>
            </c:spPr>
            <c:extLst>
              <c:ext xmlns:c16="http://schemas.microsoft.com/office/drawing/2014/chart" uri="{C3380CC4-5D6E-409C-BE32-E72D297353CC}">
                <c16:uniqueId val="{00000005-29AC-4038-9419-59290E7682EE}"/>
              </c:ext>
            </c:extLst>
          </c:dPt>
          <c:dPt>
            <c:idx val="7"/>
            <c:marker>
              <c:symbol val="none"/>
            </c:marker>
            <c:bubble3D val="0"/>
            <c:spPr>
              <a:ln w="19050" cap="flat" cmpd="sng" algn="ctr">
                <a:solidFill>
                  <a:schemeClr val="accent2"/>
                </a:solidFill>
                <a:prstDash val="solid"/>
                <a:miter lim="800000"/>
              </a:ln>
              <a:effectLst/>
            </c:spPr>
            <c:extLst>
              <c:ext xmlns:c16="http://schemas.microsoft.com/office/drawing/2014/chart" uri="{C3380CC4-5D6E-409C-BE32-E72D297353CC}">
                <c16:uniqueId val="{00000007-29AC-4038-9419-59290E7682EE}"/>
              </c:ext>
            </c:extLst>
          </c:dPt>
          <c:dPt>
            <c:idx val="8"/>
            <c:marker>
              <c:symbol val="none"/>
            </c:marker>
            <c:bubble3D val="0"/>
            <c:spPr>
              <a:ln w="19050" cap="flat" cmpd="sng" algn="ctr">
                <a:solidFill>
                  <a:schemeClr val="accent2"/>
                </a:solidFill>
                <a:prstDash val="solid"/>
                <a:miter lim="800000"/>
              </a:ln>
              <a:effectLst/>
            </c:spPr>
            <c:extLst>
              <c:ext xmlns:c16="http://schemas.microsoft.com/office/drawing/2014/chart" uri="{C3380CC4-5D6E-409C-BE32-E72D297353CC}">
                <c16:uniqueId val="{00000009-29AC-4038-9419-59290E7682EE}"/>
              </c:ext>
            </c:extLst>
          </c:dPt>
          <c:dLbls>
            <c:dLbl>
              <c:idx val="1"/>
              <c:layout>
                <c:manualLayout>
                  <c:x val="-4.7211411639961426E-2"/>
                  <c:y val="-6.2145142094770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9AC-4038-9419-59290E7682EE}"/>
                </c:ext>
              </c:extLst>
            </c:dLbl>
            <c:dLbl>
              <c:idx val="4"/>
              <c:layout>
                <c:manualLayout>
                  <c:x val="-5.1490554954169522E-2"/>
                  <c:y val="-5.01112425048704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9AC-4038-9419-59290E7682EE}"/>
                </c:ext>
              </c:extLst>
            </c:dLbl>
            <c:dLbl>
              <c:idx val="6"/>
              <c:layout>
                <c:manualLayout>
                  <c:x val="-5.2841863369182583E-2"/>
                  <c:y val="-7.81903415479700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9AC-4038-9419-59290E7682EE}"/>
                </c:ext>
              </c:extLst>
            </c:dLbl>
            <c:dLbl>
              <c:idx val="7"/>
              <c:layout>
                <c:manualLayout>
                  <c:x val="-4.9613737711095757E-2"/>
                  <c:y val="-8.22016414112701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9AC-4038-9419-59290E7682EE}"/>
                </c:ext>
              </c:extLst>
            </c:dLbl>
            <c:dLbl>
              <c:idx val="8"/>
              <c:layout>
                <c:manualLayout>
                  <c:x val="-4.0304724185450232E-2"/>
                  <c:y val="-7.81903415479701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9AC-4038-9419-59290E7682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Tables'!$B$41:$B$51</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 Tables'!$C$41:$C$51</c:f>
              <c:numCache>
                <c:formatCode>0.00</c:formatCode>
                <c:ptCount val="10"/>
                <c:pt idx="0">
                  <c:v>4.204878048780488</c:v>
                </c:pt>
                <c:pt idx="1">
                  <c:v>4.136559139784949</c:v>
                </c:pt>
                <c:pt idx="2">
                  <c:v>4.1531250000000011</c:v>
                </c:pt>
                <c:pt idx="3">
                  <c:v>4.0994082840236707</c:v>
                </c:pt>
                <c:pt idx="4">
                  <c:v>4.0907563025210045</c:v>
                </c:pt>
                <c:pt idx="5">
                  <c:v>4.0502164502164524</c:v>
                </c:pt>
                <c:pt idx="6">
                  <c:v>4.1010638297872379</c:v>
                </c:pt>
                <c:pt idx="7">
                  <c:v>4.0173913043478287</c:v>
                </c:pt>
                <c:pt idx="8">
                  <c:v>3.9400000000000004</c:v>
                </c:pt>
                <c:pt idx="9">
                  <c:v>4.2166666666666668</c:v>
                </c:pt>
              </c:numCache>
            </c:numRef>
          </c:val>
          <c:smooth val="0"/>
          <c:extLst>
            <c:ext xmlns:c16="http://schemas.microsoft.com/office/drawing/2014/chart" uri="{C3380CC4-5D6E-409C-BE32-E72D297353CC}">
              <c16:uniqueId val="{0000000A-29AC-4038-9419-59290E7682EE}"/>
            </c:ext>
          </c:extLst>
        </c:ser>
        <c:dLbls>
          <c:dLblPos val="t"/>
          <c:showLegendKey val="0"/>
          <c:showVal val="1"/>
          <c:showCatName val="0"/>
          <c:showSerName val="0"/>
          <c:showPercent val="0"/>
          <c:showBubbleSize val="0"/>
        </c:dLbls>
        <c:smooth val="0"/>
        <c:axId val="918846832"/>
        <c:axId val="1210543104"/>
      </c:lineChart>
      <c:catAx>
        <c:axId val="918846832"/>
        <c:scaling>
          <c:orientation val="minMax"/>
        </c:scaling>
        <c:delete val="0"/>
        <c:axPos val="b"/>
        <c:numFmt formatCode="General" sourceLinked="1"/>
        <c:majorTickMark val="out"/>
        <c:minorTickMark val="none"/>
        <c:tickLblPos val="nextTo"/>
        <c:spPr>
          <a:noFill/>
          <a:ln w="6350" cap="flat" cmpd="sng" algn="ctr">
            <a:solidFill>
              <a:schemeClr val="accent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10543104"/>
        <c:crosses val="autoZero"/>
        <c:auto val="1"/>
        <c:lblAlgn val="ctr"/>
        <c:lblOffset val="100"/>
        <c:noMultiLvlLbl val="0"/>
      </c:catAx>
      <c:valAx>
        <c:axId val="1210543104"/>
        <c:scaling>
          <c:orientation val="minMax"/>
        </c:scaling>
        <c:delete val="1"/>
        <c:axPos val="l"/>
        <c:numFmt formatCode="0.00" sourceLinked="1"/>
        <c:majorTickMark val="out"/>
        <c:minorTickMark val="none"/>
        <c:tickLblPos val="nextTo"/>
        <c:crossAx val="91884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 AMAZON PROJECT WORK DSA DEBORAH SHONUBI.xlsx]Pivot Tables!PivotTable6</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AVERAGE</a:t>
            </a:r>
            <a:r>
              <a:rPr lang="en-US" sz="1200" baseline="0"/>
              <a:t> ACTUAL PRICE VS THE DISOCUNTED PRICE BY CATEGORY</a:t>
            </a:r>
            <a:endParaRPr lang="en-US" sz="12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Tables'!$O$4</c:f>
              <c:strCache>
                <c:ptCount val="1"/>
                <c:pt idx="0">
                  <c:v>Average of actual_price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Tables'!$N$5:$N$14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Tables'!$O$5:$O$14</c:f>
              <c:numCache>
                <c:formatCode>_ [$₹-4009]\ * #,##0.00_ ;_ [$₹-4009]\ * \-#,##0.00_ ;_ [$₹-4009]\ * "-"??_ ;_ @_ </c:formatCode>
                <c:ptCount val="9"/>
                <c:pt idx="0">
                  <c:v>4000</c:v>
                </c:pt>
                <c:pt idx="1">
                  <c:v>1857.7456533333336</c:v>
                </c:pt>
                <c:pt idx="2">
                  <c:v>10418.083673469388</c:v>
                </c:pt>
                <c:pt idx="3">
                  <c:v>1900</c:v>
                </c:pt>
                <c:pt idx="4">
                  <c:v>4165.7941834451904</c:v>
                </c:pt>
                <c:pt idx="5">
                  <c:v>799</c:v>
                </c:pt>
                <c:pt idx="6">
                  <c:v>1347</c:v>
                </c:pt>
                <c:pt idx="7">
                  <c:v>397.19354838709677</c:v>
                </c:pt>
                <c:pt idx="8">
                  <c:v>150</c:v>
                </c:pt>
              </c:numCache>
            </c:numRef>
          </c:val>
          <c:extLst>
            <c:ext xmlns:c16="http://schemas.microsoft.com/office/drawing/2014/chart" uri="{C3380CC4-5D6E-409C-BE32-E72D297353CC}">
              <c16:uniqueId val="{00000000-FD71-48B9-9B4D-C53A25B503D3}"/>
            </c:ext>
          </c:extLst>
        </c:ser>
        <c:ser>
          <c:idx val="1"/>
          <c:order val="1"/>
          <c:tx>
            <c:strRef>
              <c:f>'Pivot Tables'!$P$4</c:f>
              <c:strCache>
                <c:ptCount val="1"/>
                <c:pt idx="0">
                  <c:v>Average of discounted_price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Tables'!$N$5:$N$14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Tables'!$P$5:$P$14</c:f>
              <c:numCache>
                <c:formatCode>_ [$₹-4009]\ * #,##0.00_ ;_ [$₹-4009]\ * \-#,##0.00_ ;_ [$₹-4009]\ * "-"??_ ;_ @_ </c:formatCode>
                <c:ptCount val="9"/>
                <c:pt idx="0">
                  <c:v>2339</c:v>
                </c:pt>
                <c:pt idx="1">
                  <c:v>947.48895999999991</c:v>
                </c:pt>
                <c:pt idx="2">
                  <c:v>6225.8693877551023</c:v>
                </c:pt>
                <c:pt idx="3">
                  <c:v>899</c:v>
                </c:pt>
                <c:pt idx="4">
                  <c:v>2331.133803131991</c:v>
                </c:pt>
                <c:pt idx="5">
                  <c:v>337</c:v>
                </c:pt>
                <c:pt idx="6">
                  <c:v>638</c:v>
                </c:pt>
                <c:pt idx="7">
                  <c:v>301.58064516129031</c:v>
                </c:pt>
                <c:pt idx="8">
                  <c:v>150</c:v>
                </c:pt>
              </c:numCache>
            </c:numRef>
          </c:val>
          <c:extLst>
            <c:ext xmlns:c16="http://schemas.microsoft.com/office/drawing/2014/chart" uri="{C3380CC4-5D6E-409C-BE32-E72D297353CC}">
              <c16:uniqueId val="{00000001-FD71-48B9-9B4D-C53A25B503D3}"/>
            </c:ext>
          </c:extLst>
        </c:ser>
        <c:dLbls>
          <c:dLblPos val="outEnd"/>
          <c:showLegendKey val="0"/>
          <c:showVal val="1"/>
          <c:showCatName val="0"/>
          <c:showSerName val="0"/>
          <c:showPercent val="0"/>
          <c:showBubbleSize val="0"/>
        </c:dLbls>
        <c:gapWidth val="100"/>
        <c:axId val="721720367"/>
        <c:axId val="2073513600"/>
      </c:barChart>
      <c:catAx>
        <c:axId val="72172036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3513600"/>
        <c:crosses val="autoZero"/>
        <c:auto val="1"/>
        <c:lblAlgn val="ctr"/>
        <c:lblOffset val="100"/>
        <c:noMultiLvlLbl val="0"/>
      </c:catAx>
      <c:valAx>
        <c:axId val="2073513600"/>
        <c:scaling>
          <c:orientation val="minMax"/>
        </c:scaling>
        <c:delete val="1"/>
        <c:axPos val="b"/>
        <c:numFmt formatCode="_ [$₹-4009]\ * #,##0.00_ ;_ [$₹-4009]\ * \-#,##0.00_ ;_ [$₹-4009]\ * &quot;-&quot;??_ ;_ @_ " sourceLinked="1"/>
        <c:majorTickMark val="none"/>
        <c:minorTickMark val="none"/>
        <c:tickLblPos val="nextTo"/>
        <c:crossAx val="72172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 AMAZON PROJECT WORK DSA DEBORAH SHONUBI.xlsx]Pivot Tables!PivotTable7</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t>PRODUCTS WITH THE HIGHEST NUMBER OF REVIEWS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Tables'!$S$5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085-40B9-8DC9-7BDFAED9E64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085-40B9-8DC9-7BDFAED9E64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085-40B9-8DC9-7BDFAED9E64B}"/>
              </c:ext>
            </c:extLst>
          </c:dPt>
          <c:dLbls>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Tables'!$R$6:$R$9</c:f>
              <c:strCache>
                <c:ptCount val="3"/>
                <c:pt idx="0">
                  <c:v>Fire-Boltt Ninja Call Pro Plus 1.83" Smart Watch With Bluetooth Calling, Ai Voice Assistance, 100 Sports Modes Ip67 Rating, 240*280 Pixel High Resolution</c:v>
                </c:pt>
                <c:pt idx="1">
                  <c:v>Samsung Galaxy M13 5G (Aqua Green, 6Gb, 128Gb Storage) | 5000Mah Battery | Upto 12Gb Ram With Ram Plus</c:v>
                </c:pt>
                <c:pt idx="2">
                  <c:v>Fire-Boltt Phoenix Smart Watch With Bluetooth Calling 1.3",120+ Sports Modes, 240*240 Px High Res With Spo2, Heart Rate Monitoring &amp; Ip67 Rating</c:v>
                </c:pt>
              </c:strCache>
            </c:strRef>
          </c:cat>
          <c:val>
            <c:numRef>
              <c:f>'Pivot Tables'!$S$6:$S$9</c:f>
              <c:numCache>
                <c:formatCode>General</c:formatCode>
                <c:ptCount val="3"/>
                <c:pt idx="0">
                  <c:v>5</c:v>
                </c:pt>
                <c:pt idx="1">
                  <c:v>3</c:v>
                </c:pt>
                <c:pt idx="2">
                  <c:v>3</c:v>
                </c:pt>
              </c:numCache>
            </c:numRef>
          </c:val>
          <c:extLst>
            <c:ext xmlns:c16="http://schemas.microsoft.com/office/drawing/2014/chart" uri="{C3380CC4-5D6E-409C-BE32-E72D297353CC}">
              <c16:uniqueId val="{00000006-7085-40B9-8DC9-7BDFAED9E6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 AMAZON PROJECT WORK DSA DEBORAH SHONUBI.xlsx]Pivot Tables!PivotTable1</c:name>
    <c:fmtId val="1"/>
  </c:pivotSource>
  <c:chart>
    <c:title>
      <c:tx>
        <c:rich>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r>
              <a:rPr lang="en-US" sz="1100"/>
              <a:t>Average Discount Percentage by Product Category </a:t>
            </a:r>
          </a:p>
        </c:rich>
      </c:tx>
      <c:overlay val="0"/>
      <c:spPr>
        <a:noFill/>
        <a:ln>
          <a:noFill/>
        </a:ln>
        <a:effectLst/>
      </c:sp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rgbClr val="7030A0"/>
            </a:solidFill>
          </a:ln>
          <a:effectLst>
            <a:glow rad="63500">
              <a:schemeClr val="accent6">
                <a:satMod val="175000"/>
                <a:alpha val="40000"/>
              </a:schemeClr>
            </a:glow>
          </a:effectLst>
          <a:scene3d>
            <a:camera prst="orthographicFront"/>
            <a:lightRig rig="threePt" dir="t"/>
          </a:scene3d>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rgbClr val="7030A0"/>
            </a:solidFill>
          </a:ln>
          <a:effectLst>
            <a:glow rad="63500">
              <a:schemeClr val="accent6">
                <a:satMod val="175000"/>
                <a:alpha val="40000"/>
              </a:schemeClr>
            </a:glow>
          </a:effectLst>
          <a:scene3d>
            <a:camera prst="orthographicFront"/>
            <a:lightRig rig="threePt" dir="t"/>
          </a:scene3d>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solidFill>
              <a:srgbClr val="7030A0"/>
            </a:solidFill>
          </a:ln>
          <a:effectLst>
            <a:glow rad="63500">
              <a:schemeClr val="accent6">
                <a:satMod val="175000"/>
                <a:alpha val="40000"/>
              </a:schemeClr>
            </a:glow>
          </a:effectLst>
          <a:scene3d>
            <a:camera prst="orthographicFront"/>
            <a:lightRig rig="threePt" dir="t"/>
          </a:scene3d>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solidFill>
              <a:srgbClr val="7030A0"/>
            </a:solidFill>
          </a:ln>
          <a:effectLst>
            <a:glow rad="63500">
              <a:schemeClr val="accent6">
                <a:satMod val="175000"/>
                <a:alpha val="40000"/>
              </a:schemeClr>
            </a:glow>
          </a:effectLst>
          <a:scene3d>
            <a:camera prst="orthographicFront"/>
            <a:lightRig rig="threePt" dir="t"/>
          </a:scene3d>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Tables'!$C$4</c:f>
              <c:strCache>
                <c:ptCount val="1"/>
                <c:pt idx="0">
                  <c:v>Total</c:v>
                </c:pt>
              </c:strCache>
            </c:strRef>
          </c:tx>
          <c:spPr>
            <a:solidFill>
              <a:schemeClr val="accent2">
                <a:lumMod val="75000"/>
              </a:schemeClr>
            </a:solidFill>
            <a:ln>
              <a:solidFill>
                <a:srgbClr val="7030A0"/>
              </a:solidFill>
            </a:ln>
            <a:effectLst>
              <a:glow rad="63500">
                <a:schemeClr val="accent6">
                  <a:satMod val="175000"/>
                  <a:alpha val="40000"/>
                </a:schemeClr>
              </a:glow>
            </a:effectLst>
            <a:scene3d>
              <a:camera prst="orthographicFront"/>
              <a:lightRig rig="threePt" dir="t"/>
            </a:scene3d>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Tables'!$B$5:$B$14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Tables'!$C$5:$C$14</c:f>
              <c:numCache>
                <c:formatCode>0%</c:formatCode>
                <c:ptCount val="9"/>
                <c:pt idx="0">
                  <c:v>0.42</c:v>
                </c:pt>
                <c:pt idx="1">
                  <c:v>0.53224000000000005</c:v>
                </c:pt>
                <c:pt idx="2">
                  <c:v>0.49906122448979562</c:v>
                </c:pt>
                <c:pt idx="3">
                  <c:v>0.53</c:v>
                </c:pt>
                <c:pt idx="4">
                  <c:v>0.40174496644295316</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2-4194-47CC-9A26-6052652024AE}"/>
            </c:ext>
          </c:extLst>
        </c:ser>
        <c:dLbls>
          <c:dLblPos val="outEnd"/>
          <c:showLegendKey val="0"/>
          <c:showVal val="1"/>
          <c:showCatName val="0"/>
          <c:showSerName val="0"/>
          <c:showPercent val="0"/>
          <c:showBubbleSize val="0"/>
        </c:dLbls>
        <c:gapWidth val="444"/>
        <c:overlap val="-90"/>
        <c:axId val="223841631"/>
        <c:axId val="495614863"/>
      </c:barChart>
      <c:catAx>
        <c:axId val="223841631"/>
        <c:scaling>
          <c:orientation val="minMax"/>
        </c:scaling>
        <c:delete val="0"/>
        <c:axPos val="b"/>
        <c:numFmt formatCode="General" sourceLinked="1"/>
        <c:majorTickMark val="none"/>
        <c:minorTickMark val="none"/>
        <c:tickLblPos val="nextTo"/>
        <c:spPr>
          <a:noFill/>
          <a:ln w="12700" cap="flat" cmpd="sng" algn="ctr">
            <a:solidFill>
              <a:schemeClr val="accent1"/>
            </a:solidFill>
            <a:prstDash val="solid"/>
            <a:miter lim="800000"/>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495614863"/>
        <c:crosses val="autoZero"/>
        <c:auto val="1"/>
        <c:lblAlgn val="ctr"/>
        <c:lblOffset val="100"/>
        <c:noMultiLvlLbl val="0"/>
      </c:catAx>
      <c:valAx>
        <c:axId val="495614863"/>
        <c:scaling>
          <c:orientation val="minMax"/>
        </c:scaling>
        <c:delete val="1"/>
        <c:axPos val="l"/>
        <c:numFmt formatCode="0%" sourceLinked="1"/>
        <c:majorTickMark val="none"/>
        <c:minorTickMark val="none"/>
        <c:tickLblPos val="nextTo"/>
        <c:crossAx val="223841631"/>
        <c:crosses val="autoZero"/>
        <c:crossBetween val="between"/>
      </c:valAx>
    </c:plotArea>
    <c:plotVisOnly val="1"/>
    <c:dispBlanksAs val="gap"/>
    <c:showDLblsOverMax val="0"/>
    <c:extLst/>
  </c:chart>
  <c:spPr>
    <a:solidFill>
      <a:schemeClr val="lt1"/>
    </a:solidFill>
    <a:ln w="1905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 AMAZON PROJECT WORK DSA DEBORAH SHONUBI.xlsx]Pivot Tables!PivotTable9</c:name>
    <c:fmtId val="14"/>
  </c:pivotSource>
  <c:chart>
    <c:title>
      <c:tx>
        <c:rich>
          <a:bodyPr rot="0" spcFirstLastPara="1" vertOverflow="ellipsis" vert="horz" wrap="square" anchor="ctr" anchorCtr="1"/>
          <a:lstStyle/>
          <a:p>
            <a:pPr algn="ctr" rtl="0">
              <a:defRPr lang="en-US" sz="1300" b="1" i="0" u="none" strike="noStrike" kern="1200" spc="0" baseline="0">
                <a:solidFill>
                  <a:sysClr val="windowText" lastClr="000000">
                    <a:lumMod val="65000"/>
                    <a:lumOff val="35000"/>
                  </a:sysClr>
                </a:solidFill>
                <a:effectLst/>
                <a:latin typeface="+mn-lt"/>
                <a:ea typeface="+mn-ea"/>
                <a:cs typeface="+mn-cs"/>
              </a:defRPr>
            </a:pPr>
            <a:r>
              <a:rPr lang="en-US" sz="1300" b="1" i="0" u="none" strike="noStrike" kern="1200" spc="0" baseline="0">
                <a:solidFill>
                  <a:sysClr val="windowText" lastClr="000000">
                    <a:lumMod val="65000"/>
                    <a:lumOff val="35000"/>
                  </a:sysClr>
                </a:solidFill>
                <a:effectLst/>
                <a:latin typeface="+mn-lt"/>
                <a:ea typeface="+mn-ea"/>
                <a:cs typeface="+mn-cs"/>
              </a:rPr>
              <a:t>DISTRIBUTION OF PRODUCT RATINGS</a:t>
            </a:r>
          </a:p>
        </c:rich>
      </c:tx>
      <c:overlay val="0"/>
      <c:spPr>
        <a:noFill/>
        <a:ln>
          <a:noFill/>
        </a:ln>
        <a:effectLst/>
      </c:spPr>
      <c:txPr>
        <a:bodyPr rot="0" spcFirstLastPara="1" vertOverflow="ellipsis" vert="horz" wrap="square" anchor="ctr" anchorCtr="1"/>
        <a:lstStyle/>
        <a:p>
          <a:pPr algn="ctr" rtl="0">
            <a:defRPr lang="en-US" sz="1300" b="1" i="0"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Tables'!$X$4</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Tables'!$W$5:$W$30</c:f>
              <c:strCache>
                <c:ptCount val="25"/>
                <c:pt idx="0">
                  <c:v>5</c:v>
                </c:pt>
                <c:pt idx="1">
                  <c:v>4.8</c:v>
                </c:pt>
                <c:pt idx="2">
                  <c:v>4.7</c:v>
                </c:pt>
                <c:pt idx="3">
                  <c:v>4.6</c:v>
                </c:pt>
                <c:pt idx="4">
                  <c:v>4.5</c:v>
                </c:pt>
                <c:pt idx="5">
                  <c:v>4.4</c:v>
                </c:pt>
                <c:pt idx="6">
                  <c:v>4.3</c:v>
                </c:pt>
                <c:pt idx="7">
                  <c:v>4.2</c:v>
                </c:pt>
                <c:pt idx="8">
                  <c:v>4.1</c:v>
                </c:pt>
                <c:pt idx="9">
                  <c:v>4</c:v>
                </c:pt>
                <c:pt idx="10">
                  <c:v>3.9</c:v>
                </c:pt>
                <c:pt idx="11">
                  <c:v>3.8</c:v>
                </c:pt>
                <c:pt idx="12">
                  <c:v>3.7</c:v>
                </c:pt>
                <c:pt idx="13">
                  <c:v>3.6</c:v>
                </c:pt>
                <c:pt idx="14">
                  <c:v>3.5</c:v>
                </c:pt>
                <c:pt idx="15">
                  <c:v>3.4</c:v>
                </c:pt>
                <c:pt idx="16">
                  <c:v>3.3</c:v>
                </c:pt>
                <c:pt idx="17">
                  <c:v>3.2</c:v>
                </c:pt>
                <c:pt idx="18">
                  <c:v>3.1</c:v>
                </c:pt>
                <c:pt idx="19">
                  <c:v>3</c:v>
                </c:pt>
                <c:pt idx="20">
                  <c:v>2.9</c:v>
                </c:pt>
                <c:pt idx="21">
                  <c:v>2.8</c:v>
                </c:pt>
                <c:pt idx="22">
                  <c:v>2.6</c:v>
                </c:pt>
                <c:pt idx="23">
                  <c:v>2.3</c:v>
                </c:pt>
                <c:pt idx="24">
                  <c:v>2</c:v>
                </c:pt>
              </c:strCache>
            </c:strRef>
          </c:cat>
          <c:val>
            <c:numRef>
              <c:f>'Pivot Tables'!$X$5:$X$30</c:f>
              <c:numCache>
                <c:formatCode>General</c:formatCode>
                <c:ptCount val="25"/>
                <c:pt idx="0">
                  <c:v>3</c:v>
                </c:pt>
                <c:pt idx="1">
                  <c:v>3</c:v>
                </c:pt>
                <c:pt idx="2">
                  <c:v>6</c:v>
                </c:pt>
                <c:pt idx="3">
                  <c:v>16</c:v>
                </c:pt>
                <c:pt idx="4">
                  <c:v>68</c:v>
                </c:pt>
                <c:pt idx="5">
                  <c:v>114</c:v>
                </c:pt>
                <c:pt idx="6">
                  <c:v>209</c:v>
                </c:pt>
                <c:pt idx="7">
                  <c:v>207</c:v>
                </c:pt>
                <c:pt idx="8">
                  <c:v>225</c:v>
                </c:pt>
                <c:pt idx="9">
                  <c:v>159</c:v>
                </c:pt>
                <c:pt idx="10">
                  <c:v>114</c:v>
                </c:pt>
                <c:pt idx="11">
                  <c:v>84</c:v>
                </c:pt>
                <c:pt idx="12">
                  <c:v>41</c:v>
                </c:pt>
                <c:pt idx="13">
                  <c:v>34</c:v>
                </c:pt>
                <c:pt idx="14">
                  <c:v>26</c:v>
                </c:pt>
                <c:pt idx="15">
                  <c:v>10</c:v>
                </c:pt>
                <c:pt idx="16">
                  <c:v>15</c:v>
                </c:pt>
                <c:pt idx="17">
                  <c:v>2</c:v>
                </c:pt>
                <c:pt idx="18">
                  <c:v>4</c:v>
                </c:pt>
                <c:pt idx="19">
                  <c:v>4</c:v>
                </c:pt>
                <c:pt idx="20">
                  <c:v>1</c:v>
                </c:pt>
                <c:pt idx="21">
                  <c:v>2</c:v>
                </c:pt>
                <c:pt idx="22">
                  <c:v>1</c:v>
                </c:pt>
                <c:pt idx="23">
                  <c:v>1</c:v>
                </c:pt>
                <c:pt idx="24">
                  <c:v>1</c:v>
                </c:pt>
              </c:numCache>
            </c:numRef>
          </c:val>
          <c:extLst>
            <c:ext xmlns:c16="http://schemas.microsoft.com/office/drawing/2014/chart" uri="{C3380CC4-5D6E-409C-BE32-E72D297353CC}">
              <c16:uniqueId val="{00000000-9E71-4375-837A-B2671C49F404}"/>
            </c:ext>
          </c:extLst>
        </c:ser>
        <c:dLbls>
          <c:dLblPos val="outEnd"/>
          <c:showLegendKey val="0"/>
          <c:showVal val="1"/>
          <c:showCatName val="0"/>
          <c:showSerName val="0"/>
          <c:showPercent val="0"/>
          <c:showBubbleSize val="0"/>
        </c:dLbls>
        <c:gapWidth val="219"/>
        <c:overlap val="-27"/>
        <c:axId val="715905791"/>
        <c:axId val="218925343"/>
      </c:barChart>
      <c:catAx>
        <c:axId val="715905791"/>
        <c:scaling>
          <c:orientation val="minMax"/>
        </c:scaling>
        <c:delete val="0"/>
        <c:axPos val="b"/>
        <c:numFmt formatCode="General" sourceLinked="1"/>
        <c:majorTickMark val="none"/>
        <c:minorTickMark val="none"/>
        <c:tickLblPos val="nextTo"/>
        <c:spPr>
          <a:noFill/>
          <a:ln w="6350" cap="flat" cmpd="sng" algn="ctr">
            <a:solidFill>
              <a:schemeClr val="accent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8925343"/>
        <c:crosses val="autoZero"/>
        <c:auto val="1"/>
        <c:lblAlgn val="ctr"/>
        <c:lblOffset val="100"/>
        <c:noMultiLvlLbl val="0"/>
      </c:catAx>
      <c:valAx>
        <c:axId val="218925343"/>
        <c:scaling>
          <c:orientation val="minMax"/>
        </c:scaling>
        <c:delete val="1"/>
        <c:axPos val="l"/>
        <c:numFmt formatCode="General" sourceLinked="1"/>
        <c:majorTickMark val="none"/>
        <c:minorTickMark val="none"/>
        <c:tickLblPos val="nextTo"/>
        <c:crossAx val="71590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 AMAZON PROJECT WORK DSA DEBORAH SHONUBI.xlsx]Pivot Tables!PivotTable13</c:name>
    <c:fmtId val="11"/>
  </c:pivotSource>
  <c:chart>
    <c:title>
      <c:tx>
        <c:rich>
          <a:bodyPr rot="0" spcFirstLastPara="1" vertOverflow="ellipsis" vert="horz" wrap="square" anchor="ctr" anchorCtr="1"/>
          <a:lstStyle/>
          <a:p>
            <a:pPr algn="ctr" rtl="0">
              <a:defRPr lang="en-US" sz="1100" b="1" i="0" u="none" strike="noStrike" kern="1200" cap="all" spc="120" normalizeH="0" baseline="0">
                <a:solidFill>
                  <a:sysClr val="windowText" lastClr="000000">
                    <a:lumMod val="65000"/>
                    <a:lumOff val="35000"/>
                  </a:sysClr>
                </a:solidFill>
                <a:latin typeface="+mn-lt"/>
                <a:ea typeface="+mn-ea"/>
                <a:cs typeface="+mn-cs"/>
              </a:defRPr>
            </a:pPr>
            <a:r>
              <a:rPr lang="en-US" sz="1100" b="1" i="0" u="none" strike="noStrike" kern="1200" cap="all" spc="120" normalizeH="0" baseline="0">
                <a:solidFill>
                  <a:sysClr val="windowText" lastClr="000000">
                    <a:lumMod val="65000"/>
                    <a:lumOff val="35000"/>
                  </a:sysClr>
                </a:solidFill>
                <a:latin typeface="+mn-lt"/>
                <a:ea typeface="+mn-ea"/>
                <a:cs typeface="+mn-cs"/>
              </a:rPr>
              <a:t>NUMBER OF UNIQUE PRODUCTS PER PRICE RANGE BUCKET</a:t>
            </a:r>
          </a:p>
        </c:rich>
      </c:tx>
      <c:layout>
        <c:manualLayout>
          <c:xMode val="edge"/>
          <c:yMode val="edge"/>
          <c:x val="5.6360901830917305E-2"/>
          <c:y val="3.3672703427114981E-2"/>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12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pivotFmt>
      <c:pivotFmt>
        <c:idx val="1"/>
        <c:spPr>
          <a:solidFill>
            <a:schemeClr val="accent1">
              <a:alpha val="70000"/>
            </a:schemeClr>
          </a:solidFill>
          <a:ln>
            <a:noFill/>
          </a:ln>
          <a:effectLst/>
        </c:spPr>
        <c:marker>
          <c:symbol val="none"/>
        </c:marker>
      </c:pivotFmt>
      <c:pivotFmt>
        <c:idx val="2"/>
        <c:spPr>
          <a:solidFill>
            <a:schemeClr val="accent2">
              <a:lumMod val="75000"/>
            </a:schemeClr>
          </a:solidFill>
          <a:ln>
            <a:noFill/>
          </a:ln>
          <a:effectLst/>
        </c:spPr>
        <c:marker>
          <c:symbol val="none"/>
        </c:marker>
      </c:pivotFmt>
      <c:pivotFmt>
        <c:idx val="3"/>
        <c:spPr>
          <a:solidFill>
            <a:schemeClr val="accent2">
              <a:lumMod val="75000"/>
            </a:schemeClr>
          </a:solidFill>
          <a:ln>
            <a:noFill/>
          </a:ln>
          <a:effectLst/>
        </c:spPr>
        <c:marker>
          <c:symbol val="none"/>
        </c:marker>
      </c:pivotFmt>
      <c:pivotFmt>
        <c:idx val="4"/>
        <c:spPr>
          <a:solidFill>
            <a:schemeClr val="accent2">
              <a:lumMod val="75000"/>
            </a:schemeClr>
          </a:solidFill>
          <a:ln>
            <a:noFill/>
          </a:ln>
          <a:effectLst/>
        </c:spPr>
        <c:marker>
          <c:symbol val="none"/>
        </c:marker>
      </c:pivotFmt>
      <c:pivotFmt>
        <c:idx val="5"/>
        <c:spPr>
          <a:solidFill>
            <a:schemeClr val="accent2">
              <a:lumMod val="75000"/>
            </a:schemeClr>
          </a:solidFill>
          <a:ln>
            <a:noFill/>
          </a:ln>
          <a:effectLst/>
        </c:spPr>
        <c:marker>
          <c:symbol val="none"/>
        </c:marker>
      </c:pivotFmt>
      <c:pivotFmt>
        <c:idx val="6"/>
        <c:spPr>
          <a:solidFill>
            <a:schemeClr val="accent2">
              <a:lumMod val="75000"/>
            </a:schemeClr>
          </a:solidFill>
          <a:ln>
            <a:noFill/>
          </a:ln>
          <a:effectLst/>
        </c:spPr>
        <c:marker>
          <c:symbol val="none"/>
        </c:marker>
      </c:pivotFmt>
    </c:pivotFmts>
    <c:plotArea>
      <c:layout>
        <c:manualLayout>
          <c:layoutTarget val="inner"/>
          <c:xMode val="edge"/>
          <c:yMode val="edge"/>
          <c:x val="2.0647450245749956E-2"/>
          <c:y val="9.2114225265707325E-2"/>
          <c:w val="0.94950775482454852"/>
          <c:h val="0.69654547179049919"/>
        </c:manualLayout>
      </c:layout>
      <c:barChart>
        <c:barDir val="col"/>
        <c:grouping val="clustered"/>
        <c:varyColors val="0"/>
        <c:ser>
          <c:idx val="0"/>
          <c:order val="0"/>
          <c:tx>
            <c:strRef>
              <c:f>'Pivot Tables'!$AF$4</c:f>
              <c:strCache>
                <c:ptCount val="1"/>
                <c:pt idx="0">
                  <c:v>Total</c:v>
                </c:pt>
              </c:strCache>
            </c:strRef>
          </c:tx>
          <c:spPr>
            <a:solidFill>
              <a:schemeClr val="accent2">
                <a:lumMod val="75000"/>
              </a:schemeClr>
            </a:solidFill>
            <a:ln>
              <a:noFill/>
            </a:ln>
            <a:effectLst/>
          </c:spPr>
          <c:invertIfNegative val="0"/>
          <c:cat>
            <c:strRef>
              <c:f>'Pivot Tables'!$AE$5:$AE$8</c:f>
              <c:strCache>
                <c:ptCount val="3"/>
                <c:pt idx="0">
                  <c:v>₹200 - ₹500</c:v>
                </c:pt>
                <c:pt idx="1">
                  <c:v>&lt;₹200</c:v>
                </c:pt>
                <c:pt idx="2">
                  <c:v>&gt;₹500</c:v>
                </c:pt>
              </c:strCache>
            </c:strRef>
          </c:cat>
          <c:val>
            <c:numRef>
              <c:f>'Pivot Tables'!$AF$5:$AF$8</c:f>
              <c:numCache>
                <c:formatCode>_ [$₹-4009]\ * #,##0.00_ ;_ [$₹-4009]\ * \-#,##0.00_ ;_ [$₹-4009]\ * "-"??_ ;_ @_ </c:formatCode>
                <c:ptCount val="3"/>
                <c:pt idx="0">
                  <c:v>342</c:v>
                </c:pt>
                <c:pt idx="1">
                  <c:v>159</c:v>
                </c:pt>
                <c:pt idx="2">
                  <c:v>849</c:v>
                </c:pt>
              </c:numCache>
            </c:numRef>
          </c:val>
          <c:extLst>
            <c:ext xmlns:c16="http://schemas.microsoft.com/office/drawing/2014/chart" uri="{C3380CC4-5D6E-409C-BE32-E72D297353CC}">
              <c16:uniqueId val="{00000000-30F1-4F80-8139-6434D714C590}"/>
            </c:ext>
          </c:extLst>
        </c:ser>
        <c:dLbls>
          <c:showLegendKey val="0"/>
          <c:showVal val="0"/>
          <c:showCatName val="0"/>
          <c:showSerName val="0"/>
          <c:showPercent val="0"/>
          <c:showBubbleSize val="0"/>
        </c:dLbls>
        <c:gapWidth val="80"/>
        <c:overlap val="25"/>
        <c:axId val="2074407776"/>
        <c:axId val="610635519"/>
      </c:barChart>
      <c:catAx>
        <c:axId val="2074407776"/>
        <c:scaling>
          <c:orientation val="minMax"/>
        </c:scaling>
        <c:delete val="0"/>
        <c:axPos val="b"/>
        <c:numFmt formatCode="General" sourceLinked="1"/>
        <c:majorTickMark val="none"/>
        <c:minorTickMark val="none"/>
        <c:tickLblPos val="nextTo"/>
        <c:spPr>
          <a:noFill/>
          <a:ln w="6350" cap="flat" cmpd="sng" algn="ctr">
            <a:solidFill>
              <a:schemeClr val="accent1"/>
            </a:solidFill>
            <a:prstDash val="solid"/>
            <a:miter lim="800000"/>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610635519"/>
        <c:crosses val="autoZero"/>
        <c:auto val="1"/>
        <c:lblAlgn val="ctr"/>
        <c:lblOffset val="100"/>
        <c:noMultiLvlLbl val="0"/>
      </c:catAx>
      <c:valAx>
        <c:axId val="610635519"/>
        <c:scaling>
          <c:orientation val="minMax"/>
        </c:scaling>
        <c:delete val="1"/>
        <c:axPos val="l"/>
        <c:numFmt formatCode="_ [$₹-4009]\ * #,##0.00_ ;_ [$₹-4009]\ * \-#,##0.00_ ;_ [$₹-4009]\ * &quot;-&quot;??_ ;_ @_ " sourceLinked="1"/>
        <c:majorTickMark val="none"/>
        <c:minorTickMark val="none"/>
        <c:tickLblPos val="nextTo"/>
        <c:crossAx val="207440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 AMAZON PROJECT WORK DSA DEBORAH SHONUBI.xlsx]Pivot Tables!PivotTable2</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100"/>
              <a:t>Products Listed Under Each Category</a:t>
            </a:r>
          </a:p>
        </c:rich>
      </c:tx>
      <c:overlay val="0"/>
      <c:spPr>
        <a:noFill/>
        <a:ln>
          <a:noFill/>
        </a:ln>
        <a:effectLst/>
      </c:sp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scene3d>
            <a:camera prst="orthographicFront"/>
            <a:lightRig rig="threePt" dir="t"/>
          </a:scene3d>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a:scene3d>
            <a:camera prst="orthographicFront"/>
            <a:lightRig rig="threePt" dir="t"/>
          </a:scene3d>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a:scene3d>
            <a:camera prst="orthographicFront"/>
            <a:lightRig rig="threePt" dir="t"/>
          </a:scene3d>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a:scene3d>
            <a:camera prst="orthographicFront"/>
            <a:lightRig rig="threePt" dir="t"/>
          </a:scene3d>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Tables'!$F$4</c:f>
              <c:strCache>
                <c:ptCount val="1"/>
                <c:pt idx="0">
                  <c:v>Total</c:v>
                </c:pt>
              </c:strCache>
            </c:strRef>
          </c:tx>
          <c:spPr>
            <a:solidFill>
              <a:schemeClr val="accent2">
                <a:lumMod val="75000"/>
              </a:schemeClr>
            </a:solidFill>
            <a:ln>
              <a:noFill/>
            </a:ln>
            <a:effectLst/>
            <a:scene3d>
              <a:camera prst="orthographicFront"/>
              <a:lightRig rig="threePt" dir="t"/>
            </a:scene3d>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Tables'!$E$5:$E$14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Tables'!$F$5:$F$14</c:f>
              <c:numCache>
                <c:formatCode>General</c:formatCode>
                <c:ptCount val="9"/>
                <c:pt idx="0">
                  <c:v>1</c:v>
                </c:pt>
                <c:pt idx="1">
                  <c:v>375</c:v>
                </c:pt>
                <c:pt idx="2">
                  <c:v>490</c:v>
                </c:pt>
                <c:pt idx="3">
                  <c:v>1</c:v>
                </c:pt>
                <c:pt idx="4">
                  <c:v>447</c:v>
                </c:pt>
                <c:pt idx="5">
                  <c:v>2</c:v>
                </c:pt>
                <c:pt idx="6">
                  <c:v>2</c:v>
                </c:pt>
                <c:pt idx="7">
                  <c:v>31</c:v>
                </c:pt>
                <c:pt idx="8">
                  <c:v>1</c:v>
                </c:pt>
              </c:numCache>
            </c:numRef>
          </c:val>
          <c:extLst>
            <c:ext xmlns:c16="http://schemas.microsoft.com/office/drawing/2014/chart" uri="{C3380CC4-5D6E-409C-BE32-E72D297353CC}">
              <c16:uniqueId val="{00000003-4397-452F-909A-EDC42BBF1ABE}"/>
            </c:ext>
          </c:extLst>
        </c:ser>
        <c:dLbls>
          <c:dLblPos val="outEnd"/>
          <c:showLegendKey val="0"/>
          <c:showVal val="1"/>
          <c:showCatName val="0"/>
          <c:showSerName val="0"/>
          <c:showPercent val="0"/>
          <c:showBubbleSize val="0"/>
        </c:dLbls>
        <c:gapWidth val="444"/>
        <c:overlap val="-90"/>
        <c:axId val="225670079"/>
        <c:axId val="498309263"/>
      </c:barChart>
      <c:catAx>
        <c:axId val="225670079"/>
        <c:scaling>
          <c:orientation val="minMax"/>
        </c:scaling>
        <c:delete val="0"/>
        <c:axPos val="b"/>
        <c:numFmt formatCode="General" sourceLinked="1"/>
        <c:majorTickMark val="none"/>
        <c:minorTickMark val="none"/>
        <c:tickLblPos val="nextTo"/>
        <c:spPr>
          <a:noFill/>
          <a:ln w="6350" cap="flat" cmpd="sng" algn="ctr">
            <a:solidFill>
              <a:schemeClr val="accent1"/>
            </a:solidFill>
            <a:prstDash val="solid"/>
            <a:miter lim="800000"/>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498309263"/>
        <c:crosses val="autoZero"/>
        <c:auto val="1"/>
        <c:lblAlgn val="ctr"/>
        <c:lblOffset val="100"/>
        <c:noMultiLvlLbl val="0"/>
      </c:catAx>
      <c:valAx>
        <c:axId val="498309263"/>
        <c:scaling>
          <c:orientation val="minMax"/>
        </c:scaling>
        <c:delete val="1"/>
        <c:axPos val="l"/>
        <c:numFmt formatCode="General" sourceLinked="1"/>
        <c:majorTickMark val="none"/>
        <c:minorTickMark val="none"/>
        <c:tickLblPos val="nextTo"/>
        <c:crossAx val="225670079"/>
        <c:crosses val="autoZero"/>
        <c:crossBetween val="between"/>
      </c:valAx>
    </c:plotArea>
    <c:plotVisOnly val="1"/>
    <c:dispBlanksAs val="gap"/>
    <c:showDLblsOverMax val="0"/>
    <c:extLst/>
  </c:chart>
  <c:spPr>
    <a:solidFill>
      <a:schemeClr val="lt1"/>
    </a:solidFill>
    <a:ln w="1905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 AMAZON PROJECT WORK DSA DEBORAH SHONUBI.xlsx]Pivot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 OF REVIEWS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Tables'!$I$4</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Tables'!$H$5:$H$14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Tables'!$I$5:$I$14</c:f>
              <c:numCache>
                <c:formatCode>_(* #,##0.00_);_(* \(#,##0.00\);_(* "-"??_);_(@_)</c:formatCode>
                <c:ptCount val="9"/>
                <c:pt idx="0">
                  <c:v>1</c:v>
                </c:pt>
                <c:pt idx="1">
                  <c:v>375</c:v>
                </c:pt>
                <c:pt idx="2">
                  <c:v>490</c:v>
                </c:pt>
                <c:pt idx="3">
                  <c:v>1</c:v>
                </c:pt>
                <c:pt idx="4">
                  <c:v>447</c:v>
                </c:pt>
                <c:pt idx="5">
                  <c:v>2</c:v>
                </c:pt>
                <c:pt idx="6">
                  <c:v>2</c:v>
                </c:pt>
                <c:pt idx="7">
                  <c:v>31</c:v>
                </c:pt>
                <c:pt idx="8">
                  <c:v>1</c:v>
                </c:pt>
              </c:numCache>
            </c:numRef>
          </c:val>
          <c:extLst>
            <c:ext xmlns:c16="http://schemas.microsoft.com/office/drawing/2014/chart" uri="{C3380CC4-5D6E-409C-BE32-E72D297353CC}">
              <c16:uniqueId val="{00000000-B6B6-4492-87E7-6F761A948A8E}"/>
            </c:ext>
          </c:extLst>
        </c:ser>
        <c:dLbls>
          <c:dLblPos val="outEnd"/>
          <c:showLegendKey val="0"/>
          <c:showVal val="1"/>
          <c:showCatName val="0"/>
          <c:showSerName val="0"/>
          <c:showPercent val="0"/>
          <c:showBubbleSize val="0"/>
        </c:dLbls>
        <c:gapWidth val="219"/>
        <c:overlap val="-27"/>
        <c:axId val="630775935"/>
        <c:axId val="710096287"/>
      </c:barChart>
      <c:catAx>
        <c:axId val="63077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096287"/>
        <c:crosses val="autoZero"/>
        <c:auto val="1"/>
        <c:lblAlgn val="ctr"/>
        <c:lblOffset val="100"/>
        <c:noMultiLvlLbl val="0"/>
      </c:catAx>
      <c:valAx>
        <c:axId val="710096287"/>
        <c:scaling>
          <c:orientation val="minMax"/>
        </c:scaling>
        <c:delete val="1"/>
        <c:axPos val="l"/>
        <c:numFmt formatCode="_(* #,##0.00_);_(* \(#,##0.00\);_(* &quot;-&quot;??_);_(@_)" sourceLinked="1"/>
        <c:majorTickMark val="none"/>
        <c:minorTickMark val="none"/>
        <c:tickLblPos val="nextTo"/>
        <c:crossAx val="63077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 AMAZON PROJECT WORK DSA DEBORAH SHONUBI.xlsx]Pivot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PRODUCTS WITH THE HIGHEST NUMBER OF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Tables'!$S$5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34-47DB-8BDF-BF9CF14628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34-47DB-8BDF-BF9CF14628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34-47DB-8BDF-BF9CF146284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Tables'!$R$6:$R$9</c:f>
              <c:strCache>
                <c:ptCount val="3"/>
                <c:pt idx="0">
                  <c:v>Fire-Boltt Ninja Call Pro Plus 1.83" Smart Watch With Bluetooth Calling, Ai Voice Assistance, 100 Sports Modes Ip67 Rating, 240*280 Pixel High Resolution</c:v>
                </c:pt>
                <c:pt idx="1">
                  <c:v>Samsung Galaxy M13 5G (Aqua Green, 6Gb, 128Gb Storage) | 5000Mah Battery | Upto 12Gb Ram With Ram Plus</c:v>
                </c:pt>
                <c:pt idx="2">
                  <c:v>Fire-Boltt Phoenix Smart Watch With Bluetooth Calling 1.3",120+ Sports Modes, 240*240 Px High Res With Spo2, Heart Rate Monitoring &amp; Ip67 Rating</c:v>
                </c:pt>
              </c:strCache>
            </c:strRef>
          </c:cat>
          <c:val>
            <c:numRef>
              <c:f>'Pivot Tables'!$S$6:$S$9</c:f>
              <c:numCache>
                <c:formatCode>General</c:formatCode>
                <c:ptCount val="3"/>
                <c:pt idx="0">
                  <c:v>5</c:v>
                </c:pt>
                <c:pt idx="1">
                  <c:v>3</c:v>
                </c:pt>
                <c:pt idx="2">
                  <c:v>3</c:v>
                </c:pt>
              </c:numCache>
            </c:numRef>
          </c:val>
          <c:extLst>
            <c:ext xmlns:c16="http://schemas.microsoft.com/office/drawing/2014/chart" uri="{C3380CC4-5D6E-409C-BE32-E72D297353CC}">
              <c16:uniqueId val="{00000000-AC25-4349-9146-07F12C27048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 AMAZON PROJECT WORK DSA DEBORAH SHONUBI.xlsx]Pivot Tables!PivotTable6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t>AVERAGE</a:t>
            </a:r>
            <a:r>
              <a:rPr lang="en-US" sz="1400" baseline="0"/>
              <a:t> ACTUAL PRICE VS THE DISOCUNTED PRICE BY CATEGORY</a:t>
            </a:r>
            <a:endParaRPr lang="en-US" sz="14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Tables'!$O$4</c:f>
              <c:strCache>
                <c:ptCount val="1"/>
                <c:pt idx="0">
                  <c:v>Average of actual_price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Tables'!$N$5:$N$14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Tables'!$O$5:$O$14</c:f>
              <c:numCache>
                <c:formatCode>_ [$₹-4009]\ * #,##0.00_ ;_ [$₹-4009]\ * \-#,##0.00_ ;_ [$₹-4009]\ * "-"??_ ;_ @_ </c:formatCode>
                <c:ptCount val="9"/>
                <c:pt idx="0">
                  <c:v>4000</c:v>
                </c:pt>
                <c:pt idx="1">
                  <c:v>1857.7456533333336</c:v>
                </c:pt>
                <c:pt idx="2">
                  <c:v>10418.083673469388</c:v>
                </c:pt>
                <c:pt idx="3">
                  <c:v>1900</c:v>
                </c:pt>
                <c:pt idx="4">
                  <c:v>4165.7941834451904</c:v>
                </c:pt>
                <c:pt idx="5">
                  <c:v>799</c:v>
                </c:pt>
                <c:pt idx="6">
                  <c:v>1347</c:v>
                </c:pt>
                <c:pt idx="7">
                  <c:v>397.19354838709677</c:v>
                </c:pt>
                <c:pt idx="8">
                  <c:v>150</c:v>
                </c:pt>
              </c:numCache>
            </c:numRef>
          </c:val>
          <c:extLst>
            <c:ext xmlns:c16="http://schemas.microsoft.com/office/drawing/2014/chart" uri="{C3380CC4-5D6E-409C-BE32-E72D297353CC}">
              <c16:uniqueId val="{00000000-4F84-4CDB-86B9-493CE573DCA2}"/>
            </c:ext>
          </c:extLst>
        </c:ser>
        <c:ser>
          <c:idx val="1"/>
          <c:order val="1"/>
          <c:tx>
            <c:strRef>
              <c:f>'Pivot Tables'!$P$4</c:f>
              <c:strCache>
                <c:ptCount val="1"/>
                <c:pt idx="0">
                  <c:v>Average of discounted_price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Tables'!$N$5:$N$14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Tables'!$P$5:$P$14</c:f>
              <c:numCache>
                <c:formatCode>_ [$₹-4009]\ * #,##0.00_ ;_ [$₹-4009]\ * \-#,##0.00_ ;_ [$₹-4009]\ * "-"??_ ;_ @_ </c:formatCode>
                <c:ptCount val="9"/>
                <c:pt idx="0">
                  <c:v>2339</c:v>
                </c:pt>
                <c:pt idx="1">
                  <c:v>947.48895999999991</c:v>
                </c:pt>
                <c:pt idx="2">
                  <c:v>6225.8693877551023</c:v>
                </c:pt>
                <c:pt idx="3">
                  <c:v>899</c:v>
                </c:pt>
                <c:pt idx="4">
                  <c:v>2331.133803131991</c:v>
                </c:pt>
                <c:pt idx="5">
                  <c:v>337</c:v>
                </c:pt>
                <c:pt idx="6">
                  <c:v>638</c:v>
                </c:pt>
                <c:pt idx="7">
                  <c:v>301.58064516129031</c:v>
                </c:pt>
                <c:pt idx="8">
                  <c:v>150</c:v>
                </c:pt>
              </c:numCache>
            </c:numRef>
          </c:val>
          <c:extLst>
            <c:ext xmlns:c16="http://schemas.microsoft.com/office/drawing/2014/chart" uri="{C3380CC4-5D6E-409C-BE32-E72D297353CC}">
              <c16:uniqueId val="{00000001-4F84-4CDB-86B9-493CE573DCA2}"/>
            </c:ext>
          </c:extLst>
        </c:ser>
        <c:dLbls>
          <c:dLblPos val="outEnd"/>
          <c:showLegendKey val="0"/>
          <c:showVal val="1"/>
          <c:showCatName val="0"/>
          <c:showSerName val="0"/>
          <c:showPercent val="0"/>
          <c:showBubbleSize val="0"/>
        </c:dLbls>
        <c:gapWidth val="100"/>
        <c:axId val="721720367"/>
        <c:axId val="2073513600"/>
      </c:barChart>
      <c:catAx>
        <c:axId val="72172036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3513600"/>
        <c:crosses val="autoZero"/>
        <c:auto val="1"/>
        <c:lblAlgn val="ctr"/>
        <c:lblOffset val="100"/>
        <c:noMultiLvlLbl val="0"/>
      </c:catAx>
      <c:valAx>
        <c:axId val="2073513600"/>
        <c:scaling>
          <c:orientation val="minMax"/>
        </c:scaling>
        <c:delete val="0"/>
        <c:axPos val="b"/>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172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 AMAZON PROJECT WORK DSA DEBORAH SHONUBI.xlsx]Pivot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DISTRIBUTION OF PRODUCT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Tables'!$X$4</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Tables'!$W$5:$W$30</c:f>
              <c:strCache>
                <c:ptCount val="25"/>
                <c:pt idx="0">
                  <c:v>5</c:v>
                </c:pt>
                <c:pt idx="1">
                  <c:v>4.8</c:v>
                </c:pt>
                <c:pt idx="2">
                  <c:v>4.7</c:v>
                </c:pt>
                <c:pt idx="3">
                  <c:v>4.6</c:v>
                </c:pt>
                <c:pt idx="4">
                  <c:v>4.5</c:v>
                </c:pt>
                <c:pt idx="5">
                  <c:v>4.4</c:v>
                </c:pt>
                <c:pt idx="6">
                  <c:v>4.3</c:v>
                </c:pt>
                <c:pt idx="7">
                  <c:v>4.2</c:v>
                </c:pt>
                <c:pt idx="8">
                  <c:v>4.1</c:v>
                </c:pt>
                <c:pt idx="9">
                  <c:v>4</c:v>
                </c:pt>
                <c:pt idx="10">
                  <c:v>3.9</c:v>
                </c:pt>
                <c:pt idx="11">
                  <c:v>3.8</c:v>
                </c:pt>
                <c:pt idx="12">
                  <c:v>3.7</c:v>
                </c:pt>
                <c:pt idx="13">
                  <c:v>3.6</c:v>
                </c:pt>
                <c:pt idx="14">
                  <c:v>3.5</c:v>
                </c:pt>
                <c:pt idx="15">
                  <c:v>3.4</c:v>
                </c:pt>
                <c:pt idx="16">
                  <c:v>3.3</c:v>
                </c:pt>
                <c:pt idx="17">
                  <c:v>3.2</c:v>
                </c:pt>
                <c:pt idx="18">
                  <c:v>3.1</c:v>
                </c:pt>
                <c:pt idx="19">
                  <c:v>3</c:v>
                </c:pt>
                <c:pt idx="20">
                  <c:v>2.9</c:v>
                </c:pt>
                <c:pt idx="21">
                  <c:v>2.8</c:v>
                </c:pt>
                <c:pt idx="22">
                  <c:v>2.6</c:v>
                </c:pt>
                <c:pt idx="23">
                  <c:v>2.3</c:v>
                </c:pt>
                <c:pt idx="24">
                  <c:v>2</c:v>
                </c:pt>
              </c:strCache>
            </c:strRef>
          </c:cat>
          <c:val>
            <c:numRef>
              <c:f>'Pivot Tables'!$X$5:$X$30</c:f>
              <c:numCache>
                <c:formatCode>General</c:formatCode>
                <c:ptCount val="25"/>
                <c:pt idx="0">
                  <c:v>3</c:v>
                </c:pt>
                <c:pt idx="1">
                  <c:v>3</c:v>
                </c:pt>
                <c:pt idx="2">
                  <c:v>6</c:v>
                </c:pt>
                <c:pt idx="3">
                  <c:v>16</c:v>
                </c:pt>
                <c:pt idx="4">
                  <c:v>68</c:v>
                </c:pt>
                <c:pt idx="5">
                  <c:v>114</c:v>
                </c:pt>
                <c:pt idx="6">
                  <c:v>209</c:v>
                </c:pt>
                <c:pt idx="7">
                  <c:v>207</c:v>
                </c:pt>
                <c:pt idx="8">
                  <c:v>225</c:v>
                </c:pt>
                <c:pt idx="9">
                  <c:v>159</c:v>
                </c:pt>
                <c:pt idx="10">
                  <c:v>114</c:v>
                </c:pt>
                <c:pt idx="11">
                  <c:v>84</c:v>
                </c:pt>
                <c:pt idx="12">
                  <c:v>41</c:v>
                </c:pt>
                <c:pt idx="13">
                  <c:v>34</c:v>
                </c:pt>
                <c:pt idx="14">
                  <c:v>26</c:v>
                </c:pt>
                <c:pt idx="15">
                  <c:v>10</c:v>
                </c:pt>
                <c:pt idx="16">
                  <c:v>15</c:v>
                </c:pt>
                <c:pt idx="17">
                  <c:v>2</c:v>
                </c:pt>
                <c:pt idx="18">
                  <c:v>4</c:v>
                </c:pt>
                <c:pt idx="19">
                  <c:v>4</c:v>
                </c:pt>
                <c:pt idx="20">
                  <c:v>1</c:v>
                </c:pt>
                <c:pt idx="21">
                  <c:v>2</c:v>
                </c:pt>
                <c:pt idx="22">
                  <c:v>1</c:v>
                </c:pt>
                <c:pt idx="23">
                  <c:v>1</c:v>
                </c:pt>
                <c:pt idx="24">
                  <c:v>1</c:v>
                </c:pt>
              </c:numCache>
            </c:numRef>
          </c:val>
          <c:extLst>
            <c:ext xmlns:c16="http://schemas.microsoft.com/office/drawing/2014/chart" uri="{C3380CC4-5D6E-409C-BE32-E72D297353CC}">
              <c16:uniqueId val="{00000000-6F4A-4322-A667-F0D9FB621EB9}"/>
            </c:ext>
          </c:extLst>
        </c:ser>
        <c:dLbls>
          <c:dLblPos val="outEnd"/>
          <c:showLegendKey val="0"/>
          <c:showVal val="1"/>
          <c:showCatName val="0"/>
          <c:showSerName val="0"/>
          <c:showPercent val="0"/>
          <c:showBubbleSize val="0"/>
        </c:dLbls>
        <c:gapWidth val="219"/>
        <c:overlap val="-27"/>
        <c:axId val="715905791"/>
        <c:axId val="218925343"/>
      </c:barChart>
      <c:catAx>
        <c:axId val="71590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925343"/>
        <c:crosses val="autoZero"/>
        <c:auto val="1"/>
        <c:lblAlgn val="ctr"/>
        <c:lblOffset val="100"/>
        <c:noMultiLvlLbl val="0"/>
      </c:catAx>
      <c:valAx>
        <c:axId val="218925343"/>
        <c:scaling>
          <c:orientation val="minMax"/>
        </c:scaling>
        <c:delete val="1"/>
        <c:axPos val="l"/>
        <c:numFmt formatCode="General" sourceLinked="1"/>
        <c:majorTickMark val="none"/>
        <c:minorTickMark val="none"/>
        <c:tickLblPos val="nextTo"/>
        <c:crossAx val="71590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 AMAZON PROJECT WORK DSA DEBORAH SHONUBI.xlsx]Pivot Tables!PivotTable9</c:name>
    <c:fmtId val="8"/>
  </c:pivotSource>
  <c:chart>
    <c:title>
      <c:tx>
        <c:rich>
          <a:bodyPr rot="0" spcFirstLastPara="1" vertOverflow="ellipsis" vert="horz" wrap="square" anchor="ctr" anchorCtr="1"/>
          <a:lstStyle/>
          <a:p>
            <a:pPr algn="ctr" rtl="0">
              <a:defRPr lang="en-US" sz="1200" b="0" i="0" u="none" strike="noStrike" kern="1200" spc="0" baseline="0">
                <a:solidFill>
                  <a:sysClr val="windowText" lastClr="000000">
                    <a:lumMod val="65000"/>
                    <a:lumOff val="35000"/>
                  </a:sysClr>
                </a:solidFill>
                <a:latin typeface="+mn-lt"/>
                <a:ea typeface="+mn-ea"/>
                <a:cs typeface="+mn-cs"/>
              </a:defRPr>
            </a:pPr>
            <a:r>
              <a:rPr lang="en-US" sz="1200" b="0" i="0" u="none" strike="noStrike" kern="1200" spc="0" baseline="0">
                <a:solidFill>
                  <a:sysClr val="windowText" lastClr="000000">
                    <a:lumMod val="65000"/>
                    <a:lumOff val="35000"/>
                  </a:sysClr>
                </a:solidFill>
                <a:latin typeface="+mn-lt"/>
                <a:ea typeface="+mn-ea"/>
                <a:cs typeface="+mn-cs"/>
              </a:rPr>
              <a:t>DISTRIBUTION OF PRODUCT RATINGS</a:t>
            </a:r>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2.6626605842775729E-2"/>
              <c:y val="-7.18910426219924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Tables'!$X$4</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Pt>
            <c:idx val="9"/>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1-EFE8-403E-9D56-77831519F044}"/>
              </c:ext>
            </c:extLst>
          </c:dPt>
          <c:dLbls>
            <c:dLbl>
              <c:idx val="9"/>
              <c:layout>
                <c:manualLayout>
                  <c:x val="-2.6626605842775729E-2"/>
                  <c:y val="-7.18910426219924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E8-403E-9D56-77831519F0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Tables'!$W$5:$W$30</c:f>
              <c:strCache>
                <c:ptCount val="25"/>
                <c:pt idx="0">
                  <c:v>5</c:v>
                </c:pt>
                <c:pt idx="1">
                  <c:v>4.8</c:v>
                </c:pt>
                <c:pt idx="2">
                  <c:v>4.7</c:v>
                </c:pt>
                <c:pt idx="3">
                  <c:v>4.6</c:v>
                </c:pt>
                <c:pt idx="4">
                  <c:v>4.5</c:v>
                </c:pt>
                <c:pt idx="5">
                  <c:v>4.4</c:v>
                </c:pt>
                <c:pt idx="6">
                  <c:v>4.3</c:v>
                </c:pt>
                <c:pt idx="7">
                  <c:v>4.2</c:v>
                </c:pt>
                <c:pt idx="8">
                  <c:v>4.1</c:v>
                </c:pt>
                <c:pt idx="9">
                  <c:v>4</c:v>
                </c:pt>
                <c:pt idx="10">
                  <c:v>3.9</c:v>
                </c:pt>
                <c:pt idx="11">
                  <c:v>3.8</c:v>
                </c:pt>
                <c:pt idx="12">
                  <c:v>3.7</c:v>
                </c:pt>
                <c:pt idx="13">
                  <c:v>3.6</c:v>
                </c:pt>
                <c:pt idx="14">
                  <c:v>3.5</c:v>
                </c:pt>
                <c:pt idx="15">
                  <c:v>3.4</c:v>
                </c:pt>
                <c:pt idx="16">
                  <c:v>3.3</c:v>
                </c:pt>
                <c:pt idx="17">
                  <c:v>3.2</c:v>
                </c:pt>
                <c:pt idx="18">
                  <c:v>3.1</c:v>
                </c:pt>
                <c:pt idx="19">
                  <c:v>3</c:v>
                </c:pt>
                <c:pt idx="20">
                  <c:v>2.9</c:v>
                </c:pt>
                <c:pt idx="21">
                  <c:v>2.8</c:v>
                </c:pt>
                <c:pt idx="22">
                  <c:v>2.6</c:v>
                </c:pt>
                <c:pt idx="23">
                  <c:v>2.3</c:v>
                </c:pt>
                <c:pt idx="24">
                  <c:v>2</c:v>
                </c:pt>
              </c:strCache>
            </c:strRef>
          </c:cat>
          <c:val>
            <c:numRef>
              <c:f>'Pivot Tables'!$X$5:$X$30</c:f>
              <c:numCache>
                <c:formatCode>General</c:formatCode>
                <c:ptCount val="25"/>
                <c:pt idx="0">
                  <c:v>3</c:v>
                </c:pt>
                <c:pt idx="1">
                  <c:v>3</c:v>
                </c:pt>
                <c:pt idx="2">
                  <c:v>6</c:v>
                </c:pt>
                <c:pt idx="3">
                  <c:v>16</c:v>
                </c:pt>
                <c:pt idx="4">
                  <c:v>68</c:v>
                </c:pt>
                <c:pt idx="5">
                  <c:v>114</c:v>
                </c:pt>
                <c:pt idx="6">
                  <c:v>209</c:v>
                </c:pt>
                <c:pt idx="7">
                  <c:v>207</c:v>
                </c:pt>
                <c:pt idx="8">
                  <c:v>225</c:v>
                </c:pt>
                <c:pt idx="9">
                  <c:v>159</c:v>
                </c:pt>
                <c:pt idx="10">
                  <c:v>114</c:v>
                </c:pt>
                <c:pt idx="11">
                  <c:v>84</c:v>
                </c:pt>
                <c:pt idx="12">
                  <c:v>41</c:v>
                </c:pt>
                <c:pt idx="13">
                  <c:v>34</c:v>
                </c:pt>
                <c:pt idx="14">
                  <c:v>26</c:v>
                </c:pt>
                <c:pt idx="15">
                  <c:v>10</c:v>
                </c:pt>
                <c:pt idx="16">
                  <c:v>15</c:v>
                </c:pt>
                <c:pt idx="17">
                  <c:v>2</c:v>
                </c:pt>
                <c:pt idx="18">
                  <c:v>4</c:v>
                </c:pt>
                <c:pt idx="19">
                  <c:v>4</c:v>
                </c:pt>
                <c:pt idx="20">
                  <c:v>1</c:v>
                </c:pt>
                <c:pt idx="21">
                  <c:v>2</c:v>
                </c:pt>
                <c:pt idx="22">
                  <c:v>1</c:v>
                </c:pt>
                <c:pt idx="23">
                  <c:v>1</c:v>
                </c:pt>
                <c:pt idx="24">
                  <c:v>1</c:v>
                </c:pt>
              </c:numCache>
            </c:numRef>
          </c:val>
          <c:smooth val="0"/>
          <c:extLst>
            <c:ext xmlns:c16="http://schemas.microsoft.com/office/drawing/2014/chart" uri="{C3380CC4-5D6E-409C-BE32-E72D297353CC}">
              <c16:uniqueId val="{00000000-EFE8-403E-9D56-77831519F044}"/>
            </c:ext>
          </c:extLst>
        </c:ser>
        <c:dLbls>
          <c:dLblPos val="t"/>
          <c:showLegendKey val="0"/>
          <c:showVal val="1"/>
          <c:showCatName val="0"/>
          <c:showSerName val="0"/>
          <c:showPercent val="0"/>
          <c:showBubbleSize val="0"/>
        </c:dLbls>
        <c:marker val="1"/>
        <c:smooth val="0"/>
        <c:axId val="721706367"/>
        <c:axId val="224073039"/>
      </c:lineChart>
      <c:catAx>
        <c:axId val="72170636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4073039"/>
        <c:crosses val="autoZero"/>
        <c:auto val="1"/>
        <c:lblAlgn val="ctr"/>
        <c:lblOffset val="100"/>
        <c:noMultiLvlLbl val="0"/>
      </c:catAx>
      <c:valAx>
        <c:axId val="224073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170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 AMAZON PROJECT WORK DSA DEBORAH SHONUBI.xlsx]Pivot Tables!PivotTable25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Tables'!$F$40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Tables'!$E$41:$E$50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Tables'!$F$41:$F$50</c:f>
              <c:numCache>
                <c:formatCode>General</c:formatCode>
                <c:ptCount val="9"/>
                <c:pt idx="0">
                  <c:v>0</c:v>
                </c:pt>
                <c:pt idx="1">
                  <c:v>66</c:v>
                </c:pt>
                <c:pt idx="2">
                  <c:v>96</c:v>
                </c:pt>
                <c:pt idx="3">
                  <c:v>0</c:v>
                </c:pt>
                <c:pt idx="4">
                  <c:v>145</c:v>
                </c:pt>
                <c:pt idx="5">
                  <c:v>0</c:v>
                </c:pt>
                <c:pt idx="6">
                  <c:v>0</c:v>
                </c:pt>
                <c:pt idx="7">
                  <c:v>2</c:v>
                </c:pt>
                <c:pt idx="8">
                  <c:v>0</c:v>
                </c:pt>
              </c:numCache>
            </c:numRef>
          </c:val>
          <c:extLst>
            <c:ext xmlns:c16="http://schemas.microsoft.com/office/drawing/2014/chart" uri="{C3380CC4-5D6E-409C-BE32-E72D297353CC}">
              <c16:uniqueId val="{00000000-F239-4639-88CE-D1BDE8E6027B}"/>
            </c:ext>
          </c:extLst>
        </c:ser>
        <c:dLbls>
          <c:dLblPos val="outEnd"/>
          <c:showLegendKey val="0"/>
          <c:showVal val="1"/>
          <c:showCatName val="0"/>
          <c:showSerName val="0"/>
          <c:showPercent val="0"/>
          <c:showBubbleSize val="0"/>
        </c:dLbls>
        <c:gapWidth val="219"/>
        <c:overlap val="-27"/>
        <c:axId val="1619612191"/>
        <c:axId val="1204443343"/>
      </c:barChart>
      <c:catAx>
        <c:axId val="16196121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443343"/>
        <c:crosses val="autoZero"/>
        <c:auto val="1"/>
        <c:lblAlgn val="ctr"/>
        <c:lblOffset val="100"/>
        <c:noMultiLvlLbl val="0"/>
      </c:catAx>
      <c:valAx>
        <c:axId val="1204443343"/>
        <c:scaling>
          <c:orientation val="minMax"/>
        </c:scaling>
        <c:delete val="1"/>
        <c:axPos val="l"/>
        <c:numFmt formatCode="General" sourceLinked="1"/>
        <c:majorTickMark val="out"/>
        <c:minorTickMark val="none"/>
        <c:tickLblPos val="nextTo"/>
        <c:crossAx val="161961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image" Target="../media/image1.png"/><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381001</xdr:colOff>
      <xdr:row>51</xdr:row>
      <xdr:rowOff>137584</xdr:rowOff>
    </xdr:from>
    <xdr:to>
      <xdr:col>3</xdr:col>
      <xdr:colOff>1</xdr:colOff>
      <xdr:row>65</xdr:row>
      <xdr:rowOff>105834</xdr:rowOff>
    </xdr:to>
    <xdr:graphicFrame macro="">
      <xdr:nvGraphicFramePr>
        <xdr:cNvPr id="2" name="Chart 1">
          <a:extLst>
            <a:ext uri="{FF2B5EF4-FFF2-40B4-BE49-F238E27FC236}">
              <a16:creationId xmlns:a16="http://schemas.microsoft.com/office/drawing/2014/main" id="{A0A2C8AD-785D-4ED2-9275-7BBF4DA5E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501171</xdr:colOff>
      <xdr:row>16</xdr:row>
      <xdr:rowOff>15363</xdr:rowOff>
    </xdr:from>
    <xdr:to>
      <xdr:col>3</xdr:col>
      <xdr:colOff>582084</xdr:colOff>
      <xdr:row>33</xdr:row>
      <xdr:rowOff>0</xdr:rowOff>
    </xdr:to>
    <xdr:graphicFrame macro="">
      <xdr:nvGraphicFramePr>
        <xdr:cNvPr id="4" name="Chart 3">
          <a:extLst>
            <a:ext uri="{FF2B5EF4-FFF2-40B4-BE49-F238E27FC236}">
              <a16:creationId xmlns:a16="http://schemas.microsoft.com/office/drawing/2014/main" id="{93DD9365-EC9A-48E3-B728-20CCF7032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1539363</xdr:colOff>
      <xdr:row>15</xdr:row>
      <xdr:rowOff>163711</xdr:rowOff>
    </xdr:from>
    <xdr:to>
      <xdr:col>6</xdr:col>
      <xdr:colOff>699492</xdr:colOff>
      <xdr:row>30</xdr:row>
      <xdr:rowOff>15362</xdr:rowOff>
    </xdr:to>
    <xdr:graphicFrame macro="">
      <xdr:nvGraphicFramePr>
        <xdr:cNvPr id="6" name="Chart 5">
          <a:extLst>
            <a:ext uri="{FF2B5EF4-FFF2-40B4-BE49-F238E27FC236}">
              <a16:creationId xmlns:a16="http://schemas.microsoft.com/office/drawing/2014/main" id="{BCBD92D1-6E62-4029-85FE-FB916D4B1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156701</xdr:colOff>
      <xdr:row>15</xdr:row>
      <xdr:rowOff>141645</xdr:rowOff>
    </xdr:from>
    <xdr:to>
      <xdr:col>9</xdr:col>
      <xdr:colOff>76813</xdr:colOff>
      <xdr:row>31</xdr:row>
      <xdr:rowOff>107540</xdr:rowOff>
    </xdr:to>
    <xdr:graphicFrame macro="">
      <xdr:nvGraphicFramePr>
        <xdr:cNvPr id="7" name="Chart 6">
          <a:extLst>
            <a:ext uri="{FF2B5EF4-FFF2-40B4-BE49-F238E27FC236}">
              <a16:creationId xmlns:a16="http://schemas.microsoft.com/office/drawing/2014/main" id="{3CAE7B89-A418-44E7-B480-7FA904AFF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1947332</xdr:colOff>
      <xdr:row>9</xdr:row>
      <xdr:rowOff>184150</xdr:rowOff>
    </xdr:from>
    <xdr:to>
      <xdr:col>19</xdr:col>
      <xdr:colOff>190499</xdr:colOff>
      <xdr:row>34</xdr:row>
      <xdr:rowOff>105834</xdr:rowOff>
    </xdr:to>
    <xdr:graphicFrame macro="">
      <xdr:nvGraphicFramePr>
        <xdr:cNvPr id="14" name="Chart 13">
          <a:extLst>
            <a:ext uri="{FF2B5EF4-FFF2-40B4-BE49-F238E27FC236}">
              <a16:creationId xmlns:a16="http://schemas.microsoft.com/office/drawing/2014/main" id="{160F6323-F78D-409F-9DF9-9C8274CDF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1322916</xdr:colOff>
      <xdr:row>14</xdr:row>
      <xdr:rowOff>162983</xdr:rowOff>
    </xdr:from>
    <xdr:to>
      <xdr:col>16</xdr:col>
      <xdr:colOff>1068916</xdr:colOff>
      <xdr:row>30</xdr:row>
      <xdr:rowOff>84667</xdr:rowOff>
    </xdr:to>
    <xdr:graphicFrame macro="">
      <xdr:nvGraphicFramePr>
        <xdr:cNvPr id="15" name="Chart 14">
          <a:extLst>
            <a:ext uri="{FF2B5EF4-FFF2-40B4-BE49-F238E27FC236}">
              <a16:creationId xmlns:a16="http://schemas.microsoft.com/office/drawing/2014/main" id="{2C5CD1DD-61E1-4AD2-824A-3A3E16EDD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3799416</xdr:colOff>
      <xdr:row>31</xdr:row>
      <xdr:rowOff>78316</xdr:rowOff>
    </xdr:from>
    <xdr:to>
      <xdr:col>24</xdr:col>
      <xdr:colOff>476251</xdr:colOff>
      <xdr:row>46</xdr:row>
      <xdr:rowOff>127000</xdr:rowOff>
    </xdr:to>
    <xdr:graphicFrame macro="">
      <xdr:nvGraphicFramePr>
        <xdr:cNvPr id="20" name="Chart 19">
          <a:extLst>
            <a:ext uri="{FF2B5EF4-FFF2-40B4-BE49-F238E27FC236}">
              <a16:creationId xmlns:a16="http://schemas.microsoft.com/office/drawing/2014/main" id="{5070B151-A5BC-4B69-8BFD-F08E6C878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4001020</xdr:colOff>
      <xdr:row>47</xdr:row>
      <xdr:rowOff>110587</xdr:rowOff>
    </xdr:from>
    <xdr:to>
      <xdr:col>24</xdr:col>
      <xdr:colOff>804160</xdr:colOff>
      <xdr:row>61</xdr:row>
      <xdr:rowOff>177314</xdr:rowOff>
    </xdr:to>
    <xdr:graphicFrame macro="">
      <xdr:nvGraphicFramePr>
        <xdr:cNvPr id="21" name="Chart 20">
          <a:extLst>
            <a:ext uri="{FF2B5EF4-FFF2-40B4-BE49-F238E27FC236}">
              <a16:creationId xmlns:a16="http://schemas.microsoft.com/office/drawing/2014/main" id="{CE685B97-BAF5-43D5-94E9-FA25D28CC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31750</xdr:colOff>
      <xdr:row>50</xdr:row>
      <xdr:rowOff>57150</xdr:rowOff>
    </xdr:from>
    <xdr:to>
      <xdr:col>6</xdr:col>
      <xdr:colOff>74084</xdr:colOff>
      <xdr:row>64</xdr:row>
      <xdr:rowOff>133350</xdr:rowOff>
    </xdr:to>
    <xdr:graphicFrame macro="">
      <xdr:nvGraphicFramePr>
        <xdr:cNvPr id="22" name="Chart 21">
          <a:extLst>
            <a:ext uri="{FF2B5EF4-FFF2-40B4-BE49-F238E27FC236}">
              <a16:creationId xmlns:a16="http://schemas.microsoft.com/office/drawing/2014/main" id="{869BEFF8-9DAC-4E81-83F7-253F7B5BA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1187774</xdr:colOff>
      <xdr:row>15</xdr:row>
      <xdr:rowOff>146539</xdr:rowOff>
    </xdr:from>
    <xdr:to>
      <xdr:col>27</xdr:col>
      <xdr:colOff>527538</xdr:colOff>
      <xdr:row>39</xdr:row>
      <xdr:rowOff>29308</xdr:rowOff>
    </xdr:to>
    <xdr:graphicFrame macro="">
      <xdr:nvGraphicFramePr>
        <xdr:cNvPr id="24" name="Chart 23">
          <a:extLst>
            <a:ext uri="{FF2B5EF4-FFF2-40B4-BE49-F238E27FC236}">
              <a16:creationId xmlns:a16="http://schemas.microsoft.com/office/drawing/2014/main" id="{748FB425-7A4F-4883-A6A7-895B2944D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29</xdr:col>
      <xdr:colOff>550174</xdr:colOff>
      <xdr:row>10</xdr:row>
      <xdr:rowOff>149558</xdr:rowOff>
    </xdr:from>
    <xdr:to>
      <xdr:col>32</xdr:col>
      <xdr:colOff>430756</xdr:colOff>
      <xdr:row>25</xdr:row>
      <xdr:rowOff>120556</xdr:rowOff>
    </xdr:to>
    <xdr:graphicFrame macro="">
      <xdr:nvGraphicFramePr>
        <xdr:cNvPr id="26" name="Chart 25">
          <a:extLst>
            <a:ext uri="{FF2B5EF4-FFF2-40B4-BE49-F238E27FC236}">
              <a16:creationId xmlns:a16="http://schemas.microsoft.com/office/drawing/2014/main" id="{759A802E-F128-4BA9-93DF-978118B2A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2019757</xdr:colOff>
      <xdr:row>49</xdr:row>
      <xdr:rowOff>180123</xdr:rowOff>
    </xdr:from>
    <xdr:to>
      <xdr:col>8</xdr:col>
      <xdr:colOff>1748048</xdr:colOff>
      <xdr:row>65</xdr:row>
      <xdr:rowOff>128323</xdr:rowOff>
    </xdr:to>
    <xdr:graphicFrame macro="">
      <xdr:nvGraphicFramePr>
        <xdr:cNvPr id="27" name="Chart 26">
          <a:extLst>
            <a:ext uri="{FF2B5EF4-FFF2-40B4-BE49-F238E27FC236}">
              <a16:creationId xmlns:a16="http://schemas.microsoft.com/office/drawing/2014/main" id="{F165E890-D7DD-45A9-B0BC-0984929DF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1963617</xdr:colOff>
      <xdr:row>47</xdr:row>
      <xdr:rowOff>137745</xdr:rowOff>
    </xdr:from>
    <xdr:to>
      <xdr:col>13</xdr:col>
      <xdr:colOff>558362</xdr:colOff>
      <xdr:row>67</xdr:row>
      <xdr:rowOff>102576</xdr:rowOff>
    </xdr:to>
    <xdr:graphicFrame macro="">
      <xdr:nvGraphicFramePr>
        <xdr:cNvPr id="31" name="Chart 30">
          <a:extLst>
            <a:ext uri="{FF2B5EF4-FFF2-40B4-BE49-F238E27FC236}">
              <a16:creationId xmlns:a16="http://schemas.microsoft.com/office/drawing/2014/main" id="{B15EF652-EA35-477C-B64A-325F04C5C8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1566612</xdr:colOff>
      <xdr:row>13</xdr:row>
      <xdr:rowOff>57150</xdr:rowOff>
    </xdr:from>
    <xdr:to>
      <xdr:col>12</xdr:col>
      <xdr:colOff>250658</xdr:colOff>
      <xdr:row>35</xdr:row>
      <xdr:rowOff>0</xdr:rowOff>
    </xdr:to>
    <xdr:graphicFrame macro="">
      <xdr:nvGraphicFramePr>
        <xdr:cNvPr id="32" name="Chart 31">
          <a:extLst>
            <a:ext uri="{FF2B5EF4-FFF2-40B4-BE49-F238E27FC236}">
              <a16:creationId xmlns:a16="http://schemas.microsoft.com/office/drawing/2014/main" id="{56A04488-D186-4A48-B8FC-A56256AB6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387090</xdr:colOff>
      <xdr:row>1</xdr:row>
      <xdr:rowOff>163711</xdr:rowOff>
    </xdr:from>
    <xdr:to>
      <xdr:col>28</xdr:col>
      <xdr:colOff>129153</xdr:colOff>
      <xdr:row>45</xdr:row>
      <xdr:rowOff>104180</xdr:rowOff>
    </xdr:to>
    <xdr:grpSp>
      <xdr:nvGrpSpPr>
        <xdr:cNvPr id="2" name="Group 1">
          <a:extLst>
            <a:ext uri="{FF2B5EF4-FFF2-40B4-BE49-F238E27FC236}">
              <a16:creationId xmlns:a16="http://schemas.microsoft.com/office/drawing/2014/main" id="{EB7DE98B-EBE3-4608-A275-8D525AA15540}"/>
            </a:ext>
          </a:extLst>
        </xdr:cNvPr>
        <xdr:cNvGrpSpPr/>
      </xdr:nvGrpSpPr>
      <xdr:grpSpPr>
        <a:xfrm>
          <a:off x="728552" y="361400"/>
          <a:ext cx="15521214" cy="8638771"/>
          <a:chOff x="736340" y="354211"/>
          <a:chExt cx="15331313" cy="8322469"/>
        </a:xfrm>
      </xdr:grpSpPr>
      <xdr:sp macro="" textlink="">
        <xdr:nvSpPr>
          <xdr:cNvPr id="8" name="Rectangle 7">
            <a:extLst>
              <a:ext uri="{FF2B5EF4-FFF2-40B4-BE49-F238E27FC236}">
                <a16:creationId xmlns:a16="http://schemas.microsoft.com/office/drawing/2014/main" id="{5E4D5E5E-DAF9-4DEC-A0ED-27E8D457F5A5}"/>
              </a:ext>
            </a:extLst>
          </xdr:cNvPr>
          <xdr:cNvSpPr/>
        </xdr:nvSpPr>
        <xdr:spPr>
          <a:xfrm>
            <a:off x="736340" y="354211"/>
            <a:ext cx="15329903" cy="8322469"/>
          </a:xfrm>
          <a:prstGeom prst="rect">
            <a:avLst/>
          </a:prstGeom>
          <a:ln w="57150">
            <a:solidFill>
              <a:srgbClr val="7030A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ln>
                <a:solidFill>
                  <a:srgbClr val="002060"/>
                </a:solidFill>
              </a:ln>
            </a:endParaRPr>
          </a:p>
        </xdr:txBody>
      </xdr:sp>
      <xdr:sp macro="" textlink="">
        <xdr:nvSpPr>
          <xdr:cNvPr id="10" name="Rectangle: Rounded Corners 9">
            <a:extLst>
              <a:ext uri="{FF2B5EF4-FFF2-40B4-BE49-F238E27FC236}">
                <a16:creationId xmlns:a16="http://schemas.microsoft.com/office/drawing/2014/main" id="{5CC37892-356B-4E31-BB4B-9FEC85503A83}"/>
              </a:ext>
            </a:extLst>
          </xdr:cNvPr>
          <xdr:cNvSpPr/>
        </xdr:nvSpPr>
        <xdr:spPr>
          <a:xfrm>
            <a:off x="769734" y="376929"/>
            <a:ext cx="15297919" cy="721635"/>
          </a:xfrm>
          <a:prstGeom prst="roundRect">
            <a:avLst/>
          </a:prstGeom>
          <a:solidFill>
            <a:schemeClr val="accent3">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pic>
        <xdr:nvPicPr>
          <xdr:cNvPr id="11" name="Picture 10">
            <a:extLst>
              <a:ext uri="{FF2B5EF4-FFF2-40B4-BE49-F238E27FC236}">
                <a16:creationId xmlns:a16="http://schemas.microsoft.com/office/drawing/2014/main" id="{8288F03E-C9DE-4B96-823C-3CC4B61F2D72}"/>
              </a:ext>
            </a:extLst>
          </xdr:cNvPr>
          <xdr:cNvPicPr>
            <a:picLocks noChangeAspect="1"/>
          </xdr:cNvPicPr>
        </xdr:nvPicPr>
        <xdr:blipFill>
          <a:blip xmlns:r="http://schemas.openxmlformats.org/officeDocument/2006/relationships" r:embed="rId1"/>
          <a:stretch>
            <a:fillRect/>
          </a:stretch>
        </xdr:blipFill>
        <xdr:spPr>
          <a:xfrm>
            <a:off x="4240158" y="383932"/>
            <a:ext cx="7233094" cy="745119"/>
          </a:xfrm>
          <a:prstGeom prst="rect">
            <a:avLst/>
          </a:prstGeom>
        </xdr:spPr>
      </xdr:pic>
      <xdr:cxnSp macro="">
        <xdr:nvCxnSpPr>
          <xdr:cNvPr id="27" name="Straight Connector 26">
            <a:extLst>
              <a:ext uri="{FF2B5EF4-FFF2-40B4-BE49-F238E27FC236}">
                <a16:creationId xmlns:a16="http://schemas.microsoft.com/office/drawing/2014/main" id="{2387C26F-5918-4670-B6C9-046A8BEC39A3}"/>
              </a:ext>
            </a:extLst>
          </xdr:cNvPr>
          <xdr:cNvCxnSpPr/>
        </xdr:nvCxnSpPr>
        <xdr:spPr>
          <a:xfrm>
            <a:off x="7676739" y="1757516"/>
            <a:ext cx="21281" cy="2288887"/>
          </a:xfrm>
          <a:prstGeom prst="line">
            <a:avLst/>
          </a:prstGeom>
          <a:ln w="19050">
            <a:solidFill>
              <a:srgbClr val="7030A0"/>
            </a:solidFill>
          </a:ln>
        </xdr:spPr>
        <xdr:style>
          <a:lnRef idx="1">
            <a:schemeClr val="accent1"/>
          </a:lnRef>
          <a:fillRef idx="0">
            <a:schemeClr val="accent1"/>
          </a:fillRef>
          <a:effectRef idx="0">
            <a:schemeClr val="accent1"/>
          </a:effectRef>
          <a:fontRef idx="minor">
            <a:schemeClr val="tx1"/>
          </a:fontRef>
        </xdr:style>
      </xdr:cxnSp>
      <xdr:graphicFrame macro="">
        <xdr:nvGraphicFramePr>
          <xdr:cNvPr id="6" name="Chart 5">
            <a:extLst>
              <a:ext uri="{FF2B5EF4-FFF2-40B4-BE49-F238E27FC236}">
                <a16:creationId xmlns:a16="http://schemas.microsoft.com/office/drawing/2014/main" id="{4A5F474A-8CE7-4DC6-8C4B-4EA6AB93A160}"/>
              </a:ext>
            </a:extLst>
          </xdr:cNvPr>
          <xdr:cNvGraphicFramePr>
            <a:graphicFrameLocks/>
          </xdr:cNvGraphicFramePr>
        </xdr:nvGraphicFramePr>
        <xdr:xfrm>
          <a:off x="754130" y="1716699"/>
          <a:ext cx="4295734" cy="210292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3" name="Chart 12">
            <a:extLst>
              <a:ext uri="{FF2B5EF4-FFF2-40B4-BE49-F238E27FC236}">
                <a16:creationId xmlns:a16="http://schemas.microsoft.com/office/drawing/2014/main" id="{116B6A0D-EA1C-4E76-9069-D2A9E05892EA}"/>
              </a:ext>
            </a:extLst>
          </xdr:cNvPr>
          <xdr:cNvGraphicFramePr>
            <a:graphicFrameLocks/>
          </xdr:cNvGraphicFramePr>
        </xdr:nvGraphicFramePr>
        <xdr:xfrm>
          <a:off x="767473" y="3841398"/>
          <a:ext cx="4271457" cy="213989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7" name="Chart 16">
            <a:extLst>
              <a:ext uri="{FF2B5EF4-FFF2-40B4-BE49-F238E27FC236}">
                <a16:creationId xmlns:a16="http://schemas.microsoft.com/office/drawing/2014/main" id="{6BD3A614-EE7C-49A9-9A21-C17B73502A80}"/>
              </a:ext>
            </a:extLst>
          </xdr:cNvPr>
          <xdr:cNvGraphicFramePr>
            <a:graphicFrameLocks/>
          </xdr:cNvGraphicFramePr>
        </xdr:nvGraphicFramePr>
        <xdr:xfrm>
          <a:off x="754129" y="5879469"/>
          <a:ext cx="4309527" cy="2766867"/>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8" name="Chart 17">
            <a:extLst>
              <a:ext uri="{FF2B5EF4-FFF2-40B4-BE49-F238E27FC236}">
                <a16:creationId xmlns:a16="http://schemas.microsoft.com/office/drawing/2014/main" id="{97B04DC0-CF41-4A90-AE7C-2003FE3816E8}"/>
              </a:ext>
            </a:extLst>
          </xdr:cNvPr>
          <xdr:cNvGraphicFramePr>
            <a:graphicFrameLocks/>
          </xdr:cNvGraphicFramePr>
        </xdr:nvGraphicFramePr>
        <xdr:xfrm>
          <a:off x="10514778" y="5304143"/>
          <a:ext cx="5527340" cy="3354948"/>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9" name="Chart 18">
            <a:extLst>
              <a:ext uri="{FF2B5EF4-FFF2-40B4-BE49-F238E27FC236}">
                <a16:creationId xmlns:a16="http://schemas.microsoft.com/office/drawing/2014/main" id="{CCE636A4-C4F0-4CF4-8D62-2F34D115996A}"/>
              </a:ext>
            </a:extLst>
          </xdr:cNvPr>
          <xdr:cNvGraphicFramePr>
            <a:graphicFrameLocks/>
          </xdr:cNvGraphicFramePr>
        </xdr:nvGraphicFramePr>
        <xdr:xfrm>
          <a:off x="10531285" y="1716701"/>
          <a:ext cx="5499323" cy="3567679"/>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2" name="Chart 21">
            <a:extLst>
              <a:ext uri="{FF2B5EF4-FFF2-40B4-BE49-F238E27FC236}">
                <a16:creationId xmlns:a16="http://schemas.microsoft.com/office/drawing/2014/main" id="{9AFCC0D3-49F8-4B49-8279-857DF103B4FE}"/>
              </a:ext>
            </a:extLst>
          </xdr:cNvPr>
          <xdr:cNvGraphicFramePr>
            <a:graphicFrameLocks/>
          </xdr:cNvGraphicFramePr>
        </xdr:nvGraphicFramePr>
        <xdr:xfrm>
          <a:off x="5082011" y="5865895"/>
          <a:ext cx="5432767" cy="2779275"/>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a14="http://schemas.microsoft.com/office/drawing/2010/main">
        <mc:Choice Requires="a14">
          <xdr:graphicFrame macro="">
            <xdr:nvGraphicFramePr>
              <xdr:cNvPr id="53" name="category">
                <a:extLst>
                  <a:ext uri="{FF2B5EF4-FFF2-40B4-BE49-F238E27FC236}">
                    <a16:creationId xmlns:a16="http://schemas.microsoft.com/office/drawing/2014/main" id="{A1B054EE-99B3-42A8-8733-11E53F03F716}"/>
                  </a:ext>
                </a:extLst>
              </xdr:cNvPr>
              <xdr:cNvGraphicFramePr/>
            </xdr:nvGraphicFramePr>
            <xdr:xfrm>
              <a:off x="786242" y="1184046"/>
              <a:ext cx="15235203" cy="491836"/>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77917" y="1196264"/>
                <a:ext cx="15462820" cy="497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60" name="Group 59">
            <a:extLst>
              <a:ext uri="{FF2B5EF4-FFF2-40B4-BE49-F238E27FC236}">
                <a16:creationId xmlns:a16="http://schemas.microsoft.com/office/drawing/2014/main" id="{989F8849-A1EA-4C46-A7B2-8FC3D6CCBE63}"/>
              </a:ext>
            </a:extLst>
          </xdr:cNvPr>
          <xdr:cNvGrpSpPr/>
        </xdr:nvGrpSpPr>
        <xdr:grpSpPr>
          <a:xfrm>
            <a:off x="5059932" y="1716699"/>
            <a:ext cx="5452489" cy="2090631"/>
            <a:chOff x="5054279" y="3742531"/>
            <a:chExt cx="5420479" cy="2224508"/>
          </a:xfrm>
        </xdr:grpSpPr>
        <xdr:sp macro="" textlink="">
          <xdr:nvSpPr>
            <xdr:cNvPr id="21" name="Rectangle 20">
              <a:extLst>
                <a:ext uri="{FF2B5EF4-FFF2-40B4-BE49-F238E27FC236}">
                  <a16:creationId xmlns:a16="http://schemas.microsoft.com/office/drawing/2014/main" id="{43E695D7-0F29-4DEA-BB50-0C983CFA3224}"/>
                </a:ext>
              </a:extLst>
            </xdr:cNvPr>
            <xdr:cNvSpPr/>
          </xdr:nvSpPr>
          <xdr:spPr>
            <a:xfrm>
              <a:off x="5054279" y="3742531"/>
              <a:ext cx="5420479" cy="2224508"/>
            </a:xfrm>
            <a:prstGeom prst="rect">
              <a:avLst/>
            </a:prstGeom>
            <a:noFill/>
            <a:ln w="190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sp macro="" textlink="">
          <xdr:nvSpPr>
            <xdr:cNvPr id="33" name="TextBox 32">
              <a:extLst>
                <a:ext uri="{FF2B5EF4-FFF2-40B4-BE49-F238E27FC236}">
                  <a16:creationId xmlns:a16="http://schemas.microsoft.com/office/drawing/2014/main" id="{0C6ED436-1CD0-4FE7-ADFE-86028EB960CB}"/>
                </a:ext>
              </a:extLst>
            </xdr:cNvPr>
            <xdr:cNvSpPr txBox="1"/>
          </xdr:nvSpPr>
          <xdr:spPr>
            <a:xfrm>
              <a:off x="5184192" y="3814318"/>
              <a:ext cx="2024451" cy="18172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chemeClr val="dk1"/>
                  </a:solidFill>
                  <a:effectLst/>
                  <a:latin typeface="+mn-lt"/>
                  <a:ea typeface="+mn-ea"/>
                  <a:cs typeface="+mn-cs"/>
                </a:rPr>
                <a:t>NUMBER</a:t>
              </a:r>
              <a:r>
                <a:rPr lang="en-US" sz="1400" b="1" i="0" u="none" strike="noStrike" baseline="0">
                  <a:solidFill>
                    <a:schemeClr val="dk1"/>
                  </a:solidFill>
                  <a:effectLst/>
                  <a:latin typeface="+mn-lt"/>
                  <a:ea typeface="+mn-ea"/>
                  <a:cs typeface="+mn-cs"/>
                </a:rPr>
                <a:t> OF PRODUCTS WITH A DISCOUNT OF 50% OR MORE</a:t>
              </a:r>
              <a:r>
                <a:rPr lang="en-US" sz="1400"/>
                <a:t> </a:t>
              </a:r>
            </a:p>
            <a:p>
              <a:endParaRPr lang="en-US" sz="1400"/>
            </a:p>
            <a:p>
              <a:pPr algn="ctr"/>
              <a:r>
                <a:rPr lang="en-US" sz="2800" b="0" cap="none" spc="0">
                  <a:ln w="0"/>
                  <a:solidFill>
                    <a:schemeClr val="accent2">
                      <a:lumMod val="75000"/>
                    </a:schemeClr>
                  </a:solidFill>
                  <a:effectLst>
                    <a:outerShdw blurRad="38100" dist="19050" dir="2700000" algn="tl" rotWithShape="0">
                      <a:schemeClr val="dk1">
                        <a:alpha val="40000"/>
                      </a:schemeClr>
                    </a:outerShdw>
                  </a:effectLst>
                </a:rPr>
                <a:t>662</a:t>
              </a:r>
            </a:p>
          </xdr:txBody>
        </xdr:sp>
        <xdr:sp macro="" textlink="">
          <xdr:nvSpPr>
            <xdr:cNvPr id="52" name="TextBox 51">
              <a:extLst>
                <a:ext uri="{FF2B5EF4-FFF2-40B4-BE49-F238E27FC236}">
                  <a16:creationId xmlns:a16="http://schemas.microsoft.com/office/drawing/2014/main" id="{7FDD2DBF-FC24-4A38-833C-891F5919FB0B}"/>
                </a:ext>
              </a:extLst>
            </xdr:cNvPr>
            <xdr:cNvSpPr txBox="1"/>
          </xdr:nvSpPr>
          <xdr:spPr>
            <a:xfrm>
              <a:off x="7862757" y="3834912"/>
              <a:ext cx="2175221" cy="17106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chemeClr val="dk1"/>
                  </a:solidFill>
                  <a:effectLst/>
                  <a:latin typeface="+mn-lt"/>
                  <a:ea typeface="+mn-ea"/>
                  <a:cs typeface="+mn-cs"/>
                </a:rPr>
                <a:t>PRODUCTS THAT HAVE FEWER THAN 1,000</a:t>
              </a:r>
              <a:r>
                <a:rPr lang="en-US" sz="1400" b="1" i="0" u="none" strike="noStrike" baseline="0">
                  <a:solidFill>
                    <a:schemeClr val="dk1"/>
                  </a:solidFill>
                  <a:effectLst/>
                  <a:latin typeface="+mn-lt"/>
                  <a:ea typeface="+mn-ea"/>
                  <a:cs typeface="+mn-cs"/>
                </a:rPr>
                <a:t> REVIEWS</a:t>
              </a:r>
            </a:p>
            <a:p>
              <a:endParaRPr lang="en-US" sz="1400"/>
            </a:p>
            <a:p>
              <a:pPr algn="ctr"/>
              <a:r>
                <a:rPr lang="en-US" sz="2800" b="0" cap="none" spc="0">
                  <a:ln w="0"/>
                  <a:solidFill>
                    <a:schemeClr val="accent2">
                      <a:lumMod val="75000"/>
                    </a:schemeClr>
                  </a:solidFill>
                  <a:effectLst>
                    <a:outerShdw blurRad="38100" dist="19050" dir="2700000" algn="tl" rotWithShape="0">
                      <a:schemeClr val="dk1">
                        <a:alpha val="40000"/>
                      </a:schemeClr>
                    </a:outerShdw>
                  </a:effectLst>
                </a:rPr>
                <a:t>309</a:t>
              </a:r>
            </a:p>
          </xdr:txBody>
        </xdr:sp>
      </xdr:grpSp>
      <xdr:graphicFrame macro="">
        <xdr:nvGraphicFramePr>
          <xdr:cNvPr id="62" name="Chart 61">
            <a:extLst>
              <a:ext uri="{FF2B5EF4-FFF2-40B4-BE49-F238E27FC236}">
                <a16:creationId xmlns:a16="http://schemas.microsoft.com/office/drawing/2014/main" id="{F36CC446-0D9A-49F9-822D-ABE460DAE568}"/>
              </a:ext>
            </a:extLst>
          </xdr:cNvPr>
          <xdr:cNvGraphicFramePr>
            <a:graphicFrameLocks/>
          </xdr:cNvGraphicFramePr>
        </xdr:nvGraphicFramePr>
        <xdr:xfrm>
          <a:off x="5059056" y="3807330"/>
          <a:ext cx="5455720" cy="20509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User" refreshedDate="45850.954759490742" createdVersion="6" refreshedVersion="6" minRefreshableVersion="3" recordCount="1350" xr:uid="{D15613E0-7131-4E2A-9491-3B1D6AB3EC64}">
  <cacheSource type="worksheet">
    <worksheetSource name="amazon"/>
  </cacheSource>
  <cacheFields count="19">
    <cacheField name="product_id" numFmtId="0">
      <sharedItems/>
    </cacheField>
    <cacheField name="product_name" numFmtId="0">
      <sharedItems count="1336"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acheField>
    <cacheField name="Price Range Bucket" numFmtId="164">
      <sharedItems count="4">
        <s v="₹200 - ₹500"/>
        <s v="&lt;₹200"/>
        <s v="&gt;₹500"/>
        <e v="#VALUE!" u="1"/>
      </sharedItems>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Products with 50% or More" numFmtId="9">
      <sharedItems/>
    </cacheField>
    <cacheField name="Discount Bucket" numFmtId="0">
      <sharedItems count="10">
        <s v="61-70"/>
        <s v="41-50"/>
        <s v="81-90"/>
        <s v="51-60"/>
        <s v="21-30"/>
        <s v="31-40"/>
        <s v="11-20"/>
        <s v="71-80"/>
        <s v="0-10"/>
        <s v="91-100"/>
      </sharedItems>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0">
      <sharedItems containsString="0" containsBlank="1" containsNumber="1" containsInteger="1" minValue="2" maxValue="426973"/>
    </cacheField>
    <cacheField name="CountFlag" numFmtId="0">
      <sharedItems containsSemiMixedTypes="0" containsString="0" containsNumber="1" containsInteger="1" minValue="0" maxValue="1"/>
    </cacheField>
    <cacheField name="Rating+Rating count" numFmtId="0">
      <sharedItems containsSemiMixedTypes="0" containsString="0" containsNumber="1" minValue="2.0019999999999998" maxValue="431.37299999999999"/>
    </cacheField>
    <cacheField name="Total Potential Revenue" numFmtId="0">
      <sharedItems containsSemiMixedTypes="0" containsString="0" containsNumber="1" minValue="0" maxValue="3451882164"/>
    </cacheField>
    <cacheField name="user_id" numFmtId="0">
      <sharedItems/>
    </cacheField>
    <cacheField name="user_name" numFmtId="0">
      <sharedItems/>
    </cacheField>
    <cacheField name="review_id" numFmtId="0">
      <sharedItems/>
    </cacheField>
    <cacheField name="Review Count" numFmtId="0">
      <sharedItems containsSemiMixedTypes="0" containsString="0" containsNumber="1" containsInteger="1" minValue="1" maxValue="1"/>
    </cacheField>
    <cacheField name="review_title" numFmtId="0">
      <sharedItems/>
    </cacheField>
  </cacheFields>
  <extLst>
    <ext xmlns:x14="http://schemas.microsoft.com/office/spreadsheetml/2009/9/main" uri="{725AE2AE-9491-48be-B2B4-4EB974FC3084}">
      <x14:pivotCacheDefinition pivotCacheId="10695624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0">
  <r>
    <s v="B07JW9H4J1"/>
    <x v="0"/>
    <x v="0"/>
    <n v="399"/>
    <x v="0"/>
    <n v="1099"/>
    <n v="0.64"/>
    <s v="Yes"/>
    <x v="0"/>
    <x v="0"/>
    <n v="24269"/>
    <n v="0"/>
    <n v="28.468999999999998"/>
    <n v="26671631"/>
    <s v="AG3D6O4STAQKAY2UVGEUV46KN35Q"/>
    <s v="Manav"/>
    <s v="R3HXWT0LRP0NMF"/>
    <n v="1"/>
    <s v="Satisfied"/>
  </r>
  <r>
    <s v="B098NS6PVG"/>
    <x v="1"/>
    <x v="0"/>
    <n v="199"/>
    <x v="1"/>
    <n v="349"/>
    <n v="0.43"/>
    <s v="No"/>
    <x v="1"/>
    <x v="1"/>
    <n v="43994"/>
    <n v="0"/>
    <n v="47.994"/>
    <n v="15353906"/>
    <s v="AECPFYFQVRUWC3KGNLJIOREFP5LQ"/>
    <s v="ArdKn"/>
    <s v="RGIQEG07R9HS2"/>
    <n v="1"/>
    <s v="A Good Braided Cable For Your Type C Device"/>
  </r>
  <r>
    <s v="B096MSW6CT"/>
    <x v="2"/>
    <x v="0"/>
    <n v="199"/>
    <x v="1"/>
    <n v="1899"/>
    <n v="0.9"/>
    <s v="Yes"/>
    <x v="2"/>
    <x v="2"/>
    <n v="7928"/>
    <n v="0"/>
    <n v="11.827999999999999"/>
    <n v="15055272"/>
    <s v="AGU3BBQ2V2DDAMOAKGFAWDDQ6QHA"/>
    <s v="Kunal"/>
    <s v="R3J3EQQ9TZI5ZJ"/>
    <n v="1"/>
    <s v="Good Speed For Earlier Versions"/>
  </r>
  <r>
    <s v="B08HDJ86NZ"/>
    <x v="3"/>
    <x v="0"/>
    <n v="329"/>
    <x v="0"/>
    <n v="699"/>
    <n v="0.53"/>
    <s v="Yes"/>
    <x v="3"/>
    <x v="0"/>
    <n v="94363"/>
    <n v="0"/>
    <n v="98.563000000000002"/>
    <n v="65959737"/>
    <s v="AEWAZDZZJLQUYVOVGBEUKSLXHQ5A"/>
    <s v="Omkar dhale"/>
    <s v="R3EEUZKKK9J36I"/>
    <n v="1"/>
    <s v="Good Product"/>
  </r>
  <r>
    <s v="B08CF3B7N1"/>
    <x v="4"/>
    <x v="0"/>
    <n v="154"/>
    <x v="1"/>
    <n v="399"/>
    <n v="0.61"/>
    <s v="Yes"/>
    <x v="0"/>
    <x v="0"/>
    <n v="16905"/>
    <n v="0"/>
    <n v="21.105"/>
    <n v="6745095"/>
    <s v="AE3Q6KSUK5P75D5HFYHCRAOLODSA"/>
    <s v="rahuls6099"/>
    <s v="R1BP4L2HH9TFUP"/>
    <n v="1"/>
    <s v="As Good As Original"/>
  </r>
  <r>
    <s v="B08Y1TFSP6"/>
    <x v="5"/>
    <x v="0"/>
    <n v="149"/>
    <x v="1"/>
    <n v="1000"/>
    <n v="0.85"/>
    <s v="Yes"/>
    <x v="2"/>
    <x v="2"/>
    <n v="24871"/>
    <n v="0"/>
    <n v="28.770999999999997"/>
    <n v="24871000"/>
    <s v="AEQ2YMXSZWEOHK2EHTNLOS56YTZQ"/>
    <s v="Jayesh"/>
    <s v="R7S8ANNSDPR40"/>
    <n v="1"/>
    <s v="It'S Pretty Good"/>
  </r>
  <r>
    <s v="B08WRWPM22"/>
    <x v="6"/>
    <x v="0"/>
    <n v="176.63"/>
    <x v="1"/>
    <n v="499"/>
    <n v="0.65"/>
    <s v="Yes"/>
    <x v="0"/>
    <x v="3"/>
    <n v="15188"/>
    <n v="0"/>
    <n v="19.288"/>
    <n v="7578812"/>
    <s v="AG7C6DAADCTRQJG2BRS3RIKDT52Q"/>
    <s v="Vivek kumar"/>
    <s v="R8E73K2KWJRDS"/>
    <n v="1"/>
    <s v="Long Durable."/>
  </r>
  <r>
    <s v="B08DDRGWTJ"/>
    <x v="7"/>
    <x v="0"/>
    <n v="229"/>
    <x v="0"/>
    <n v="299"/>
    <n v="0.23"/>
    <s v="No"/>
    <x v="4"/>
    <x v="4"/>
    <n v="30411"/>
    <n v="0"/>
    <n v="34.710999999999999"/>
    <n v="9092889"/>
    <s v="AHW6E5LQ2BDYOIVLAJGDH45J5V5Q"/>
    <s v="Pavan A H"/>
    <s v="R2X090D1YHACKR"/>
    <n v="1"/>
    <s v="Worth For Money - Suitable For Android Auto"/>
  </r>
  <r>
    <s v="B008IFXQFU"/>
    <x v="8"/>
    <x v="0"/>
    <n v="499"/>
    <x v="0"/>
    <n v="999"/>
    <n v="0.5"/>
    <s v="Yes"/>
    <x v="1"/>
    <x v="0"/>
    <n v="179691"/>
    <n v="0"/>
    <n v="183.89099999999999"/>
    <n v="179511309"/>
    <s v="AGV3IEFANZCKECFGUM42MRH5FNOA"/>
    <s v="Azhar JuMan"/>
    <s v="R1LW6NWSVTVZ2H"/>
    <n v="1"/>
    <s v="Works On Linux For Me. Get The Model With Antenna."/>
  </r>
  <r>
    <s v="B082LZGK39"/>
    <x v="9"/>
    <x v="0"/>
    <n v="199"/>
    <x v="1"/>
    <n v="299"/>
    <n v="0.33"/>
    <s v="No"/>
    <x v="5"/>
    <x v="1"/>
    <n v="43994"/>
    <n v="0"/>
    <n v="47.994"/>
    <n v="13154206"/>
    <s v="AECPFYFQVRUWC3KGNLJIOREFP5LQ"/>
    <s v="ArdKn"/>
    <s v="RGIQEG07R9HS2"/>
    <n v="1"/>
    <s v="A Good Braided Cable For Your Type C Device"/>
  </r>
  <r>
    <s v="B08CF3D7QR"/>
    <x v="10"/>
    <x v="0"/>
    <n v="154"/>
    <x v="1"/>
    <n v="339"/>
    <n v="0.55000000000000004"/>
    <s v="Yes"/>
    <x v="3"/>
    <x v="4"/>
    <n v="13391"/>
    <n v="0"/>
    <n v="17.690999999999999"/>
    <n v="4539549"/>
    <s v="AGYLPKPZHVYKKZHOTHCTYVEDAJ4A"/>
    <s v="Tanya"/>
    <s v="R11MQS7WD9C3I0"/>
    <n v="1"/>
    <s v="Good For Fast Charge But Not For Data Transfer"/>
  </r>
  <r>
    <s v="B0789LZTCJ"/>
    <x v="11"/>
    <x v="0"/>
    <n v="299"/>
    <x v="0"/>
    <n v="799"/>
    <n v="0.63"/>
    <s v="Yes"/>
    <x v="0"/>
    <x v="0"/>
    <n v="94363"/>
    <n v="0"/>
    <n v="98.563000000000002"/>
    <n v="75396037"/>
    <s v="AEWAZDZZJLQUYVOVGBEUKSLXHQ5A"/>
    <s v="Omkar dhale"/>
    <s v="R3EEUZKKK9J36I"/>
    <n v="1"/>
    <s v="Good Product"/>
  </r>
  <r>
    <s v="B07KSMBL2H"/>
    <x v="12"/>
    <x v="1"/>
    <n v="219"/>
    <x v="0"/>
    <n v="700"/>
    <n v="0.69"/>
    <s v="Yes"/>
    <x v="0"/>
    <x v="5"/>
    <n v="426973"/>
    <n v="0"/>
    <n v="431.37299999999999"/>
    <n v="298881100"/>
    <s v="AEYJ5I6JZZPOJB6MGWRQOHRQLPSQ"/>
    <s v="Rishav Gossain"/>
    <s v="R1FKOKZ3HHKJBZ"/>
    <n v="1"/>
    <s v="It'S Quite Good And Value For Money"/>
  </r>
  <r>
    <s v="B085DTN6R2"/>
    <x v="13"/>
    <x v="0"/>
    <n v="350"/>
    <x v="0"/>
    <n v="899"/>
    <n v="0.61"/>
    <s v="Yes"/>
    <x v="0"/>
    <x v="0"/>
    <n v="2262"/>
    <n v="0"/>
    <n v="6.4619999999999997"/>
    <n v="2033538"/>
    <s v="AGUAYQHARAKR2VZTRP276KAGETKQ"/>
    <s v="Priya"/>
    <s v="R1QETDIPRCX4S0"/>
    <n v="1"/>
    <s v="Works"/>
  </r>
  <r>
    <s v="B09KLVMZ3B"/>
    <x v="14"/>
    <x v="0"/>
    <n v="159"/>
    <x v="1"/>
    <n v="399"/>
    <n v="0.6"/>
    <s v="Yes"/>
    <x v="3"/>
    <x v="3"/>
    <n v="4768"/>
    <n v="0"/>
    <n v="8.8679999999999986"/>
    <n v="1902432"/>
    <s v="AF2XXVO7JUBUVAOBTJ3MNH4DGUFQ"/>
    <s v="Deepaak Singh"/>
    <s v="R20XIOU25HEX80"/>
    <n v="1"/>
    <s v="Great But"/>
  </r>
  <r>
    <s v="B083342NKJ"/>
    <x v="15"/>
    <x v="0"/>
    <n v="349"/>
    <x v="0"/>
    <n v="399"/>
    <n v="0.13"/>
    <s v="No"/>
    <x v="6"/>
    <x v="5"/>
    <n v="18757"/>
    <n v="0"/>
    <n v="23.157000000000004"/>
    <n v="7484043"/>
    <s v="AGSGSRTEZBQY64WO2HKQTV7TWFSA"/>
    <s v="Birendra ku Dash"/>
    <s v="R2JPQNKCOE10UK"/>
    <n v="1"/>
    <s v="Good Product"/>
  </r>
  <r>
    <s v="B0B6F7LX4C"/>
    <x v="16"/>
    <x v="1"/>
    <n v="13999"/>
    <x v="2"/>
    <n v="24999"/>
    <n v="0.44"/>
    <s v="No"/>
    <x v="1"/>
    <x v="0"/>
    <n v="32840"/>
    <n v="0"/>
    <n v="37.040000000000006"/>
    <n v="820967160"/>
    <s v="AHEVOQADJSSRX7DS325HSFLMP7VQ"/>
    <s v="Manoj maddheshiya"/>
    <s v="R13UTIA6KOF6QV"/>
    <n v="1"/>
    <s v="It Is The Best Tv If You Are Getting It In 10-12K"/>
  </r>
  <r>
    <s v="B082LSVT4B"/>
    <x v="17"/>
    <x v="0"/>
    <n v="249"/>
    <x v="0"/>
    <n v="399"/>
    <n v="0.38"/>
    <s v="No"/>
    <x v="5"/>
    <x v="1"/>
    <n v="43994"/>
    <n v="0"/>
    <n v="47.994"/>
    <n v="17553606"/>
    <s v="AECPFYFQVRUWC3KGNLJIOREFP5LQ"/>
    <s v="ArdKn"/>
    <s v="RGIQEG07R9HS2"/>
    <n v="1"/>
    <s v="A Good Braided Cable For Your Type C Device"/>
  </r>
  <r>
    <s v="B08WRBG3XW"/>
    <x v="18"/>
    <x v="0"/>
    <n v="199"/>
    <x v="1"/>
    <n v="499"/>
    <n v="0.6"/>
    <s v="Yes"/>
    <x v="3"/>
    <x v="3"/>
    <n v="13045"/>
    <n v="0"/>
    <n v="17.145"/>
    <n v="6509455"/>
    <s v="AFB5KJR4Q5FICAHBOPDPUTB3O7QQ"/>
    <s v="Rohan Narkar"/>
    <s v="R2BP8Y5OJXKJLF"/>
    <n v="1"/>
    <s v="Good For Charging And Data Transfer"/>
  </r>
  <r>
    <s v="B08DPLCM6T"/>
    <x v="19"/>
    <x v="1"/>
    <n v="13490"/>
    <x v="2"/>
    <n v="21990"/>
    <n v="0.39"/>
    <s v="No"/>
    <x v="5"/>
    <x v="4"/>
    <n v="11976"/>
    <n v="0"/>
    <n v="16.276"/>
    <n v="263352240"/>
    <s v="AHBNKB74LGTYUOKPAJBSKNFV45CA"/>
    <s v="NIRMAL.N"/>
    <s v="R2PNR69G0BQG2F"/>
    <n v="1"/>
    <s v="Sound Quality"/>
  </r>
  <r>
    <s v="B09C6HXFC1"/>
    <x v="20"/>
    <x v="0"/>
    <n v="970"/>
    <x v="2"/>
    <n v="1799"/>
    <n v="0.46"/>
    <s v="No"/>
    <x v="1"/>
    <x v="6"/>
    <n v="815"/>
    <n v="1"/>
    <n v="5.3149999999999995"/>
    <n v="1466185"/>
    <s v="AFNYIBWKJLJQKY4BGK77ZOTVMORA"/>
    <s v="Prasannavijayaraghavan G."/>
    <s v="R12D1BZF9MU8TN"/>
    <n v="1"/>
    <s v="Good Cable For Car"/>
  </r>
  <r>
    <s v="B085194JFL"/>
    <x v="21"/>
    <x v="1"/>
    <n v="279"/>
    <x v="0"/>
    <n v="499"/>
    <n v="0.44"/>
    <s v="No"/>
    <x v="1"/>
    <x v="7"/>
    <n v="10962"/>
    <n v="0"/>
    <n v="14.661999999999999"/>
    <n v="5470038"/>
    <s v="AEO5FHWNOSFBT554DKQAG4ICBGFQ"/>
    <s v="aditya d."/>
    <s v="R1GYK05NN6747O"/>
    <n v="1"/>
    <s v="Good Product ; Average Finishing"/>
  </r>
  <r>
    <s v="B09F6S8BT6"/>
    <x v="22"/>
    <x v="1"/>
    <n v="13490"/>
    <x v="2"/>
    <n v="22900"/>
    <n v="0.41"/>
    <s v="No"/>
    <x v="1"/>
    <x v="4"/>
    <n v="16299"/>
    <n v="0"/>
    <n v="20.599"/>
    <n v="373247100"/>
    <s v="AHEVO4Q5NM4YXMG2HDDXC5XMBGRQ"/>
    <s v="Rahman Ali"/>
    <s v="R1SN0D4DFBKAZI"/>
    <n v="1"/>
    <s v="Good"/>
  </r>
  <r>
    <s v="B09NHVCHS9"/>
    <x v="23"/>
    <x v="0"/>
    <n v="59"/>
    <x v="1"/>
    <n v="199"/>
    <n v="0.7"/>
    <s v="Yes"/>
    <x v="0"/>
    <x v="1"/>
    <n v="9378"/>
    <n v="0"/>
    <n v="13.378"/>
    <n v="1866222"/>
    <s v="AHIKJUDTVJ4T6DV6IUGFYZ5LXMPA"/>
    <s v="$@|\|TO$|-|"/>
    <s v="R3F4T5TRYPTMIG"/>
    <n v="1"/>
    <s v="Worked On Iphone 7 And Didn‚Äôt Work On Xr"/>
  </r>
  <r>
    <s v="B0B1YVCJ2Y"/>
    <x v="24"/>
    <x v="1"/>
    <n v="11499"/>
    <x v="2"/>
    <n v="19990"/>
    <n v="0.42"/>
    <s v="No"/>
    <x v="1"/>
    <x v="4"/>
    <n v="4703"/>
    <n v="0"/>
    <n v="9.0030000000000001"/>
    <n v="94012970"/>
    <s v="AFSMISGEYDYIP3Z42UTQU4AKOYZQ"/>
    <s v="Ayush"/>
    <s v="R1EBS3566VCSCG"/>
    <n v="1"/>
    <s v="Wonderful Tv And Awful Installation Service From Amazon"/>
  </r>
  <r>
    <s v="B01M4GGIVU"/>
    <x v="25"/>
    <x v="1"/>
    <n v="199"/>
    <x v="1"/>
    <n v="699"/>
    <n v="0.72"/>
    <s v="Yes"/>
    <x v="7"/>
    <x v="0"/>
    <n v="12153"/>
    <n v="0"/>
    <n v="16.353000000000002"/>
    <n v="8494947"/>
    <s v="AGVUE2NFN2MQEOQ4PR525B2ZI5PQ"/>
    <s v="Yashpreet Singh"/>
    <s v="R2DIHMHOPYEASB"/>
    <n v="1"/>
    <s v="Cheap Product And Same Is The Performance But Does The Job"/>
  </r>
  <r>
    <s v="B08B42LWKN"/>
    <x v="26"/>
    <x v="1"/>
    <n v="14999"/>
    <x v="2"/>
    <n v="19999"/>
    <n v="0.25"/>
    <s v="No"/>
    <x v="4"/>
    <x v="0"/>
    <n v="34899"/>
    <n v="0"/>
    <n v="39.099000000000004"/>
    <n v="697945101"/>
    <s v="AFUT7ANZTZYGLXU65EQ2D5OP6UMA"/>
    <s v="ATHARVA BONDRE"/>
    <s v="R3COVVOP2R7Z28"/>
    <n v="1"/>
    <s v="Worthy And Most Affordable - Great Tv"/>
  </r>
  <r>
    <s v="B094JNXNPV"/>
    <x v="27"/>
    <x v="0"/>
    <n v="299"/>
    <x v="0"/>
    <n v="399"/>
    <n v="0.25"/>
    <s v="No"/>
    <x v="4"/>
    <x v="1"/>
    <n v="2766"/>
    <n v="0"/>
    <n v="6.766"/>
    <n v="1103634"/>
    <s v="AFYR53OTBUX2RNAKUZHUJ4RFJJNQ"/>
    <s v="Anand sarma"/>
    <s v="R249YCZVKYR5XD"/>
    <n v="1"/>
    <s v="Ok Cable"/>
  </r>
  <r>
    <s v="B09W5XR9RT"/>
    <x v="28"/>
    <x v="0"/>
    <n v="970"/>
    <x v="2"/>
    <n v="1999"/>
    <n v="0.51"/>
    <s v="Yes"/>
    <x v="3"/>
    <x v="5"/>
    <n v="184"/>
    <n v="1"/>
    <n v="4.5840000000000005"/>
    <n v="367816"/>
    <s v="AHZWJCVEIEI76H2VGMUSN5D735IQ"/>
    <s v="Amazon Customer"/>
    <s v="R1Y30KU04V3QF4"/>
    <n v="1"/>
    <s v="Very Good Product."/>
  </r>
  <r>
    <s v="B077Z65HSD"/>
    <x v="29"/>
    <x v="0"/>
    <n v="299"/>
    <x v="0"/>
    <n v="999"/>
    <n v="0.7"/>
    <s v="Yes"/>
    <x v="0"/>
    <x v="4"/>
    <n v="20850"/>
    <n v="0"/>
    <n v="25.150000000000002"/>
    <n v="20829150"/>
    <s v="AFA332YHUPB6I7KMME7SOFX5RKQQ"/>
    <s v="GHOST"/>
    <s v="R1G4I5FLAHM16P"/>
    <n v="1"/>
    <s v="Just Buy It Dont Even 2Nd Guess It"/>
  </r>
  <r>
    <s v="B00NH11PEY"/>
    <x v="30"/>
    <x v="0"/>
    <n v="199"/>
    <x v="1"/>
    <n v="750"/>
    <n v="0.73"/>
    <s v="Yes"/>
    <x v="7"/>
    <x v="6"/>
    <n v="74976"/>
    <n v="0"/>
    <n v="79.475999999999999"/>
    <n v="56232000"/>
    <s v="AGBX233C7B7D7YZEL7ZLFWMQKFDQ"/>
    <s v="Pravin Kumar"/>
    <s v="R1C8MVU3EIX56Y"/>
    <n v="1"/>
    <s v="Nice"/>
  </r>
  <r>
    <s v="B09CMM3VGK"/>
    <x v="31"/>
    <x v="0"/>
    <n v="179"/>
    <x v="1"/>
    <n v="499"/>
    <n v="0.64"/>
    <s v="Yes"/>
    <x v="0"/>
    <x v="1"/>
    <n v="1934"/>
    <n v="0"/>
    <n v="5.9340000000000002"/>
    <n v="965066"/>
    <s v="AGHYCMV7RJ5D76UEZDZJPPEUGU5Q"/>
    <s v="Rishabh"/>
    <s v="R223OIZPTZ994S"/>
    <n v="1"/>
    <s v="Good Product"/>
  </r>
  <r>
    <s v="B08QSC1XY8"/>
    <x v="32"/>
    <x v="0"/>
    <n v="389"/>
    <x v="0"/>
    <n v="1099"/>
    <n v="0.65"/>
    <s v="Yes"/>
    <x v="0"/>
    <x v="4"/>
    <n v="974"/>
    <n v="1"/>
    <n v="5.274"/>
    <n v="1070426"/>
    <s v="AHMKXORT3VNMB75C3EUBYMFYELFQ"/>
    <s v="Pratyush Pahuja"/>
    <s v="R2S0AYWUV349HP"/>
    <n v="1"/>
    <s v="Great Cable"/>
  </r>
  <r>
    <s v="B008FWZGSG"/>
    <x v="33"/>
    <x v="0"/>
    <n v="599"/>
    <x v="2"/>
    <n v="599"/>
    <n v="0"/>
    <s v="No"/>
    <x v="8"/>
    <x v="4"/>
    <n v="355"/>
    <n v="1"/>
    <n v="4.6549999999999994"/>
    <n v="212645"/>
    <s v="AEQWVGESA7TDGK7KZ4DAJQGYH32A"/>
    <s v="Verified Buyer"/>
    <s v="R2Z9ENI1BK4EAB"/>
    <n v="1"/>
    <s v="Good"/>
  </r>
  <r>
    <s v="B0B4HJNPV4"/>
    <x v="34"/>
    <x v="0"/>
    <n v="199"/>
    <x v="1"/>
    <n v="999"/>
    <n v="0.8"/>
    <s v="Yes"/>
    <x v="7"/>
    <x v="2"/>
    <n v="1075"/>
    <n v="0"/>
    <n v="4.9749999999999996"/>
    <n v="1073925"/>
    <s v="AF477BP57JM7Z4JD4PYB2K33R6AQ"/>
    <s v="Placeholder"/>
    <s v="R1Q323BB35OP30"/>
    <n v="1"/>
    <s v="The Metal Pin Is Losing It'S Strength"/>
  </r>
  <r>
    <s v="B08Y1SJVV5"/>
    <x v="35"/>
    <x v="0"/>
    <n v="99"/>
    <x v="1"/>
    <n v="666.66"/>
    <n v="0.85"/>
    <s v="Yes"/>
    <x v="2"/>
    <x v="2"/>
    <n v="24871"/>
    <n v="0"/>
    <n v="28.770999999999997"/>
    <n v="16580500.859999999"/>
    <s v="AEQ2YMXSZWEOHK2EHTNLOS56YTZQ"/>
    <s v="Jayesh"/>
    <s v="R7S8ANNSDPR40"/>
    <n v="1"/>
    <s v="It'S Pretty Good"/>
  </r>
  <r>
    <s v="B07XLCFSSN"/>
    <x v="36"/>
    <x v="0"/>
    <n v="899"/>
    <x v="2"/>
    <n v="1900"/>
    <n v="0.53"/>
    <s v="Yes"/>
    <x v="3"/>
    <x v="5"/>
    <n v="13552"/>
    <n v="0"/>
    <n v="17.951999999999998"/>
    <n v="25748800"/>
    <s v="AF2IRSQZKMBGX44YDNUPYRHWXOZQ"/>
    <s v="Wraith"/>
    <s v="R213ILI3XNVHQ0"/>
    <n v="1"/>
    <s v="Good"/>
  </r>
  <r>
    <s v="B09RZS1NQT"/>
    <x v="37"/>
    <x v="0"/>
    <n v="199"/>
    <x v="1"/>
    <n v="999"/>
    <n v="0.8"/>
    <s v="Yes"/>
    <x v="7"/>
    <x v="1"/>
    <n v="576"/>
    <n v="1"/>
    <n v="4.5759999999999996"/>
    <n v="575424"/>
    <s v="AHUH7OYN3LAUATF5EGA575WCDI6A"/>
    <s v="Anmol"/>
    <s v="RW294SCHB5QTK"/>
    <n v="1"/>
    <s v="Worth It!"/>
  </r>
  <r>
    <s v="B0B3MMYHYW"/>
    <x v="38"/>
    <x v="1"/>
    <n v="32999"/>
    <x v="2"/>
    <n v="45999"/>
    <n v="0.28000000000000003"/>
    <s v="No"/>
    <x v="4"/>
    <x v="0"/>
    <n v="7298"/>
    <n v="0"/>
    <n v="11.498000000000001"/>
    <n v="335700702"/>
    <s v="AGDOVGWZKEQ3M6DA2GHV6WUZT5SA"/>
    <s v="Abhishek Kumar"/>
    <s v="R2J3Q3BUHJ2S7E"/>
    <n v="1"/>
    <s v="Decent Product. Value For Money."/>
  </r>
  <r>
    <s v="B09C6HWG18"/>
    <x v="39"/>
    <x v="0"/>
    <n v="970"/>
    <x v="2"/>
    <n v="1999"/>
    <n v="0.51"/>
    <s v="Yes"/>
    <x v="3"/>
    <x v="0"/>
    <n v="462"/>
    <n v="1"/>
    <n v="4.6619999999999999"/>
    <n v="923538"/>
    <s v="AHRUMHBZ7IAQPLH4W5Y3A6HLQFVA"/>
    <s v="Koushal K Jain"/>
    <s v="R32JZC43P990BL"/>
    <n v="1"/>
    <s v="Product Is As Expected"/>
  </r>
  <r>
    <s v="B00NH11KIK"/>
    <x v="40"/>
    <x v="0"/>
    <n v="209"/>
    <x v="0"/>
    <n v="695"/>
    <n v="0.7"/>
    <s v="Yes"/>
    <x v="0"/>
    <x v="6"/>
    <n v="107687"/>
    <n v="0"/>
    <n v="112.187"/>
    <n v="74842465"/>
    <s v="AEYHTCWWZYU3JQBU6SLNFFT3OMVQ"/>
    <s v="Shiva"/>
    <s v="R2AE3BN2Y58N55"/>
    <n v="1"/>
    <s v="Functionality As Described"/>
  </r>
  <r>
    <s v="B09JPC82QC"/>
    <x v="41"/>
    <x v="1"/>
    <n v="19999"/>
    <x v="2"/>
    <n v="34999"/>
    <n v="0.43"/>
    <s v="No"/>
    <x v="1"/>
    <x v="4"/>
    <n v="27151"/>
    <n v="0"/>
    <n v="31.451000000000001"/>
    <n v="950257849"/>
    <s v="AHB43CZ4RHLJ5S6CBOWX6MEI7J4Q"/>
    <s v="Sameer Patil"/>
    <s v="R1VOXBV87EI37W"/>
    <n v="1"/>
    <s v="Detailed Review After 3 Weeks Of Usage !!!"/>
  </r>
  <r>
    <s v="B07JW1Y6XV"/>
    <x v="42"/>
    <x v="0"/>
    <n v="399"/>
    <x v="0"/>
    <n v="1099"/>
    <n v="0.64"/>
    <s v="Yes"/>
    <x v="0"/>
    <x v="0"/>
    <n v="24269"/>
    <n v="0"/>
    <n v="28.468999999999998"/>
    <n v="26671631"/>
    <s v="AG3D6O4STAQKAY2UVGEUV46KN35Q"/>
    <s v="Manav"/>
    <s v="R3HXWT0LRP0NMF"/>
    <n v="1"/>
    <s v="Satisfied"/>
  </r>
  <r>
    <s v="B07KRCW6LZ"/>
    <x v="43"/>
    <x v="0"/>
    <n v="999"/>
    <x v="2"/>
    <n v="1599"/>
    <n v="0.38"/>
    <s v="No"/>
    <x v="5"/>
    <x v="4"/>
    <n v="12093"/>
    <n v="0"/>
    <n v="16.393000000000001"/>
    <n v="19336707"/>
    <s v="AEM356PVXFHAXWV56KDO75FS5WPA"/>
    <s v="Paul Joe"/>
    <s v="RSNHWPVLK9SAQ"/>
    <n v="1"/>
    <s v="Dual Bandwidth"/>
  </r>
  <r>
    <s v="B09NJN8L25"/>
    <x v="44"/>
    <x v="0"/>
    <n v="59"/>
    <x v="1"/>
    <n v="199"/>
    <n v="0.7"/>
    <s v="Yes"/>
    <x v="0"/>
    <x v="1"/>
    <n v="9378"/>
    <n v="0"/>
    <n v="13.378"/>
    <n v="1866222"/>
    <s v="AHIKJUDTVJ4T6DV6IUGFYZ5LXMPA"/>
    <s v="$@|\|TO$|-|"/>
    <s v="R3F4T5TRYPTMIG"/>
    <n v="1"/>
    <s v="Worked On Iphone 7 And Didn‚Äôt Work On Xr"/>
  </r>
  <r>
    <s v="B07XJYYH7L"/>
    <x v="45"/>
    <x v="0"/>
    <n v="333"/>
    <x v="0"/>
    <n v="999"/>
    <n v="0.67"/>
    <s v="Yes"/>
    <x v="0"/>
    <x v="8"/>
    <n v="9792"/>
    <n v="0"/>
    <n v="13.091999999999999"/>
    <n v="9782208"/>
    <s v="AE47XF2766XJOEOI42DVP2HMB4YQ"/>
    <s v="Amazon Customer"/>
    <s v="RWSHFGBE1WU3I"/>
    <n v="1"/>
    <s v="Its Slow In Charging"/>
  </r>
  <r>
    <s v="B002PD61Y4"/>
    <x v="46"/>
    <x v="0"/>
    <n v="507"/>
    <x v="2"/>
    <n v="1208"/>
    <n v="0.57999999999999996"/>
    <s v="Yes"/>
    <x v="3"/>
    <x v="3"/>
    <n v="8131"/>
    <n v="0"/>
    <n v="12.231"/>
    <n v="9822248"/>
    <s v="AGA2PZGWMQIRA46VYOTICFE7KCBA"/>
    <s v="nilesh"/>
    <s v="R2EJIN3N3L3XKI"/>
    <n v="1"/>
    <s v="Good Tool To Use For"/>
  </r>
  <r>
    <s v="B014I8SSD0"/>
    <x v="47"/>
    <x v="1"/>
    <n v="309"/>
    <x v="0"/>
    <n v="475"/>
    <n v="0.35"/>
    <s v="No"/>
    <x v="5"/>
    <x v="5"/>
    <n v="426973"/>
    <n v="0"/>
    <n v="431.37299999999999"/>
    <n v="202812175"/>
    <s v="AEYJ5I6JZZPOJB6MGWRQOHRQLPSQ"/>
    <s v="Rishav Gossain"/>
    <s v="R1FKOKZ3HHKJBZ"/>
    <n v="1"/>
    <s v="It'S Quite Good And Value For Money"/>
  </r>
  <r>
    <s v="B09L8DSSFH"/>
    <x v="48"/>
    <x v="1"/>
    <n v="399"/>
    <x v="0"/>
    <n v="999"/>
    <n v="0.6"/>
    <s v="Yes"/>
    <x v="3"/>
    <x v="9"/>
    <n v="493"/>
    <n v="1"/>
    <n v="4.093"/>
    <n v="492507"/>
    <s v="AH5G2FWQ6AJBXK2IDCA22BNQTT2A"/>
    <s v="MONTY"/>
    <s v="RVEWH0LAEO3NH"/>
    <n v="1"/>
    <s v="Overall Good"/>
  </r>
  <r>
    <s v="B07232M876"/>
    <x v="49"/>
    <x v="0"/>
    <n v="199"/>
    <x v="1"/>
    <n v="395"/>
    <n v="0.5"/>
    <s v="Yes"/>
    <x v="1"/>
    <x v="0"/>
    <n v="92595"/>
    <n v="0"/>
    <n v="96.795000000000002"/>
    <n v="36575025"/>
    <s v="AF7IXQKBUL6NEIQG4R53LMJJUGXQ"/>
    <s v="Neeraj Vishwakarma"/>
    <s v="R22EUJ1B1AM0OU"/>
    <n v="1"/>
    <s v="Using It With My Qc 3 Charger .So Far- So Good.A Quality Cable With A Sturdy Construction &amp; Troublefree Performance."/>
  </r>
  <r>
    <s v="B07P681N66"/>
    <x v="50"/>
    <x v="0"/>
    <n v="1199"/>
    <x v="2"/>
    <n v="2199"/>
    <n v="0.45"/>
    <s v="No"/>
    <x v="1"/>
    <x v="5"/>
    <n v="24780"/>
    <n v="0"/>
    <n v="29.18"/>
    <n v="54491220"/>
    <s v="AHDFR3PDKEBV72HXRL3RJJLS3YYA"/>
    <s v="Anonymous"/>
    <s v="R2GUL8IL005EGF"/>
    <n v="1"/>
    <s v="Works Flawlessly On Ubuntu 22.04 (If Installed Correctly)"/>
  </r>
  <r>
    <s v="B0711PVX6Z"/>
    <x v="51"/>
    <x v="0"/>
    <n v="179"/>
    <x v="1"/>
    <n v="500"/>
    <n v="0.64"/>
    <s v="Yes"/>
    <x v="0"/>
    <x v="0"/>
    <n v="92595"/>
    <n v="0"/>
    <n v="96.795000000000002"/>
    <n v="46297500"/>
    <s v="AF7IXQKBUL6NEIQG4R53LMJJUGXQ"/>
    <s v="Neeraj Vishwakarma"/>
    <s v="R22EUJ1B1AM0OU"/>
    <n v="1"/>
    <s v="Using It With My Qc 3 Charger .So Far- So Good.A Quality Cable With A Sturdy Construction &amp; Troublefree Performance."/>
  </r>
  <r>
    <s v="B082T6V3DT"/>
    <x v="52"/>
    <x v="0"/>
    <n v="799"/>
    <x v="2"/>
    <n v="2100"/>
    <n v="0.62"/>
    <s v="Yes"/>
    <x v="0"/>
    <x v="4"/>
    <n v="8188"/>
    <n v="0"/>
    <n v="12.488"/>
    <n v="17194800"/>
    <s v="AFWJSD4AVIM6DC3YA63G2QPENQSQ"/>
    <s v="Arun verma"/>
    <s v="R1Q0PEVL6X8WZJ"/>
    <n v="1"/>
    <s v="Good Product But Costly"/>
  </r>
  <r>
    <s v="B07MKFNHKG"/>
    <x v="53"/>
    <x v="1"/>
    <n v="6999"/>
    <x v="2"/>
    <n v="12999"/>
    <n v="0.46"/>
    <s v="No"/>
    <x v="1"/>
    <x v="0"/>
    <n v="4003"/>
    <n v="0"/>
    <n v="8.2029999999999994"/>
    <n v="52034997"/>
    <s v="AFIU4APGHOFMXEOVMSQMYKMZ46QQ"/>
    <s v="Amazon Customer"/>
    <s v="RFZ1X95QMXWFZ"/>
    <n v="1"/>
    <s v="Firestick Plugging In Issue"/>
  </r>
  <r>
    <s v="B0BFWGBX61"/>
    <x v="54"/>
    <x v="0"/>
    <n v="199"/>
    <x v="1"/>
    <n v="349"/>
    <n v="0.43"/>
    <s v="No"/>
    <x v="1"/>
    <x v="3"/>
    <n v="314"/>
    <n v="1"/>
    <n v="4.4139999999999997"/>
    <n v="109586"/>
    <s v="AF36YUJUEUU3SA42PFAULM2F5RYA"/>
    <s v="Vipan Agnihotri"/>
    <s v="RQAF3Q7KCEGHP"/>
    <n v="1"/>
    <s v="Good Product"/>
  </r>
  <r>
    <s v="B01N90RZ4M"/>
    <x v="55"/>
    <x v="1"/>
    <n v="230"/>
    <x v="0"/>
    <n v="499"/>
    <n v="0.54"/>
    <s v="Yes"/>
    <x v="3"/>
    <x v="7"/>
    <n v="2960"/>
    <n v="0"/>
    <n v="6.66"/>
    <n v="1477040"/>
    <s v="AEOM4KLP4SKKVSOCAMP7ORLGPGUA"/>
    <s v="Jacob."/>
    <s v="RJ19CW7WCSFUI"/>
    <n v="1"/>
    <s v="The Button Contacts Are Not Very Good."/>
  </r>
  <r>
    <s v="B0088TKTY2"/>
    <x v="56"/>
    <x v="0"/>
    <n v="649"/>
    <x v="2"/>
    <n v="1399"/>
    <n v="0.54"/>
    <s v="Yes"/>
    <x v="3"/>
    <x v="0"/>
    <n v="179691"/>
    <n v="0"/>
    <n v="183.89099999999999"/>
    <n v="251387709"/>
    <s v="AGV3IEFANZCKECFGUM42MRH5FNOA"/>
    <s v="Azhar JuMan"/>
    <s v="R1LW6NWSVTVZ2H"/>
    <n v="1"/>
    <s v="Works On Linux For Me. Get The Model With Antenna."/>
  </r>
  <r>
    <s v="B09Q5SWVBJ"/>
    <x v="57"/>
    <x v="1"/>
    <n v="15999"/>
    <x v="2"/>
    <n v="21999"/>
    <n v="0.27"/>
    <s v="No"/>
    <x v="4"/>
    <x v="0"/>
    <n v="34899"/>
    <n v="0"/>
    <n v="39.099000000000004"/>
    <n v="767743101"/>
    <s v="AFUT7ANZTZYGLXU65EQ2D5OP6UMA"/>
    <s v="ATHARVA BONDRE"/>
    <s v="R3COVVOP2R7Z28"/>
    <n v="1"/>
    <s v="Worthy And Most Affordable - Great Tv"/>
  </r>
  <r>
    <s v="B0B4DT8MKT"/>
    <x v="58"/>
    <x v="0"/>
    <n v="348"/>
    <x v="0"/>
    <n v="1499"/>
    <n v="0.77"/>
    <s v="Yes"/>
    <x v="7"/>
    <x v="0"/>
    <n v="656"/>
    <n v="1"/>
    <n v="4.8559999999999999"/>
    <n v="983344"/>
    <s v="AGH3POHLPXABF3I4ASSGTRXAUPPA"/>
    <s v="nisar"/>
    <s v="R25WW5K08CGVXV"/>
    <n v="1"/>
    <s v="Nice"/>
  </r>
  <r>
    <s v="B08CDKQ8T6"/>
    <x v="59"/>
    <x v="0"/>
    <n v="154"/>
    <x v="1"/>
    <n v="349"/>
    <n v="0.56000000000000005"/>
    <s v="Yes"/>
    <x v="3"/>
    <x v="4"/>
    <n v="7064"/>
    <n v="0"/>
    <n v="11.364000000000001"/>
    <n v="2465336"/>
    <s v="AFDCSF36NJYXASQOJCQWFQTN7SDQ"/>
    <s v="Arun S."/>
    <s v="R2ACU430AWSQ15"/>
    <n v="1"/>
    <s v="It'S Working"/>
  </r>
  <r>
    <s v="B07B275VN9"/>
    <x v="60"/>
    <x v="1"/>
    <n v="179"/>
    <x v="1"/>
    <n v="799"/>
    <n v="0.78"/>
    <s v="Yes"/>
    <x v="7"/>
    <x v="7"/>
    <n v="2201"/>
    <n v="0"/>
    <n v="5.9009999999999998"/>
    <n v="1758599"/>
    <s v="AED54H4JXQGZT6GANH6PJN4SNU7Q"/>
    <s v="Periyasamy"/>
    <s v="R3MXMT6V18JJ1P"/>
    <n v="1"/>
    <s v="Simple And Good"/>
  </r>
  <r>
    <s v="B0B15CPR37"/>
    <x v="61"/>
    <x v="1"/>
    <n v="32990"/>
    <x v="2"/>
    <n v="47900"/>
    <n v="0.31"/>
    <s v="No"/>
    <x v="5"/>
    <x v="4"/>
    <n v="7109"/>
    <n v="0"/>
    <n v="11.408999999999999"/>
    <n v="340521100"/>
    <s v="AHDIDVECFGA6OQRNUBPUO6366UGQ"/>
    <s v="Binu"/>
    <s v="R3RUBB6REUGTT"/>
    <n v="1"/>
    <s v="Best(Branded) Budget Tv"/>
  </r>
  <r>
    <s v="B0994GFWBH"/>
    <x v="62"/>
    <x v="0"/>
    <n v="139"/>
    <x v="1"/>
    <n v="999"/>
    <n v="0.86"/>
    <s v="Yes"/>
    <x v="2"/>
    <x v="1"/>
    <n v="1313"/>
    <n v="0"/>
    <n v="5.3129999999999997"/>
    <n v="1311687"/>
    <s v="AF42EMTPEJAL4LNEPPX77TN77UHA"/>
    <s v="pruthvi natraj"/>
    <s v="RZJR37WFGXR9B"/>
    <n v="1"/>
    <s v="A Well-Priced Product."/>
  </r>
  <r>
    <s v="B01GGKZ0V6"/>
    <x v="63"/>
    <x v="0"/>
    <n v="329"/>
    <x v="0"/>
    <n v="845"/>
    <n v="0.61"/>
    <s v="Yes"/>
    <x v="0"/>
    <x v="0"/>
    <n v="29746"/>
    <n v="0"/>
    <n v="33.945999999999998"/>
    <n v="25135370"/>
    <s v="AEITVIFC7WZAEQDIVWPB4KUGKLRQ"/>
    <s v="harpreet"/>
    <s v="R37S13YALMRPGK"/>
    <n v="1"/>
    <s v="Its Ok Product Not Too Good Not Bad"/>
  </r>
  <r>
    <s v="B09F9YQQ7B"/>
    <x v="64"/>
    <x v="1"/>
    <n v="13999"/>
    <x v="2"/>
    <n v="24999"/>
    <n v="0.44"/>
    <s v="No"/>
    <x v="1"/>
    <x v="0"/>
    <n v="45238"/>
    <n v="0"/>
    <n v="49.438000000000002"/>
    <n v="1130904762"/>
    <s v="AG6WSLLXZY52HSQUY5PRCXTCYQYQ"/>
    <s v="prateeq"/>
    <s v="R3CR9H6ABJ4Q4O"/>
    <n v="1"/>
    <s v="Worth The Price"/>
  </r>
  <r>
    <s v="B014I8SX4Y"/>
    <x v="65"/>
    <x v="1"/>
    <n v="309"/>
    <x v="0"/>
    <n v="1400"/>
    <n v="0.78"/>
    <s v="Yes"/>
    <x v="7"/>
    <x v="5"/>
    <n v="426973"/>
    <n v="0"/>
    <n v="431.37299999999999"/>
    <n v="597762200"/>
    <s v="AEYJ5I6JZZPOJB6MGWRQOHRQLPSQ"/>
    <s v="Rishav Gossain"/>
    <s v="R1FKOKZ3HHKJBZ"/>
    <n v="1"/>
    <s v="It'S Quite Good And Value For Money"/>
  </r>
  <r>
    <s v="B09Q8HMKZX"/>
    <x v="66"/>
    <x v="0"/>
    <n v="263"/>
    <x v="0"/>
    <n v="699"/>
    <n v="0.62"/>
    <s v="Yes"/>
    <x v="0"/>
    <x v="3"/>
    <n v="450"/>
    <n v="1"/>
    <n v="4.55"/>
    <n v="314550"/>
    <s v="AF6SKHWKK53BMAI6UVJA5FJMLK3A"/>
    <s v="Thenmozhi"/>
    <s v="R1LG3XV2XYCQQB"/>
    <n v="1"/>
    <s v="Iphone User"/>
  </r>
  <r>
    <s v="B0B9XN9S3W"/>
    <x v="67"/>
    <x v="1"/>
    <n v="7999"/>
    <x v="2"/>
    <n v="14990"/>
    <n v="0.47"/>
    <s v="No"/>
    <x v="1"/>
    <x v="4"/>
    <n v="457"/>
    <n v="1"/>
    <n v="4.7569999999999997"/>
    <n v="6850430"/>
    <s v="AFXQSBDW6232K22UMJWF5PMYX5RQ"/>
    <s v="ARUN KUMAR A V"/>
    <s v="R3FTW5HNPCX66C"/>
    <n v="1"/>
    <s v="Value For Money"/>
  </r>
  <r>
    <s v="B07966M8XH"/>
    <x v="68"/>
    <x v="1"/>
    <n v="1599"/>
    <x v="2"/>
    <n v="2999"/>
    <n v="0.47"/>
    <s v="No"/>
    <x v="1"/>
    <x v="0"/>
    <n v="2727"/>
    <n v="0"/>
    <n v="6.9269999999999996"/>
    <n v="8178273"/>
    <s v="AGZU6C2XL3X2B4NEWLQJDSJ75QGA"/>
    <s v="Prashant Pradhan"/>
    <s v="R9GNL4OF49DH6"/>
    <n v="1"/>
    <s v="A Nice &amp; Sturdy Product."/>
  </r>
  <r>
    <s v="B01GGKYKQM"/>
    <x v="69"/>
    <x v="0"/>
    <n v="219"/>
    <x v="0"/>
    <n v="700"/>
    <n v="0.69"/>
    <s v="Yes"/>
    <x v="0"/>
    <x v="4"/>
    <n v="20053"/>
    <n v="0"/>
    <n v="24.353000000000002"/>
    <n v="14037100"/>
    <s v="AHVZCQP5SYIVGZJK4LRP55ZXWETA"/>
    <s v="Hremant"/>
    <s v="R1BC08IFG4REKS"/>
    <n v="1"/>
    <s v="You Can Trust On This One"/>
  </r>
  <r>
    <s v="B0B86CDHL1"/>
    <x v="70"/>
    <x v="0"/>
    <n v="349"/>
    <x v="0"/>
    <n v="899"/>
    <n v="0.61"/>
    <s v="Yes"/>
    <x v="0"/>
    <x v="6"/>
    <n v="149"/>
    <n v="1"/>
    <n v="4.649"/>
    <n v="133951"/>
    <s v="AEOIHOJD3O5MYSVWZOBDUJGYWZGQ"/>
    <s v="Ravi Shankar"/>
    <s v="RDFETF8YFDP96"/>
    <n v="1"/>
    <s v="It Worked Well For Some Days Later It Is Not Working"/>
  </r>
  <r>
    <s v="B0B5ZF3NRK"/>
    <x v="71"/>
    <x v="0"/>
    <n v="349"/>
    <x v="0"/>
    <n v="599"/>
    <n v="0.42"/>
    <s v="No"/>
    <x v="1"/>
    <x v="3"/>
    <n v="210"/>
    <n v="1"/>
    <n v="4.3099999999999996"/>
    <n v="125790"/>
    <s v="AGE6O2NLNA3NUGORPU4SDK2S23QQ"/>
    <s v="Satyanarayana"/>
    <s v="R27HJ954EMEOQK"/>
    <n v="1"/>
    <s v="Good."/>
  </r>
  <r>
    <s v="B09RFC46VP"/>
    <x v="72"/>
    <x v="1"/>
    <n v="26999"/>
    <x v="2"/>
    <n v="42999"/>
    <n v="0.37"/>
    <s v="No"/>
    <x v="5"/>
    <x v="0"/>
    <n v="45238"/>
    <n v="0"/>
    <n v="49.438000000000002"/>
    <n v="1945188762"/>
    <s v="AG6WSLLXZY52HSQUY5PRCXTCYQYQ"/>
    <s v="prateeq"/>
    <s v="R3CR9H6ABJ4Q4O"/>
    <n v="1"/>
    <s v="Worth The Price"/>
  </r>
  <r>
    <s v="B08R69VDHT"/>
    <x v="73"/>
    <x v="0"/>
    <n v="115"/>
    <x v="1"/>
    <n v="499"/>
    <n v="0.77"/>
    <s v="Yes"/>
    <x v="7"/>
    <x v="1"/>
    <n v="7732"/>
    <n v="0"/>
    <n v="11.731999999999999"/>
    <n v="3858268"/>
    <s v="AEGZSNGSJJAEMJ3RRNVZTKUILOHA"/>
    <s v="Vijayan C V"/>
    <s v="R2VUNGNI96EEJ7"/>
    <n v="1"/>
    <s v="Very Good Product And Met My Need.  Thanks"/>
  </r>
  <r>
    <s v="B09RWZRCP1"/>
    <x v="74"/>
    <x v="0"/>
    <n v="399"/>
    <x v="0"/>
    <n v="999"/>
    <n v="0.6"/>
    <s v="Yes"/>
    <x v="3"/>
    <x v="3"/>
    <n v="1780"/>
    <n v="0"/>
    <n v="5.88"/>
    <n v="1778220"/>
    <s v="AFJVYK4FXVGRSTSLGVUE5JGB2NVA"/>
    <s v="livin sebi"/>
    <s v="RMEKYV7XWTWKV"/>
    <n v="1"/>
    <s v="Better..!!"/>
  </r>
  <r>
    <s v="B09CMP1SC8"/>
    <x v="75"/>
    <x v="0"/>
    <n v="199"/>
    <x v="1"/>
    <n v="499"/>
    <n v="0.6"/>
    <s v="Yes"/>
    <x v="3"/>
    <x v="3"/>
    <n v="602"/>
    <n v="1"/>
    <n v="4.702"/>
    <n v="300398"/>
    <s v="AHH2TIJJ2IGD5H3DJO3FROUHRRSQ"/>
    <s v="Gopal krishna rout"/>
    <s v="R37D7HJR4MR520"/>
    <n v="1"/>
    <s v="Good Product"/>
  </r>
  <r>
    <s v="B09YLXYP7Y"/>
    <x v="76"/>
    <x v="0"/>
    <n v="179"/>
    <x v="1"/>
    <n v="399"/>
    <n v="0.55000000000000004"/>
    <s v="Yes"/>
    <x v="3"/>
    <x v="1"/>
    <n v="1423"/>
    <n v="0"/>
    <n v="5.423"/>
    <n v="567777"/>
    <s v="AGU76WKSU62DUNTPCMTC4FCUNRTQ"/>
    <s v="Actual user"/>
    <s v="R8QBCR9MM1LGY"/>
    <n v="1"/>
    <s v="Good"/>
  </r>
  <r>
    <s v="B09ZPM4C2C"/>
    <x v="77"/>
    <x v="1"/>
    <n v="10901"/>
    <x v="2"/>
    <n v="30990"/>
    <n v="0.65"/>
    <s v="Yes"/>
    <x v="0"/>
    <x v="3"/>
    <n v="398"/>
    <n v="1"/>
    <n v="4.4979999999999993"/>
    <n v="12334020"/>
    <s v="AFRONQAZPYZARLWLDQM2VXS7ZTIQ"/>
    <s v="Nilesh K Salvi"/>
    <s v="R95AYORS91NWX"/>
    <n v="1"/>
    <s v="Good"/>
  </r>
  <r>
    <s v="B0B2DJDCPX"/>
    <x v="78"/>
    <x v="0"/>
    <n v="209"/>
    <x v="0"/>
    <n v="499"/>
    <n v="0.57999999999999996"/>
    <s v="Yes"/>
    <x v="3"/>
    <x v="2"/>
    <n v="536"/>
    <n v="1"/>
    <n v="4.4359999999999999"/>
    <n v="267464"/>
    <s v="AEBHZQJ4R2TZ57GOCSTMIP53F4JQ"/>
    <s v="Vinay"/>
    <s v="R2LX1M52C4KNJA"/>
    <n v="1"/>
    <s v="Value For Money"/>
  </r>
  <r>
    <s v="B0BCZCQTJX"/>
    <x v="79"/>
    <x v="1"/>
    <n v="1434"/>
    <x v="2"/>
    <n v="3999"/>
    <n v="0.64"/>
    <s v="Yes"/>
    <x v="0"/>
    <x v="1"/>
    <n v="32"/>
    <n v="1"/>
    <n v="4.032"/>
    <n v="127968"/>
    <s v="AEC5PUIW4OSIDDQED7WLXG2S7TOQ"/>
    <s v="Dharminder Singh Singha"/>
    <s v="R35LMI5GBW0RX3"/>
    <n v="1"/>
    <s v="Good Product"/>
  </r>
  <r>
    <s v="B07LGT55SJ"/>
    <x v="80"/>
    <x v="0"/>
    <n v="399"/>
    <x v="0"/>
    <n v="1099"/>
    <n v="0.64"/>
    <s v="Yes"/>
    <x v="0"/>
    <x v="0"/>
    <n v="24269"/>
    <n v="0"/>
    <n v="28.468999999999998"/>
    <n v="26671631"/>
    <s v="AG3D6O4STAQKAY2UVGEUV46KN35Q"/>
    <s v="Manav"/>
    <s v="R3HXWT0LRP0NMF"/>
    <n v="1"/>
    <s v="Satisfied"/>
  </r>
  <r>
    <s v="B09NKZXMWJ"/>
    <x v="81"/>
    <x v="0"/>
    <n v="139"/>
    <x v="1"/>
    <n v="249"/>
    <n v="0.44"/>
    <s v="No"/>
    <x v="1"/>
    <x v="1"/>
    <n v="9378"/>
    <n v="0"/>
    <n v="13.378"/>
    <n v="2335122"/>
    <s v="AHIKJUDTVJ4T6DV6IUGFYZ5LXMPA"/>
    <s v="$@|\|TO$|-|"/>
    <s v="R3F4T5TRYPTMIG"/>
    <n v="1"/>
    <s v="Worked On Iphone 7 And Didn‚Äôt Work On Xr"/>
  </r>
  <r>
    <s v="B08QX1CC14"/>
    <x v="82"/>
    <x v="1"/>
    <n v="7299"/>
    <x v="2"/>
    <n v="19125"/>
    <n v="0.62"/>
    <s v="Yes"/>
    <x v="0"/>
    <x v="10"/>
    <n v="902"/>
    <n v="1"/>
    <n v="4.3019999999999996"/>
    <n v="17250750"/>
    <s v="AFZBEV4BOWGRSEH2PK7D65ZW66PA"/>
    <s v="Naresh Patel"/>
    <s v="R3MHRRK05RD01A"/>
    <n v="1"/>
    <s v="Good In This Price"/>
  </r>
  <r>
    <s v="B0974H97TJ"/>
    <x v="83"/>
    <x v="0"/>
    <n v="299"/>
    <x v="0"/>
    <n v="799"/>
    <n v="0.63"/>
    <s v="Yes"/>
    <x v="0"/>
    <x v="5"/>
    <n v="28791"/>
    <n v="0"/>
    <n v="33.191000000000003"/>
    <n v="23004009"/>
    <s v="AHDJJLKORMH72SSEBWOVAKE66EHA"/>
    <s v="ùïµùñÜùñôùñéùñì ùïÆùñçùñÜùñâùñçùñÜ"/>
    <s v="R23CC5VDSVR49B"/>
    <n v="1"/>
    <s v="Good Stuff... Recommended!!!"/>
  </r>
  <r>
    <s v="B07GVGTSLN"/>
    <x v="84"/>
    <x v="0"/>
    <n v="325"/>
    <x v="0"/>
    <n v="1299"/>
    <n v="0.75"/>
    <s v="Yes"/>
    <x v="7"/>
    <x v="0"/>
    <n v="10576"/>
    <n v="0"/>
    <n v="14.776"/>
    <n v="13738224"/>
    <s v="AEXK37TSBFHSP2TYE63YPKETWQ7Q"/>
    <s v="Sunil Funde"/>
    <s v="R10365HEDURWI9"/>
    <n v="1"/>
    <s v="Nice Product ."/>
  </r>
  <r>
    <s v="B09VCHLSJF"/>
    <x v="85"/>
    <x v="1"/>
    <n v="29999"/>
    <x v="2"/>
    <n v="39999"/>
    <n v="0.25"/>
    <s v="No"/>
    <x v="4"/>
    <x v="0"/>
    <n v="7298"/>
    <n v="0"/>
    <n v="11.498000000000001"/>
    <n v="291912702"/>
    <s v="AGDOVGWZKEQ3M6DA2GHV6WUZT5SA"/>
    <s v="Abhishek Kumar"/>
    <s v="R2J3Q3BUHJ2S7E"/>
    <n v="1"/>
    <s v="Decent Product. Value For Money."/>
  </r>
  <r>
    <s v="B0B1YZX72F"/>
    <x v="86"/>
    <x v="1"/>
    <n v="27999"/>
    <x v="2"/>
    <n v="40990"/>
    <n v="0.32"/>
    <s v="No"/>
    <x v="5"/>
    <x v="4"/>
    <n v="4703"/>
    <n v="0"/>
    <n v="9.0030000000000001"/>
    <n v="192775970"/>
    <s v="AFSMISGEYDYIP3Z42UTQU4AKOYZQ"/>
    <s v="Ayush"/>
    <s v="R1EBS3566VCSCG"/>
    <n v="1"/>
    <s v="Wonderful Tv And Awful Installation Service From Amazon"/>
  </r>
  <r>
    <s v="B092BJMT8Q"/>
    <x v="87"/>
    <x v="1"/>
    <n v="30990"/>
    <x v="2"/>
    <n v="52900"/>
    <n v="0.41"/>
    <s v="No"/>
    <x v="1"/>
    <x v="4"/>
    <n v="7109"/>
    <n v="0"/>
    <n v="11.408999999999999"/>
    <n v="376066100"/>
    <s v="AHDIDVECFGA6OQRNUBPUO6366UGQ"/>
    <s v="Binu"/>
    <s v="R3RUBB6REUGTT"/>
    <n v="1"/>
    <s v="Best(Branded) Budget Tv"/>
  </r>
  <r>
    <s v="B0BMXMLSMM"/>
    <x v="88"/>
    <x v="0"/>
    <n v="199"/>
    <x v="1"/>
    <n v="999"/>
    <n v="0.8"/>
    <s v="Yes"/>
    <x v="7"/>
    <x v="6"/>
    <n v="127"/>
    <n v="1"/>
    <n v="4.6269999999999998"/>
    <n v="126873"/>
    <s v="AHFENRYJG4LPXDTUGEMG335VICSQ"/>
    <s v="Nadhiyarasan"/>
    <s v="R14ZOPYFHOYYRQ"/>
    <n v="1"/>
    <s v="Super Charger In Lapster"/>
  </r>
  <r>
    <s v="B07JH1C41D"/>
    <x v="89"/>
    <x v="0"/>
    <n v="649"/>
    <x v="2"/>
    <n v="1999"/>
    <n v="0.68"/>
    <s v="Yes"/>
    <x v="0"/>
    <x v="0"/>
    <n v="24269"/>
    <n v="0"/>
    <n v="28.468999999999998"/>
    <n v="48513731"/>
    <s v="AG3D6O4STAQKAY2UVGEUV46KN35Q"/>
    <s v="Manav"/>
    <s v="R3HXWT0LRP0NMF"/>
    <n v="1"/>
    <s v="Satisfied"/>
  </r>
  <r>
    <s v="B0141EZMAI"/>
    <x v="90"/>
    <x v="0"/>
    <n v="269"/>
    <x v="0"/>
    <n v="800"/>
    <n v="0.66"/>
    <s v="Yes"/>
    <x v="0"/>
    <x v="9"/>
    <n v="10134"/>
    <n v="0"/>
    <n v="13.734"/>
    <n v="8107200"/>
    <s v="AGMJ6TDLOVZIR5ZU65TLJFSLG2BQ"/>
    <s v="SQL"/>
    <s v="R3AZDEK3MQA3RA"/>
    <n v="1"/>
    <s v="Will Not Work With New System"/>
  </r>
  <r>
    <s v="B09Q5P2MT3"/>
    <x v="91"/>
    <x v="1"/>
    <n v="24999"/>
    <x v="2"/>
    <n v="31999"/>
    <n v="0.22"/>
    <s v="No"/>
    <x v="4"/>
    <x v="0"/>
    <n v="34899"/>
    <n v="0"/>
    <n v="39.099000000000004"/>
    <n v="1116733101"/>
    <s v="AFUT7ANZTZYGLXU65EQ2D5OP6UMA"/>
    <s v="ATHARVA BONDRE"/>
    <s v="R3COVVOP2R7Z28"/>
    <n v="1"/>
    <s v="Worthy And Most Affordable - Great Tv"/>
  </r>
  <r>
    <s v="B08HDH26JX"/>
    <x v="92"/>
    <x v="0"/>
    <n v="299"/>
    <x v="0"/>
    <n v="699"/>
    <n v="0.56999999999999995"/>
    <s v="Yes"/>
    <x v="3"/>
    <x v="0"/>
    <n v="94363"/>
    <n v="0"/>
    <n v="98.563000000000002"/>
    <n v="65959737"/>
    <s v="AEWAZDZZJLQUYVOVGBEUKSLXHQ5A"/>
    <s v="Omkar dhale"/>
    <s v="R3EEUZKKK9J36I"/>
    <n v="1"/>
    <s v="Good Product"/>
  </r>
  <r>
    <s v="B09VT6JKRP"/>
    <x v="93"/>
    <x v="0"/>
    <n v="199"/>
    <x v="1"/>
    <n v="999"/>
    <n v="0.8"/>
    <s v="Yes"/>
    <x v="7"/>
    <x v="3"/>
    <n v="425"/>
    <n v="1"/>
    <n v="4.5249999999999995"/>
    <n v="424575"/>
    <s v="AEC4ANXPPWN4RV5YG4JXEVPUXTHA"/>
    <s v="Vivek Ramachandran"/>
    <s v="R3ET6IRJTU70BS"/>
    <n v="1"/>
    <s v="Does Its Job Fine"/>
  </r>
  <r>
    <s v="B09T3KB6JZ"/>
    <x v="94"/>
    <x v="1"/>
    <n v="18990"/>
    <x v="2"/>
    <n v="40990"/>
    <n v="0.54"/>
    <s v="Yes"/>
    <x v="3"/>
    <x v="0"/>
    <n v="6659"/>
    <n v="0"/>
    <n v="10.859"/>
    <n v="272952410"/>
    <s v="AGACKHUULXIV2SLNKKA6GWQOP7JQ"/>
    <s v="KIRAN BABU BIREDDI"/>
    <s v="R2GC03W48T3IJR"/>
    <n v="1"/>
    <s v="Tv Looks Fine"/>
  </r>
  <r>
    <s v="B093QCY6YJ"/>
    <x v="95"/>
    <x v="0"/>
    <n v="290"/>
    <x v="0"/>
    <n v="349"/>
    <n v="0.17"/>
    <s v="No"/>
    <x v="6"/>
    <x v="7"/>
    <n v="1977"/>
    <n v="0"/>
    <n v="5.6770000000000005"/>
    <n v="689973"/>
    <s v="AFOYOG3YKIOLPTLR3RZNRGUHHEAQ"/>
    <s v="Mohseen Qureshi"/>
    <s v="R32XZQTB1BP0J8"/>
    <n v="1"/>
    <s v="Good Product"/>
  </r>
  <r>
    <s v="B093ZNQZ2Y"/>
    <x v="96"/>
    <x v="1"/>
    <n v="249"/>
    <x v="0"/>
    <n v="799"/>
    <n v="0.69"/>
    <s v="Yes"/>
    <x v="0"/>
    <x v="11"/>
    <n v="1079"/>
    <n v="0"/>
    <n v="4.8789999999999996"/>
    <n v="862121"/>
    <s v="AGDR4WFX53YFXTBXAHC65MMBDERA"/>
    <s v="mohamednathar"/>
    <s v="R1MTTFP4GWHWC8"/>
    <n v="1"/>
    <s v="Very Hard To Use"/>
  </r>
  <r>
    <s v="B08LKS3LSP"/>
    <x v="97"/>
    <x v="0"/>
    <n v="345"/>
    <x v="0"/>
    <n v="999"/>
    <n v="0.65"/>
    <s v="Yes"/>
    <x v="0"/>
    <x v="7"/>
    <n v="1097"/>
    <n v="0"/>
    <n v="4.7970000000000006"/>
    <n v="1095903"/>
    <s v="AH5JH2QLZDYXTHIDXBBLTDHQUALA"/>
    <s v="kishore movva"/>
    <s v="R168J8VQSY0OH5"/>
    <n v="1"/>
    <s v="Product Is Nice"/>
  </r>
  <r>
    <s v="B00V4BGDKU"/>
    <x v="98"/>
    <x v="0"/>
    <n v="1099"/>
    <x v="2"/>
    <n v="1899"/>
    <n v="0.42"/>
    <s v="No"/>
    <x v="1"/>
    <x v="6"/>
    <n v="22420"/>
    <n v="0"/>
    <n v="26.92"/>
    <n v="42575580"/>
    <s v="AHQC27SWWMUOTO3W7NGIG7KPX2AQ"/>
    <s v="MOINUL H."/>
    <s v="R30SWI8U6K7PDR"/>
    <n v="1"/>
    <s v="Easy To Use"/>
  </r>
  <r>
    <s v="B08CHKQ8D4"/>
    <x v="99"/>
    <x v="0"/>
    <n v="719"/>
    <x v="2"/>
    <n v="1499"/>
    <n v="0.52"/>
    <s v="Yes"/>
    <x v="3"/>
    <x v="3"/>
    <n v="1045"/>
    <n v="0"/>
    <n v="5.1449999999999996"/>
    <n v="1566455"/>
    <s v="AFKENW6K3CFMTD3EGXQCUGK5XWWA"/>
    <s v="Kiran Kolla"/>
    <s v="R3ROJ6AWGN2UFN"/>
    <n v="1"/>
    <s v="Good"/>
  </r>
  <r>
    <s v="B09BW334ML"/>
    <x v="100"/>
    <x v="1"/>
    <n v="349"/>
    <x v="0"/>
    <n v="1499"/>
    <n v="0.77"/>
    <s v="Yes"/>
    <x v="7"/>
    <x v="4"/>
    <n v="4145"/>
    <n v="0"/>
    <n v="8.4450000000000003"/>
    <n v="6213355"/>
    <s v="AHDC2HUUNEL6GRJRX5TTOVKITONQ"/>
    <s v="parvinder singh"/>
    <s v="R3UKO8DK958TVU"/>
    <n v="1"/>
    <s v="Nice Cover"/>
  </r>
  <r>
    <s v="B082T6GVLJ"/>
    <x v="101"/>
    <x v="0"/>
    <n v="849"/>
    <x v="2"/>
    <n v="1809"/>
    <n v="0.53"/>
    <s v="Yes"/>
    <x v="3"/>
    <x v="4"/>
    <n v="6547"/>
    <n v="0"/>
    <n v="10.847"/>
    <n v="11843523"/>
    <s v="AGD3F3J523RVZPEJGZE7WPFJXONA"/>
    <s v="Ananya S."/>
    <s v="R19CZW6DWGE2WH"/>
    <n v="1"/>
    <s v="Exchange Of The Cable"/>
  </r>
  <r>
    <s v="B07DL1KC3H"/>
    <x v="102"/>
    <x v="1"/>
    <n v="299"/>
    <x v="0"/>
    <n v="899"/>
    <n v="0.67"/>
    <s v="Yes"/>
    <x v="0"/>
    <x v="1"/>
    <n v="1588"/>
    <n v="0"/>
    <n v="5.5880000000000001"/>
    <n v="1427612"/>
    <s v="AGHKFSJFKP7E3JJOXV3C6UPGZKQA"/>
    <s v="Pritam Roy"/>
    <s v="R2W93BKACGQMYR"/>
    <n v="1"/>
    <s v="‡¶≠‡¶Æ‡¶≤‡¶Á ‡¶Ï‡¶Æ‡¶Ú ‡¶Ï‡¶∞‡¶Õ‡ßá"/>
  </r>
  <r>
    <s v="B0B6F98KJJ"/>
    <x v="103"/>
    <x v="1"/>
    <n v="21999"/>
    <x v="2"/>
    <n v="29999"/>
    <n v="0.27"/>
    <s v="No"/>
    <x v="4"/>
    <x v="0"/>
    <n v="32840"/>
    <n v="0"/>
    <n v="37.040000000000006"/>
    <n v="985167160"/>
    <s v="AHEVOQADJSSRX7DS325HSFLMP7VQ"/>
    <s v="Manoj maddheshiya"/>
    <s v="R13UTIA6KOF6QV"/>
    <n v="1"/>
    <s v="It Is The Best Tv If You Are Getting It In 10-12K"/>
  </r>
  <r>
    <s v="B07JNVF678"/>
    <x v="104"/>
    <x v="0"/>
    <n v="349"/>
    <x v="0"/>
    <n v="999"/>
    <n v="0.65"/>
    <s v="Yes"/>
    <x v="0"/>
    <x v="0"/>
    <n v="13120"/>
    <n v="0"/>
    <n v="17.32"/>
    <n v="13106880"/>
    <s v="AGKNFVSMZCSEFHPASWFBOIYKRZJA"/>
    <s v="Pratik"/>
    <s v="R3JCOBHM1JXUQ0"/>
    <n v="1"/>
    <s v="Good Product"/>
  </r>
  <r>
    <s v="B09QGZFBPM"/>
    <x v="105"/>
    <x v="0"/>
    <n v="399"/>
    <x v="0"/>
    <n v="999"/>
    <n v="0.6"/>
    <s v="Yes"/>
    <x v="3"/>
    <x v="4"/>
    <n v="2806"/>
    <n v="0"/>
    <n v="7.1059999999999999"/>
    <n v="2803194"/>
    <s v="AHL2CPZ63TFC3VB3RUVZVPFC2YZA"/>
    <s v="sameer Dubey"/>
    <s v="RGNARUOE22V1A"/>
    <n v="1"/>
    <s v="Good Material"/>
  </r>
  <r>
    <s v="B07JGDB5M1"/>
    <x v="106"/>
    <x v="0"/>
    <n v="449"/>
    <x v="0"/>
    <n v="1299"/>
    <n v="0.65"/>
    <s v="Yes"/>
    <x v="0"/>
    <x v="0"/>
    <n v="24269"/>
    <n v="0"/>
    <n v="28.468999999999998"/>
    <n v="31525431"/>
    <s v="AG3D6O4STAQKAY2UVGEUV46KN35Q"/>
    <s v="Manav"/>
    <s v="R3HXWT0LRP0NMF"/>
    <n v="1"/>
    <s v="Satisfied"/>
  </r>
  <r>
    <s v="B0981XSZJ7"/>
    <x v="107"/>
    <x v="0"/>
    <n v="299"/>
    <x v="0"/>
    <n v="999"/>
    <n v="0.7"/>
    <s v="Yes"/>
    <x v="0"/>
    <x v="4"/>
    <n v="766"/>
    <n v="1"/>
    <n v="5.0659999999999998"/>
    <n v="765234"/>
    <s v="AEIFMHDK4ETHLYWSV6TUFNSJU4MQ"/>
    <s v="AkashP."/>
    <s v="R2JXNH8KUWRZK5"/>
    <n v="1"/>
    <s v="No Reasons To Complain"/>
  </r>
  <r>
    <s v="B0B9XLX8VR"/>
    <x v="108"/>
    <x v="1"/>
    <n v="37999"/>
    <x v="2"/>
    <n v="65000"/>
    <n v="0.42"/>
    <s v="No"/>
    <x v="1"/>
    <x v="4"/>
    <n v="3587"/>
    <n v="0"/>
    <n v="7.8870000000000005"/>
    <n v="233155000"/>
    <s v="AHY6AK5LXBTGXDDXSU57ISMDW55Q"/>
    <s v="UtdBuzz"/>
    <s v="R2G4T57OLXDVPL"/>
    <n v="1"/>
    <s v="Good Tv For The Price. (But My Experience Was Not Perfect)"/>
  </r>
  <r>
    <s v="B08Y5KXR6Z"/>
    <x v="109"/>
    <x v="0"/>
    <n v="99"/>
    <x v="1"/>
    <n v="800"/>
    <n v="0.88"/>
    <s v="Yes"/>
    <x v="2"/>
    <x v="2"/>
    <n v="24871"/>
    <n v="0"/>
    <n v="28.770999999999997"/>
    <n v="19896800"/>
    <s v="AEQ2YMXSZWEOHK2EHTNLOS56YTZQ"/>
    <s v="Jayesh"/>
    <s v="R7S8ANNSDPR40"/>
    <n v="1"/>
    <s v="It'S Pretty Good"/>
  </r>
  <r>
    <s v="B09F6VHQXB"/>
    <x v="110"/>
    <x v="1"/>
    <n v="7390"/>
    <x v="2"/>
    <n v="20000"/>
    <n v="0.63"/>
    <s v="Yes"/>
    <x v="0"/>
    <x v="3"/>
    <n v="2581"/>
    <n v="0"/>
    <n v="6.6809999999999992"/>
    <n v="51620000"/>
    <s v="AFCMYWUZMOK6KHPFLL4DTRV2KHWA"/>
    <s v="Ankit"/>
    <s v="RTFGWAX83AVMH"/>
    <n v="1"/>
    <s v="Good."/>
  </r>
  <r>
    <s v="B0974G5Q2Y"/>
    <x v="111"/>
    <x v="0"/>
    <n v="273.10000000000002"/>
    <x v="0"/>
    <n v="999"/>
    <n v="0.73"/>
    <s v="Yes"/>
    <x v="7"/>
    <x v="4"/>
    <n v="20850"/>
    <n v="0"/>
    <n v="25.150000000000002"/>
    <n v="20829150"/>
    <s v="AFA332YHUPB6I7KMME7SOFX5RKQQ"/>
    <s v="GHOST"/>
    <s v="R1G4I5FLAHM16P"/>
    <n v="1"/>
    <s v="Just Buy It Dont Even 2Nd Guess It"/>
  </r>
  <r>
    <s v="B09YL9SN9B"/>
    <x v="112"/>
    <x v="1"/>
    <n v="15990"/>
    <x v="2"/>
    <n v="23990"/>
    <n v="0.33"/>
    <s v="No"/>
    <x v="5"/>
    <x v="4"/>
    <n v="1035"/>
    <n v="0"/>
    <n v="5.335"/>
    <n v="24829650"/>
    <s v="AE4KODYP3MGRZS2JI6V7ZWVI5CHA"/>
    <s v="Rishi V"/>
    <s v="R2CS3O3RBOMTFP"/>
    <n v="1"/>
    <s v="Good Tv And Features In This Budget."/>
  </r>
  <r>
    <s v="B09RX1FK54"/>
    <x v="113"/>
    <x v="0"/>
    <n v="399"/>
    <x v="0"/>
    <n v="999"/>
    <n v="0.6"/>
    <s v="Yes"/>
    <x v="3"/>
    <x v="3"/>
    <n v="1780"/>
    <n v="0"/>
    <n v="5.88"/>
    <n v="1778220"/>
    <s v="AFJVYK4FXVGRSTSLGVUE5JGB2NVA"/>
    <s v="livin sebi"/>
    <s v="RMEKYV7XWTWKV"/>
    <n v="1"/>
    <s v="Better..!!"/>
  </r>
  <r>
    <s v="B09TT6BFDX"/>
    <x v="114"/>
    <x v="1"/>
    <n v="399"/>
    <x v="0"/>
    <n v="1999"/>
    <n v="0.8"/>
    <s v="Yes"/>
    <x v="7"/>
    <x v="6"/>
    <n v="505"/>
    <n v="1"/>
    <n v="5.0049999999999999"/>
    <n v="1009495"/>
    <s v="AG47CSNDLDSLE7BQWBCUPL4IMBZQ"/>
    <s v="ravi"/>
    <s v="R175A66P22YRW5"/>
    <n v="1"/>
    <s v="Good"/>
  </r>
  <r>
    <s v="B09KH58JZR"/>
    <x v="115"/>
    <x v="0"/>
    <n v="210"/>
    <x v="0"/>
    <n v="399"/>
    <n v="0.47"/>
    <s v="No"/>
    <x v="1"/>
    <x v="3"/>
    <n v="1717"/>
    <n v="0"/>
    <n v="5.8170000000000002"/>
    <n v="685083"/>
    <s v="AGNRJFR7GTAKNDLEQNVGQMRVURVQ"/>
    <s v="Rathod Lakhan"/>
    <s v="R306AVQBBWQ1YE"/>
    <n v="1"/>
    <s v="Fast Charging Cable"/>
  </r>
  <r>
    <s v="B09DDCQFMT"/>
    <x v="116"/>
    <x v="1"/>
    <n v="1299"/>
    <x v="2"/>
    <n v="1999"/>
    <n v="0.35"/>
    <s v="No"/>
    <x v="5"/>
    <x v="9"/>
    <n v="590"/>
    <n v="1"/>
    <n v="4.1900000000000004"/>
    <n v="1179410"/>
    <s v="AFYFQI7B55R5LXO2D3JPD6FBNUCA"/>
    <s v="Anand Tiwari"/>
    <s v="R2OMPDR9UR512Z"/>
    <n v="1"/>
    <s v="Average"/>
  </r>
  <r>
    <s v="B08RP2L2NL"/>
    <x v="117"/>
    <x v="0"/>
    <n v="347"/>
    <x v="0"/>
    <n v="999"/>
    <n v="0.65"/>
    <s v="Yes"/>
    <x v="0"/>
    <x v="12"/>
    <n v="1121"/>
    <n v="0"/>
    <n v="4.6210000000000004"/>
    <n v="1119879"/>
    <s v="AEZDBVRL3E3S2Q2C7LEY3TTQVVFA"/>
    <s v="PARVEJ MALLICK"/>
    <s v="R1B1J4358749FT"/>
    <n v="1"/>
    <s v="Good"/>
  </r>
  <r>
    <s v="B0B4G2MWSB"/>
    <x v="118"/>
    <x v="0"/>
    <n v="149"/>
    <x v="1"/>
    <n v="999"/>
    <n v="0.85"/>
    <s v="Yes"/>
    <x v="2"/>
    <x v="1"/>
    <n v="1313"/>
    <n v="0"/>
    <n v="5.3129999999999997"/>
    <n v="1311687"/>
    <s v="AF42EMTPEJAL4LNEPPX77TN77UHA"/>
    <s v="pruthvi natraj"/>
    <s v="RZJR37WFGXR9B"/>
    <n v="1"/>
    <s v="A Well-Priced Product."/>
  </r>
  <r>
    <s v="B0B21C4BMX"/>
    <x v="119"/>
    <x v="0"/>
    <n v="228"/>
    <x v="0"/>
    <n v="899"/>
    <n v="0.75"/>
    <s v="Yes"/>
    <x v="7"/>
    <x v="11"/>
    <n v="132"/>
    <n v="1"/>
    <n v="3.9319999999999999"/>
    <n v="118668"/>
    <s v="AH4LJDHSBLPNJYLQGQ53EQ6DBVZA"/>
    <s v="SyedShoaib Afnan"/>
    <s v="R15R4BV0MI9SH1"/>
    <n v="1"/>
    <s v="Its Not For Fast Charging As Per My Use And This Don'T Support In Car For Android Auto."/>
  </r>
  <r>
    <s v="B084MZXJNK"/>
    <x v="120"/>
    <x v="0"/>
    <n v="1599"/>
    <x v="2"/>
    <n v="1999"/>
    <n v="0.2"/>
    <s v="No"/>
    <x v="6"/>
    <x v="5"/>
    <n v="1951"/>
    <n v="0"/>
    <n v="6.3510000000000009"/>
    <n v="3900049"/>
    <s v="AE2JTMRKTUOIVIZWS2WDGTMNTU4Q"/>
    <s v="Ganesh"/>
    <s v="R23AXPPZ5G7J6Q"/>
    <n v="1"/>
    <s v="Perfect Product"/>
  </r>
  <r>
    <s v="B0BHZCNC4P"/>
    <x v="121"/>
    <x v="1"/>
    <n v="1499"/>
    <x v="2"/>
    <n v="3999"/>
    <n v="0.63"/>
    <s v="Yes"/>
    <x v="0"/>
    <x v="7"/>
    <n v="37"/>
    <n v="1"/>
    <n v="3.7370000000000001"/>
    <n v="147963"/>
    <s v="AHY3QEA3CVS57POB64VVMQSPHHHA"/>
    <s v="Abhishek Shode"/>
    <s v="R2RC9IQ0X5NHFU"/>
    <n v="1"/>
    <s v="Some Buttons Not Working In First Week Of Purchase"/>
  </r>
  <r>
    <s v="B0B16KD737"/>
    <x v="122"/>
    <x v="1"/>
    <n v="8499"/>
    <x v="2"/>
    <n v="15999"/>
    <n v="0.47"/>
    <s v="No"/>
    <x v="1"/>
    <x v="4"/>
    <n v="592"/>
    <n v="1"/>
    <n v="4.8919999999999995"/>
    <n v="9471408"/>
    <s v="AHKTEC7ZVRWNAA66KB3V5REUQG6A"/>
    <s v="Denzil Varghese"/>
    <s v="R6H0LMQOYOUPR"/>
    <n v="1"/>
    <s v="Value For Money!! But Don'T Expect Flagship Quality."/>
  </r>
  <r>
    <s v="B099K9ZX65"/>
    <x v="123"/>
    <x v="1"/>
    <n v="20990"/>
    <x v="2"/>
    <n v="44990"/>
    <n v="0.53"/>
    <s v="Yes"/>
    <x v="3"/>
    <x v="3"/>
    <n v="1259"/>
    <n v="0"/>
    <n v="5.359"/>
    <n v="56642410"/>
    <s v="AFP334GQV3WBH6XJIX5VITMYOH2A"/>
    <s v="Ravi Naresh"/>
    <s v="R1Z33CAT0B5EQM"/>
    <n v="1"/>
    <s v="Hisense Vivid 4K Tv Initial Impressions"/>
  </r>
  <r>
    <s v="B08Y55LPBF"/>
    <x v="124"/>
    <x v="1"/>
    <n v="32999"/>
    <x v="2"/>
    <n v="44999"/>
    <n v="0.27"/>
    <s v="No"/>
    <x v="4"/>
    <x v="0"/>
    <n v="45238"/>
    <n v="0"/>
    <n v="49.438000000000002"/>
    <n v="2035664762"/>
    <s v="AG6WSLLXZY52HSQUY5PRCXTCYQYQ"/>
    <s v="prateeq"/>
    <s v="R3CR9H6ABJ4Q4O"/>
    <n v="1"/>
    <s v="Worth The Price"/>
  </r>
  <r>
    <s v="B015OW3M1W"/>
    <x v="125"/>
    <x v="1"/>
    <n v="799"/>
    <x v="2"/>
    <n v="1700"/>
    <n v="0.53"/>
    <s v="Yes"/>
    <x v="3"/>
    <x v="3"/>
    <n v="28638"/>
    <n v="0"/>
    <n v="32.738"/>
    <n v="48684600"/>
    <s v="AGLZUIR2UEQJFHZ6KGUGFYPYINNQ"/>
    <s v="Ranjeet Singh"/>
    <s v="R1O6L77S7X03S7"/>
    <n v="1"/>
    <s v="Worth Buying"/>
  </r>
  <r>
    <s v="B01D5H8ZI8"/>
    <x v="126"/>
    <x v="1"/>
    <n v="229"/>
    <x v="0"/>
    <n v="595"/>
    <n v="0.62"/>
    <s v="Yes"/>
    <x v="0"/>
    <x v="4"/>
    <n v="12835"/>
    <n v="0"/>
    <n v="17.135000000000002"/>
    <n v="7636825"/>
    <s v="AFJXTHVSM4WSXPKINO6S6L4OI5CA"/>
    <s v="Amazon Customer"/>
    <s v="R9PTPIYPJWRIL"/>
    <n v="1"/>
    <s v="Good Product"/>
  </r>
  <r>
    <s v="B09X1M3DHX"/>
    <x v="127"/>
    <x v="1"/>
    <n v="9999"/>
    <x v="2"/>
    <n v="27990"/>
    <n v="0.64"/>
    <s v="Yes"/>
    <x v="0"/>
    <x v="0"/>
    <n v="1269"/>
    <n v="0"/>
    <n v="5.4690000000000003"/>
    <n v="35519310"/>
    <s v="AF3IXM2LI57OSMIOBF55GYWRIYKA"/>
    <s v="giribabu"/>
    <s v="R148TZG032T23O"/>
    <n v="1"/>
    <s v="Ifalcon 32Inch Smart Tv"/>
  </r>
  <r>
    <s v="B09MM6P76N"/>
    <x v="128"/>
    <x v="1"/>
    <n v="349"/>
    <x v="0"/>
    <n v="599"/>
    <n v="0.42"/>
    <s v="No"/>
    <x v="1"/>
    <x v="0"/>
    <n v="284"/>
    <n v="1"/>
    <n v="4.484"/>
    <n v="170116"/>
    <s v="AFQW4AC4GLYGQC4MXQWMGJM2FWRA"/>
    <s v="Swapnil N"/>
    <s v="R13ILSZ9UIVWZM"/>
    <n v="1"/>
    <s v="Works For Lg 4K Led"/>
  </r>
  <r>
    <s v="B01D5H8LDM"/>
    <x v="129"/>
    <x v="1"/>
    <n v="489"/>
    <x v="0"/>
    <n v="1200"/>
    <n v="0.59"/>
    <s v="Yes"/>
    <x v="3"/>
    <x v="5"/>
    <n v="69538"/>
    <n v="0"/>
    <n v="73.938000000000002"/>
    <n v="83445600"/>
    <s v="AEPML5IRZNUCCZNZDPAXESOPY6OA"/>
    <s v="Madhu Sudan Rankawat"/>
    <s v="R1G81NIXTA4Q20"/>
    <n v="1"/>
    <s v="Solid And Quality Material"/>
  </r>
  <r>
    <s v="B0B1YY6JJL"/>
    <x v="130"/>
    <x v="1"/>
    <n v="23999"/>
    <x v="2"/>
    <n v="34990"/>
    <n v="0.31"/>
    <s v="No"/>
    <x v="5"/>
    <x v="4"/>
    <n v="4703"/>
    <n v="0"/>
    <n v="9.0030000000000001"/>
    <n v="164557970"/>
    <s v="AFSMISGEYDYIP3Z42UTQU4AKOYZQ"/>
    <s v="Ayush"/>
    <s v="R1EBS3566VCSCG"/>
    <n v="1"/>
    <s v="Wonderful Tv And Awful Installation Service From Amazon"/>
  </r>
  <r>
    <s v="B09QGZM8QB"/>
    <x v="131"/>
    <x v="0"/>
    <n v="399"/>
    <x v="0"/>
    <n v="999"/>
    <n v="0.6"/>
    <s v="Yes"/>
    <x v="3"/>
    <x v="4"/>
    <n v="2806"/>
    <n v="0"/>
    <n v="7.1059999999999999"/>
    <n v="2803194"/>
    <s v="AHL2CPZ63TFC3VB3RUVZVPFC2YZA"/>
    <s v="sameer Dubey"/>
    <s v="RGNARUOE22V1A"/>
    <n v="1"/>
    <s v="Good Material"/>
  </r>
  <r>
    <s v="B08L4SBJRY"/>
    <x v="132"/>
    <x v="1"/>
    <n v="349"/>
    <x v="0"/>
    <n v="1299"/>
    <n v="0.73"/>
    <s v="Yes"/>
    <x v="7"/>
    <x v="1"/>
    <n v="3295"/>
    <n v="0"/>
    <n v="7.2949999999999999"/>
    <n v="4280205"/>
    <s v="AFEQNJUAIGTASKXSGSUUOTDMOMDQ"/>
    <s v="Arun"/>
    <s v="R375X8JYM7319I"/>
    <n v="1"/>
    <s v="Good Quality But Cheap Color"/>
  </r>
  <r>
    <s v="B09X79PP8F"/>
    <x v="133"/>
    <x v="0"/>
    <n v="179"/>
    <x v="1"/>
    <n v="299"/>
    <n v="0.4"/>
    <s v="No"/>
    <x v="5"/>
    <x v="2"/>
    <n v="81"/>
    <n v="1"/>
    <n v="3.9809999999999999"/>
    <n v="24219"/>
    <s v="AEDMOT4JJAD7UCEFLEA76Y526CGQ"/>
    <s v="Amazon Customer"/>
    <s v="R3HWZS22FT40ZO"/>
    <n v="1"/>
    <s v="Very Useful"/>
  </r>
  <r>
    <s v="B082T6GVG9"/>
    <x v="134"/>
    <x v="0"/>
    <n v="689"/>
    <x v="2"/>
    <n v="1500"/>
    <n v="0.54"/>
    <s v="Yes"/>
    <x v="3"/>
    <x v="0"/>
    <n v="42301"/>
    <n v="0"/>
    <n v="46.501000000000005"/>
    <n v="63451500"/>
    <s v="AH4BURHCF5UQFZR4VJQXBEQCTYVQ"/>
    <s v="Ranjith"/>
    <s v="RLWAYTZH1YOFR"/>
    <n v="1"/>
    <s v="Sturdy And Good Quality"/>
  </r>
  <r>
    <s v="B0B3XY5YT4"/>
    <x v="135"/>
    <x v="1"/>
    <n v="30990"/>
    <x v="2"/>
    <n v="49990"/>
    <n v="0.38"/>
    <s v="No"/>
    <x v="5"/>
    <x v="4"/>
    <n v="1376"/>
    <n v="0"/>
    <n v="5.6760000000000002"/>
    <n v="68786240"/>
    <s v="AFCWL3MX7BP2ZUDD37MEAENZDQ2A"/>
    <s v="Raj Mohammed"/>
    <s v="RC3ZLDRM8GA9T"/>
    <n v="1"/>
    <s v="Love Amazon But Lg Is Misleading"/>
  </r>
  <r>
    <s v="B0B4HKH19N"/>
    <x v="136"/>
    <x v="0"/>
    <n v="249"/>
    <x v="0"/>
    <n v="931"/>
    <n v="0.73"/>
    <s v="Yes"/>
    <x v="7"/>
    <x v="2"/>
    <n v="1075"/>
    <n v="0"/>
    <n v="4.9749999999999996"/>
    <n v="1000825"/>
    <s v="AF477BP57JM7Z4JD4PYB2K33R6AQ"/>
    <s v="Placeholder"/>
    <s v="R1Q323BB35OP30"/>
    <n v="1"/>
    <s v="The Metal Pin Is Losing It'S Strength"/>
  </r>
  <r>
    <s v="B08TGG316Z"/>
    <x v="137"/>
    <x v="1"/>
    <n v="999"/>
    <x v="2"/>
    <n v="2399"/>
    <n v="0.57999999999999996"/>
    <s v="Yes"/>
    <x v="3"/>
    <x v="13"/>
    <n v="3664"/>
    <n v="0"/>
    <n v="8.2639999999999993"/>
    <n v="8789936"/>
    <s v="AFO7T5DJCA34LXNLPEMNTUPHBA3Q"/>
    <s v="Mandar Joglekar"/>
    <s v="R1482M3Z6TF62M"/>
    <n v="1"/>
    <s v="Fantastic Ultra High Speed Hdmi Cable"/>
  </r>
  <r>
    <s v="B071VMP1Z4"/>
    <x v="138"/>
    <x v="1"/>
    <n v="399"/>
    <x v="0"/>
    <n v="399"/>
    <n v="0"/>
    <s v="No"/>
    <x v="8"/>
    <x v="2"/>
    <n v="1951"/>
    <n v="0"/>
    <n v="5.851"/>
    <n v="778449"/>
    <s v="AELO5I776X3QUOQZ7AEEFC565CYA"/>
    <s v="Vishal Nagpal"/>
    <s v="R17PVKPPX1FJYC"/>
    <n v="1"/>
    <s v="Works Like Charm"/>
  </r>
  <r>
    <s v="B071SDRGWL"/>
    <x v="139"/>
    <x v="0"/>
    <n v="349"/>
    <x v="0"/>
    <n v="699"/>
    <n v="0.5"/>
    <s v="Yes"/>
    <x v="1"/>
    <x v="4"/>
    <n v="20850"/>
    <n v="0"/>
    <n v="25.150000000000002"/>
    <n v="14574150"/>
    <s v="AFA332YHUPB6I7KMME7SOFX5RKQQ"/>
    <s v="GHOST"/>
    <s v="R1G4I5FLAHM16P"/>
    <n v="1"/>
    <s v="Just Buy It Dont Even 2Nd Guess It"/>
  </r>
  <r>
    <s v="B08PSQRW2T"/>
    <x v="140"/>
    <x v="0"/>
    <n v="399"/>
    <x v="0"/>
    <n v="1099"/>
    <n v="0.64"/>
    <s v="Yes"/>
    <x v="0"/>
    <x v="3"/>
    <n v="2685"/>
    <n v="0"/>
    <n v="6.7850000000000001"/>
    <n v="2950815"/>
    <s v="AFAQLRAKYASFXOQP7MS6SZK4STIQ"/>
    <s v="Abhay Goyal"/>
    <s v="R1PCC1YKW3I4G8"/>
    <n v="1"/>
    <s v="Changing Speed"/>
  </r>
  <r>
    <s v="B0859M539M"/>
    <x v="141"/>
    <x v="0"/>
    <n v="1699"/>
    <x v="2"/>
    <n v="2999"/>
    <n v="0.43"/>
    <s v="No"/>
    <x v="1"/>
    <x v="5"/>
    <n v="24780"/>
    <n v="0"/>
    <n v="29.18"/>
    <n v="74315220"/>
    <s v="AHDFR3PDKEBV72HXRL3RJJLS3YYA"/>
    <s v="Anonymous"/>
    <s v="R2GUL8IL005EGF"/>
    <n v="1"/>
    <s v="Works Flawlessly On Ubuntu 22.04 (If Installed Correctly)"/>
  </r>
  <r>
    <s v="B08RX8G496"/>
    <x v="142"/>
    <x v="1"/>
    <n v="655"/>
    <x v="2"/>
    <n v="1099"/>
    <n v="0.4"/>
    <s v="No"/>
    <x v="5"/>
    <x v="14"/>
    <n v="285"/>
    <n v="1"/>
    <n v="3.4850000000000003"/>
    <n v="313215"/>
    <s v="AHGHFJXREBY4F2LI3M6SFLSWC75Q"/>
    <s v="Girija Mohapatra"/>
    <s v="RSFPLEMO7DSOR"/>
    <n v="1"/>
    <s v="Rmote For Mi Tv"/>
  </r>
  <r>
    <s v="B002SZEOLG"/>
    <x v="143"/>
    <x v="0"/>
    <n v="749"/>
    <x v="2"/>
    <n v="1339"/>
    <n v="0.44"/>
    <s v="No"/>
    <x v="1"/>
    <x v="0"/>
    <n v="179692"/>
    <n v="0"/>
    <n v="183.892"/>
    <n v="240607588"/>
    <s v="AGV3IEFANZCKECFGUM42MRH5FNOA"/>
    <s v="Azhar JuMan"/>
    <s v="R1LW6NWSVTVZ2H"/>
    <n v="1"/>
    <s v="Works On Linux For Me. Get The Model With Antenna."/>
  </r>
  <r>
    <s v="B08CS3BT4L"/>
    <x v="144"/>
    <x v="1"/>
    <n v="9999"/>
    <x v="2"/>
    <n v="12999"/>
    <n v="0.23"/>
    <s v="No"/>
    <x v="4"/>
    <x v="0"/>
    <n v="6088"/>
    <n v="0"/>
    <n v="10.288"/>
    <n v="79137912"/>
    <s v="AHXA44TFJADWFEA3DHLJWVUKZVDQ"/>
    <s v="Fateh"/>
    <s v="R51BP5RJHSCM8"/>
    <n v="1"/>
    <s v="An Unbiased Look At The Kodak Tv"/>
  </r>
  <r>
    <s v="B00RFWNJMC"/>
    <x v="145"/>
    <x v="1"/>
    <n v="195"/>
    <x v="1"/>
    <n v="499"/>
    <n v="0.61"/>
    <s v="Yes"/>
    <x v="0"/>
    <x v="7"/>
    <n v="1383"/>
    <n v="0"/>
    <n v="5.0830000000000002"/>
    <n v="690117"/>
    <s v="AGD2H2SMDLQK62MH7BFWQ2INBP2A"/>
    <s v="ABHAY SINGH"/>
    <s v="R2RV2M8NMHN3R6"/>
    <n v="1"/>
    <s v="Good Product"/>
  </r>
  <r>
    <s v="B082T6GXS5"/>
    <x v="146"/>
    <x v="0"/>
    <n v="999"/>
    <x v="2"/>
    <n v="2100"/>
    <n v="0.52"/>
    <s v="Yes"/>
    <x v="3"/>
    <x v="6"/>
    <n v="5492"/>
    <n v="0"/>
    <n v="9.9920000000000009"/>
    <n v="11533200"/>
    <s v="AECPQWPXGTZOXEYOPZXTZQ5ZG23Q"/>
    <s v="Brian Visvasam"/>
    <s v="R2C462047AF3K7"/>
    <n v="1"/>
    <s v="Good"/>
  </r>
  <r>
    <s v="B09CMQRQM6"/>
    <x v="147"/>
    <x v="0"/>
    <n v="499"/>
    <x v="0"/>
    <n v="899"/>
    <n v="0.44"/>
    <s v="No"/>
    <x v="1"/>
    <x v="0"/>
    <n v="919"/>
    <n v="1"/>
    <n v="5.1189999999999998"/>
    <n v="826181"/>
    <s v="AFPP23GZ4AVHPQZCTP3HRAABLJLA"/>
    <s v="Siddhartha G."/>
    <s v="R3IUYQZ1BP7QPB"/>
    <n v="1"/>
    <s v="Durable"/>
  </r>
  <r>
    <s v="B005LJQMCK"/>
    <x v="148"/>
    <x v="1"/>
    <n v="416"/>
    <x v="0"/>
    <n v="599"/>
    <n v="0.31"/>
    <s v="No"/>
    <x v="5"/>
    <x v="0"/>
    <n v="30023"/>
    <n v="0"/>
    <n v="34.222999999999999"/>
    <n v="17983777"/>
    <s v="AG44ZU44LAA7BHECDW5VB2ZMEP2A"/>
    <s v="Mahender Singh"/>
    <s v="R25CCWBNTJMZVE"/>
    <n v="1"/>
    <s v="Value For Money"/>
  </r>
  <r>
    <s v="B09C6H53KH"/>
    <x v="149"/>
    <x v="0"/>
    <n v="368"/>
    <x v="0"/>
    <n v="699"/>
    <n v="0.47"/>
    <s v="No"/>
    <x v="1"/>
    <x v="0"/>
    <n v="387"/>
    <n v="1"/>
    <n v="4.5869999999999997"/>
    <n v="270513"/>
    <s v="AG7TJLDLH3HOUPRBUFW6KNUEGO4A"/>
    <s v="Sreejith ks"/>
    <s v="R10G3GXLZIE38O"/>
    <n v="1"/>
    <s v="Superb"/>
  </r>
  <r>
    <s v="B0BB3CBFBM"/>
    <x v="150"/>
    <x v="1"/>
    <n v="29990"/>
    <x v="2"/>
    <n v="65000"/>
    <n v="0.54"/>
    <s v="Yes"/>
    <x v="3"/>
    <x v="3"/>
    <n v="211"/>
    <n v="1"/>
    <n v="4.3109999999999999"/>
    <n v="13715000"/>
    <s v="AEH3MURR76DG3TEX3NXIJVJTKBLA"/>
    <s v="CH Venkatesh"/>
    <s v="RG3VFGY4HM38X"/>
    <n v="1"/>
    <s v="Valume For Money"/>
  </r>
  <r>
    <s v="B08QSDKFGQ"/>
    <x v="151"/>
    <x v="0"/>
    <n v="339"/>
    <x v="0"/>
    <n v="1099"/>
    <n v="0.69"/>
    <s v="Yes"/>
    <x v="0"/>
    <x v="4"/>
    <n v="974"/>
    <n v="1"/>
    <n v="5.274"/>
    <n v="1070426"/>
    <s v="AHMKXORT3VNMB75C3EUBYMFYELFQ"/>
    <s v="Pratyush Pahuja"/>
    <s v="R2S0AYWUV349HP"/>
    <n v="1"/>
    <s v="Great Cable"/>
  </r>
  <r>
    <s v="B08PV1X771"/>
    <x v="152"/>
    <x v="1"/>
    <n v="15490"/>
    <x v="2"/>
    <n v="20900"/>
    <n v="0.26"/>
    <s v="No"/>
    <x v="4"/>
    <x v="4"/>
    <n v="16299"/>
    <n v="0"/>
    <n v="20.599"/>
    <n v="340649100"/>
    <s v="AHEVO4Q5NM4YXMG2HDDXC5XMBGRQ"/>
    <s v="Rahman Ali"/>
    <s v="R1SN0D4DFBKAZI"/>
    <n v="1"/>
    <s v="Good"/>
  </r>
  <r>
    <s v="B07YTNKVJQ"/>
    <x v="153"/>
    <x v="0"/>
    <n v="499"/>
    <x v="0"/>
    <n v="1299"/>
    <n v="0.62"/>
    <s v="Yes"/>
    <x v="0"/>
    <x v="4"/>
    <n v="30411"/>
    <n v="0"/>
    <n v="34.710999999999999"/>
    <n v="39503889"/>
    <s v="AHW6E5LQ2BDYOIVLAJGDH45J5V5Q"/>
    <s v="Pavan A H"/>
    <s v="R2X090D1YHACKR"/>
    <n v="1"/>
    <s v="Worth For Money - Suitable For Android Auto"/>
  </r>
  <r>
    <s v="B0117H7GZ6"/>
    <x v="154"/>
    <x v="0"/>
    <n v="249"/>
    <x v="0"/>
    <n v="399"/>
    <n v="0.38"/>
    <s v="No"/>
    <x v="5"/>
    <x v="10"/>
    <n v="4642"/>
    <n v="0"/>
    <n v="8.0419999999999998"/>
    <n v="1852158"/>
    <s v="AGG2AULXZCI6G44ST3BNAHRWDR5Q"/>
    <s v="Akmathambil | XplCreR"/>
    <s v="RS38MZA2FG7HF"/>
    <n v="1"/>
    <s v="Install Csr Driver For Advanced Features + Stability (More Than Just Bluetooth)"/>
  </r>
  <r>
    <s v="B09XJ1LM7R"/>
    <x v="155"/>
    <x v="1"/>
    <n v="399"/>
    <x v="0"/>
    <n v="799"/>
    <n v="0.5"/>
    <s v="Yes"/>
    <x v="1"/>
    <x v="4"/>
    <n v="12"/>
    <n v="1"/>
    <n v="4.3119999999999994"/>
    <n v="9588"/>
    <s v="AE242TR3GQ6TYC6W4SJ5UYYKBTYQ"/>
    <s v="anurag jain"/>
    <s v="R38OAD16RVS9D4"/>
    <n v="1"/>
    <s v="Do Not Buy"/>
  </r>
  <r>
    <s v="B084N133Y7"/>
    <x v="156"/>
    <x v="0"/>
    <n v="1499"/>
    <x v="2"/>
    <n v="1999"/>
    <n v="0.25"/>
    <s v="No"/>
    <x v="4"/>
    <x v="5"/>
    <n v="1951"/>
    <n v="0"/>
    <n v="6.3510000000000009"/>
    <n v="3900049"/>
    <s v="AE2JTMRKTUOIVIZWS2WDGTMNTU4Q"/>
    <s v="Ganesh"/>
    <s v="R23AXPPZ5G7J6Q"/>
    <n v="1"/>
    <s v="Perfect Product"/>
  </r>
  <r>
    <s v="B088Z1YWBC"/>
    <x v="157"/>
    <x v="1"/>
    <n v="9490"/>
    <x v="2"/>
    <n v="15990"/>
    <n v="0.41"/>
    <s v="No"/>
    <x v="1"/>
    <x v="2"/>
    <n v="10480"/>
    <n v="0"/>
    <n v="14.38"/>
    <n v="167575200"/>
    <s v="AH6QHRMENKX6PFBXHEVDIWEKJSKA"/>
    <s v="Amazon Customer"/>
    <s v="R1IW58DJL28MGC"/>
    <n v="1"/>
    <s v="Vfm And Kudos To Egate To Launch A Fhd Projector At The Lowest Price And It Is Not Bad At All"/>
  </r>
  <r>
    <s v="B07VSG5SXZ"/>
    <x v="158"/>
    <x v="1"/>
    <n v="637"/>
    <x v="2"/>
    <n v="1499"/>
    <n v="0.57999999999999996"/>
    <s v="Yes"/>
    <x v="3"/>
    <x v="3"/>
    <n v="24"/>
    <n v="1"/>
    <n v="4.1239999999999997"/>
    <n v="35976"/>
    <s v="AFWKYTQRPXNGB7RII7ZH7EABC7EA"/>
    <s v="Amazon Customer"/>
    <s v="R1YDBBZUKFOLJH"/>
    <n v="1"/>
    <s v="Good"/>
  </r>
  <r>
    <s v="B08RWCZ6SY"/>
    <x v="159"/>
    <x v="1"/>
    <n v="399"/>
    <x v="0"/>
    <n v="899"/>
    <n v="0.56000000000000005"/>
    <s v="Yes"/>
    <x v="3"/>
    <x v="2"/>
    <n v="254"/>
    <n v="1"/>
    <n v="4.1539999999999999"/>
    <n v="228346"/>
    <s v="AFUR3EWCD6OMWNI7EGYK62PDJL6Q"/>
    <s v="T A Rajagopal"/>
    <s v="RX043807PIUYL"/>
    <n v="1"/>
    <s v="Working Good."/>
  </r>
  <r>
    <s v="B07KSB1MLX"/>
    <x v="160"/>
    <x v="1"/>
    <n v="1089"/>
    <x v="2"/>
    <n v="1600"/>
    <n v="0.32"/>
    <s v="No"/>
    <x v="5"/>
    <x v="1"/>
    <n v="3565"/>
    <n v="0"/>
    <n v="7.5649999999999995"/>
    <n v="5704000"/>
    <s v="AF5XVR5OXJ67BJZGIOYFMQDQIGGQ"/>
    <s v="Amazon Customer"/>
    <s v="R14Q2PBO5QNTZQ"/>
    <n v="1"/>
    <s v="Satisfactory One"/>
  </r>
  <r>
    <s v="B081FG1QYX"/>
    <x v="161"/>
    <x v="0"/>
    <n v="339"/>
    <x v="0"/>
    <n v="999"/>
    <n v="0.66"/>
    <s v="Yes"/>
    <x v="0"/>
    <x v="4"/>
    <n v="6255"/>
    <n v="0"/>
    <n v="10.555"/>
    <n v="6248745"/>
    <s v="AH3ZH5IE4MTFB3T33O3QSGLU4BBA"/>
    <s v="SMG"/>
    <s v="R3CGMQSB9H564N"/>
    <n v="1"/>
    <s v="Good Pick For Galaxy Note 9"/>
  </r>
  <r>
    <s v="B08R69WBN7"/>
    <x v="162"/>
    <x v="0"/>
    <n v="149"/>
    <x v="1"/>
    <n v="499"/>
    <n v="0.7"/>
    <s v="Yes"/>
    <x v="0"/>
    <x v="1"/>
    <n v="7732"/>
    <n v="0"/>
    <n v="11.731999999999999"/>
    <n v="3858268"/>
    <s v="AEGZSNGSJJAEMJ3RRNVZTKUILOHA"/>
    <s v="Vijayan C V"/>
    <s v="R2VUNGNI96EEJ7"/>
    <n v="1"/>
    <s v="Very Good Product And Met My Need.  Thanks"/>
  </r>
  <r>
    <s v="B0B3RHX6B6"/>
    <x v="163"/>
    <x v="0"/>
    <n v="149"/>
    <x v="1"/>
    <n v="399"/>
    <n v="0.63"/>
    <s v="Yes"/>
    <x v="0"/>
    <x v="2"/>
    <n v="57"/>
    <n v="1"/>
    <n v="3.9569999999999999"/>
    <n v="22743"/>
    <s v="AFYQPTD6YGHPLNTGAOUBK6JTRVTA"/>
    <s v="Nik Xavier"/>
    <s v="R1YMUWEBTRFUJL"/>
    <n v="1"/>
    <s v="Quality Is Good"/>
  </r>
  <r>
    <s v="B084N18QZY"/>
    <x v="164"/>
    <x v="0"/>
    <n v="599"/>
    <x v="2"/>
    <n v="849"/>
    <n v="0.28999999999999998"/>
    <s v="No"/>
    <x v="4"/>
    <x v="6"/>
    <n v="577"/>
    <n v="1"/>
    <n v="5.077"/>
    <n v="489873"/>
    <s v="AEMJJNJTRB4DQ2EMQQRJ6N2SC2XA"/>
    <s v="Khan"/>
    <s v="RUU9CCQBQ59IY"/>
    <n v="1"/>
    <s v="Good Only For Charging"/>
  </r>
  <r>
    <s v="B081NHWT6Z"/>
    <x v="165"/>
    <x v="1"/>
    <n v="299"/>
    <x v="0"/>
    <n v="1199"/>
    <n v="0.75"/>
    <s v="Yes"/>
    <x v="7"/>
    <x v="2"/>
    <n v="1193"/>
    <n v="0"/>
    <n v="5.093"/>
    <n v="1430407"/>
    <s v="AGAVEOWLSMUI7WPD3OHUVNHQ233Q"/>
    <s v="Pinky"/>
    <s v="RMWWVT8FORZQU"/>
    <n v="1"/>
    <s v="Worthy Product"/>
  </r>
  <r>
    <s v="B07JPJJZ2H"/>
    <x v="166"/>
    <x v="0"/>
    <n v="399"/>
    <x v="0"/>
    <n v="1299"/>
    <n v="0.69"/>
    <s v="Yes"/>
    <x v="0"/>
    <x v="0"/>
    <n v="13120"/>
    <n v="0"/>
    <n v="17.32"/>
    <n v="17042880"/>
    <s v="AGKNFVSMZCSEFHPASWFBOIYKRZJA"/>
    <s v="Pratik"/>
    <s v="R3JCOBHM1JXUQ0"/>
    <n v="1"/>
    <s v="Good Product"/>
  </r>
  <r>
    <s v="B09JKNF147"/>
    <x v="167"/>
    <x v="1"/>
    <n v="339"/>
    <x v="0"/>
    <n v="1999"/>
    <n v="0.83"/>
    <s v="Yes"/>
    <x v="2"/>
    <x v="1"/>
    <n v="343"/>
    <n v="1"/>
    <n v="4.343"/>
    <n v="685657"/>
    <s v="AGSMOEVIV64A236CLW3B5JHPYQIA"/>
    <s v="MANIK SK"/>
    <s v="RHS375RK0RRAQ"/>
    <n v="1"/>
    <s v="Really Good Producers"/>
  </r>
  <r>
    <s v="B0B9959XF3"/>
    <x v="168"/>
    <x v="1"/>
    <n v="12499"/>
    <x v="2"/>
    <n v="22990"/>
    <n v="0.46"/>
    <s v="No"/>
    <x v="1"/>
    <x v="4"/>
    <n v="1611"/>
    <n v="0"/>
    <n v="5.9109999999999996"/>
    <n v="37036890"/>
    <s v="AEJGEJAGW7MDJMBVY7KB7KBKIYYQ"/>
    <s v="Moon Tej"/>
    <s v="R19Q6OQ19PWL5K"/>
    <n v="1"/>
    <s v="Tv Working Good."/>
  </r>
  <r>
    <s v="B09PNR6F8Q"/>
    <x v="169"/>
    <x v="0"/>
    <n v="249"/>
    <x v="0"/>
    <n v="399"/>
    <n v="0.38"/>
    <s v="No"/>
    <x v="5"/>
    <x v="1"/>
    <n v="6558"/>
    <n v="0"/>
    <n v="10.558"/>
    <n v="2616642"/>
    <s v="AHPG3AAPVL7HKSID4IPJ5MDAMAJA"/>
    <s v="Ajinkya M K"/>
    <s v="RK4CS8ATPVMJ2"/>
    <n v="1"/>
    <s v="Great To Use"/>
  </r>
  <r>
    <s v="B07M69276N"/>
    <x v="170"/>
    <x v="0"/>
    <n v="1399"/>
    <x v="2"/>
    <n v="2499"/>
    <n v="0.44"/>
    <s v="No"/>
    <x v="1"/>
    <x v="5"/>
    <n v="23169"/>
    <n v="0"/>
    <n v="27.569000000000003"/>
    <n v="57899331"/>
    <s v="AGYAPOCHJTBVSKV3GSONJ7VXL3PA"/>
    <s v="Shweta Bairagi"/>
    <s v="R3WPIQCSIWIMK"/>
    <n v="1"/>
    <s v="Good Device And Makes Your Laptop To Utilize Maximum Wifi Speed."/>
  </r>
  <r>
    <s v="B0B1YZ9CB8"/>
    <x v="171"/>
    <x v="1"/>
    <n v="32999"/>
    <x v="2"/>
    <n v="47990"/>
    <n v="0.31"/>
    <s v="No"/>
    <x v="5"/>
    <x v="4"/>
    <n v="4703"/>
    <n v="0"/>
    <n v="9.0030000000000001"/>
    <n v="225696970"/>
    <s v="AFSMISGEYDYIP3Z42UTQU4AKOYZQ"/>
    <s v="Ayush"/>
    <s v="R1EBS3566VCSCG"/>
    <n v="1"/>
    <s v="Wonderful Tv And Awful Installation Service From Amazon"/>
  </r>
  <r>
    <s v="B09YLYB9PB"/>
    <x v="172"/>
    <x v="0"/>
    <n v="149"/>
    <x v="1"/>
    <n v="399"/>
    <n v="0.63"/>
    <s v="Yes"/>
    <x v="0"/>
    <x v="1"/>
    <n v="1423"/>
    <n v="0"/>
    <n v="5.423"/>
    <n v="567777"/>
    <s v="AGU76WKSU62DUNTPCMTC4FCUNRTQ"/>
    <s v="Actual user"/>
    <s v="R8QBCR9MM1LGY"/>
    <n v="1"/>
    <s v="Good"/>
  </r>
  <r>
    <s v="B08CTNJ985"/>
    <x v="173"/>
    <x v="0"/>
    <n v="325"/>
    <x v="0"/>
    <n v="999"/>
    <n v="0.67"/>
    <s v="Yes"/>
    <x v="0"/>
    <x v="4"/>
    <n v="2651"/>
    <n v="0"/>
    <n v="6.9509999999999996"/>
    <n v="2648349"/>
    <s v="AFVNMGQ2XHQL55BFESLIHGPCW6LA"/>
    <s v="Soumya R."/>
    <s v="R1LNA5SHXIW7IM"/>
    <n v="1"/>
    <s v="Worth The Money Spent"/>
  </r>
  <r>
    <s v="B0BP7XLX48"/>
    <x v="174"/>
    <x v="0"/>
    <n v="399"/>
    <x v="0"/>
    <n v="1999"/>
    <n v="0.8"/>
    <s v="Yes"/>
    <x v="7"/>
    <x v="15"/>
    <n v="5"/>
    <n v="1"/>
    <n v="5.0049999999999999"/>
    <n v="9995"/>
    <s v="AF7EOXYL5K36BDP6PXF6K2TL5TPA"/>
    <s v="Amazon Customer"/>
    <s v="R1L2JNO4Y3BHYF"/>
    <n v="1"/>
    <s v="Good"/>
  </r>
  <r>
    <s v="B09LHXNZLR"/>
    <x v="175"/>
    <x v="0"/>
    <n v="199"/>
    <x v="1"/>
    <n v="499"/>
    <n v="0.6"/>
    <s v="Yes"/>
    <x v="3"/>
    <x v="7"/>
    <n v="612"/>
    <n v="1"/>
    <n v="4.3120000000000003"/>
    <n v="305388"/>
    <s v="AG2Q7FISK54KBSPHF7CNNGZ3GLNA"/>
    <s v="POTNURU RAJINI"/>
    <s v="R3U57AW0L6O5C6"/>
    <n v="1"/>
    <s v="Good"/>
  </r>
  <r>
    <s v="B0B3N8VG24"/>
    <x v="176"/>
    <x v="0"/>
    <n v="88"/>
    <x v="1"/>
    <n v="299"/>
    <n v="0.71"/>
    <s v="Yes"/>
    <x v="7"/>
    <x v="1"/>
    <n v="9378"/>
    <n v="0"/>
    <n v="13.378"/>
    <n v="2804022"/>
    <s v="AHIKJUDTVJ4T6DV6IUGFYZ5LXMPA"/>
    <s v="$@|\|TO$|-|"/>
    <s v="R3F4T5TRYPTMIG"/>
    <n v="1"/>
    <s v="Worked On Iphone 7 And Didn‚Äôt Work On Xr"/>
  </r>
  <r>
    <s v="B08PSVBB2X"/>
    <x v="177"/>
    <x v="0"/>
    <n v="399"/>
    <x v="0"/>
    <n v="1099"/>
    <n v="0.64"/>
    <s v="Yes"/>
    <x v="0"/>
    <x v="3"/>
    <n v="2685"/>
    <n v="0"/>
    <n v="6.7850000000000001"/>
    <n v="2950815"/>
    <s v="AFAQLRAKYASFXOQP7MS6SZK4STIQ"/>
    <s v="Abhay Goyal"/>
    <s v="R1PCC1YKW3I4G8"/>
    <n v="1"/>
    <s v="Changing Speed"/>
  </r>
  <r>
    <s v="B0B3MQXNFB"/>
    <x v="178"/>
    <x v="0"/>
    <n v="57.89"/>
    <x v="1"/>
    <n v="199"/>
    <n v="0.71"/>
    <s v="Yes"/>
    <x v="7"/>
    <x v="1"/>
    <n v="9378"/>
    <n v="0"/>
    <n v="13.378"/>
    <n v="1866222"/>
    <s v="AHIKJUDTVJ4T6DV6IUGFYZ5LXMPA"/>
    <s v="$@|\|TO$|-|"/>
    <s v="R3F4T5TRYPTMIG"/>
    <n v="1"/>
    <s v="Worked On Iphone 7 And Didn‚Äôt Work On Xr"/>
  </r>
  <r>
    <s v="B08XMSKKMM"/>
    <x v="179"/>
    <x v="1"/>
    <n v="799"/>
    <x v="2"/>
    <n v="1999"/>
    <n v="0.6"/>
    <s v="Yes"/>
    <x v="3"/>
    <x v="8"/>
    <n v="576"/>
    <n v="1"/>
    <n v="3.8759999999999999"/>
    <n v="1151424"/>
    <s v="AHSDVZ3ZSHUMFGDLVVGATDIWKHTA"/>
    <s v="ravi"/>
    <s v="R19HSC60H637CV"/>
    <n v="1"/>
    <s v="Compatibility"/>
  </r>
  <r>
    <s v="B09L8DT7D6"/>
    <x v="180"/>
    <x v="1"/>
    <n v="205"/>
    <x v="0"/>
    <n v="499"/>
    <n v="0.59"/>
    <s v="Yes"/>
    <x v="3"/>
    <x v="11"/>
    <n v="313"/>
    <n v="1"/>
    <n v="4.1129999999999995"/>
    <n v="156187"/>
    <s v="AHMHM5EFODDANIMBHGM2T74BEJHA"/>
    <s v="S R."/>
    <s v="R2KTG5VU8MVNEC"/>
    <n v="1"/>
    <s v="Poor Plastic Material But It Works."/>
  </r>
  <r>
    <s v="B00GE55L22"/>
    <x v="181"/>
    <x v="0"/>
    <n v="299"/>
    <x v="0"/>
    <n v="699"/>
    <n v="0.56999999999999995"/>
    <s v="Yes"/>
    <x v="3"/>
    <x v="3"/>
    <n v="2957"/>
    <n v="0"/>
    <n v="7.0569999999999995"/>
    <n v="2066943"/>
    <s v="AFHDJKCENRGUUZD2EYH6VDCJO5SA"/>
    <s v="Abhirup"/>
    <s v="R1Y4ORK41SINB2"/>
    <n v="1"/>
    <s v="Good Quality Product And Long Lasting."/>
  </r>
  <r>
    <s v="B0162K34H2"/>
    <x v="182"/>
    <x v="0"/>
    <n v="849"/>
    <x v="2"/>
    <n v="999"/>
    <n v="0.15"/>
    <s v="No"/>
    <x v="6"/>
    <x v="3"/>
    <n v="6736"/>
    <n v="0"/>
    <n v="10.835999999999999"/>
    <n v="6729264"/>
    <s v="AHPAC3MT3XXV27WWU7U5AN7RLCXQ"/>
    <s v="Aaditya"/>
    <s v="R239FYUEOVD16B"/>
    <n v="1"/>
    <s v="Reliability"/>
  </r>
  <r>
    <s v="B0B8SRZ5SV"/>
    <x v="183"/>
    <x v="0"/>
    <n v="949"/>
    <x v="2"/>
    <n v="1999"/>
    <n v="0.53"/>
    <s v="Yes"/>
    <x v="3"/>
    <x v="5"/>
    <n v="13552"/>
    <n v="0"/>
    <n v="17.951999999999998"/>
    <n v="27090448"/>
    <s v="AF2IRSQZKMBGX44YDNUPYRHWXOZQ"/>
    <s v="Wraith"/>
    <s v="R213ILI3XNVHQ0"/>
    <n v="1"/>
    <s v="Good"/>
  </r>
  <r>
    <s v="B07CWNJLPC"/>
    <x v="184"/>
    <x v="0"/>
    <n v="499"/>
    <x v="0"/>
    <n v="1200"/>
    <n v="0.57999999999999996"/>
    <s v="Yes"/>
    <x v="3"/>
    <x v="4"/>
    <n v="5451"/>
    <n v="0"/>
    <n v="9.7509999999999994"/>
    <n v="6541200"/>
    <s v="AGPOYBESW4JLTMELJLGMLV4JKJEA"/>
    <s v="Gaurab Chakraborty"/>
    <s v="R2BUNT9GM6PUP1"/>
    <n v="1"/>
    <s v="Overall It'S A Good Product For Mobile Charging."/>
  </r>
  <r>
    <s v="B00NH12R1O"/>
    <x v="185"/>
    <x v="0"/>
    <n v="299"/>
    <x v="0"/>
    <n v="485"/>
    <n v="0.38"/>
    <s v="No"/>
    <x v="5"/>
    <x v="4"/>
    <n v="10911"/>
    <n v="0"/>
    <n v="15.210999999999999"/>
    <n v="5291835"/>
    <s v="AEWPCJ6MCXV32JXQHYGODOOEIJNA"/>
    <s v="Partha biswas"/>
    <s v="R2155066OFZ3WE"/>
    <n v="1"/>
    <s v="High Price"/>
  </r>
  <r>
    <s v="B0B8SSC5D9"/>
    <x v="186"/>
    <x v="0"/>
    <n v="949"/>
    <x v="2"/>
    <n v="1999"/>
    <n v="0.53"/>
    <s v="Yes"/>
    <x v="3"/>
    <x v="5"/>
    <n v="13552"/>
    <n v="0"/>
    <n v="17.951999999999998"/>
    <n v="27090448"/>
    <s v="AF2IRSQZKMBGX44YDNUPYRHWXOZQ"/>
    <s v="Wraith"/>
    <s v="R213ILI3XNVHQ0"/>
    <n v="1"/>
    <s v="Good"/>
  </r>
  <r>
    <s v="B08WKG2MWT"/>
    <x v="187"/>
    <x v="0"/>
    <n v="379"/>
    <x v="0"/>
    <n v="1099"/>
    <n v="0.66"/>
    <s v="Yes"/>
    <x v="0"/>
    <x v="4"/>
    <n v="2806"/>
    <n v="0"/>
    <n v="7.1059999999999999"/>
    <n v="3083794"/>
    <s v="AHL2CPZ63TFC3VB3RUVZVPFC2YZA"/>
    <s v="sameer Dubey"/>
    <s v="RGNARUOE22V1A"/>
    <n v="1"/>
    <s v="Good Material"/>
  </r>
  <r>
    <s v="B0B466C3G4"/>
    <x v="188"/>
    <x v="1"/>
    <n v="8990"/>
    <x v="2"/>
    <n v="18990"/>
    <n v="0.53"/>
    <s v="Yes"/>
    <x v="3"/>
    <x v="2"/>
    <n v="350"/>
    <n v="1"/>
    <n v="4.25"/>
    <n v="6646500"/>
    <s v="AEG3HYLEKKRSE4WITBF2CB2GIAXQ"/>
    <s v="Sunil Jeurkar"/>
    <s v="RXZP61J92DA6M"/>
    <n v="1"/>
    <s v="A Budget Android Tv"/>
  </r>
  <r>
    <s v="B005LJQMZC"/>
    <x v="189"/>
    <x v="1"/>
    <n v="486"/>
    <x v="0"/>
    <n v="1999"/>
    <n v="0.76"/>
    <s v="Yes"/>
    <x v="7"/>
    <x v="0"/>
    <n v="30023"/>
    <n v="0"/>
    <n v="34.222999999999999"/>
    <n v="60015977"/>
    <s v="AG44ZU44LAA7BHECDW5VB2ZMEP2A"/>
    <s v="Mahender Singh"/>
    <s v="R25CCWBNTJMZVE"/>
    <n v="1"/>
    <s v="Value For Money"/>
  </r>
  <r>
    <s v="B07MDRGHWQ"/>
    <x v="190"/>
    <x v="1"/>
    <n v="5699"/>
    <x v="2"/>
    <n v="11000"/>
    <n v="0.48"/>
    <s v="No"/>
    <x v="1"/>
    <x v="0"/>
    <n v="4003"/>
    <n v="0"/>
    <n v="8.2029999999999994"/>
    <n v="44033000"/>
    <s v="AFIU4APGHOFMXEOVMSQMYKMZ46QQ"/>
    <s v="Amazon Customer"/>
    <s v="RFZ1X95QMXWFZ"/>
    <n v="1"/>
    <s v="Firestick Plugging In Issue"/>
  </r>
  <r>
    <s v="B07DC4RZPY"/>
    <x v="191"/>
    <x v="0"/>
    <n v="709"/>
    <x v="2"/>
    <n v="1999"/>
    <n v="0.65"/>
    <s v="Yes"/>
    <x v="0"/>
    <x v="3"/>
    <n v="178817"/>
    <n v="0"/>
    <n v="182.917"/>
    <n v="357455183"/>
    <s v="AHDZE7UM6PQPAOJPJJ57QUHGGTAA"/>
    <s v="Pete25"/>
    <s v="R35VPRJY5B5Z2G"/>
    <n v="1"/>
    <s v="Data Transfer Not The Best"/>
  </r>
  <r>
    <s v="B0B15GSPQW"/>
    <x v="192"/>
    <x v="1"/>
    <n v="47990"/>
    <x v="2"/>
    <n v="70900"/>
    <n v="0.32"/>
    <s v="No"/>
    <x v="5"/>
    <x v="4"/>
    <n v="7109"/>
    <n v="0"/>
    <n v="11.408999999999999"/>
    <n v="504028100"/>
    <s v="AHDIDVECFGA6OQRNUBPUO6366UGQ"/>
    <s v="Binu"/>
    <s v="R3RUBB6REUGTT"/>
    <n v="1"/>
    <s v="Best(Branded) Budget Tv"/>
  </r>
  <r>
    <s v="B08GJNM9N7"/>
    <x v="193"/>
    <x v="1"/>
    <n v="299"/>
    <x v="0"/>
    <n v="1199"/>
    <n v="0.75"/>
    <s v="Yes"/>
    <x v="7"/>
    <x v="7"/>
    <n v="490"/>
    <n v="1"/>
    <n v="4.1900000000000004"/>
    <n v="587510"/>
    <s v="AHGPOB3Q2BTBR2WJNJCFAYF4XXLQ"/>
    <s v="Saswat kumar Rout"/>
    <s v="R3C1N7WDNPKXMU"/>
    <n v="1"/>
    <s v="Works Just Fine For My Vu Tv"/>
  </r>
  <r>
    <s v="B09C6FML9B"/>
    <x v="194"/>
    <x v="0"/>
    <n v="320"/>
    <x v="0"/>
    <n v="599"/>
    <n v="0.47"/>
    <s v="No"/>
    <x v="1"/>
    <x v="3"/>
    <n v="491"/>
    <n v="1"/>
    <n v="4.5909999999999993"/>
    <n v="294109"/>
    <s v="AGQTTQWEOQLPO3PV6XEDCWZHVFNQ"/>
    <s v="Dr. R."/>
    <s v="R3H60TG402OZD8"/>
    <n v="1"/>
    <s v="Good Product"/>
  </r>
  <r>
    <s v="B0B65MJ45G"/>
    <x v="195"/>
    <x v="0"/>
    <n v="139"/>
    <x v="1"/>
    <n v="549"/>
    <n v="0.75"/>
    <s v="Yes"/>
    <x v="7"/>
    <x v="2"/>
    <n v="61"/>
    <n v="1"/>
    <n v="3.9609999999999999"/>
    <n v="33489"/>
    <s v="AFQGGBH7UOPRRK6A4FS6UAHBBR6Q"/>
    <s v="samarth shukla"/>
    <s v="R2NO4JULWOQQ5N"/>
    <n v="1"/>
    <s v="Terrible"/>
  </r>
  <r>
    <s v="B08P9RYPLR"/>
    <x v="196"/>
    <x v="0"/>
    <n v="129"/>
    <x v="1"/>
    <n v="249"/>
    <n v="0.48"/>
    <s v="No"/>
    <x v="1"/>
    <x v="1"/>
    <n v="9378"/>
    <n v="0"/>
    <n v="13.378"/>
    <n v="2335122"/>
    <s v="AHIKJUDTVJ4T6DV6IUGFYZ5LXMPA"/>
    <s v="$@|\|TO$|-|"/>
    <s v="R3F4T5TRYPTMIG"/>
    <n v="1"/>
    <s v="Worked On Iphone 7 And Didn‚Äôt Work On Xr"/>
  </r>
  <r>
    <s v="B0B6F8HHR6"/>
    <x v="197"/>
    <x v="1"/>
    <n v="24999"/>
    <x v="2"/>
    <n v="35999"/>
    <n v="0.31"/>
    <s v="No"/>
    <x v="5"/>
    <x v="0"/>
    <n v="32840"/>
    <n v="0"/>
    <n v="37.040000000000006"/>
    <n v="1182207160"/>
    <s v="AHEVOQADJSSRX7DS325HSFLMP7VQ"/>
    <s v="Manoj maddheshiya"/>
    <s v="R13UTIA6KOF6QV"/>
    <n v="1"/>
    <s v="It Is The Best Tv If You Are Getting It In 10-12K"/>
  </r>
  <r>
    <s v="B084MZXJN6"/>
    <x v="198"/>
    <x v="0"/>
    <n v="999"/>
    <x v="2"/>
    <n v="1699"/>
    <n v="0.41"/>
    <s v="No"/>
    <x v="1"/>
    <x v="5"/>
    <n v="7318"/>
    <n v="0"/>
    <n v="11.718"/>
    <n v="12433282"/>
    <s v="AHWC76VEMF5NNLUBQCANCBHLBRNQ"/>
    <s v="VM"/>
    <s v="R1CYG59TJESUGN"/>
    <n v="1"/>
    <s v="You Might Be Able To Get Away By Using Other Usb Too"/>
  </r>
  <r>
    <s v="B08XMG618K"/>
    <x v="199"/>
    <x v="0"/>
    <n v="225"/>
    <x v="0"/>
    <n v="499"/>
    <n v="0.55000000000000004"/>
    <s v="Yes"/>
    <x v="3"/>
    <x v="3"/>
    <n v="789"/>
    <n v="1"/>
    <n v="4.8889999999999993"/>
    <n v="393711"/>
    <s v="AEGJWEAXJNRH3OLXI7JE3VRTSNWA"/>
    <s v="Raja Vankadara"/>
    <s v="R1XOLM25PDOJSP"/>
    <n v="1"/>
    <s v="Good Product"/>
  </r>
  <r>
    <s v="B0BCKWZ884"/>
    <x v="200"/>
    <x v="1"/>
    <n v="547"/>
    <x v="2"/>
    <n v="2999"/>
    <n v="0.82"/>
    <s v="Yes"/>
    <x v="2"/>
    <x v="4"/>
    <n v="407"/>
    <n v="1"/>
    <n v="4.7069999999999999"/>
    <n v="1220593"/>
    <s v="AGSP27IDVRXVVRJOLLTCIXFFIOTQ"/>
    <s v="padmaprasaad"/>
    <s v="RMC18YA95OV3J"/>
    <n v="1"/>
    <s v="Fitting Issue"/>
  </r>
  <r>
    <s v="B00GGGOYEK"/>
    <x v="201"/>
    <x v="0"/>
    <n v="259"/>
    <x v="0"/>
    <n v="699"/>
    <n v="0.63"/>
    <s v="Yes"/>
    <x v="0"/>
    <x v="11"/>
    <n v="2399"/>
    <n v="0"/>
    <n v="6.1989999999999998"/>
    <n v="1676901"/>
    <s v="AFHX6LN2EGRSLCIKZERTK236KJWA"/>
    <s v="Angsuman DUtta"/>
    <s v="R7CW64V48YJHE"/>
    <n v="1"/>
    <s v="Useful But The Length Is A Bit Short"/>
  </r>
  <r>
    <s v="B07ZR4S1G4"/>
    <x v="202"/>
    <x v="1"/>
    <n v="239"/>
    <x v="0"/>
    <n v="699"/>
    <n v="0.66"/>
    <s v="Yes"/>
    <x v="0"/>
    <x v="5"/>
    <n v="2640"/>
    <n v="0"/>
    <n v="7.0400000000000009"/>
    <n v="1845360"/>
    <s v="AE22Y3KIS7SE6LI3HE2VS6WWPU4Q"/>
    <s v="Srinivas Pasumarthi"/>
    <s v="RN7RYZ9MBIC42"/>
    <n v="1"/>
    <s v="Excellent Solution For Sony Tvs"/>
  </r>
  <r>
    <s v="B09C635BMM"/>
    <x v="203"/>
    <x v="1"/>
    <n v="349"/>
    <x v="0"/>
    <n v="999"/>
    <n v="0.65"/>
    <s v="Yes"/>
    <x v="0"/>
    <x v="1"/>
    <n v="839"/>
    <n v="1"/>
    <n v="4.8390000000000004"/>
    <n v="838161"/>
    <s v="AHPHVDOD3W672U45KKZQIJZTHLGQ"/>
    <s v="Surya Praveen"/>
    <s v="R1PO9JZJI1SP0V"/>
    <n v="1"/>
    <s v="Damaged Product"/>
  </r>
  <r>
    <s v="B00GG59HU2"/>
    <x v="204"/>
    <x v="1"/>
    <n v="467"/>
    <x v="0"/>
    <n v="599"/>
    <n v="0.22"/>
    <s v="No"/>
    <x v="4"/>
    <x v="5"/>
    <n v="44054"/>
    <n v="0"/>
    <n v="48.454000000000001"/>
    <n v="26388346"/>
    <s v="AH3JUIQYDAPZIELYMMCLQIF66NDA"/>
    <s v="Kakulie"/>
    <s v="RJQS7P8SU8IWQ"/>
    <n v="1"/>
    <s v="Best With Boat &amp; Lg Smart Tv"/>
  </r>
  <r>
    <s v="B00RGLI0ZS"/>
    <x v="205"/>
    <x v="0"/>
    <n v="449"/>
    <x v="0"/>
    <n v="599"/>
    <n v="0.25"/>
    <s v="No"/>
    <x v="4"/>
    <x v="1"/>
    <n v="3231"/>
    <n v="0"/>
    <n v="7.2309999999999999"/>
    <n v="1935369"/>
    <s v="AFEJFJOFJO4XQTAUFXZALFURTCUQ"/>
    <s v="R Ramesh"/>
    <s v="R19ER862292N5Q"/>
    <n v="1"/>
    <s v="It Works"/>
  </r>
  <r>
    <s v="B09ZPJT8B2"/>
    <x v="206"/>
    <x v="1"/>
    <n v="11990"/>
    <x v="2"/>
    <n v="31990"/>
    <n v="0.63"/>
    <s v="Yes"/>
    <x v="0"/>
    <x v="0"/>
    <n v="64"/>
    <n v="1"/>
    <n v="4.2640000000000002"/>
    <n v="2047360"/>
    <s v="AG6TQFT2J2BQW67NBTLB4X6XYC5A"/>
    <s v="Seyadhu Hussain"/>
    <s v="R32DF3HCO27053"/>
    <n v="1"/>
    <s v="Worth Of Money"/>
  </r>
  <r>
    <s v="B07HZ2QCGR"/>
    <x v="207"/>
    <x v="0"/>
    <n v="350"/>
    <x v="0"/>
    <n v="599"/>
    <n v="0.42"/>
    <s v="No"/>
    <x v="1"/>
    <x v="2"/>
    <n v="8314"/>
    <n v="0"/>
    <n v="12.214"/>
    <n v="4980086"/>
    <s v="AFY3XWUSTQABIV5OERXNLAPIZBTA"/>
    <s v="Digvijay Kharbas"/>
    <s v="R3RLXT74FJNH0M"/>
    <n v="1"/>
    <s v="They Did What They Said... Sent A Replacement When Complained..."/>
  </r>
  <r>
    <s v="B095244Q22"/>
    <x v="208"/>
    <x v="0"/>
    <n v="252"/>
    <x v="0"/>
    <n v="999"/>
    <n v="0.75"/>
    <s v="Yes"/>
    <x v="7"/>
    <x v="7"/>
    <n v="2249"/>
    <n v="0"/>
    <n v="5.9489999999999998"/>
    <n v="2246751"/>
    <s v="AF42E36WI766TJEIU3A43B5SKHDA"/>
    <s v="jagadish"/>
    <s v="RJ4G2WPEDZFK9"/>
    <n v="1"/>
    <s v="Value For Money"/>
  </r>
  <r>
    <s v="B08CKW1KH9"/>
    <x v="209"/>
    <x v="1"/>
    <n v="204"/>
    <x v="0"/>
    <n v="599"/>
    <n v="0.66"/>
    <s v="Yes"/>
    <x v="0"/>
    <x v="9"/>
    <n v="339"/>
    <n v="1"/>
    <n v="3.9390000000000001"/>
    <n v="203061"/>
    <s v="AF3XUWT2436N7RHNRA7RNALJB74Q"/>
    <s v="Amazon Customer"/>
    <s v="R23VU14H85GINN"/>
    <n v="1"/>
    <s v="Its Not Universal"/>
  </r>
  <r>
    <s v="B0BLV1GNLN"/>
    <x v="210"/>
    <x v="1"/>
    <n v="6490"/>
    <x v="2"/>
    <n v="9990"/>
    <n v="0.35"/>
    <s v="No"/>
    <x v="5"/>
    <x v="1"/>
    <n v="27"/>
    <n v="1"/>
    <n v="4.0270000000000001"/>
    <n v="269730"/>
    <s v="AGOYJRXFFVVGZDJTZV474WDLAPUA"/>
    <s v="Arul Prakash"/>
    <s v="R37T34KL73SH6C"/>
    <n v="1"/>
    <s v="Beat Projector For Good Price"/>
  </r>
  <r>
    <s v="B08RHPDNVV"/>
    <x v="211"/>
    <x v="1"/>
    <n v="235"/>
    <x v="0"/>
    <n v="599"/>
    <n v="0.61"/>
    <s v="Yes"/>
    <x v="0"/>
    <x v="12"/>
    <n v="197"/>
    <n v="1"/>
    <n v="3.6970000000000001"/>
    <n v="118003"/>
    <s v="AGUQMWXN662DIDUVJPAO45CEY22A"/>
    <s v="Amazon Customer"/>
    <s v="R1NJ3CZKH3NT4T"/>
    <n v="1"/>
    <s v="Value For Money"/>
  </r>
  <r>
    <s v="B00NH13Q8W"/>
    <x v="212"/>
    <x v="0"/>
    <n v="299"/>
    <x v="0"/>
    <n v="800"/>
    <n v="0.63"/>
    <s v="Yes"/>
    <x v="0"/>
    <x v="6"/>
    <n v="74977"/>
    <n v="0"/>
    <n v="79.477000000000004"/>
    <n v="59981600"/>
    <s v="AGBX233C7B7D7YZEL7ZLFWMQKFDQ"/>
    <s v="Pravin Kumar"/>
    <s v="R1C8MVU3EIX56Y"/>
    <n v="1"/>
    <s v="Nice"/>
  </r>
  <r>
    <s v="B0B8SSZ76F"/>
    <x v="213"/>
    <x v="0"/>
    <n v="799"/>
    <x v="2"/>
    <n v="1999"/>
    <n v="0.6"/>
    <s v="Yes"/>
    <x v="3"/>
    <x v="0"/>
    <n v="8583"/>
    <n v="0"/>
    <n v="12.783000000000001"/>
    <n v="17157417"/>
    <s v="AHXJZSVEOLZI5RBMJNOHPVSA2DNA"/>
    <s v="That Crazy Photographer"/>
    <s v="R1HU969QEMB97J"/>
    <n v="1"/>
    <s v="Perfect Cable For My Use. Far Better Than The Apple Cable Provided With My Ipad"/>
  </r>
  <r>
    <s v="B0841KQR1Z"/>
    <x v="214"/>
    <x v="1"/>
    <n v="299"/>
    <x v="0"/>
    <n v="999"/>
    <n v="0.7"/>
    <s v="Yes"/>
    <x v="0"/>
    <x v="11"/>
    <n v="928"/>
    <n v="1"/>
    <n v="4.7279999999999998"/>
    <n v="927072"/>
    <s v="AGZNXVDF65JCLJDZWWFVCR6TRSZA"/>
    <s v="Sangita"/>
    <s v="R1H0YNK5FI6IM9"/>
    <n v="1"/>
    <s v="Good Compatibility"/>
  </r>
  <r>
    <s v="B0B467CCB9"/>
    <x v="215"/>
    <x v="1"/>
    <n v="6999"/>
    <x v="2"/>
    <n v="16990"/>
    <n v="0.59"/>
    <s v="Yes"/>
    <x v="3"/>
    <x v="11"/>
    <n v="110"/>
    <n v="1"/>
    <n v="3.9099999999999997"/>
    <n v="1868900"/>
    <s v="AG54KGAZMF7BPHMMR7QDFEV2U5UA"/>
    <s v="Ajay kumar"/>
    <s v="R1CENZ33411CCP"/>
    <n v="1"/>
    <s v="Nice"/>
  </r>
  <r>
    <s v="B095JQVC7N"/>
    <x v="216"/>
    <x v="1"/>
    <n v="42999"/>
    <x v="2"/>
    <n v="59999"/>
    <n v="0.28000000000000003"/>
    <s v="No"/>
    <x v="4"/>
    <x v="3"/>
    <n v="6753"/>
    <n v="0"/>
    <n v="10.853"/>
    <n v="405173247"/>
    <s v="AG3QTVXT2ODRVKOQJJRDV5KA2F2A"/>
    <s v="Rashmi"/>
    <s v="R2PF9QV9JEQO9K"/>
    <n v="1"/>
    <s v="Almost Perfect!"/>
  </r>
  <r>
    <s v="B08PPHFXG3"/>
    <x v="217"/>
    <x v="1"/>
    <n v="173"/>
    <x v="1"/>
    <n v="999"/>
    <n v="0.83"/>
    <s v="Yes"/>
    <x v="2"/>
    <x v="4"/>
    <n v="1237"/>
    <n v="0"/>
    <n v="5.5369999999999999"/>
    <n v="1235763"/>
    <s v="AFGN6I3CNM2SKJXVEEVVXF2DPB5A"/>
    <s v="Amjith' S"/>
    <s v="R3H7ECG65NHSIZ"/>
    <n v="1"/>
    <s v="It'S Working Perfectly For My Mi Stick"/>
  </r>
  <r>
    <s v="B06XR9PR5X"/>
    <x v="218"/>
    <x v="1"/>
    <n v="209"/>
    <x v="0"/>
    <n v="600"/>
    <n v="0.65"/>
    <s v="Yes"/>
    <x v="0"/>
    <x v="5"/>
    <n v="18872"/>
    <n v="0"/>
    <n v="23.271999999999998"/>
    <n v="11323200"/>
    <s v="AESNQRQGPFRFF3MIKZ6HWY3Z5XPQ"/>
    <s v="Bharanidharan"/>
    <s v="R1PU0LE5YRKY3Y"/>
    <n v="1"/>
    <s v="Good Quality Product"/>
  </r>
  <r>
    <s v="B09JSW16QD"/>
    <x v="219"/>
    <x v="0"/>
    <n v="848.99"/>
    <x v="2"/>
    <n v="1490"/>
    <n v="0.43"/>
    <s v="No"/>
    <x v="1"/>
    <x v="2"/>
    <n v="356"/>
    <n v="1"/>
    <n v="4.2560000000000002"/>
    <n v="530440"/>
    <s v="AFCGAYGFQB27SUPPS7RARVDFJXVA"/>
    <s v="Ajay"/>
    <s v="R2BSJW1NHF0ZF2"/>
    <n v="1"/>
    <s v="Low Quality Material Use"/>
  </r>
  <r>
    <s v="B07JH1CBGW"/>
    <x v="220"/>
    <x v="0"/>
    <n v="649"/>
    <x v="2"/>
    <n v="1999"/>
    <n v="0.68"/>
    <s v="Yes"/>
    <x v="0"/>
    <x v="0"/>
    <n v="24269"/>
    <n v="0"/>
    <n v="28.468999999999998"/>
    <n v="48513731"/>
    <s v="AG3D6O4STAQKAY2UVGEUV46KN35Q"/>
    <s v="Manav"/>
    <s v="R3HXWT0LRP0NMF"/>
    <n v="1"/>
    <s v="Satisfied"/>
  </r>
  <r>
    <s v="B09127FZCK"/>
    <x v="221"/>
    <x v="1"/>
    <n v="299"/>
    <x v="0"/>
    <n v="899"/>
    <n v="0.67"/>
    <s v="Yes"/>
    <x v="0"/>
    <x v="11"/>
    <n v="425"/>
    <n v="1"/>
    <n v="4.2249999999999996"/>
    <n v="382075"/>
    <s v="AHPRJMHMROWKAHQBSB6YAMELKFDA"/>
    <s v="Yamini Negi"/>
    <s v="R1SGO9WPFCHYNN"/>
    <n v="1"/>
    <s v="Good Product"/>
  </r>
  <r>
    <s v="B083GQGT3Z"/>
    <x v="222"/>
    <x v="1"/>
    <n v="399"/>
    <x v="0"/>
    <n v="799"/>
    <n v="0.5"/>
    <s v="Yes"/>
    <x v="1"/>
    <x v="3"/>
    <n v="1161"/>
    <n v="0"/>
    <n v="5.2609999999999992"/>
    <n v="927639"/>
    <s v="AHKONLROYYEFMPWU5WN7NC5VZIEQ"/>
    <s v="SNR"/>
    <s v="R2CR72CAK85YA7"/>
    <n v="1"/>
    <s v="Good For Monitors And Light Weight Tvs"/>
  </r>
  <r>
    <s v="B09Q8WQ5QJ"/>
    <x v="223"/>
    <x v="0"/>
    <n v="249"/>
    <x v="0"/>
    <n v="499"/>
    <n v="0.5"/>
    <s v="Yes"/>
    <x v="1"/>
    <x v="3"/>
    <n v="1508"/>
    <n v="0"/>
    <n v="5.6079999999999997"/>
    <n v="752492"/>
    <s v="AHX6CSQGEBRWNFP27HRO6OHTKYXQ"/>
    <s v="chandra"/>
    <s v="RCXJF5CVRLCI4"/>
    <n v="1"/>
    <s v="Good"/>
  </r>
  <r>
    <s v="B07YZG8PPY"/>
    <x v="224"/>
    <x v="1"/>
    <n v="1249"/>
    <x v="2"/>
    <n v="2299"/>
    <n v="0.46"/>
    <s v="No"/>
    <x v="1"/>
    <x v="4"/>
    <n v="7636"/>
    <n v="0"/>
    <n v="11.936"/>
    <n v="17555164"/>
    <s v="AFYPWMPR6XXQPAOLMGPWOW6HULQA"/>
    <s v="Lokesh bhandari"/>
    <s v="R1HC3ZLVI3VC2L"/>
    <n v="1"/>
    <s v="Very Good Product"/>
  </r>
  <r>
    <s v="B09H39KTTB"/>
    <x v="225"/>
    <x v="1"/>
    <n v="213"/>
    <x v="0"/>
    <n v="499"/>
    <n v="0.56999999999999995"/>
    <s v="Yes"/>
    <x v="3"/>
    <x v="7"/>
    <n v="246"/>
    <n v="1"/>
    <n v="3.9460000000000002"/>
    <n v="122754"/>
    <s v="AH2ZL3XW4QRBYIRYW5ILLXDH6A5Q"/>
    <s v="Amazon Customer"/>
    <s v="R344C7U6JUIR8M"/>
    <n v="1"/>
    <s v="Nice Product.... Works Well... Satisfactory Purchase...."/>
  </r>
  <r>
    <s v="B08DCVRW98"/>
    <x v="226"/>
    <x v="1"/>
    <n v="209"/>
    <x v="0"/>
    <n v="499"/>
    <n v="0.57999999999999996"/>
    <s v="Yes"/>
    <x v="3"/>
    <x v="1"/>
    <n v="479"/>
    <n v="1"/>
    <n v="4.4790000000000001"/>
    <n v="239021"/>
    <s v="AG4UNVU75Q7SYSAHMQ7XNPAM4Y2A"/>
    <s v="ravindra"/>
    <s v="R2U46UVD4IRLY7"/>
    <n v="1"/>
    <s v="Better Than Original Sony Remote Control"/>
  </r>
  <r>
    <s v="B0718ZN31Q"/>
    <x v="227"/>
    <x v="1"/>
    <n v="598"/>
    <x v="2"/>
    <n v="4999"/>
    <n v="0.88"/>
    <s v="Yes"/>
    <x v="2"/>
    <x v="0"/>
    <n v="910"/>
    <n v="1"/>
    <n v="5.1100000000000003"/>
    <n v="4549090"/>
    <s v="AFFPESMMRAITVW75DEFP65LRTM4Q"/>
    <s v="Rohit aggarwal"/>
    <s v="R26Z0O4978YU47"/>
    <n v="1"/>
    <s v="Good Quality But Not Superb"/>
  </r>
  <r>
    <s v="B0162LYSFS"/>
    <x v="228"/>
    <x v="0"/>
    <n v="799"/>
    <x v="2"/>
    <n v="1749"/>
    <n v="0.54"/>
    <s v="Yes"/>
    <x v="3"/>
    <x v="3"/>
    <n v="5626"/>
    <n v="0"/>
    <n v="9.7259999999999991"/>
    <n v="9839874"/>
    <s v="AFM3PEUDKST5I4ABCDADACT6UJCQ"/>
    <s v="Harihara"/>
    <s v="R39DB3OJGB156P"/>
    <n v="1"/>
    <s v="Worst Product Wornout After 2 Months"/>
  </r>
  <r>
    <s v="B07PFJ5VQD"/>
    <x v="229"/>
    <x v="0"/>
    <n v="159"/>
    <x v="1"/>
    <n v="595"/>
    <n v="0.73"/>
    <s v="Yes"/>
    <x v="7"/>
    <x v="4"/>
    <n v="14184"/>
    <n v="0"/>
    <n v="18.483999999999998"/>
    <n v="8439480"/>
    <s v="AGDDIKK55GNJNHHGBYXRZNFAJVSQ"/>
    <s v="Anubhab"/>
    <s v="R2UZOF31IYEDYC"/>
    <n v="1"/>
    <s v="Very Good Quality."/>
  </r>
  <r>
    <s v="B01J8S6X2I"/>
    <x v="230"/>
    <x v="0"/>
    <n v="499"/>
    <x v="0"/>
    <n v="1100"/>
    <n v="0.55000000000000004"/>
    <s v="Yes"/>
    <x v="3"/>
    <x v="5"/>
    <n v="25177"/>
    <n v="0"/>
    <n v="29.576999999999998"/>
    <n v="27694700"/>
    <s v="AHHEVDG5NWTNJRAW4M5FIRKMFEEA"/>
    <s v="sanjay"/>
    <s v="R8KWWR9D7Z8ZP"/>
    <n v="1"/>
    <s v="Awsome Quality"/>
  </r>
  <r>
    <s v="B09MJ77786"/>
    <x v="231"/>
    <x v="1"/>
    <n v="31999"/>
    <x v="2"/>
    <n v="49999"/>
    <n v="0.36"/>
    <s v="No"/>
    <x v="5"/>
    <x v="4"/>
    <n v="21252"/>
    <n v="0"/>
    <n v="25.552"/>
    <n v="1062578748"/>
    <s v="AGTBGMKWQPUZJ2GA2XPICHD2VTKQ"/>
    <s v="Amazon Customer"/>
    <s v="R19JWR6NN6DMRW"/>
    <n v="1"/>
    <s v="It'S Super"/>
  </r>
  <r>
    <s v="B09NNGHG22"/>
    <x v="232"/>
    <x v="1"/>
    <n v="32990"/>
    <x v="2"/>
    <n v="56790"/>
    <n v="0.42"/>
    <s v="No"/>
    <x v="1"/>
    <x v="4"/>
    <n v="567"/>
    <n v="1"/>
    <n v="4.867"/>
    <n v="32199930"/>
    <s v="AEBPRGXBZGLP7GSDVHJW7MDK6TRA"/>
    <s v="Prat JD"/>
    <s v="R2XFHXT7SOGU38"/>
    <n v="1"/>
    <s v="Good Tv In Budget!"/>
  </r>
  <r>
    <s v="B07V5YF4ND"/>
    <x v="233"/>
    <x v="1"/>
    <n v="299"/>
    <x v="0"/>
    <n v="1199"/>
    <n v="0.75"/>
    <s v="Yes"/>
    <x v="7"/>
    <x v="12"/>
    <n v="466"/>
    <n v="1"/>
    <n v="3.9660000000000002"/>
    <n v="558734"/>
    <s v="AGNQUDW2ISLRVQVYA7AJNMFTZYAA"/>
    <s v="Rakesh Reddy"/>
    <s v="RDCJBFGUBZWFJ"/>
    <n v="1"/>
    <s v="Good Product"/>
  </r>
  <r>
    <s v="B0B65P827P"/>
    <x v="234"/>
    <x v="0"/>
    <n v="128.31"/>
    <x v="1"/>
    <n v="549"/>
    <n v="0.77"/>
    <s v="Yes"/>
    <x v="7"/>
    <x v="2"/>
    <n v="61"/>
    <n v="1"/>
    <n v="3.9609999999999999"/>
    <n v="33489"/>
    <s v="AFQGGBH7UOPRRK6A4FS6UAHBBR6Q"/>
    <s v="samarth shukla"/>
    <s v="R2NO4JULWOQQ5N"/>
    <n v="1"/>
    <s v="Terrible"/>
  </r>
  <r>
    <s v="B084MZYBTV"/>
    <x v="235"/>
    <x v="0"/>
    <n v="599"/>
    <x v="2"/>
    <n v="849"/>
    <n v="0.28999999999999998"/>
    <s v="No"/>
    <x v="4"/>
    <x v="6"/>
    <n v="474"/>
    <n v="1"/>
    <n v="4.9740000000000002"/>
    <n v="402426"/>
    <s v="AEDY5UAJ26E6AID2QBRV2B3DEOEQ"/>
    <s v="Manoj  kumar"/>
    <s v="RJX93LCK9FMRS"/>
    <n v="1"/>
    <s v="Osm"/>
  </r>
  <r>
    <s v="B097ZQTDVZ"/>
    <x v="236"/>
    <x v="1"/>
    <n v="399"/>
    <x v="0"/>
    <n v="899"/>
    <n v="0.56000000000000005"/>
    <s v="Yes"/>
    <x v="3"/>
    <x v="10"/>
    <n v="431"/>
    <n v="1"/>
    <n v="3.831"/>
    <n v="387469"/>
    <s v="AGKXFGRXVN4CMGMCT5SGOPB6BBIQ"/>
    <s v="umakanth"/>
    <s v="R16NWYD2LYHNFJ"/>
    <n v="1"/>
    <s v="When You Can‚Äôt Find The Original This Comes Handy."/>
  </r>
  <r>
    <s v="B0B5F3YZY4"/>
    <x v="237"/>
    <x v="0"/>
    <n v="449"/>
    <x v="0"/>
    <n v="1099"/>
    <n v="0.59"/>
    <s v="Yes"/>
    <x v="3"/>
    <x v="1"/>
    <n v="242"/>
    <n v="1"/>
    <n v="4.242"/>
    <n v="265958"/>
    <s v="AHKMDJ4Y4EBQDNX6WV4U6DCESQXQ"/>
    <s v="saidheeraj ravipati"/>
    <s v="RWKQG2WMXYN20"/>
    <n v="1"/>
    <s v="Best Rugged Cable That Supports Most Of The Fast Charging Standards"/>
  </r>
  <r>
    <s v="B09G5TSGXV"/>
    <x v="238"/>
    <x v="0"/>
    <n v="254"/>
    <x v="0"/>
    <n v="799"/>
    <n v="0.68"/>
    <s v="Yes"/>
    <x v="0"/>
    <x v="1"/>
    <n v="2905"/>
    <n v="0"/>
    <n v="6.9049999999999994"/>
    <n v="2321095"/>
    <s v="AHSO2WSPV5UTH5J2K6MN5IZAIOGA"/>
    <s v="Ankita Thakur"/>
    <s v="R10KIZHSVBEP0U"/>
    <n v="1"/>
    <s v="Average"/>
  </r>
  <r>
    <s v="B006LW0WDQ"/>
    <x v="239"/>
    <x v="1"/>
    <n v="399"/>
    <x v="0"/>
    <n v="795"/>
    <n v="0.5"/>
    <s v="Yes"/>
    <x v="1"/>
    <x v="5"/>
    <n v="12091"/>
    <n v="0"/>
    <n v="16.491"/>
    <n v="9612345"/>
    <s v="AE4DPKX5AMUCEWM4543JPWAZVA2A"/>
    <s v="HaRshal Kapote"/>
    <s v="R10L0LUK0SEJPL"/>
    <n v="1"/>
    <s v="Good"/>
  </r>
  <r>
    <s v="B09YLX91QR"/>
    <x v="240"/>
    <x v="0"/>
    <n v="179"/>
    <x v="1"/>
    <n v="399"/>
    <n v="0.55000000000000004"/>
    <s v="Yes"/>
    <x v="3"/>
    <x v="1"/>
    <n v="1423"/>
    <n v="0"/>
    <n v="5.423"/>
    <n v="567777"/>
    <s v="AGU76WKSU62DUNTPCMTC4FCUNRTQ"/>
    <s v="Actual user"/>
    <s v="R8QBCR9MM1LGY"/>
    <n v="1"/>
    <s v="Good"/>
  </r>
  <r>
    <s v="B081FJWN52"/>
    <x v="241"/>
    <x v="0"/>
    <n v="339"/>
    <x v="0"/>
    <n v="999"/>
    <n v="0.66"/>
    <s v="Yes"/>
    <x v="0"/>
    <x v="4"/>
    <n v="6255"/>
    <n v="0"/>
    <n v="10.555"/>
    <n v="6248745"/>
    <s v="AH3ZH5IE4MTFB3T33O3QSGLU4BBA"/>
    <s v="SMG"/>
    <s v="R3CGMQSB9H564N"/>
    <n v="1"/>
    <s v="Good Pick For Galaxy Note 9"/>
  </r>
  <r>
    <s v="B0758F7KK7"/>
    <x v="242"/>
    <x v="1"/>
    <n v="399"/>
    <x v="0"/>
    <n v="999"/>
    <n v="0.6"/>
    <s v="Yes"/>
    <x v="3"/>
    <x v="1"/>
    <n v="1236"/>
    <n v="0"/>
    <n v="5.2359999999999998"/>
    <n v="1234764"/>
    <s v="AHAYLVC4ZJEXYUCSYHJGH233MBWQ"/>
    <s v="Jayraj Datta"/>
    <s v="R3FOUBGTV1VUHP"/>
    <n v="1"/>
    <s v="Good Quality Product With Many Screws And Nuts"/>
  </r>
  <r>
    <s v="B09L835C3V"/>
    <x v="243"/>
    <x v="1"/>
    <n v="199"/>
    <x v="1"/>
    <n v="399"/>
    <n v="0.5"/>
    <s v="Yes"/>
    <x v="1"/>
    <x v="0"/>
    <n v="1335"/>
    <n v="0"/>
    <n v="5.5350000000000001"/>
    <n v="532665"/>
    <s v="AHGRRV5SETS34URXKM5JR365ZGKA"/>
    <s v="Princey"/>
    <s v="RCI40FPILZN2J"/>
    <n v="1"/>
    <s v="Cover Is Little Loose For Fire Remote Cover"/>
  </r>
  <r>
    <s v="B098TV3L96"/>
    <x v="244"/>
    <x v="1"/>
    <n v="349"/>
    <x v="0"/>
    <n v="1999"/>
    <n v="0.83"/>
    <s v="Yes"/>
    <x v="2"/>
    <x v="11"/>
    <n v="197"/>
    <n v="1"/>
    <n v="3.9969999999999999"/>
    <n v="393803"/>
    <s v="AGTDS5KNVHNHIPGTYNC4NBE7HJSA"/>
    <s v="Chandu"/>
    <s v="R2LH0W21RI2HB3"/>
    <n v="1"/>
    <s v="Good"/>
  </r>
  <r>
    <s v="B08NCKT9FG"/>
    <x v="245"/>
    <x v="0"/>
    <n v="299"/>
    <x v="0"/>
    <n v="798"/>
    <n v="0.63"/>
    <s v="Yes"/>
    <x v="0"/>
    <x v="5"/>
    <n v="28791"/>
    <n v="0"/>
    <n v="33.191000000000003"/>
    <n v="22975218"/>
    <s v="AHDJJLKORMH72SSEBWOVAKE66EHA"/>
    <s v="ùïµùñÜùñôùñéùñì ùïÆùñçùñÜùñâùñçùñÜ"/>
    <s v="R23CC5VDSVR49B"/>
    <n v="1"/>
    <s v="Good Stuff... Recommended!!!"/>
  </r>
  <r>
    <s v="B0B4T6MR8N"/>
    <x v="246"/>
    <x v="0"/>
    <n v="89"/>
    <x v="1"/>
    <n v="800"/>
    <n v="0.89"/>
    <s v="Yes"/>
    <x v="2"/>
    <x v="2"/>
    <n v="1075"/>
    <n v="0"/>
    <n v="4.9749999999999996"/>
    <n v="860000"/>
    <s v="AF477BP57JM7Z4JD4PYB2K33R6AQ"/>
    <s v="Placeholder"/>
    <s v="R1Q323BB35OP30"/>
    <n v="1"/>
    <s v="The Metal Pin Is Losing It'S Strength"/>
  </r>
  <r>
    <s v="B01GGKZ4NU"/>
    <x v="247"/>
    <x v="0"/>
    <n v="549"/>
    <x v="2"/>
    <n v="995"/>
    <n v="0.45"/>
    <s v="No"/>
    <x v="1"/>
    <x v="0"/>
    <n v="29746"/>
    <n v="0"/>
    <n v="33.945999999999998"/>
    <n v="29597270"/>
    <s v="AEITVIFC7WZAEQDIVWPB4KUGKLRQ"/>
    <s v="harpreet"/>
    <s v="R37S13YALMRPGK"/>
    <n v="1"/>
    <s v="Its Ok Product Not Too Good Not Bad"/>
  </r>
  <r>
    <s v="B09BW2GP18"/>
    <x v="248"/>
    <x v="0"/>
    <n v="129"/>
    <x v="1"/>
    <n v="1000"/>
    <n v="0.87"/>
    <s v="Yes"/>
    <x v="2"/>
    <x v="2"/>
    <n v="295"/>
    <n v="1"/>
    <n v="4.1950000000000003"/>
    <n v="295000"/>
    <s v="AG3TIHPAHFYCX3XQ3TQ2OB5IAJXQ"/>
    <s v="Aneesh See Yay"/>
    <s v="R1TBHUMR0RV7AZ"/>
    <n v="1"/>
    <s v="Great Value For Money"/>
  </r>
  <r>
    <s v="B09WN3SRC7"/>
    <x v="249"/>
    <x v="1"/>
    <n v="77990"/>
    <x v="2"/>
    <n v="139900"/>
    <n v="0.44"/>
    <s v="No"/>
    <x v="1"/>
    <x v="16"/>
    <n v="5935"/>
    <n v="0"/>
    <n v="10.635"/>
    <n v="830306500"/>
    <s v="AF6Z2OYIXRPZJHVYN2MFKKYHPHFQ"/>
    <s v="David P."/>
    <s v="R16HCZ0W1TRSMM"/>
    <n v="1"/>
    <s v="Product Installation Was Excellent  But Delivery Staff PatheticÜëå"/>
  </r>
  <r>
    <s v="B09B125CFJ"/>
    <x v="250"/>
    <x v="1"/>
    <n v="349"/>
    <x v="0"/>
    <n v="799"/>
    <n v="0.56000000000000005"/>
    <s v="Yes"/>
    <x v="3"/>
    <x v="9"/>
    <n v="323"/>
    <n v="1"/>
    <n v="3.923"/>
    <n v="258077"/>
    <s v="AFTUS3YZBNWUVW7FV7AQ4O532UNQ"/>
    <s v="Rakesh Roshan Koul"/>
    <s v="R3FAPESPH3491Y"/>
    <n v="1"/>
    <s v="Good Product At This Price"/>
  </r>
  <r>
    <s v="B09RQRZW2X"/>
    <x v="251"/>
    <x v="1"/>
    <n v="499"/>
    <x v="0"/>
    <n v="899"/>
    <n v="0.44"/>
    <s v="No"/>
    <x v="1"/>
    <x v="7"/>
    <n v="185"/>
    <n v="1"/>
    <n v="3.8850000000000002"/>
    <n v="166315"/>
    <s v="AFYEHXFPJRMXSQKK7PTK5TRWUQUA"/>
    <s v="hema"/>
    <s v="RW9LHUMO78TE2"/>
    <n v="1"/>
    <s v="Netflix Button Not Working Others Works Well"/>
  </r>
  <r>
    <s v="B07924P3C5"/>
    <x v="252"/>
    <x v="0"/>
    <n v="299"/>
    <x v="0"/>
    <n v="799"/>
    <n v="0.63"/>
    <s v="Yes"/>
    <x v="0"/>
    <x v="0"/>
    <n v="2117"/>
    <n v="0"/>
    <n v="6.3170000000000002"/>
    <n v="1691483"/>
    <s v="AF2544C4RGIBQX7Y4JMKMSMXMRRQ"/>
    <s v="Tarun Gupta"/>
    <s v="R2H4GF8D9IBB7W"/>
    <n v="1"/>
    <s v="Cable Is Working Properly"/>
  </r>
  <r>
    <s v="B08N1WL9XW"/>
    <x v="253"/>
    <x v="0"/>
    <n v="182"/>
    <x v="1"/>
    <n v="599"/>
    <n v="0.7"/>
    <s v="Yes"/>
    <x v="0"/>
    <x v="1"/>
    <n v="9378"/>
    <n v="0"/>
    <n v="13.378"/>
    <n v="5617422"/>
    <s v="AHIKJUDTVJ4T6DV6IUGFYZ5LXMPA"/>
    <s v="$@|\|TO$|-|"/>
    <s v="R3F4T5TRYPTMIG"/>
    <n v="1"/>
    <s v="Worked On Iphone 7 And Didn‚Äôt Work On Xr"/>
  </r>
  <r>
    <s v="B07VVXJ2P5"/>
    <x v="254"/>
    <x v="1"/>
    <n v="96"/>
    <x v="1"/>
    <n v="399"/>
    <n v="0.76"/>
    <s v="Yes"/>
    <x v="7"/>
    <x v="9"/>
    <n v="1796"/>
    <n v="0"/>
    <n v="5.3959999999999999"/>
    <n v="716604"/>
    <s v="AECWBGFECHOEYECHQGPMWRYNKHYQ"/>
    <s v="Samadhan patil"/>
    <s v="R27SWYIOUU9JGH"/>
    <n v="1"/>
    <s v="Good Product"/>
  </r>
  <r>
    <s v="B0BC8BQ432"/>
    <x v="255"/>
    <x v="1"/>
    <n v="54990"/>
    <x v="2"/>
    <n v="85000"/>
    <n v="0.35"/>
    <s v="No"/>
    <x v="5"/>
    <x v="4"/>
    <n v="3587"/>
    <n v="0"/>
    <n v="7.8870000000000005"/>
    <n v="304895000"/>
    <s v="AHY6AK5LXBTGXDDXSU57ISMDW55Q"/>
    <s v="UtdBuzz"/>
    <s v="R2G4T57OLXDVPL"/>
    <n v="1"/>
    <s v="Good Tv For The Price. (But My Experience Was Not Perfect)"/>
  </r>
  <r>
    <s v="B06XFTHCNY"/>
    <x v="256"/>
    <x v="1"/>
    <n v="439"/>
    <x v="0"/>
    <n v="758"/>
    <n v="0.42"/>
    <s v="No"/>
    <x v="1"/>
    <x v="0"/>
    <n v="4296"/>
    <n v="0"/>
    <n v="8.4960000000000004"/>
    <n v="3256368"/>
    <s v="AH3JHXC477GL3HYXL4XPOZS5SXRQ"/>
    <s v="Arun Rajappa"/>
    <s v="RMD97V7ZXPVBW"/>
    <n v="1"/>
    <s v="Good Built Quality Product."/>
  </r>
  <r>
    <s v="B08CT62BM1"/>
    <x v="257"/>
    <x v="0"/>
    <n v="299"/>
    <x v="0"/>
    <n v="999"/>
    <n v="0.7"/>
    <s v="Yes"/>
    <x v="0"/>
    <x v="4"/>
    <n v="2651"/>
    <n v="0"/>
    <n v="6.9509999999999996"/>
    <n v="2648349"/>
    <s v="AFVNMGQ2XHQL55BFESLIHGPCW6LA"/>
    <s v="Soumya R."/>
    <s v="R1LNA5SHXIW7IM"/>
    <n v="1"/>
    <s v="Worth The Money Spent"/>
  </r>
  <r>
    <s v="B07CRL2GY6"/>
    <x v="258"/>
    <x v="0"/>
    <n v="299"/>
    <x v="0"/>
    <n v="799"/>
    <n v="0.63"/>
    <s v="Yes"/>
    <x v="0"/>
    <x v="0"/>
    <n v="94363"/>
    <n v="0"/>
    <n v="98.563000000000002"/>
    <n v="75396037"/>
    <s v="AEWAZDZZJLQUYVOVGBEUKSLXHQ5A"/>
    <s v="Omkar dhale"/>
    <s v="R3EEUZKKK9J36I"/>
    <n v="1"/>
    <s v="Good Product"/>
  </r>
  <r>
    <s v="B07DWFX9YS"/>
    <x v="259"/>
    <x v="0"/>
    <n v="789"/>
    <x v="2"/>
    <n v="1999"/>
    <n v="0.61"/>
    <s v="Yes"/>
    <x v="0"/>
    <x v="0"/>
    <n v="34540"/>
    <n v="0"/>
    <n v="38.74"/>
    <n v="69045460"/>
    <s v="AEFJC2FTSOL3UWEG42NAOBRG5VTA"/>
    <s v="DINESHWAR"/>
    <s v="R27FPYAT4QN865"/>
    <n v="1"/>
    <s v="Looks More Durable"/>
  </r>
  <r>
    <s v="B01D5H90L4"/>
    <x v="260"/>
    <x v="1"/>
    <n v="299"/>
    <x v="0"/>
    <n v="700"/>
    <n v="0.56999999999999995"/>
    <s v="Yes"/>
    <x v="3"/>
    <x v="5"/>
    <n v="8714"/>
    <n v="0"/>
    <n v="13.114000000000001"/>
    <n v="6099800"/>
    <s v="AGLYU2PCAJAWMX2SQ7Z44TQCOB5A"/>
    <s v="Vikas"/>
    <s v="RJP1JLG2KKDYM"/>
    <n v="1"/>
    <s v="Good Cable"/>
  </r>
  <r>
    <s v="B07F1P8KNV"/>
    <x v="261"/>
    <x v="0"/>
    <n v="325"/>
    <x v="0"/>
    <n v="1099"/>
    <n v="0.7"/>
    <s v="Yes"/>
    <x v="0"/>
    <x v="0"/>
    <n v="10576"/>
    <n v="0"/>
    <n v="14.776"/>
    <n v="11623024"/>
    <s v="AEXK37TSBFHSP2TYE63YPKETWQ7Q"/>
    <s v="Sunil Funde"/>
    <s v="R10365HEDURWI9"/>
    <n v="1"/>
    <s v="Nice Product ."/>
  </r>
  <r>
    <s v="B084N1BM9L"/>
    <x v="262"/>
    <x v="0"/>
    <n v="1299"/>
    <x v="2"/>
    <n v="1999"/>
    <n v="0.35"/>
    <s v="No"/>
    <x v="5"/>
    <x v="5"/>
    <n v="7318"/>
    <n v="0"/>
    <n v="11.718"/>
    <n v="14628682"/>
    <s v="AHWC76VEMF5NNLUBQCANCBHLBRNQ"/>
    <s v="VM"/>
    <s v="R1CYG59TJESUGN"/>
    <n v="1"/>
    <s v="You Might Be Able To Get Away By Using Other Usb Too"/>
  </r>
  <r>
    <s v="B09F6D21BY"/>
    <x v="263"/>
    <x v="1"/>
    <n v="790"/>
    <x v="2"/>
    <n v="1999"/>
    <n v="0.6"/>
    <s v="Yes"/>
    <x v="3"/>
    <x v="17"/>
    <n v="103"/>
    <n v="1"/>
    <n v="3.1030000000000002"/>
    <n v="205897"/>
    <s v="AH7NTBDGAMGOFFADEVWJL3O4YQ2A"/>
    <s v="Jarlina Nath"/>
    <s v="R1S2PH1JD9B9XB"/>
    <n v="1"/>
    <s v="Not Good"/>
  </r>
  <r>
    <s v="B09LQQYNZQ"/>
    <x v="264"/>
    <x v="1"/>
    <n v="4699"/>
    <x v="2"/>
    <n v="4699"/>
    <n v="0"/>
    <s v="No"/>
    <x v="8"/>
    <x v="6"/>
    <n v="224"/>
    <n v="1"/>
    <n v="4.7240000000000002"/>
    <n v="1052576"/>
    <s v="AGIZGHZQQHZLE5L3CHVG7RHBP32Q"/>
    <s v="Sayan Dutta"/>
    <s v="R1PBLR66RA2JLZ"/>
    <n v="1"/>
    <s v="Great Product"/>
  </r>
  <r>
    <s v="B0BC9BW512"/>
    <x v="265"/>
    <x v="1"/>
    <n v="18999"/>
    <x v="2"/>
    <n v="24990"/>
    <n v="0.24"/>
    <s v="No"/>
    <x v="4"/>
    <x v="4"/>
    <n v="4702"/>
    <n v="0"/>
    <n v="9.0019999999999989"/>
    <n v="117502980"/>
    <s v="AFSMISGEYDYIP3Z42UTQU4AKOYZQ"/>
    <s v="Ayush"/>
    <s v="R1EBS3566VCSCG"/>
    <n v="1"/>
    <s v="Wonderful Tv And Awful Installation Service From Amazon"/>
  </r>
  <r>
    <s v="B0B61HYR92"/>
    <x v="266"/>
    <x v="0"/>
    <n v="199"/>
    <x v="1"/>
    <n v="999"/>
    <n v="0.8"/>
    <s v="Yes"/>
    <x v="7"/>
    <x v="0"/>
    <n v="85"/>
    <n v="1"/>
    <n v="4.2850000000000001"/>
    <n v="84915"/>
    <s v="AFHYWVMTDKYPL2TFEVYTCNHJPJZA"/>
    <s v="Amit Singh"/>
    <s v="R3ELQTJOXZNXTV"/>
    <n v="1"/>
    <s v="Good Üëç"/>
  </r>
  <r>
    <s v="B075ZTJ9XR"/>
    <x v="267"/>
    <x v="1"/>
    <n v="269"/>
    <x v="0"/>
    <n v="650"/>
    <n v="0.59"/>
    <s v="Yes"/>
    <x v="3"/>
    <x v="5"/>
    <n v="35877"/>
    <n v="0"/>
    <n v="40.277000000000001"/>
    <n v="23320050"/>
    <s v="AEWC3QIWDPNHJSLVO6MS62ERGB3Q"/>
    <s v="SUSHANT"/>
    <s v="R3V4QKSGSKWY6Z"/>
    <n v="1"/>
    <s v="Satisfactory"/>
  </r>
  <r>
    <s v="B0978V2CP6"/>
    <x v="268"/>
    <x v="1"/>
    <n v="1990"/>
    <x v="2"/>
    <n v="3100"/>
    <n v="0.36"/>
    <s v="No"/>
    <x v="5"/>
    <x v="1"/>
    <n v="897"/>
    <n v="1"/>
    <n v="4.8970000000000002"/>
    <n v="2780700"/>
    <s v="AH2AV6EDMROMZAYJHVBRKP3R3MZQ"/>
    <s v="meen rajan."/>
    <s v="R1OK31HXJ4T85Y"/>
    <n v="1"/>
    <s v="Good"/>
  </r>
  <r>
    <s v="B09LRZYBH1"/>
    <x v="269"/>
    <x v="1"/>
    <n v="2299"/>
    <x v="2"/>
    <n v="3999"/>
    <n v="0.43"/>
    <s v="No"/>
    <x v="1"/>
    <x v="11"/>
    <n v="282"/>
    <n v="1"/>
    <n v="4.0819999999999999"/>
    <n v="1127718"/>
    <s v="AEE46IBP3ZPVE6S3HRLREKFHW6WQ"/>
    <s v="Ajay Singh"/>
    <s v="R1IFSFNW29TL7R"/>
    <n v="1"/>
    <s v="Simply Good"/>
  </r>
  <r>
    <s v="B0B997FBZT"/>
    <x v="270"/>
    <x v="1"/>
    <n v="35999"/>
    <x v="2"/>
    <n v="49990"/>
    <n v="0.28000000000000003"/>
    <s v="No"/>
    <x v="4"/>
    <x v="4"/>
    <n v="1611"/>
    <n v="0"/>
    <n v="5.9109999999999996"/>
    <n v="80533890"/>
    <s v="AEJGEJAGW7MDJMBVY7KB7KBKIYYQ"/>
    <s v="Moon Tej"/>
    <s v="R19Q6OQ19PWL5K"/>
    <n v="1"/>
    <s v="Tv Working Good."/>
  </r>
  <r>
    <s v="B098LCVYPW"/>
    <x v="271"/>
    <x v="1"/>
    <n v="349"/>
    <x v="0"/>
    <n v="999"/>
    <n v="0.65"/>
    <s v="Yes"/>
    <x v="0"/>
    <x v="0"/>
    <n v="513"/>
    <n v="1"/>
    <n v="4.7130000000000001"/>
    <n v="512487"/>
    <s v="AF7BXYFKSFYOMLSKCZE4ZVWITELA"/>
    <s v="Rohit Bhatnagar"/>
    <s v="R78BFK5PTL1N8"/>
    <n v="1"/>
    <s v="Good Quality"/>
  </r>
  <r>
    <s v="B09HV71RL1"/>
    <x v="272"/>
    <x v="0"/>
    <n v="719"/>
    <x v="2"/>
    <n v="1499"/>
    <n v="0.52"/>
    <s v="Yes"/>
    <x v="3"/>
    <x v="3"/>
    <n v="1045"/>
    <n v="0"/>
    <n v="5.1449999999999996"/>
    <n v="1566455"/>
    <s v="AFKENW6K3CFMTD3EGXQCUGK5XWWA"/>
    <s v="Kiran Kolla"/>
    <s v="R3ROJ6AWGN2UFN"/>
    <n v="1"/>
    <s v="Good"/>
  </r>
  <r>
    <s v="B08PZ6HZLT"/>
    <x v="273"/>
    <x v="1"/>
    <n v="8999"/>
    <x v="2"/>
    <n v="18999"/>
    <n v="0.53"/>
    <s v="Yes"/>
    <x v="3"/>
    <x v="1"/>
    <n v="6347"/>
    <n v="0"/>
    <n v="10.347000000000001"/>
    <n v="120586653"/>
    <s v="AFLOBYPV2H5LSTBAHZWAMF3DHSBQ"/>
    <s v="Ahmad"/>
    <s v="R2810JGXE0FCK2"/>
    <n v="1"/>
    <s v="Tv Is Good In Price Range"/>
  </r>
  <r>
    <s v="B075TJHWVC"/>
    <x v="274"/>
    <x v="1"/>
    <n v="917"/>
    <x v="2"/>
    <n v="2299"/>
    <n v="0.6"/>
    <s v="Yes"/>
    <x v="3"/>
    <x v="0"/>
    <n v="3300"/>
    <n v="0"/>
    <n v="7.5"/>
    <n v="7586700"/>
    <s v="AGWAYDRCPJOSWY4HN36O4426WURQ"/>
    <s v="Praburaj"/>
    <s v="R2Q9OZ24DS780B"/>
    <n v="1"/>
    <s v="Picture Quality Poor"/>
  </r>
  <r>
    <s v="B09LV13JFB"/>
    <x v="275"/>
    <x v="1"/>
    <n v="399"/>
    <x v="0"/>
    <n v="999"/>
    <n v="0.6"/>
    <s v="Yes"/>
    <x v="3"/>
    <x v="8"/>
    <n v="23"/>
    <n v="1"/>
    <n v="3.323"/>
    <n v="22977"/>
    <s v="AERUC72DWRPOM2EHX3YBTBPKYV7A"/>
    <s v="Amazon Customer"/>
    <s v="R1P2VLNHZAHSCU"/>
    <n v="1"/>
    <s v="When I Placed The Order I Was In Doubt Whether It Would Work Or Not But It Works Very Well"/>
  </r>
  <r>
    <s v="B092BL5DCX"/>
    <x v="276"/>
    <x v="1"/>
    <n v="45999"/>
    <x v="2"/>
    <n v="69900"/>
    <n v="0.34"/>
    <s v="No"/>
    <x v="5"/>
    <x v="4"/>
    <n v="7109"/>
    <n v="0"/>
    <n v="11.408999999999999"/>
    <n v="496919100"/>
    <s v="AHDIDVECFGA6OQRNUBPUO6366UGQ"/>
    <s v="Binu"/>
    <s v="R3RUBB6REUGTT"/>
    <n v="1"/>
    <s v="Best(Branded) Budget Tv"/>
  </r>
  <r>
    <s v="B09VH568H7"/>
    <x v="277"/>
    <x v="0"/>
    <n v="119"/>
    <x v="1"/>
    <n v="299"/>
    <n v="0.6"/>
    <s v="Yes"/>
    <x v="3"/>
    <x v="11"/>
    <n v="51"/>
    <n v="1"/>
    <n v="3.851"/>
    <n v="15249"/>
    <s v="AG5P7BKN4M3JH7HW64UV4Y2QZGHA"/>
    <s v="Sachin Dsouza"/>
    <s v="RR7JLC3VD2TBS"/>
    <n v="1"/>
    <s v="Good Product"/>
  </r>
  <r>
    <s v="B09HQSV46W"/>
    <x v="278"/>
    <x v="1"/>
    <n v="21999"/>
    <x v="2"/>
    <n v="29999"/>
    <n v="0.27"/>
    <s v="No"/>
    <x v="4"/>
    <x v="0"/>
    <n v="32840"/>
    <n v="0"/>
    <n v="37.040000000000006"/>
    <n v="985167160"/>
    <s v="AHEVOQADJSSRX7DS325HSFLMP7VQ"/>
    <s v="Manoj maddheshiya"/>
    <s v="R13UTIA6KOF6QV"/>
    <n v="1"/>
    <s v="It Is The Best Tv If You Are Getting It In 10-12K"/>
  </r>
  <r>
    <s v="B08TZD7FQN"/>
    <x v="279"/>
    <x v="1"/>
    <n v="299"/>
    <x v="0"/>
    <n v="599"/>
    <n v="0.5"/>
    <s v="Yes"/>
    <x v="1"/>
    <x v="7"/>
    <n v="708"/>
    <n v="1"/>
    <n v="4.4080000000000004"/>
    <n v="424092"/>
    <s v="AGYH5QJAFM2JTPYPHRVG23I23RZQ"/>
    <s v="Amazon Customer"/>
    <s v="R3UKHBPPXQOJ7Q"/>
    <n v="1"/>
    <s v="Value For Money"/>
  </r>
  <r>
    <s v="B0B21XL94T"/>
    <x v="280"/>
    <x v="1"/>
    <n v="21990"/>
    <x v="2"/>
    <n v="34990"/>
    <n v="0.37"/>
    <s v="No"/>
    <x v="5"/>
    <x v="4"/>
    <n v="1657"/>
    <n v="0"/>
    <n v="5.9569999999999999"/>
    <n v="57978430"/>
    <s v="AHFLHYGGLNAPDY7RTZ4NA4OFL22Q"/>
    <s v="Mahesh Janardhanan"/>
    <s v="R2XGDUS2ZEQO76"/>
    <n v="1"/>
    <s v="A Good Product Overall And Value For Money"/>
  </r>
  <r>
    <s v="B09PTT8DZF"/>
    <x v="281"/>
    <x v="0"/>
    <n v="417.44"/>
    <x v="0"/>
    <n v="670"/>
    <n v="0.38"/>
    <s v="No"/>
    <x v="5"/>
    <x v="2"/>
    <n v="523"/>
    <n v="1"/>
    <n v="4.423"/>
    <n v="350410"/>
    <s v="AHVAHTQWBVQ564OYZLFO3ABDUUMQ"/>
    <s v="Mohd Arshad"/>
    <s v="R3OI9NIP86EJMK"/>
    <n v="1"/>
    <s v="Nice One"/>
  </r>
  <r>
    <s v="B0B94JPY2N"/>
    <x v="282"/>
    <x v="0"/>
    <n v="199"/>
    <x v="1"/>
    <n v="999"/>
    <n v="0.8"/>
    <s v="Yes"/>
    <x v="7"/>
    <x v="17"/>
    <m/>
    <n v="1"/>
    <n v="3"/>
    <n v="0"/>
    <s v="AE7CFHY23VAJT2FI4NZKKP6GS2UQ"/>
    <s v="Pranav"/>
    <s v="RUB7U91HVZ30"/>
    <n v="1"/>
    <s v="The Cable Works But Is Not 65W As Advertised"/>
  </r>
  <r>
    <s v="B0B3XXSB1K"/>
    <x v="283"/>
    <x v="1"/>
    <n v="47990"/>
    <x v="2"/>
    <n v="79990"/>
    <n v="0.4"/>
    <s v="No"/>
    <x v="5"/>
    <x v="4"/>
    <n v="1376"/>
    <n v="0"/>
    <n v="5.6760000000000002"/>
    <n v="110066240"/>
    <s v="AFCWL3MX7BP2ZUDD37MEAENZDQ2A"/>
    <s v="Raj Mohammed"/>
    <s v="RC3ZLDRM8GA9T"/>
    <n v="1"/>
    <s v="Love Amazon But Lg Is Misleading"/>
  </r>
  <r>
    <s v="B08RZ12GKR"/>
    <x v="284"/>
    <x v="1"/>
    <n v="215"/>
    <x v="0"/>
    <n v="499"/>
    <n v="0.56999999999999995"/>
    <s v="Yes"/>
    <x v="3"/>
    <x v="12"/>
    <n v="121"/>
    <n v="1"/>
    <n v="3.621"/>
    <n v="60379"/>
    <s v="AHSXEBRVZO6MAYZRN6O6ZGT6TQIQ"/>
    <s v="Rajni Gupta"/>
    <s v="R1T3IMKX5I23BL"/>
    <n v="1"/>
    <s v="Not Good In Duribility."/>
  </r>
  <r>
    <s v="B0B4T8RSJ1"/>
    <x v="285"/>
    <x v="0"/>
    <n v="99"/>
    <x v="1"/>
    <n v="800"/>
    <n v="0.88"/>
    <s v="Yes"/>
    <x v="2"/>
    <x v="2"/>
    <n v="1075"/>
    <n v="0"/>
    <n v="4.9749999999999996"/>
    <n v="860000"/>
    <s v="AF477BP57JM7Z4JD4PYB2K33R6AQ"/>
    <s v="Placeholder"/>
    <s v="R1Q323BB35OP30"/>
    <n v="1"/>
    <s v="The Metal Pin Is Losing It'S Strength"/>
  </r>
  <r>
    <s v="B0B7B9V9QP"/>
    <x v="286"/>
    <x v="1"/>
    <n v="18999"/>
    <x v="2"/>
    <n v="35000"/>
    <n v="0.46"/>
    <s v="No"/>
    <x v="1"/>
    <x v="1"/>
    <n v="1001"/>
    <n v="0"/>
    <n v="5.0009999999999994"/>
    <n v="35035000"/>
    <s v="AHQCV7O3JOMFFMD7EGIZ2NGSU6JQ"/>
    <s v="Logaraj m"/>
    <s v="R22OHRDXFQ2O98"/>
    <n v="1"/>
    <s v="Vu Brand Superb Quality"/>
  </r>
  <r>
    <s v="B08XXVXP3J"/>
    <x v="287"/>
    <x v="0"/>
    <n v="249"/>
    <x v="0"/>
    <n v="999"/>
    <n v="0.75"/>
    <s v="Yes"/>
    <x v="7"/>
    <x v="4"/>
    <n v="112"/>
    <n v="1"/>
    <n v="4.4119999999999999"/>
    <n v="111888"/>
    <s v="AEOHCZKNWRXT3H4Q66WMEMB672IA"/>
    <s v="Shilpa M"/>
    <s v="RDLKA670FVMKY"/>
    <n v="1"/>
    <s v="Product Life Ia Short"/>
  </r>
  <r>
    <s v="B06XGWRKYT"/>
    <x v="288"/>
    <x v="1"/>
    <n v="7999"/>
    <x v="2"/>
    <n v="15999"/>
    <n v="0.5"/>
    <s v="Yes"/>
    <x v="1"/>
    <x v="11"/>
    <n v="3022"/>
    <n v="0"/>
    <n v="6.8219999999999992"/>
    <n v="48348978"/>
    <s v="AHILWO2P2PT6EKK2HS4EALRJIQ7Q"/>
    <s v="Sandip Shingrakhia"/>
    <s v="R20Y7L8T8S0B2V"/>
    <n v="1"/>
    <s v="This Is A Best Kodak Led"/>
  </r>
  <r>
    <s v="B07CWDX49D"/>
    <x v="289"/>
    <x v="0"/>
    <n v="649"/>
    <x v="2"/>
    <n v="1600"/>
    <n v="0.59"/>
    <s v="Yes"/>
    <x v="3"/>
    <x v="4"/>
    <n v="5451"/>
    <n v="0"/>
    <n v="9.7509999999999994"/>
    <n v="8721600"/>
    <s v="AGPOYBESW4JLTMELJLGMLV4JKJEA"/>
    <s v="Gaurab Chakraborty"/>
    <s v="R2BUNT9GM6PUP1"/>
    <n v="1"/>
    <s v="Overall It'S A Good Product For Mobile Charging."/>
  </r>
  <r>
    <s v="B09TY4MSH3"/>
    <x v="79"/>
    <x v="1"/>
    <n v="1289"/>
    <x v="2"/>
    <n v="2499"/>
    <n v="0.48"/>
    <s v="No"/>
    <x v="1"/>
    <x v="8"/>
    <n v="73"/>
    <n v="1"/>
    <n v="3.3729999999999998"/>
    <n v="182427"/>
    <s v="AHH74UTDYQPVBMM4HEEMRAU2DNMQ"/>
    <s v="Harish Thirunahari"/>
    <s v="R39CZQR3ZPJ0Q7"/>
    <n v="1"/>
    <s v="Not How Original Remote Works"/>
  </r>
  <r>
    <s v="B07RY2X9MP"/>
    <x v="290"/>
    <x v="1"/>
    <n v="609"/>
    <x v="2"/>
    <n v="1500"/>
    <n v="0.59"/>
    <s v="Yes"/>
    <x v="3"/>
    <x v="6"/>
    <n v="1029"/>
    <n v="0"/>
    <n v="5.5289999999999999"/>
    <n v="1543500"/>
    <s v="AFKKM4SXCCLJDRUQUZ6J4W7HLDYQ"/>
    <s v="saatwik"/>
    <s v="R3H4IRBX721OIC"/>
    <n v="1"/>
    <s v="Amazonbasics Product"/>
  </r>
  <r>
    <s v="B0B2C5MJN6"/>
    <x v="291"/>
    <x v="1"/>
    <n v="32990"/>
    <x v="2"/>
    <n v="54990"/>
    <n v="0.4"/>
    <s v="No"/>
    <x v="5"/>
    <x v="3"/>
    <n v="1555"/>
    <n v="0"/>
    <n v="5.6549999999999994"/>
    <n v="85509450"/>
    <s v="AFXA73X6367FW6C7AQNXOTR7BZ3A"/>
    <s v="yash"/>
    <s v="R2QJLRRYLEJFIO"/>
    <n v="1"/>
    <s v="Value For Money Product."/>
  </r>
  <r>
    <s v="B0BBMGLQDW"/>
    <x v="292"/>
    <x v="1"/>
    <n v="599"/>
    <x v="2"/>
    <n v="1999"/>
    <n v="0.7"/>
    <s v="Yes"/>
    <x v="0"/>
    <x v="0"/>
    <n v="47"/>
    <n v="1"/>
    <n v="4.2469999999999999"/>
    <n v="93953"/>
    <s v="AH34W5DLRK5DLTLP73YKFLTTKWAQ"/>
    <s v="Jitu"/>
    <s v="R1S57TIOL6E20F"/>
    <n v="1"/>
    <s v="Good Product"/>
  </r>
  <r>
    <s v="B01LONQBDG"/>
    <x v="293"/>
    <x v="0"/>
    <n v="349"/>
    <x v="0"/>
    <n v="899"/>
    <n v="0.61"/>
    <s v="Yes"/>
    <x v="0"/>
    <x v="3"/>
    <n v="14896"/>
    <n v="0"/>
    <n v="18.996000000000002"/>
    <n v="13391504"/>
    <s v="AH42ECAG6LPCU22T5BYN5OXQO74A"/>
    <s v="SOURAV DAS"/>
    <s v="RKU0YNFBI9H6U"/>
    <n v="1"/>
    <s v="Very Good."/>
  </r>
  <r>
    <s v="B08XXF5V6G"/>
    <x v="294"/>
    <x v="1"/>
    <n v="29999"/>
    <x v="2"/>
    <n v="50999"/>
    <n v="0.41"/>
    <s v="No"/>
    <x v="1"/>
    <x v="5"/>
    <n v="1712"/>
    <n v="0"/>
    <n v="6.1120000000000001"/>
    <n v="87310288"/>
    <s v="AESPOE5Z2FMNU577LDO7HKJCEDOA"/>
    <s v="Abhijit Mukherjee"/>
    <s v="RITW1G6EL12AP"/>
    <n v="1"/>
    <s v="Good Value For Money"/>
  </r>
  <r>
    <s v="B09HK9JH4F"/>
    <x v="243"/>
    <x v="1"/>
    <n v="199"/>
    <x v="1"/>
    <n v="399"/>
    <n v="0.5"/>
    <s v="Yes"/>
    <x v="1"/>
    <x v="0"/>
    <n v="1335"/>
    <n v="0"/>
    <n v="5.5350000000000001"/>
    <n v="532665"/>
    <s v="AHGRRV5SETS34URXKM5JR365ZGKA"/>
    <s v="Princey"/>
    <s v="RCI40FPILZN2J"/>
    <n v="1"/>
    <s v="Cover Is Little Loose For Fire Remote Cover"/>
  </r>
  <r>
    <s v="B09MMD1FDN"/>
    <x v="295"/>
    <x v="1"/>
    <n v="349"/>
    <x v="0"/>
    <n v="699"/>
    <n v="0.5"/>
    <s v="Yes"/>
    <x v="1"/>
    <x v="2"/>
    <n v="214"/>
    <n v="1"/>
    <n v="4.1139999999999999"/>
    <n v="149586"/>
    <s v="AGTN6JPEMBFO4TWE6KBORDHUBFLQ"/>
    <s v="Kalyan Matamarugu"/>
    <s v="R1T3FLH3DTF6HS"/>
    <n v="1"/>
    <s v="Very Nice And Strong Product"/>
  </r>
  <r>
    <s v="B09HN7LD5L"/>
    <x v="296"/>
    <x v="1"/>
    <n v="1850"/>
    <x v="2"/>
    <n v="4500"/>
    <n v="0.59"/>
    <s v="Yes"/>
    <x v="3"/>
    <x v="1"/>
    <n v="184"/>
    <n v="1"/>
    <n v="4.1840000000000002"/>
    <n v="828000"/>
    <s v="AFSQ45FBSMOSSRWIPLZFD7UKF6SQ"/>
    <s v="Geeta"/>
    <s v="R34S7CW9IYNOUR"/>
    <n v="1"/>
    <s v="A Good Product."/>
  </r>
  <r>
    <s v="B0BNDD9TN6"/>
    <x v="297"/>
    <x v="1"/>
    <n v="13990"/>
    <x v="2"/>
    <n v="28900"/>
    <n v="0.52"/>
    <s v="Yes"/>
    <x v="3"/>
    <x v="6"/>
    <n v="7"/>
    <n v="1"/>
    <n v="4.5069999999999997"/>
    <n v="202300"/>
    <s v="AGJUSTWREQRCTY3KJHDL6I2MZDTA"/>
    <s v="Chandrabose C"/>
    <s v="R15DQIQZ16IEL9"/>
    <n v="1"/>
    <s v="Very Nice And Good Product At This Price"/>
  </r>
  <r>
    <s v="B0941392C8"/>
    <x v="298"/>
    <x v="0"/>
    <n v="129"/>
    <x v="1"/>
    <n v="449"/>
    <n v="0.71"/>
    <s v="Yes"/>
    <x v="7"/>
    <x v="7"/>
    <n v="41"/>
    <n v="1"/>
    <n v="3.7410000000000001"/>
    <n v="18409"/>
    <s v="AFYOI4QB47I7I4QHNU3PF6ZZCAEA"/>
    <s v="Love"/>
    <s v="R1HIYUVKS08YJP"/>
    <n v="1"/>
    <s v="Nice"/>
  </r>
  <r>
    <s v="B01M5967SY"/>
    <x v="299"/>
    <x v="1"/>
    <n v="379"/>
    <x v="0"/>
    <n v="999"/>
    <n v="0.62"/>
    <s v="Yes"/>
    <x v="0"/>
    <x v="0"/>
    <n v="12153"/>
    <n v="0"/>
    <n v="16.353000000000002"/>
    <n v="12140847"/>
    <s v="AGVUE2NFN2MQEOQ4PR525B2ZI5PQ"/>
    <s v="Yashpreet Singh"/>
    <s v="R2DIHMHOPYEASB"/>
    <n v="1"/>
    <s v="Cheap Product And Same Is The Performance But Does The Job"/>
  </r>
  <r>
    <s v="B016MDK4F4"/>
    <x v="300"/>
    <x v="1"/>
    <n v="185"/>
    <x v="1"/>
    <n v="499"/>
    <n v="0.63"/>
    <s v="Yes"/>
    <x v="0"/>
    <x v="0"/>
    <n v="25"/>
    <n v="1"/>
    <n v="4.2250000000000005"/>
    <n v="12475"/>
    <s v="AG6BJSKUOVW6DOSEHJ6OLIDCO5MA"/>
    <s v="Bapuni"/>
    <s v="R2Q04IXOK0RA34"/>
    <n v="1"/>
    <s v="Ok"/>
  </r>
  <r>
    <s v="B08G43CCLC"/>
    <x v="301"/>
    <x v="0"/>
    <n v="218"/>
    <x v="0"/>
    <n v="999"/>
    <n v="0.78"/>
    <s v="Yes"/>
    <x v="7"/>
    <x v="0"/>
    <n v="163"/>
    <n v="1"/>
    <n v="4.3630000000000004"/>
    <n v="162837"/>
    <s v="AFWESPH2F54JGI3PJYU2NINBVCAQ"/>
    <s v="Shivakumar"/>
    <s v="R34OST6S1F8457"/>
    <n v="1"/>
    <s v="Thank You"/>
  </r>
  <r>
    <s v="B0B61GCHC1"/>
    <x v="302"/>
    <x v="0"/>
    <n v="199"/>
    <x v="1"/>
    <n v="999"/>
    <n v="0.8"/>
    <s v="Yes"/>
    <x v="7"/>
    <x v="4"/>
    <n v="87"/>
    <n v="1"/>
    <n v="4.3869999999999996"/>
    <n v="86913"/>
    <s v="AHCVVEWW2RUKPIMC63N6LXF2DQJQ"/>
    <s v="Suvaraj d."/>
    <s v="R111DGF0O8W1N8"/>
    <n v="1"/>
    <s v="Good Product"/>
  </r>
  <r>
    <s v="B07RX14W1Q"/>
    <x v="303"/>
    <x v="1"/>
    <n v="499"/>
    <x v="0"/>
    <n v="900"/>
    <n v="0.45"/>
    <s v="No"/>
    <x v="1"/>
    <x v="5"/>
    <n v="2165"/>
    <n v="0"/>
    <n v="6.5650000000000004"/>
    <n v="1948500"/>
    <s v="AGT2U62GEVEA2CAXYALEPKOKBLAQ"/>
    <s v="Willgo Green"/>
    <s v="R2BR9VTFE775OW"/>
    <n v="1"/>
    <s v="Sturdy"/>
  </r>
  <r>
    <s v="B09PLD9TCD"/>
    <x v="304"/>
    <x v="1"/>
    <n v="26999"/>
    <x v="2"/>
    <n v="42999"/>
    <n v="0.37"/>
    <s v="No"/>
    <x v="5"/>
    <x v="0"/>
    <n v="1510"/>
    <n v="0"/>
    <n v="5.71"/>
    <n v="64928490"/>
    <s v="AH7535IQDY5KVV2I6ASNOZJC4KAA"/>
    <s v="Mahesh savale"/>
    <s v="R1UFECRZY2H7ZR"/>
    <n v="1"/>
    <s v="Kodak Tv"/>
  </r>
  <r>
    <s v="B0B8ZKWGKD"/>
    <x v="305"/>
    <x v="1"/>
    <n v="893"/>
    <x v="2"/>
    <n v="1052"/>
    <n v="0.15"/>
    <s v="No"/>
    <x v="6"/>
    <x v="4"/>
    <n v="106"/>
    <n v="1"/>
    <n v="4.4059999999999997"/>
    <n v="111512"/>
    <s v="AFRFZ7MZMMLKCQJ726M5IWMCUUKA"/>
    <s v="Pranjal"/>
    <s v="R122PZXYO9V78"/>
    <n v="1"/>
    <s v="Concept Is Great But Not At All Value For Money"/>
  </r>
  <r>
    <s v="B09NNJ9WYM"/>
    <x v="306"/>
    <x v="1"/>
    <n v="10990"/>
    <x v="2"/>
    <n v="19990"/>
    <n v="0.45"/>
    <s v="No"/>
    <x v="1"/>
    <x v="7"/>
    <n v="129"/>
    <n v="1"/>
    <n v="3.8290000000000002"/>
    <n v="2578710"/>
    <s v="AEGZAYS4PGUN7JSO2F4KZDPBJTPQ"/>
    <s v="Ajay Kumar"/>
    <s v="RBVWNT5DJQ11U"/>
    <n v="1"/>
    <s v="Service"/>
  </r>
  <r>
    <s v="B08H5L8V1L"/>
    <x v="307"/>
    <x v="0"/>
    <n v="379"/>
    <x v="0"/>
    <n v="1099"/>
    <n v="0.66"/>
    <s v="Yes"/>
    <x v="0"/>
    <x v="4"/>
    <n v="3049"/>
    <n v="0"/>
    <n v="7.3490000000000002"/>
    <n v="3350851"/>
    <s v="AHLV4POL25DONGJ2Z2BDVAI72QEA"/>
    <s v="Sparrsh Sharrma"/>
    <s v="R1QF0ET8A7E6WA"/>
    <n v="1"/>
    <s v="Good And Durable"/>
  </r>
  <r>
    <s v="B0B8CXTTG3"/>
    <x v="308"/>
    <x v="1"/>
    <n v="16999"/>
    <x v="2"/>
    <n v="25999"/>
    <n v="0.35"/>
    <s v="No"/>
    <x v="5"/>
    <x v="0"/>
    <n v="32840"/>
    <n v="0"/>
    <n v="37.040000000000006"/>
    <n v="853807160"/>
    <s v="AHEVOQADJSSRX7DS325HSFLMP7VQ"/>
    <s v="Manoj maddheshiya"/>
    <s v="R13UTIA6KOF6QV"/>
    <n v="1"/>
    <s v="It Is The Best Tv If You Are Getting It In 10-12K"/>
  </r>
  <r>
    <s v="B09HCH3JZG"/>
    <x v="309"/>
    <x v="1"/>
    <n v="699"/>
    <x v="2"/>
    <n v="1899"/>
    <n v="0.63"/>
    <s v="Yes"/>
    <x v="0"/>
    <x v="5"/>
    <n v="390"/>
    <n v="1"/>
    <n v="4.79"/>
    <n v="740610"/>
    <s v="AG6CREU25N6P2H7RCHNIU6GGJ5BA"/>
    <s v="Aakaash Ramchandani"/>
    <s v="R2M315YGOB9RN3"/>
    <n v="1"/>
    <s v="Great Value For Ultra Hi Speed Hdmi!"/>
  </r>
  <r>
    <s v="B097JVLW3L"/>
    <x v="310"/>
    <x v="1"/>
    <n v="2699"/>
    <x v="2"/>
    <n v="3500"/>
    <n v="0.23"/>
    <s v="No"/>
    <x v="4"/>
    <x v="12"/>
    <n v="621"/>
    <n v="1"/>
    <n v="4.1210000000000004"/>
    <n v="2173500"/>
    <s v="AF3KXMJ35ELNULRGLJMSPONWTBLQ"/>
    <s v="Wasim Mulla"/>
    <s v="R2RS5DJTMPR9KH"/>
    <n v="1"/>
    <s v="Really Great Device"/>
  </r>
  <r>
    <s v="B09SB6SJB4"/>
    <x v="311"/>
    <x v="0"/>
    <n v="129"/>
    <x v="1"/>
    <n v="599"/>
    <n v="0.78"/>
    <s v="Yes"/>
    <x v="7"/>
    <x v="3"/>
    <n v="265"/>
    <n v="1"/>
    <n v="4.3649999999999993"/>
    <n v="158735"/>
    <s v="AFSOR5M3BW2YXCRDCQKOL2V65TGA"/>
    <s v="jegadheesan"/>
    <s v="R2P1ZOKUIQWNZH"/>
    <n v="1"/>
    <s v="Best"/>
  </r>
  <r>
    <s v="B08NW8GHCJ"/>
    <x v="312"/>
    <x v="0"/>
    <n v="389"/>
    <x v="0"/>
    <n v="999"/>
    <n v="0.61"/>
    <s v="Yes"/>
    <x v="0"/>
    <x v="4"/>
    <n v="838"/>
    <n v="1"/>
    <n v="5.1379999999999999"/>
    <n v="837162"/>
    <s v="AFZT774FU3LOJGEW7JSAXOD24OBQ"/>
    <s v="Uzair Drabu"/>
    <s v="RYIE3APCBZO0M"/>
    <n v="1"/>
    <s v="Used For 10 Months"/>
  </r>
  <r>
    <s v="B09YHLPQYT"/>
    <x v="313"/>
    <x v="1"/>
    <n v="246"/>
    <x v="0"/>
    <n v="600"/>
    <n v="0.59"/>
    <s v="Yes"/>
    <x v="3"/>
    <x v="0"/>
    <n v="143"/>
    <n v="1"/>
    <n v="4.343"/>
    <n v="85800"/>
    <s v="AHNCUNHIZXTMX6V4WVDHJVC6YOHQ"/>
    <s v="Hemal Jani"/>
    <s v="R3JYRL1ACWZKKY"/>
    <n v="1"/>
    <s v="Cover Is Perfect Size Wise And It'S Exactly Same As Shown In Picture.U Can Go For It."/>
  </r>
  <r>
    <s v="B08G1RW2Q3"/>
    <x v="314"/>
    <x v="0"/>
    <n v="299"/>
    <x v="0"/>
    <n v="799"/>
    <n v="0.63"/>
    <s v="Yes"/>
    <x v="0"/>
    <x v="1"/>
    <n v="151"/>
    <n v="1"/>
    <n v="4.1509999999999998"/>
    <n v="120649"/>
    <s v="AFQXCIIKXSM2VN3IHACSKPZ3PEGQ"/>
    <s v="Baiju.MS"/>
    <s v="RHUH1KUO9N3LB"/>
    <n v="1"/>
    <s v="Extended Length For Securiry Camera"/>
  </r>
  <r>
    <s v="B08YXJJW8H"/>
    <x v="315"/>
    <x v="1"/>
    <n v="247"/>
    <x v="0"/>
    <n v="399"/>
    <n v="0.38"/>
    <s v="No"/>
    <x v="5"/>
    <x v="2"/>
    <n v="200"/>
    <n v="1"/>
    <n v="4.0999999999999996"/>
    <n v="79800"/>
    <s v="AHM35ZOWV3MFJWNPDZOGEEHDWCJQ"/>
    <s v="BRG Goud"/>
    <s v="R2KMA1FW2QZLZX"/>
    <n v="1"/>
    <s v="Fits The Remote Correctly"/>
  </r>
  <r>
    <s v="B09P8M18QM"/>
    <x v="316"/>
    <x v="1"/>
    <n v="1369"/>
    <x v="2"/>
    <n v="2999"/>
    <n v="0.54"/>
    <s v="Yes"/>
    <x v="3"/>
    <x v="8"/>
    <n v="227"/>
    <n v="1"/>
    <n v="3.5269999999999997"/>
    <n v="680773"/>
    <s v="AG3J37R72LBQQ44KNHS3X3ZYQK5A"/>
    <s v="Manikantan V"/>
    <s v="R2D1HX7B0ZNR2Y"/>
    <n v="1"/>
    <s v="Good"/>
  </r>
  <r>
    <s v="B08BG4M4N7"/>
    <x v="317"/>
    <x v="1"/>
    <n v="199"/>
    <x v="1"/>
    <n v="499"/>
    <n v="0.6"/>
    <s v="Yes"/>
    <x v="3"/>
    <x v="11"/>
    <n v="538"/>
    <n v="1"/>
    <n v="4.3380000000000001"/>
    <n v="268462"/>
    <s v="AEFVBBYV2B2FDYETNBPLPC5ZBS4A"/>
    <s v="MATHEW JOSE"/>
    <s v="RSAWD2O7MGQHQ"/>
    <n v="1"/>
    <s v="Nice"/>
  </r>
  <r>
    <s v="B07VJ9ZTXS"/>
    <x v="318"/>
    <x v="1"/>
    <n v="299"/>
    <x v="0"/>
    <n v="599"/>
    <n v="0.5"/>
    <s v="Yes"/>
    <x v="1"/>
    <x v="1"/>
    <n v="171"/>
    <n v="1"/>
    <n v="4.1710000000000003"/>
    <n v="102429"/>
    <s v="AHUXDK77R5GLFKEDEMYFDNCN2OQQ"/>
    <s v="Naveen..navee"/>
    <s v="RGV3TPWIES7KM"/>
    <n v="1"/>
    <s v="Nice Product ÜëçÜëç"/>
  </r>
  <r>
    <s v="B084872DQY"/>
    <x v="319"/>
    <x v="1"/>
    <n v="14999"/>
    <x v="2"/>
    <n v="14999"/>
    <n v="0"/>
    <s v="No"/>
    <x v="8"/>
    <x v="4"/>
    <n v="27508"/>
    <n v="0"/>
    <n v="31.808"/>
    <n v="412592492"/>
    <s v="AG2CJB47VQE4AVBUYWE7TYPVMYHQ"/>
    <s v="MUNIYANDI. D"/>
    <s v="R1OHBRJRE6GHDZ"/>
    <n v="1"/>
    <s v="Nice Tv"/>
  </r>
  <r>
    <s v="B00GGGOYEU"/>
    <x v="320"/>
    <x v="0"/>
    <n v="299"/>
    <x v="0"/>
    <n v="699"/>
    <n v="0.56999999999999995"/>
    <s v="Yes"/>
    <x v="3"/>
    <x v="2"/>
    <n v="1454"/>
    <n v="0"/>
    <n v="5.3540000000000001"/>
    <n v="1016346"/>
    <s v="AEXKMEVDTMU6TP5NMM6O242XCWHA"/>
    <s v="Partha S."/>
    <s v="R2RT36U5W9GRK6"/>
    <n v="1"/>
    <s v="Good Product"/>
  </r>
  <r>
    <s v="B08FD2VSD9"/>
    <x v="321"/>
    <x v="1"/>
    <n v="24990"/>
    <x v="2"/>
    <n v="51990"/>
    <n v="0.52"/>
    <s v="Yes"/>
    <x v="3"/>
    <x v="0"/>
    <n v="2951"/>
    <n v="0"/>
    <n v="7.1509999999999998"/>
    <n v="153422490"/>
    <s v="AGJ42BXEHWTZHDEWDT6WH6PRY62A"/>
    <s v="ESAMPALLI ANUDEEP"/>
    <s v="R369A5WFHNY685"/>
    <n v="1"/>
    <s v="Best One"/>
  </r>
  <r>
    <s v="B0BQRJ3C47"/>
    <x v="322"/>
    <x v="0"/>
    <n v="249"/>
    <x v="0"/>
    <n v="999"/>
    <n v="0.75"/>
    <s v="Yes"/>
    <x v="7"/>
    <x v="15"/>
    <m/>
    <n v="1"/>
    <n v="5"/>
    <n v="0"/>
    <s v="AGJC5O5H5BBXWUV7WRIEIOOR3TVQ"/>
    <s v="Abdul Gafur"/>
    <s v="RQXD5SAMMPC6L"/>
    <n v="1"/>
    <s v="Awesome Product"/>
  </r>
  <r>
    <s v="B095JPKPH3"/>
    <x v="323"/>
    <x v="1"/>
    <n v="61999"/>
    <x v="2"/>
    <n v="69999"/>
    <n v="0.11"/>
    <s v="No"/>
    <x v="6"/>
    <x v="3"/>
    <n v="6753"/>
    <n v="0"/>
    <n v="10.853"/>
    <n v="472703247"/>
    <s v="AG3QTVXT2ODRVKOQJJRDV5KA2F2A"/>
    <s v="Rashmi"/>
    <s v="R2PF9QV9JEQO9K"/>
    <n v="1"/>
    <s v="Almost Perfect!"/>
  </r>
  <r>
    <s v="B087JWLZ2K"/>
    <x v="324"/>
    <x v="1"/>
    <n v="24499"/>
    <x v="2"/>
    <n v="50000"/>
    <n v="0.51"/>
    <s v="Yes"/>
    <x v="3"/>
    <x v="2"/>
    <n v="3518"/>
    <n v="0"/>
    <n v="7.4179999999999993"/>
    <n v="175900000"/>
    <s v="AEY5PQYPSQDGMJCPRPSLJKFM6ELA"/>
    <s v="Shankar Raman"/>
    <s v="R24M24UKIB5KN3"/>
    <n v="1"/>
    <s v="(After Nearly One Year Use) Value For Money Tv"/>
  </r>
  <r>
    <s v="B09DSXK8JX"/>
    <x v="325"/>
    <x v="1"/>
    <n v="10499"/>
    <x v="2"/>
    <n v="19499"/>
    <n v="0.46"/>
    <s v="No"/>
    <x v="1"/>
    <x v="0"/>
    <n v="1510"/>
    <n v="0"/>
    <n v="5.71"/>
    <n v="29443490"/>
    <s v="AH7535IQDY5KVV2I6ASNOZJC4KAA"/>
    <s v="Mahesh savale"/>
    <s v="R1UFECRZY2H7ZR"/>
    <n v="1"/>
    <s v="Kodak Tv"/>
  </r>
  <r>
    <s v="B08V9C4B1J"/>
    <x v="326"/>
    <x v="0"/>
    <n v="349"/>
    <x v="0"/>
    <n v="999"/>
    <n v="0.65"/>
    <s v="Yes"/>
    <x v="0"/>
    <x v="4"/>
    <n v="838"/>
    <n v="1"/>
    <n v="5.1379999999999999"/>
    <n v="837162"/>
    <s v="AFZT774FU3LOJGEW7JSAXOD24OBQ"/>
    <s v="Uzair Drabu"/>
    <s v="RYIE3APCBZO0M"/>
    <n v="1"/>
    <s v="Used For 10 Months"/>
  </r>
  <r>
    <s v="B08PKBMJKS"/>
    <x v="327"/>
    <x v="1"/>
    <n v="197"/>
    <x v="1"/>
    <n v="499"/>
    <n v="0.61"/>
    <s v="Yes"/>
    <x v="0"/>
    <x v="11"/>
    <n v="136"/>
    <n v="1"/>
    <n v="3.9359999999999999"/>
    <n v="67864"/>
    <s v="AGL3JTQ3ZE2OROHL44I2WVDP2Y2A"/>
    <s v="Sony Soniyal"/>
    <s v="R2ZBBYSOYN3KBL"/>
    <n v="1"/>
    <s v="Working Fine But Cheap Quality"/>
  </r>
  <r>
    <s v="B0B8VQ7KDS"/>
    <x v="328"/>
    <x v="1"/>
    <n v="1299"/>
    <x v="2"/>
    <n v="2499"/>
    <n v="0.48"/>
    <s v="No"/>
    <x v="1"/>
    <x v="4"/>
    <n v="301"/>
    <n v="1"/>
    <n v="4.601"/>
    <n v="752199"/>
    <s v="AGQYZLWPXBTZCFFSJ7N4E5MU6FQA"/>
    <s v="Amazon Customer"/>
    <s v="R1SLOPXHKI14S6"/>
    <n v="1"/>
    <s v="Good Ptoduct"/>
  </r>
  <r>
    <s v="B086JTMRYL"/>
    <x v="329"/>
    <x v="0"/>
    <n v="1519"/>
    <x v="2"/>
    <n v="1899"/>
    <n v="0.2"/>
    <s v="No"/>
    <x v="6"/>
    <x v="5"/>
    <n v="19763"/>
    <n v="0"/>
    <n v="24.163000000000004"/>
    <n v="37529937"/>
    <s v="AHOYUSKWQFXDLOTRT43FCSHP3WIA"/>
    <s v="Mohammed Auquib Hussain A"/>
    <s v="R1NBVCQUPQGZSG"/>
    <n v="1"/>
    <s v="Go For It"/>
  </r>
  <r>
    <s v="B09RWQ7YR6"/>
    <x v="330"/>
    <x v="1"/>
    <n v="46999"/>
    <x v="2"/>
    <n v="69999"/>
    <n v="0.33"/>
    <s v="No"/>
    <x v="5"/>
    <x v="4"/>
    <n v="21252"/>
    <n v="0"/>
    <n v="25.552"/>
    <n v="1487618748"/>
    <s v="AGTBGMKWQPUZJ2GA2XPICHD2VTKQ"/>
    <s v="Amazon Customer"/>
    <s v="R19JWR6NN6DMRW"/>
    <n v="1"/>
    <s v="It'S Super"/>
  </r>
  <r>
    <s v="B00OFM6PEO"/>
    <x v="331"/>
    <x v="0"/>
    <n v="299"/>
    <x v="0"/>
    <n v="799"/>
    <n v="0.63"/>
    <s v="Yes"/>
    <x v="0"/>
    <x v="4"/>
    <n v="1902"/>
    <n v="0"/>
    <n v="6.202"/>
    <n v="1519698"/>
    <s v="AGHG6WZFWKAYCOJU6QMZHYDRE54A"/>
    <s v="Manoj S."/>
    <s v="R1NNND9Z9O7ZFX"/>
    <n v="1"/>
    <s v="Works Perfect For Connecting My Dslr To Ipad &amp; Tethering. Seems Like A Durable Cable"/>
  </r>
  <r>
    <s v="B0BF57RN3K"/>
    <x v="332"/>
    <x v="1"/>
    <n v="1799"/>
    <x v="2"/>
    <n v="19999"/>
    <n v="0.91"/>
    <s v="Yes"/>
    <x v="9"/>
    <x v="0"/>
    <n v="13937"/>
    <n v="0"/>
    <n v="18.137"/>
    <n v="278726063"/>
    <s v="AEC6UDCEAUIBIFHGQDQ4KR67GC4A"/>
    <s v="venkatesh kg"/>
    <s v="R1PKIMKR1E8X8T"/>
    <n v="1"/>
    <s v="Worth The Money"/>
  </r>
  <r>
    <s v="B0B3RRWSF6"/>
    <x v="333"/>
    <x v="1"/>
    <n v="1998"/>
    <x v="2"/>
    <n v="9999"/>
    <n v="0.8"/>
    <s v="Yes"/>
    <x v="7"/>
    <x v="4"/>
    <n v="27696"/>
    <n v="0"/>
    <n v="31.996000000000002"/>
    <n v="276932304"/>
    <s v="AHUGCKS7YANTMDYINXQG2UDTU4JQ"/>
    <s v="yogita ratre"/>
    <s v="R34816YEM3Y2VJ"/>
    <n v="1"/>
    <s v="7-8/10"/>
  </r>
  <r>
    <s v="B0B5B6PQCT"/>
    <x v="334"/>
    <x v="1"/>
    <n v="1999"/>
    <x v="2"/>
    <n v="7990"/>
    <n v="0.75"/>
    <s v="Yes"/>
    <x v="7"/>
    <x v="11"/>
    <n v="17831"/>
    <n v="0"/>
    <n v="21.631"/>
    <n v="142469690"/>
    <s v="AHPYDFW6Y3FIQGD2RJPBFF5QNVRQ"/>
    <s v="AV"/>
    <s v="R3EKLFGQGV02SG"/>
    <n v="1"/>
    <s v="Not Polished Enough. (Improving With Updates)"/>
  </r>
  <r>
    <s v="B08HV83HL3"/>
    <x v="335"/>
    <x v="1"/>
    <n v="2049"/>
    <x v="2"/>
    <n v="2199"/>
    <n v="7.0000000000000007E-2"/>
    <s v="No"/>
    <x v="8"/>
    <x v="4"/>
    <n v="178912"/>
    <n v="0"/>
    <n v="183.21200000000002"/>
    <n v="393427488"/>
    <s v="AG3SQH676VN5EH4NDNGVVLML6RZQ"/>
    <s v="Mahesh Paryani"/>
    <s v="R31BXRU0GAOB26"/>
    <n v="1"/>
    <s v="Ok Product To Buy"/>
  </r>
  <r>
    <s v="B0BBN4DZBD"/>
    <x v="336"/>
    <x v="1"/>
    <n v="6499"/>
    <x v="2"/>
    <n v="8999"/>
    <n v="0.28000000000000003"/>
    <s v="No"/>
    <x v="4"/>
    <x v="1"/>
    <n v="7807"/>
    <n v="0"/>
    <n v="11.807"/>
    <n v="70255193"/>
    <s v="AHIBP55ZTOTM3MNBFPQKJIX4TONQ"/>
    <s v="Vaishnavi"/>
    <s v="RKU0JLLNRC05S"/>
    <n v="1"/>
    <s v="If You Leave It Only To Make Calls Or Receive Calls"/>
  </r>
  <r>
    <s v="B0B3CPQ5PF"/>
    <x v="337"/>
    <x v="1"/>
    <n v="28999"/>
    <x v="2"/>
    <n v="28999"/>
    <n v="0"/>
    <s v="No"/>
    <x v="8"/>
    <x v="4"/>
    <n v="17415"/>
    <n v="0"/>
    <n v="21.715"/>
    <n v="505017585"/>
    <s v="AEREO7C5GLYYYV6YXK7X4UCCQTJQ"/>
    <s v="ASR"/>
    <s v="R128LZ0DN2NZBZ"/>
    <n v="1"/>
    <s v="Really A Good Buy In This Price Range In 2022"/>
  </r>
  <r>
    <s v="B0B3CQBRB4"/>
    <x v="338"/>
    <x v="1"/>
    <n v="28999"/>
    <x v="2"/>
    <n v="28999"/>
    <n v="0"/>
    <s v="No"/>
    <x v="8"/>
    <x v="4"/>
    <n v="17415"/>
    <n v="0"/>
    <n v="21.715"/>
    <n v="505017585"/>
    <s v="AEREO7C5GLYYYV6YXK7X4UCCQTJQ"/>
    <s v="ASR"/>
    <s v="R128LZ0DN2NZBZ"/>
    <n v="1"/>
    <s v="Really A Good Buy In This Price Range In 2022"/>
  </r>
  <r>
    <s v="B0BBN56J5H"/>
    <x v="339"/>
    <x v="1"/>
    <n v="6499"/>
    <x v="2"/>
    <n v="8999"/>
    <n v="0.28000000000000003"/>
    <s v="No"/>
    <x v="4"/>
    <x v="1"/>
    <n v="7807"/>
    <n v="0"/>
    <n v="11.807"/>
    <n v="70255193"/>
    <s v="AHIBP55ZTOTM3MNBFPQKJIX4TONQ"/>
    <s v="Vaishnavi"/>
    <s v="RKU0JLLNRC05S"/>
    <n v="1"/>
    <s v="If You Leave It Only To Make Calls Or Receive Calls"/>
  </r>
  <r>
    <s v="B0BBN3WF7V"/>
    <x v="340"/>
    <x v="1"/>
    <n v="6499"/>
    <x v="2"/>
    <n v="8999"/>
    <n v="0.28000000000000003"/>
    <s v="No"/>
    <x v="4"/>
    <x v="1"/>
    <n v="7807"/>
    <n v="0"/>
    <n v="11.807"/>
    <n v="70255193"/>
    <s v="AHIBP55ZTOTM3MNBFPQKJIX4TONQ"/>
    <s v="Vaishnavi"/>
    <s v="RKU0JLLNRC05S"/>
    <n v="1"/>
    <s v="If You Leave It Only To Make Calls Or Receive Calls"/>
  </r>
  <r>
    <s v="B0BDRVFDKP"/>
    <x v="341"/>
    <x v="1"/>
    <n v="569"/>
    <x v="2"/>
    <n v="1000"/>
    <n v="0.43"/>
    <s v="No"/>
    <x v="1"/>
    <x v="5"/>
    <n v="67259"/>
    <n v="0"/>
    <n v="71.659000000000006"/>
    <n v="67259000"/>
    <s v="AG44HJB2AMIVHAGQZ2WGWONERKCA"/>
    <s v="Prashant"/>
    <s v="R2A7MIUNOW8DOE"/>
    <n v="1"/>
    <s v="Fake Product"/>
  </r>
  <r>
    <s v="B0B5LVS732"/>
    <x v="342"/>
    <x v="1"/>
    <n v="1898"/>
    <x v="2"/>
    <n v="4999"/>
    <n v="0.62"/>
    <s v="Yes"/>
    <x v="0"/>
    <x v="3"/>
    <n v="10689"/>
    <n v="0"/>
    <n v="14.789"/>
    <n v="53434311"/>
    <s v="AFGHRQK34D54OXQCRGX5K3XTR66Q"/>
    <s v="Sumit Nath"/>
    <s v="R10I6UIAQIP9TN"/>
    <n v="1"/>
    <s v="Sumit Nath"/>
  </r>
  <r>
    <s v="B09V2Q4QVQ"/>
    <x v="343"/>
    <x v="1"/>
    <n v="1299"/>
    <x v="2"/>
    <n v="1599"/>
    <n v="0.19"/>
    <s v="No"/>
    <x v="6"/>
    <x v="1"/>
    <n v="128311"/>
    <n v="0"/>
    <n v="132.31100000000001"/>
    <n v="205169289"/>
    <s v="AE27UOZENYSWCQVQRRUQIV2ZM7VA"/>
    <s v="virender malhotra"/>
    <s v="R1BFOK13WV2QLM"/>
    <n v="1"/>
    <s v="Centre Key"/>
  </r>
  <r>
    <s v="B09V12K8NT"/>
    <x v="344"/>
    <x v="1"/>
    <n v="1499"/>
    <x v="2"/>
    <n v="6990"/>
    <n v="0.79"/>
    <s v="Yes"/>
    <x v="7"/>
    <x v="2"/>
    <n v="21796"/>
    <n v="0"/>
    <n v="25.695999999999998"/>
    <n v="152354040"/>
    <s v="AGPBZBEFPFL64PWRZX32JSZUHDMA"/>
    <s v="Prasad Pavithran"/>
    <s v="R2CU03OULJTK2A"/>
    <n v="1"/>
    <s v="Ideal Product"/>
  </r>
  <r>
    <s v="B01DEWVZ2C"/>
    <x v="345"/>
    <x v="1"/>
    <n v="599"/>
    <x v="2"/>
    <n v="999"/>
    <n v="0.4"/>
    <s v="No"/>
    <x v="5"/>
    <x v="3"/>
    <n v="192590"/>
    <n v="0"/>
    <n v="196.69"/>
    <n v="192397410"/>
    <s v="AFE54I72EV2YOL6POJCHHP3Q5NWA"/>
    <s v="Sunny J."/>
    <s v="R2NB2K5XC70FKP"/>
    <n v="1"/>
    <s v="Good Maybe Okay"/>
  </r>
  <r>
    <s v="B0BMGB3CH9"/>
    <x v="346"/>
    <x v="1"/>
    <n v="9499"/>
    <x v="2"/>
    <n v="11999"/>
    <n v="0.21"/>
    <s v="No"/>
    <x v="4"/>
    <x v="0"/>
    <n v="284"/>
    <n v="1"/>
    <n v="4.484"/>
    <n v="3407716"/>
    <s v="AGOWF5LLDDKUJTPYF4WOO5RKT4JA"/>
    <s v="Vishnu VP"/>
    <s v="R2RDC6R09NZ0TZ"/>
    <n v="1"/>
    <s v="Get It With Bundled Discounts."/>
  </r>
  <r>
    <s v="B08D77XZX5"/>
    <x v="347"/>
    <x v="1"/>
    <n v="599"/>
    <x v="2"/>
    <n v="2499"/>
    <n v="0.76"/>
    <s v="Yes"/>
    <x v="7"/>
    <x v="2"/>
    <n v="58162"/>
    <n v="0"/>
    <n v="62.061999999999998"/>
    <n v="145346838"/>
    <s v="AH4OX4YZN7FYK5EGLIGSPL7V5GEA"/>
    <s v="Suleman saifi"/>
    <s v="R2RBF2BGJRO7H2"/>
    <n v="1"/>
    <s v="This Is Good Product."/>
  </r>
  <r>
    <s v="B09XB8GFBQ"/>
    <x v="348"/>
    <x v="1"/>
    <n v="8999"/>
    <x v="2"/>
    <n v="11999"/>
    <n v="0.25"/>
    <s v="No"/>
    <x v="4"/>
    <x v="1"/>
    <n v="12796"/>
    <n v="0"/>
    <n v="16.795999999999999"/>
    <n v="153539204"/>
    <s v="AFIJZPIDNQJFJUO46X7TVPBDYSCQ"/>
    <s v="Mahantesh"/>
    <s v="R98JKKNCSM7B5"/>
    <n v="1"/>
    <s v="Good."/>
  </r>
  <r>
    <s v="B07WG8PDCW"/>
    <x v="349"/>
    <x v="1"/>
    <n v="349"/>
    <x v="0"/>
    <n v="1299"/>
    <n v="0.73"/>
    <s v="Yes"/>
    <x v="7"/>
    <x v="1"/>
    <n v="14282"/>
    <n v="0"/>
    <n v="18.282"/>
    <n v="18552318"/>
    <s v="AEIYWH2ASVIR6LTJ2JBXPQLOUYNA"/>
    <s v="Rakesh Roshan"/>
    <s v="R3HLDGIDF7PO8C"/>
    <n v="1"/>
    <s v="Good"/>
  </r>
  <r>
    <s v="B07GPXXNNG"/>
    <x v="350"/>
    <x v="1"/>
    <n v="349"/>
    <x v="0"/>
    <n v="999"/>
    <n v="0.65"/>
    <s v="Yes"/>
    <x v="0"/>
    <x v="3"/>
    <n v="363713"/>
    <n v="0"/>
    <n v="367.81300000000005"/>
    <n v="363349287"/>
    <s v="AF4MVO4JNFDEPWFKZO62OAJKRIWA"/>
    <s v="tarun kumar"/>
    <s v="R2DD2M5YARW7R2"/>
    <n v="1"/>
    <s v="Best Value For Money"/>
  </r>
  <r>
    <s v="B0BDYVC5TD"/>
    <x v="351"/>
    <x v="1"/>
    <n v="959"/>
    <x v="2"/>
    <n v="1800"/>
    <n v="0.47"/>
    <s v="No"/>
    <x v="1"/>
    <x v="5"/>
    <n v="67259"/>
    <n v="0"/>
    <n v="71.659000000000006"/>
    <n v="121066200"/>
    <s v="AG44HJB2AMIVHAGQZ2WGWONERKCA"/>
    <s v="Prashant"/>
    <s v="R2A7MIUNOW8DOE"/>
    <n v="1"/>
    <s v="Fake Product"/>
  </r>
  <r>
    <s v="B0BMGB2TPR"/>
    <x v="352"/>
    <x v="1"/>
    <n v="9499"/>
    <x v="2"/>
    <n v="11999"/>
    <n v="0.21"/>
    <s v="No"/>
    <x v="4"/>
    <x v="0"/>
    <n v="284"/>
    <n v="1"/>
    <n v="4.484"/>
    <n v="3407716"/>
    <s v="AGOWF5LLDDKUJTPYF4WOO5RKT4JA"/>
    <s v="Vishnu VP"/>
    <s v="R2RDC6R09NZ0TZ"/>
    <n v="1"/>
    <s v="Get It With Bundled Discounts."/>
  </r>
  <r>
    <s v="B08MC57J31"/>
    <x v="353"/>
    <x v="1"/>
    <n v="1499"/>
    <x v="2"/>
    <n v="2499"/>
    <n v="0.4"/>
    <s v="No"/>
    <x v="5"/>
    <x v="4"/>
    <n v="15970"/>
    <n v="0"/>
    <n v="20.27"/>
    <n v="39909030"/>
    <s v="AHHN6OTOZ24Z3BWFJHUPDGRMSVCA"/>
    <s v="Topchi"/>
    <s v="R31KHU73E9BSU4"/>
    <n v="1"/>
    <s v="Best Power Bank On The Market."/>
  </r>
  <r>
    <s v="B08HVL8QN3"/>
    <x v="354"/>
    <x v="1"/>
    <n v="1149"/>
    <x v="2"/>
    <n v="2199"/>
    <n v="0.48"/>
    <s v="No"/>
    <x v="1"/>
    <x v="4"/>
    <n v="178912"/>
    <n v="0"/>
    <n v="183.21200000000002"/>
    <n v="393427488"/>
    <s v="AG3SQH676VN5EH4NDNGVVLML6RZQ"/>
    <s v="Mahesh Paryani"/>
    <s v="R31BXRU0GAOB26"/>
    <n v="1"/>
    <s v="Ok Product To Buy"/>
  </r>
  <r>
    <s v="B0746JGVDS"/>
    <x v="355"/>
    <x v="1"/>
    <n v="349"/>
    <x v="0"/>
    <n v="999"/>
    <n v="0.65"/>
    <s v="Yes"/>
    <x v="0"/>
    <x v="2"/>
    <n v="46399"/>
    <n v="0"/>
    <n v="50.298999999999999"/>
    <n v="46352601"/>
    <s v="AGHVT7WT5L4HJE2K7U2JG2YCED2Q"/>
    <s v="Debanshu Saha"/>
    <s v="RRCQZ1NUT86W1"/>
    <n v="1"/>
    <s v="Good Quality. Does Not Make Sound. A Bit Less Stronger For Heavier Mobiles."/>
  </r>
  <r>
    <s v="B08VFF6JQ8"/>
    <x v="356"/>
    <x v="1"/>
    <n v="1219"/>
    <x v="2"/>
    <n v="1699"/>
    <n v="0.28000000000000003"/>
    <s v="No"/>
    <x v="4"/>
    <x v="5"/>
    <n v="8891"/>
    <n v="0"/>
    <n v="13.291"/>
    <n v="15105809"/>
    <s v="AH6ATQVI2YBUXDHJEADXMVOBBT2Q"/>
    <s v="Harsh Saxena"/>
    <s v="R3GPDNKHUWXBMD"/>
    <n v="1"/>
    <s v="Fine"/>
  </r>
  <r>
    <s v="B09NVPSCQT"/>
    <x v="357"/>
    <x v="1"/>
    <n v="1599"/>
    <x v="2"/>
    <n v="3999"/>
    <n v="0.6"/>
    <s v="Yes"/>
    <x v="3"/>
    <x v="1"/>
    <n v="30254"/>
    <n v="0"/>
    <n v="34.254000000000005"/>
    <n v="120985746"/>
    <s v="AF3JE3MHGVCOATHASUTMN3VGF3UQ"/>
    <s v="Ranjitha Parida"/>
    <s v="R3B5HP4PJ8JIOG"/>
    <n v="1"/>
    <s v="Ranjitha"/>
  </r>
  <r>
    <s v="B09YV4RG4D"/>
    <x v="358"/>
    <x v="1"/>
    <n v="1499"/>
    <x v="2"/>
    <n v="7999"/>
    <n v="0.81"/>
    <s v="Yes"/>
    <x v="2"/>
    <x v="0"/>
    <n v="22636"/>
    <n v="0"/>
    <n v="26.835999999999999"/>
    <n v="181065364"/>
    <s v="AH2OARRWRYKQNYKCWGQKO3NOINQQ"/>
    <s v="Rahul Singh Rauthan"/>
    <s v="R2VEHBS4GTI9SH"/>
    <n v="1"/>
    <s v="Premium Looking Watch"/>
  </r>
  <r>
    <s v="B09TWHTBKQ"/>
    <x v="359"/>
    <x v="1"/>
    <n v="18499"/>
    <x v="2"/>
    <n v="25999"/>
    <n v="0.28999999999999998"/>
    <s v="No"/>
    <x v="4"/>
    <x v="3"/>
    <n v="22318"/>
    <n v="0"/>
    <n v="26.417999999999999"/>
    <n v="580245682"/>
    <s v="AHJJY3GFDJFTDTX5536IMIXVNCNQ"/>
    <s v="Atulya Sinha"/>
    <s v="R36UIGIQWYOKT"/>
    <n v="1"/>
    <s v="The Perfect Phone ‚Äì For My Requirements"/>
  </r>
  <r>
    <s v="B08L5HMJVW"/>
    <x v="360"/>
    <x v="1"/>
    <n v="369"/>
    <x v="0"/>
    <n v="700"/>
    <n v="0.47"/>
    <s v="No"/>
    <x v="1"/>
    <x v="5"/>
    <n v="67259"/>
    <n v="0"/>
    <n v="71.659000000000006"/>
    <n v="47081300"/>
    <s v="AG44HJB2AMIVHAGQZ2WGWONERKCA"/>
    <s v="Prashant"/>
    <s v="R2A7MIUNOW8DOE"/>
    <n v="1"/>
    <s v="Fake Product"/>
  </r>
  <r>
    <s v="B0B4F2XCK3"/>
    <x v="361"/>
    <x v="1"/>
    <n v="12999"/>
    <x v="2"/>
    <n v="17999"/>
    <n v="0.28000000000000003"/>
    <s v="No"/>
    <x v="4"/>
    <x v="3"/>
    <n v="18998"/>
    <n v="0"/>
    <n v="23.097999999999999"/>
    <n v="341945002"/>
    <s v="AGAELRYPMTG5SADZPDYB343EASAA"/>
    <s v="Satheesh Kadiam"/>
    <s v="R2K5OD0MEEBTDL"/>
    <n v="1"/>
    <s v="Phone"/>
  </r>
  <r>
    <s v="B0BF54972T"/>
    <x v="332"/>
    <x v="1"/>
    <n v="1799"/>
    <x v="2"/>
    <n v="19999"/>
    <n v="0.91"/>
    <s v="Yes"/>
    <x v="9"/>
    <x v="0"/>
    <n v="13937"/>
    <n v="0"/>
    <n v="18.137"/>
    <n v="278726063"/>
    <s v="AEC6UDCEAUIBIFHGQDQ4KR67GC4A"/>
    <s v="venkatesh kg"/>
    <s v="R1PKIMKR1E8X8T"/>
    <n v="1"/>
    <s v="Worth The Money"/>
  </r>
  <r>
    <s v="B09YV4MW2T"/>
    <x v="362"/>
    <x v="1"/>
    <n v="2199"/>
    <x v="2"/>
    <n v="9999"/>
    <n v="0.78"/>
    <s v="Yes"/>
    <x v="7"/>
    <x v="0"/>
    <n v="29471"/>
    <n v="0"/>
    <n v="33.670999999999999"/>
    <n v="294680529"/>
    <s v="AEJQT5NMTAM2ZRPQDNGLOL6NTKRQ"/>
    <s v="Deepankar G."/>
    <s v="R26YAKWWPQSNL"/>
    <n v="1"/>
    <s v="Worth The Price"/>
  </r>
  <r>
    <s v="B09TWH8YHM"/>
    <x v="363"/>
    <x v="1"/>
    <n v="16999"/>
    <x v="2"/>
    <n v="24999"/>
    <n v="0.32"/>
    <s v="No"/>
    <x v="5"/>
    <x v="3"/>
    <n v="22318"/>
    <n v="0"/>
    <n v="26.417999999999999"/>
    <n v="557927682"/>
    <s v="AHJJY3GFDJFTDTX5536IMIXVNCNQ"/>
    <s v="Atulya Sinha"/>
    <s v="R36UIGIQWYOKT"/>
    <n v="1"/>
    <s v="The Perfect Phone ‚Äì For My Requirements"/>
  </r>
  <r>
    <s v="B07WGMMQGP"/>
    <x v="364"/>
    <x v="1"/>
    <n v="16499"/>
    <x v="2"/>
    <n v="20999"/>
    <n v="0.21"/>
    <s v="No"/>
    <x v="4"/>
    <x v="1"/>
    <n v="21350"/>
    <n v="0"/>
    <n v="25.35"/>
    <n v="448328650"/>
    <s v="AF526AFELIHNPVD5FL7SX5YLF35A"/>
    <s v="Amazon Customer"/>
    <s v="R2ZQ3KNS6ADZKG"/>
    <n v="1"/>
    <s v="It Controls Brightness Automatically Whenever U Go In Dark Place Or In Sunlight."/>
  </r>
  <r>
    <s v="B0BF563HB4"/>
    <x v="332"/>
    <x v="1"/>
    <n v="1799"/>
    <x v="2"/>
    <n v="19999"/>
    <n v="0.91"/>
    <s v="Yes"/>
    <x v="9"/>
    <x v="0"/>
    <n v="13937"/>
    <n v="0"/>
    <n v="18.137"/>
    <n v="278726063"/>
    <s v="AEC6UDCEAUIBIFHGQDQ4KR67GC4A"/>
    <s v="venkatesh kg"/>
    <s v="R1PKIMKR1E8X8T"/>
    <n v="1"/>
    <s v="Worth The Money"/>
  </r>
  <r>
    <s v="B09GFPVD9Y"/>
    <x v="365"/>
    <x v="1"/>
    <n v="8499"/>
    <x v="2"/>
    <n v="10999"/>
    <n v="0.23"/>
    <s v="No"/>
    <x v="4"/>
    <x v="3"/>
    <n v="313836"/>
    <n v="0"/>
    <n v="317.93600000000004"/>
    <n v="3451882164"/>
    <s v="AF7B5AJJZP2WKRD74Z45L7YDOEHA"/>
    <s v="Roshan Renji Cherian"/>
    <s v="RCP907FSHW2CI"/>
    <n v="1"/>
    <s v="Best Phone For Below Normal Use"/>
  </r>
  <r>
    <s v="B09GFLXVH9"/>
    <x v="366"/>
    <x v="1"/>
    <n v="6499"/>
    <x v="2"/>
    <n v="8499"/>
    <n v="0.24"/>
    <s v="No"/>
    <x v="4"/>
    <x v="3"/>
    <n v="313836"/>
    <n v="0"/>
    <n v="317.93600000000004"/>
    <n v="2667292164"/>
    <s v="AF7B5AJJZP2WKRD74Z45L7YDOEHA"/>
    <s v="Roshan Renji Cherian"/>
    <s v="RCP907FSHW2CI"/>
    <n v="1"/>
    <s v="Best Phone For Below Normal Use"/>
  </r>
  <r>
    <s v="B0BF4YBLPX"/>
    <x v="332"/>
    <x v="1"/>
    <n v="1799"/>
    <x v="2"/>
    <n v="19999"/>
    <n v="0.91"/>
    <s v="Yes"/>
    <x v="9"/>
    <x v="0"/>
    <n v="13937"/>
    <n v="0"/>
    <n v="18.137"/>
    <n v="278726063"/>
    <s v="AEC6UDCEAUIBIFHGQDQ4KR67GC4A"/>
    <s v="venkatesh kg"/>
    <s v="R1PKIMKR1E8X8T"/>
    <n v="1"/>
    <s v="Worth The Money"/>
  </r>
  <r>
    <s v="B09XB7DPW1"/>
    <x v="367"/>
    <x v="1"/>
    <n v="8999"/>
    <x v="2"/>
    <n v="11999"/>
    <n v="0.25"/>
    <s v="No"/>
    <x v="4"/>
    <x v="1"/>
    <n v="12796"/>
    <n v="0"/>
    <n v="16.795999999999999"/>
    <n v="153539204"/>
    <s v="AFIJZPIDNQJFJUO46X7TVPBDYSCQ"/>
    <s v="Mahantesh"/>
    <s v="R98JKKNCSM7B5"/>
    <n v="1"/>
    <s v="Good."/>
  </r>
  <r>
    <s v="B07PFJ5W31"/>
    <x v="368"/>
    <x v="1"/>
    <n v="139"/>
    <x v="1"/>
    <n v="495"/>
    <n v="0.72"/>
    <s v="Yes"/>
    <x v="7"/>
    <x v="4"/>
    <n v="14185"/>
    <n v="0"/>
    <n v="18.484999999999999"/>
    <n v="7021575"/>
    <s v="AGDDIKK55GNJNHHGBYXRZNFAJVSQ"/>
    <s v="Anubhab"/>
    <s v="R2UZOF31IYEDYC"/>
    <n v="1"/>
    <s v="Very Good Quality."/>
  </r>
  <r>
    <s v="B0B3N7LR6K"/>
    <x v="369"/>
    <x v="1"/>
    <n v="3999"/>
    <x v="2"/>
    <n v="16999"/>
    <n v="0.76"/>
    <s v="Yes"/>
    <x v="7"/>
    <x v="4"/>
    <n v="17159"/>
    <n v="0"/>
    <n v="21.459"/>
    <n v="291685841"/>
    <s v="AHQIYGWISGS2IQAQ3OM4IZHKIV4Q"/>
    <s v="Vineet"/>
    <s v="R2FY1Z66KZXJWD"/>
    <n v="1"/>
    <s v="Nice Watch But Some Cons"/>
  </r>
  <r>
    <s v="B09ZQK9X8G"/>
    <x v="370"/>
    <x v="1"/>
    <n v="2998"/>
    <x v="2"/>
    <n v="5999"/>
    <n v="0.5"/>
    <s v="Yes"/>
    <x v="1"/>
    <x v="3"/>
    <n v="5179"/>
    <n v="0"/>
    <n v="9.2789999999999999"/>
    <n v="31068821"/>
    <s v="AEL5HU25IP7YT5WK3LXNC5M36NBA"/>
    <s v="Sanjay G."/>
    <s v="R14ALM4LONM07K"/>
    <n v="1"/>
    <s v="Some Improvement Required"/>
  </r>
  <r>
    <s v="B07WJV6P1R"/>
    <x v="371"/>
    <x v="1"/>
    <n v="15499"/>
    <x v="2"/>
    <n v="18999"/>
    <n v="0.18"/>
    <s v="No"/>
    <x v="6"/>
    <x v="3"/>
    <n v="19252"/>
    <n v="0"/>
    <n v="23.351999999999997"/>
    <n v="365768748"/>
    <s v="AHWRZWPCTG6ICA7WTNLNNZXWFI5Q"/>
    <s v="siddharth patnaik"/>
    <s v="R27MK332LTT5KS"/>
    <n v="1"/>
    <s v="Above Average Phone"/>
  </r>
  <r>
    <s v="B0BF54LXW6"/>
    <x v="332"/>
    <x v="1"/>
    <n v="1799"/>
    <x v="2"/>
    <n v="19999"/>
    <n v="0.91"/>
    <s v="Yes"/>
    <x v="9"/>
    <x v="0"/>
    <n v="13937"/>
    <n v="0"/>
    <n v="18.137"/>
    <n v="278726063"/>
    <s v="AEC6UDCEAUIBIFHGQDQ4KR67GC4A"/>
    <s v="venkatesh kg"/>
    <s v="R1PKIMKR1E8X8T"/>
    <n v="1"/>
    <s v="Worth The Money"/>
  </r>
  <r>
    <s v="B09XB7SRQ5"/>
    <x v="372"/>
    <x v="1"/>
    <n v="8999"/>
    <x v="2"/>
    <n v="11999"/>
    <n v="0.25"/>
    <s v="No"/>
    <x v="4"/>
    <x v="1"/>
    <n v="12796"/>
    <n v="0"/>
    <n v="16.795999999999999"/>
    <n v="153539204"/>
    <s v="AFIJZPIDNQJFJUO46X7TVPBDYSCQ"/>
    <s v="Mahantesh"/>
    <s v="R98JKKNCSM7B5"/>
    <n v="1"/>
    <s v="Good."/>
  </r>
  <r>
    <s v="B09FFK1PQG"/>
    <x v="373"/>
    <x v="1"/>
    <n v="873"/>
    <x v="2"/>
    <n v="1699"/>
    <n v="0.49"/>
    <s v="No"/>
    <x v="1"/>
    <x v="5"/>
    <n v="1680"/>
    <n v="0"/>
    <n v="6.08"/>
    <n v="2854320"/>
    <s v="AHPBU5B6HIJJUIPIX6GIPYKPNZ3A"/>
    <s v="Amit Kumar singh"/>
    <s v="R30W8FL25XCO0K"/>
    <n v="1"/>
    <s v="Not That Faster....."/>
  </r>
  <r>
    <s v="B09RMQYHLH"/>
    <x v="374"/>
    <x v="1"/>
    <n v="12999"/>
    <x v="2"/>
    <n v="15999"/>
    <n v="0.19"/>
    <s v="No"/>
    <x v="6"/>
    <x v="0"/>
    <n v="13246"/>
    <n v="0"/>
    <n v="17.446000000000002"/>
    <n v="211922754"/>
    <s v="AE4755NP2P2WIA3W6UZ4GBQUMYJQ"/>
    <s v="ANURAG"/>
    <s v="R225TDOAW3E40Y"/>
    <n v="1"/>
    <s v="Cons That Most Youtubers Won'T Tell You"/>
  </r>
  <r>
    <s v="B08ZN4B121"/>
    <x v="375"/>
    <x v="1"/>
    <n v="539"/>
    <x v="2"/>
    <n v="1599"/>
    <n v="0.66"/>
    <s v="Yes"/>
    <x v="0"/>
    <x v="11"/>
    <n v="14648"/>
    <n v="0"/>
    <n v="18.448"/>
    <n v="23422152"/>
    <s v="AGUFJYDE6UKS5WLQYUXYVT5OTWCQ"/>
    <s v="Shyam"/>
    <s v="R2U0MOPP5A6KMF"/>
    <n v="1"/>
    <s v="Do Not Waste Your Money!"/>
  </r>
  <r>
    <s v="B0B3RSDSZ3"/>
    <x v="333"/>
    <x v="1"/>
    <n v="1999"/>
    <x v="2"/>
    <n v="9999"/>
    <n v="0.8"/>
    <s v="Yes"/>
    <x v="7"/>
    <x v="4"/>
    <n v="27696"/>
    <n v="0"/>
    <n v="31.996000000000002"/>
    <n v="276932304"/>
    <s v="AHUGCKS7YANTMDYINXQG2UDTU4JQ"/>
    <s v="yogita ratre"/>
    <s v="R34816YEM3Y2VJ"/>
    <n v="1"/>
    <s v="7-8/10"/>
  </r>
  <r>
    <s v="B08VB34KJ1"/>
    <x v="376"/>
    <x v="1"/>
    <n v="15490"/>
    <x v="2"/>
    <n v="20990"/>
    <n v="0.26"/>
    <s v="No"/>
    <x v="4"/>
    <x v="0"/>
    <n v="32916"/>
    <n v="0"/>
    <n v="37.116"/>
    <n v="690906840"/>
    <s v="AEW3QDKETJO6JJTGK5JI2ZW2PA3Q"/>
    <s v="Chandra.g"/>
    <s v="R2P0CRDHOMUX"/>
    <n v="1"/>
    <s v="Good"/>
  </r>
  <r>
    <s v="B09T39K9YL"/>
    <x v="377"/>
    <x v="1"/>
    <n v="19999"/>
    <x v="2"/>
    <n v="24999"/>
    <n v="0.2"/>
    <s v="No"/>
    <x v="6"/>
    <x v="2"/>
    <n v="25824"/>
    <n v="0"/>
    <n v="29.724"/>
    <n v="645574176"/>
    <s v="AHALPOEUQFGXEZR6NQ64ZI3EIYXA"/>
    <s v="Indro"/>
    <s v="R1S5FUVJK5BDKV"/>
    <n v="1"/>
    <s v="Solid Phone"/>
  </r>
  <r>
    <s v="B08VF8V79P"/>
    <x v="378"/>
    <x v="1"/>
    <n v="1075"/>
    <x v="2"/>
    <n v="1699"/>
    <n v="0.37"/>
    <s v="No"/>
    <x v="5"/>
    <x v="5"/>
    <n v="7462"/>
    <n v="0"/>
    <n v="11.862"/>
    <n v="12677938"/>
    <s v="AFDRGTOQGLLJ3FEYVGQHQY5XYERQ"/>
    <s v="Akash V."/>
    <s v="RM040SFEJL7HY"/>
    <n v="1"/>
    <s v="Not Same As Original!"/>
  </r>
  <r>
    <s v="B08G28Z33M"/>
    <x v="379"/>
    <x v="1"/>
    <n v="399"/>
    <x v="0"/>
    <n v="699"/>
    <n v="0.43"/>
    <s v="No"/>
    <x v="1"/>
    <x v="1"/>
    <n v="37817"/>
    <n v="0"/>
    <n v="41.817"/>
    <n v="26434083"/>
    <s v="AGB2L4VZFZQISJ44XSXNEQOKSTVQ"/>
    <s v="Sankalpa Chakma"/>
    <s v="R2CKMKVZVLVGEN"/>
    <n v="1"/>
    <s v="Value-For-Money"/>
  </r>
  <r>
    <s v="B09PNKXSKF"/>
    <x v="380"/>
    <x v="1"/>
    <n v="1999"/>
    <x v="2"/>
    <n v="3990"/>
    <n v="0.5"/>
    <s v="Yes"/>
    <x v="1"/>
    <x v="1"/>
    <n v="30254"/>
    <n v="0"/>
    <n v="34.254000000000005"/>
    <n v="120713460"/>
    <s v="AF3JE3MHGVCOATHASUTMN3VGF3UQ"/>
    <s v="Ranjitha Parida"/>
    <s v="R3B5HP4PJ8JIOG"/>
    <n v="1"/>
    <s v="Ranjitha"/>
  </r>
  <r>
    <s v="B0B5DDJNH4"/>
    <x v="381"/>
    <x v="1"/>
    <n v="1999"/>
    <x v="2"/>
    <n v="7990"/>
    <n v="0.75"/>
    <s v="Yes"/>
    <x v="7"/>
    <x v="11"/>
    <n v="17831"/>
    <n v="0"/>
    <n v="21.631"/>
    <n v="142469690"/>
    <s v="AHPYDFW6Y3FIQGD2RJPBFF5QNVRQ"/>
    <s v="AV"/>
    <s v="R3EKLFGQGV02SG"/>
    <n v="1"/>
    <s v="Not Polished Enough. (Improving With Updates)"/>
  </r>
  <r>
    <s v="B07WDKLDRX"/>
    <x v="382"/>
    <x v="1"/>
    <n v="28999"/>
    <x v="2"/>
    <n v="34999"/>
    <n v="0.17"/>
    <s v="No"/>
    <x v="6"/>
    <x v="5"/>
    <n v="20311"/>
    <n v="0"/>
    <n v="24.710999999999999"/>
    <n v="710864689"/>
    <s v="AFLMOZFV4PMKSM3JHJ7ITUT6OVBA"/>
    <s v="Goutham Giridhar Kamath"/>
    <s v="R1X7186WUECR3"/>
    <n v="1"/>
    <s v="Let'S Bust Some Myth"/>
  </r>
  <r>
    <s v="B09MQSCJQ1"/>
    <x v="383"/>
    <x v="1"/>
    <n v="2299"/>
    <x v="2"/>
    <n v="7990"/>
    <n v="0.71"/>
    <s v="Yes"/>
    <x v="7"/>
    <x v="0"/>
    <n v="69622"/>
    <n v="0"/>
    <n v="73.822000000000003"/>
    <n v="556279780"/>
    <s v="AFBVVELP4GVFVUNT2JCI5JHVGRWQ"/>
    <s v="Andy"/>
    <s v="R2LYKHFGZWSYDL"/>
    <n v="1"/>
    <s v="Best Budget Watch"/>
  </r>
  <r>
    <s v="B094YFFSMY"/>
    <x v="384"/>
    <x v="1"/>
    <n v="399"/>
    <x v="0"/>
    <n v="1999"/>
    <n v="0.8"/>
    <s v="Yes"/>
    <x v="7"/>
    <x v="1"/>
    <n v="3382"/>
    <n v="0"/>
    <n v="7.3819999999999997"/>
    <n v="6760618"/>
    <s v="AHTVBHRLCBX5E5GBPONFYZLCNBGQ"/>
    <s v="Shekhar Badola"/>
    <s v="R3BGA0IR8XWNFF"/>
    <n v="1"/>
    <s v="Value For Money"/>
  </r>
  <r>
    <s v="B09MT84WV5"/>
    <x v="385"/>
    <x v="1"/>
    <n v="1149"/>
    <x v="2"/>
    <n v="3999"/>
    <n v="0.71"/>
    <s v="Yes"/>
    <x v="7"/>
    <x v="4"/>
    <n v="140036"/>
    <n v="0"/>
    <n v="144.33600000000001"/>
    <n v="560003964"/>
    <s v="AGKL2QQZYTI6LCC4CDJEGIV3EDUQ"/>
    <s v="Soumendra Pattanayak"/>
    <s v="R33U0ERE0GVMNJ"/>
    <n v="1"/>
    <s v="Good Deal"/>
  </r>
  <r>
    <s v="B08VS3YLRK"/>
    <x v="386"/>
    <x v="1"/>
    <n v="529"/>
    <x v="2"/>
    <n v="1499"/>
    <n v="0.65"/>
    <s v="Yes"/>
    <x v="0"/>
    <x v="3"/>
    <n v="8599"/>
    <n v="0"/>
    <n v="12.699"/>
    <n v="12889901"/>
    <s v="AE5X7F5K6HASKKQZGUJEF3VZFRRQ"/>
    <s v="pawhnai"/>
    <s v="RLCW4ACH6TGM7"/>
    <n v="1"/>
    <s v="Durability"/>
  </r>
  <r>
    <s v="B0B4F3QNDM"/>
    <x v="387"/>
    <x v="1"/>
    <n v="13999"/>
    <x v="2"/>
    <n v="19499"/>
    <n v="0.28000000000000003"/>
    <s v="No"/>
    <x v="4"/>
    <x v="3"/>
    <n v="18998"/>
    <n v="0"/>
    <n v="23.097999999999999"/>
    <n v="370442002"/>
    <s v="AGAELRYPMTG5SADZPDYB343EASAA"/>
    <s v="Satheesh Kadiam"/>
    <s v="R2K5OD0MEEBTDL"/>
    <n v="1"/>
    <s v="Phone"/>
  </r>
  <r>
    <s v="B07GQD4K6L"/>
    <x v="388"/>
    <x v="1"/>
    <n v="379"/>
    <x v="0"/>
    <n v="999"/>
    <n v="0.62"/>
    <s v="Yes"/>
    <x v="0"/>
    <x v="3"/>
    <n v="363713"/>
    <n v="0"/>
    <n v="367.81300000000005"/>
    <n v="363349287"/>
    <s v="AF4MVO4JNFDEPWFKZO62OAJKRIWA"/>
    <s v="tarun kumar"/>
    <s v="R2DD2M5YARW7R2"/>
    <n v="1"/>
    <s v="Best Value For Money"/>
  </r>
  <r>
    <s v="B07WDKLRM4"/>
    <x v="389"/>
    <x v="1"/>
    <n v="13999"/>
    <x v="2"/>
    <n v="19999"/>
    <n v="0.3"/>
    <s v="No"/>
    <x v="4"/>
    <x v="3"/>
    <n v="19252"/>
    <n v="0"/>
    <n v="23.351999999999997"/>
    <n v="385020748"/>
    <s v="AHWRZWPCTG6ICA7WTNLNNZXWFI5Q"/>
    <s v="siddharth patnaik"/>
    <s v="R27MK332LTT5KS"/>
    <n v="1"/>
    <s v="Above Average Phone"/>
  </r>
  <r>
    <s v="B0BP18W8TM"/>
    <x v="390"/>
    <x v="1"/>
    <n v="3999"/>
    <x v="2"/>
    <n v="9999"/>
    <n v="0.6"/>
    <s v="Yes"/>
    <x v="3"/>
    <x v="5"/>
    <n v="73"/>
    <n v="1"/>
    <n v="4.4730000000000008"/>
    <n v="729927"/>
    <s v="AGRV2QBB6JEZZOFFU2SXQ6MD4FKQ"/>
    <s v="Bhathresh"/>
    <s v="R3LPK5GH31P4HW"/>
    <n v="1"/>
    <s v="Good Smart Watch Of The Year 2023"/>
  </r>
  <r>
    <s v="B07GXHC691"/>
    <x v="391"/>
    <x v="1"/>
    <n v="99"/>
    <x v="1"/>
    <n v="499"/>
    <n v="0.8"/>
    <s v="Yes"/>
    <x v="7"/>
    <x v="4"/>
    <n v="42641"/>
    <n v="0"/>
    <n v="46.940999999999995"/>
    <n v="21277859"/>
    <s v="AE3SQVHSPJCIM3FT4MYLZOLX2ZSA"/>
    <s v="Syed Musaddiq Shazeb"/>
    <s v="R2KLBZ0I1OK6U2"/>
    <n v="1"/>
    <s v="Good Stand For Mobiles !"/>
  </r>
  <r>
    <s v="B08FN6WGDQ"/>
    <x v="392"/>
    <x v="1"/>
    <n v="4790"/>
    <x v="2"/>
    <n v="15990"/>
    <n v="0.7"/>
    <s v="Yes"/>
    <x v="0"/>
    <x v="1"/>
    <n v="4390"/>
    <n v="0"/>
    <n v="8.39"/>
    <n v="70196100"/>
    <s v="AHPK4PXDZS4FBECPMPFQOZRLDPAA"/>
    <s v="Chinmoy Saikia"/>
    <s v="RU8SZ6NFWFYV6"/>
    <n v="1"/>
    <s v="Little Above Average Earbuds"/>
  </r>
  <r>
    <s v="B0B3D39RKV"/>
    <x v="393"/>
    <x v="1"/>
    <n v="33999"/>
    <x v="2"/>
    <n v="33999"/>
    <n v="0"/>
    <s v="No"/>
    <x v="8"/>
    <x v="4"/>
    <n v="17415"/>
    <n v="0"/>
    <n v="21.715"/>
    <n v="592092585"/>
    <s v="AEREO7C5GLYYYV6YXK7X4UCCQTJQ"/>
    <s v="ASR"/>
    <s v="R128LZ0DN2NZBZ"/>
    <n v="1"/>
    <s v="Really A Good Buy In This Price Range In 2022"/>
  </r>
  <r>
    <s v="B085HY1DGR"/>
    <x v="394"/>
    <x v="0"/>
    <n v="99"/>
    <x v="1"/>
    <n v="999"/>
    <n v="0.9"/>
    <s v="Yes"/>
    <x v="2"/>
    <x v="1"/>
    <n v="1396"/>
    <n v="0"/>
    <n v="5.3959999999999999"/>
    <n v="1394604"/>
    <s v="AENDUJB5OZB6K4DYJJ6JCWFTSRCQ"/>
    <s v="Diamond heart"/>
    <s v="R3TQ32UCRS81WR"/>
    <n v="1"/>
    <s v="Nice And Soft Product"/>
  </r>
  <r>
    <s v="B08D75R3Z1"/>
    <x v="395"/>
    <x v="1"/>
    <n v="299"/>
    <x v="0"/>
    <n v="1900"/>
    <n v="0.84"/>
    <s v="Yes"/>
    <x v="2"/>
    <x v="9"/>
    <n v="18202"/>
    <n v="0"/>
    <n v="21.802000000000003"/>
    <n v="34583800"/>
    <s v="AHDANFLZ6CRP3NUAFEG5KMPPZOFQ"/>
    <s v="Isfahan A"/>
    <s v="R2MHX3EGIJVMNQ"/>
    <n v="1"/>
    <s v="For The Price Tag It'S Really Worth Buying."/>
  </r>
  <r>
    <s v="B0B4F2TTTS"/>
    <x v="396"/>
    <x v="1"/>
    <n v="10999"/>
    <x v="2"/>
    <n v="14999"/>
    <n v="0.27"/>
    <s v="No"/>
    <x v="4"/>
    <x v="3"/>
    <n v="18998"/>
    <n v="0"/>
    <n v="23.097999999999999"/>
    <n v="284951002"/>
    <s v="AGAELRYPMTG5SADZPDYB343EASAA"/>
    <s v="Satheesh Kadiam"/>
    <s v="R2K5OD0MEEBTDL"/>
    <n v="1"/>
    <s v="Phone"/>
  </r>
  <r>
    <s v="B09WRMNJ9G"/>
    <x v="397"/>
    <x v="1"/>
    <n v="34999"/>
    <x v="2"/>
    <n v="38999"/>
    <n v="0.1"/>
    <s v="No"/>
    <x v="8"/>
    <x v="0"/>
    <n v="11029"/>
    <n v="0"/>
    <n v="15.228999999999999"/>
    <n v="430119971"/>
    <s v="AHLYJKN3B45FGUXNLI7HBJRMQXBA"/>
    <s v="Dinesh Kumar"/>
    <s v="RB90KDMXOCCPZ"/>
    <n v="1"/>
    <s v="Best Option In 35K Category."/>
  </r>
  <r>
    <s v="B0B14MR9L1"/>
    <x v="363"/>
    <x v="1"/>
    <n v="16999"/>
    <x v="2"/>
    <n v="24999"/>
    <n v="0.32"/>
    <s v="No"/>
    <x v="5"/>
    <x v="3"/>
    <n v="22318"/>
    <n v="0"/>
    <n v="26.417999999999999"/>
    <n v="557927682"/>
    <s v="AHJJY3GFDJFTDTX5536IMIXVNCNQ"/>
    <s v="Atulya Sinha"/>
    <s v="R36UIGIQWYOKT"/>
    <n v="1"/>
    <s v="The Perfect Phone ‚Äì For My Requirements"/>
  </r>
  <r>
    <s v="B09ZPL5VYM"/>
    <x v="398"/>
    <x v="1"/>
    <n v="199"/>
    <x v="1"/>
    <n v="499"/>
    <n v="0.6"/>
    <s v="Yes"/>
    <x v="3"/>
    <x v="3"/>
    <n v="1786"/>
    <n v="0"/>
    <n v="5.8859999999999992"/>
    <n v="891214"/>
    <s v="AF535RV7I3GDWBJZWB7HOLHYAUFA"/>
    <s v="Rohan Kumar Gupta"/>
    <s v="R34U56TMQL8B9J"/>
    <n v="1"/>
    <s v="Highly Recommended"/>
  </r>
  <r>
    <s v="B0993BB11X"/>
    <x v="399"/>
    <x v="1"/>
    <n v="999"/>
    <x v="2"/>
    <n v="1599"/>
    <n v="0.38"/>
    <s v="No"/>
    <x v="5"/>
    <x v="1"/>
    <n v="7222"/>
    <n v="0"/>
    <n v="11.222000000000001"/>
    <n v="11547978"/>
    <s v="AFZRJWGYUFNULZQLL27PLZYMTYFA"/>
    <s v="RAMKISAN"/>
    <s v="R83JPRO9V52P"/>
    <n v="1"/>
    <s v="Nice Product"/>
  </r>
  <r>
    <s v="B09V2PZDX8"/>
    <x v="400"/>
    <x v="1"/>
    <n v="1299"/>
    <x v="2"/>
    <n v="1599"/>
    <n v="0.19"/>
    <s v="No"/>
    <x v="6"/>
    <x v="1"/>
    <n v="128311"/>
    <n v="0"/>
    <n v="132.31100000000001"/>
    <n v="205169289"/>
    <s v="AE27UOZENYSWCQVQRRUQIV2ZM7VA"/>
    <s v="virender malhotra"/>
    <s v="R1BFOK13WV2QLM"/>
    <n v="1"/>
    <s v="Centre Key"/>
  </r>
  <r>
    <s v="B085W8CFLH"/>
    <x v="401"/>
    <x v="1"/>
    <n v="599"/>
    <x v="2"/>
    <n v="1800"/>
    <n v="0.67"/>
    <s v="Yes"/>
    <x v="0"/>
    <x v="12"/>
    <n v="83996"/>
    <n v="0"/>
    <n v="87.495999999999995"/>
    <n v="151192800"/>
    <s v="AHCZZTKJ5WN7WJSQU3HWL2LK6XQA"/>
    <s v="Chyanika"/>
    <s v="R1Z1YO987IN6WA"/>
    <n v="1"/>
    <s v="Worth Every Penny"/>
  </r>
  <r>
    <s v="B09MT6XSFW"/>
    <x v="402"/>
    <x v="1"/>
    <n v="599"/>
    <x v="2"/>
    <n v="1899"/>
    <n v="0.68"/>
    <s v="Yes"/>
    <x v="0"/>
    <x v="4"/>
    <n v="140036"/>
    <n v="0"/>
    <n v="144.33600000000001"/>
    <n v="265928364"/>
    <s v="AGKL2QQZYTI6LCC4CDJEGIV3EDUQ"/>
    <s v="Soumendra Pattanayak"/>
    <s v="R33U0ERE0GVMNJ"/>
    <n v="1"/>
    <s v="Good Deal"/>
  </r>
  <r>
    <s v="B07RD611Z8"/>
    <x v="403"/>
    <x v="1"/>
    <n v="1799"/>
    <x v="2"/>
    <n v="2499"/>
    <n v="0.28000000000000003"/>
    <s v="No"/>
    <x v="4"/>
    <x v="3"/>
    <n v="18678"/>
    <n v="0"/>
    <n v="22.777999999999999"/>
    <n v="46676322"/>
    <s v="AFAKEZV7KMVT2SGF4KYWXGQRIW4A"/>
    <s v="Vikrant"/>
    <s v="R3C219XKJW9GI2"/>
    <n v="1"/>
    <s v="Decent Product At About Right Price."/>
  </r>
  <r>
    <s v="B0B4F52B5X"/>
    <x v="404"/>
    <x v="1"/>
    <n v="10999"/>
    <x v="2"/>
    <n v="14999"/>
    <n v="0.27"/>
    <s v="No"/>
    <x v="4"/>
    <x v="3"/>
    <n v="18998"/>
    <n v="0"/>
    <n v="23.097999999999999"/>
    <n v="284951002"/>
    <s v="AGAELRYPMTG5SADZPDYB343EASAA"/>
    <s v="Satheesh Kadiam"/>
    <s v="R2K5OD0MEEBTDL"/>
    <n v="1"/>
    <s v="Phone"/>
  </r>
  <r>
    <s v="B096VF5YYF"/>
    <x v="405"/>
    <x v="1"/>
    <n v="2999"/>
    <x v="2"/>
    <n v="7990"/>
    <n v="0.62"/>
    <s v="Yes"/>
    <x v="0"/>
    <x v="3"/>
    <n v="48449"/>
    <n v="0"/>
    <n v="52.548999999999999"/>
    <n v="387107510"/>
    <s v="AE6CROVUGPHR7BRT5JASNRWSPBVQ"/>
    <s v="archit"/>
    <s v="R1ZQQKZCCG4KD2"/>
    <n v="1"/>
    <s v="Not Worth The Money"/>
  </r>
  <r>
    <s v="B0B5D39BCD"/>
    <x v="406"/>
    <x v="1"/>
    <n v="1999"/>
    <x v="2"/>
    <n v="7990"/>
    <n v="0.75"/>
    <s v="Yes"/>
    <x v="7"/>
    <x v="11"/>
    <n v="17831"/>
    <n v="0"/>
    <n v="21.631"/>
    <n v="142469690"/>
    <s v="AHPYDFW6Y3FIQGD2RJPBFF5QNVRQ"/>
    <s v="AV"/>
    <s v="R3EKLFGQGV02SG"/>
    <n v="1"/>
    <s v="Not Polished Enough. (Improving With Updates)"/>
  </r>
  <r>
    <s v="B09XBJ1CTN"/>
    <x v="407"/>
    <x v="1"/>
    <n v="649"/>
    <x v="2"/>
    <n v="999"/>
    <n v="0.35"/>
    <s v="No"/>
    <x v="5"/>
    <x v="0"/>
    <n v="1315"/>
    <n v="0"/>
    <n v="5.5150000000000006"/>
    <n v="1313685"/>
    <s v="AGAPGK7QBUJDHYEHVEZIJSSU6RXQ"/>
    <s v="Dongay Rajasekhar Panda"/>
    <s v="RWVCDTLWJRC3M"/>
    <n v="1"/>
    <s v="Item Is Good.  No Issues At All."/>
  </r>
  <r>
    <s v="B0B4F5L738"/>
    <x v="387"/>
    <x v="1"/>
    <n v="13999"/>
    <x v="2"/>
    <n v="19499"/>
    <n v="0.28000000000000003"/>
    <s v="No"/>
    <x v="4"/>
    <x v="3"/>
    <n v="18998"/>
    <n v="0"/>
    <n v="23.097999999999999"/>
    <n v="370442002"/>
    <s v="AGAELRYPMTG5SADZPDYB343EASAA"/>
    <s v="Satheesh Kadiam"/>
    <s v="R2K5OD0MEEBTDL"/>
    <n v="1"/>
    <s v="Phone"/>
  </r>
  <r>
    <s v="B08MTCKDYN"/>
    <x v="408"/>
    <x v="1"/>
    <n v="119"/>
    <x v="1"/>
    <n v="299"/>
    <n v="0.6"/>
    <s v="Yes"/>
    <x v="3"/>
    <x v="3"/>
    <n v="5999"/>
    <n v="0"/>
    <n v="10.099"/>
    <n v="1793701"/>
    <s v="AFLBLMPC4WUEDUWHLHBQVY5AKH2A"/>
    <s v="Velir"/>
    <s v="R10KEMT1N336ZD"/>
    <n v="1"/>
    <s v="Awesome Product"/>
  </r>
  <r>
    <s v="B09QS8V5N8"/>
    <x v="409"/>
    <x v="1"/>
    <n v="12999"/>
    <x v="2"/>
    <n v="17999"/>
    <n v="0.28000000000000003"/>
    <s v="No"/>
    <x v="4"/>
    <x v="3"/>
    <n v="50772"/>
    <n v="0"/>
    <n v="54.872"/>
    <n v="913845228"/>
    <s v="AEJLOEHISUISLO2Z4RE2TO2V6NGA"/>
    <s v="Meghnad"/>
    <s v="R1GQJYYLCFOXJ8"/>
    <n v="1"/>
    <s v="Excellent Phone In The Budget Segment"/>
  </r>
  <r>
    <s v="B09T2WRLJJ"/>
    <x v="410"/>
    <x v="1"/>
    <n v="20999"/>
    <x v="2"/>
    <n v="26999"/>
    <n v="0.22"/>
    <s v="No"/>
    <x v="4"/>
    <x v="2"/>
    <n v="25824"/>
    <n v="0"/>
    <n v="29.724"/>
    <n v="697222176"/>
    <s v="AHALPOEUQFGXEZR6NQ64ZI3EIYXA"/>
    <s v="Indro"/>
    <s v="R1S5FUVJK5BDKV"/>
    <n v="1"/>
    <s v="Solid Phone"/>
  </r>
  <r>
    <s v="B089WB69Y1"/>
    <x v="411"/>
    <x v="1"/>
    <n v="249"/>
    <x v="0"/>
    <n v="649"/>
    <n v="0.62"/>
    <s v="Yes"/>
    <x v="0"/>
    <x v="1"/>
    <n v="14404"/>
    <n v="0"/>
    <n v="18.404"/>
    <n v="9348196"/>
    <s v="AEKSR7FVH2XR55S47DZZLAFA4KHQ"/>
    <s v="Samar Kumar Das"/>
    <s v="R1DSLJ58BW45MG"/>
    <n v="1"/>
    <s v="Good"/>
  </r>
  <r>
    <s v="B0116MIKKC"/>
    <x v="412"/>
    <x v="1"/>
    <n v="99"/>
    <x v="1"/>
    <n v="171"/>
    <n v="0.42"/>
    <s v="No"/>
    <x v="1"/>
    <x v="6"/>
    <n v="11339"/>
    <n v="0"/>
    <n v="15.839"/>
    <n v="1938969"/>
    <s v="AFIC3QEUDEWLWIHED5B64254Q5QA"/>
    <s v="paul"/>
    <s v="R3MQME1SHOPH91"/>
    <n v="1"/>
    <s v="Good Product At A Affordable Price Point"/>
  </r>
  <r>
    <s v="B09P858DK8"/>
    <x v="413"/>
    <x v="1"/>
    <n v="489"/>
    <x v="0"/>
    <n v="1999"/>
    <n v="0.76"/>
    <s v="Yes"/>
    <x v="7"/>
    <x v="1"/>
    <n v="3626"/>
    <n v="0"/>
    <n v="7.6259999999999994"/>
    <n v="7248374"/>
    <s v="AFLKEO2K6COQHU2DXPFV54VSZYDQ"/>
    <s v="Santosh Verma"/>
    <s v="R1P673FG5GG9AO"/>
    <n v="1"/>
    <s v="I Like The Product"/>
  </r>
  <r>
    <s v="B07DJLFMPS"/>
    <x v="414"/>
    <x v="1"/>
    <n v="369"/>
    <x v="0"/>
    <n v="1600"/>
    <n v="0.77"/>
    <s v="Yes"/>
    <x v="7"/>
    <x v="1"/>
    <n v="32625"/>
    <n v="0"/>
    <n v="36.625"/>
    <n v="52200000"/>
    <s v="AE2OFVZSIE6KSBAPG6GMKCER35LA"/>
    <s v="Ajit Kumar Rai"/>
    <s v="RPA8V1051ERUL"/>
    <n v="1"/>
    <s v="Best"/>
  </r>
  <r>
    <s v="B07WHQWXL7"/>
    <x v="415"/>
    <x v="1"/>
    <n v="15499"/>
    <x v="2"/>
    <n v="20999"/>
    <n v="0.26"/>
    <s v="No"/>
    <x v="4"/>
    <x v="3"/>
    <n v="19252"/>
    <n v="0"/>
    <n v="23.351999999999997"/>
    <n v="404272748"/>
    <s v="AHWRZWPCTG6ICA7WTNLNNZXWFI5Q"/>
    <s v="siddharth patnaik"/>
    <s v="R27MK332LTT5KS"/>
    <n v="1"/>
    <s v="Above Average Phone"/>
  </r>
  <r>
    <s v="B07WDK3ZS6"/>
    <x v="416"/>
    <x v="1"/>
    <n v="15499"/>
    <x v="2"/>
    <n v="18999"/>
    <n v="0.18"/>
    <s v="No"/>
    <x v="6"/>
    <x v="3"/>
    <n v="19252"/>
    <n v="0"/>
    <n v="23.351999999999997"/>
    <n v="365768748"/>
    <s v="AHWRZWPCTG6ICA7WTNLNNZXWFI5Q"/>
    <s v="siddharth patnaik"/>
    <s v="R27MK332LTT5KS"/>
    <n v="1"/>
    <s v="Above Average Phone"/>
  </r>
  <r>
    <s v="B09T2S8X9C"/>
    <x v="417"/>
    <x v="1"/>
    <n v="22999"/>
    <x v="2"/>
    <n v="28999"/>
    <n v="0.21"/>
    <s v="No"/>
    <x v="4"/>
    <x v="2"/>
    <n v="25824"/>
    <n v="0"/>
    <n v="29.724"/>
    <n v="748870176"/>
    <s v="AHALPOEUQFGXEZR6NQ64ZI3EIYXA"/>
    <s v="Indro"/>
    <s v="R1S5FUVJK5BDKV"/>
    <n v="1"/>
    <s v="Solid Phone"/>
  </r>
  <r>
    <s v="B07S9S86BF"/>
    <x v="418"/>
    <x v="1"/>
    <n v="599"/>
    <x v="2"/>
    <n v="1490"/>
    <n v="0.6"/>
    <s v="Yes"/>
    <x v="3"/>
    <x v="3"/>
    <n v="161679"/>
    <n v="0"/>
    <n v="165.779"/>
    <n v="240901710"/>
    <s v="AFG3EU556AXTCQXSTGYD2ACM5H6Q"/>
    <s v="Tanu"/>
    <s v="R2WQHYFXQ5BCCA"/>
    <n v="1"/>
    <s v="Good Sound"/>
  </r>
  <r>
    <s v="B07N8RQ6W7"/>
    <x v="419"/>
    <x v="1"/>
    <n v="134"/>
    <x v="1"/>
    <n v="699"/>
    <n v="0.81"/>
    <s v="Yes"/>
    <x v="2"/>
    <x v="3"/>
    <n v="16685"/>
    <n v="0"/>
    <n v="20.784999999999997"/>
    <n v="11662815"/>
    <s v="AE55KTFVNXYFD5FPYWP2OUPEYNPQ"/>
    <s v="Sethu madhav"/>
    <s v="R23YK9FCYDZ8D5"/>
    <n v="1"/>
    <s v="Good One"/>
  </r>
  <r>
    <s v="B09FKDH6FS"/>
    <x v="420"/>
    <x v="1"/>
    <n v="7499"/>
    <x v="2"/>
    <n v="7999"/>
    <n v="0.06"/>
    <s v="No"/>
    <x v="8"/>
    <x v="1"/>
    <n v="30907"/>
    <n v="0"/>
    <n v="34.906999999999996"/>
    <n v="247225093"/>
    <s v="AFFOR2CVZKO4LFXRBJ2WEQXRHDKA"/>
    <s v="Aditya Jha"/>
    <s v="R36T09OX35WPH0"/>
    <n v="1"/>
    <s v="Budget Phone"/>
  </r>
  <r>
    <s v="B08HVJCW95"/>
    <x v="421"/>
    <x v="1"/>
    <n v="1149"/>
    <x v="2"/>
    <n v="2199"/>
    <n v="0.48"/>
    <s v="No"/>
    <x v="1"/>
    <x v="4"/>
    <n v="178912"/>
    <n v="0"/>
    <n v="183.21200000000002"/>
    <n v="393427488"/>
    <s v="AG3SQH676VN5EH4NDNGVVLML6RZQ"/>
    <s v="Mahesh Paryani"/>
    <s v="R31BXRU0GAOB26"/>
    <n v="1"/>
    <s v="Ok Product To Buy"/>
  </r>
  <r>
    <s v="B09YDFDVNS"/>
    <x v="422"/>
    <x v="1"/>
    <n v="1324"/>
    <x v="2"/>
    <n v="1699"/>
    <n v="0.22"/>
    <s v="No"/>
    <x v="4"/>
    <x v="1"/>
    <n v="128311"/>
    <n v="0"/>
    <n v="132.31100000000001"/>
    <n v="218000389"/>
    <s v="AE27UOZENYSWCQVQRRUQIV2ZM7VA"/>
    <s v="virender malhotra"/>
    <s v="R1BFOK13WV2QLM"/>
    <n v="1"/>
    <s v="Centre Key"/>
  </r>
  <r>
    <s v="B07WGPKTS4"/>
    <x v="423"/>
    <x v="1"/>
    <n v="13999"/>
    <x v="2"/>
    <n v="19999"/>
    <n v="0.3"/>
    <s v="No"/>
    <x v="4"/>
    <x v="3"/>
    <n v="19252"/>
    <n v="0"/>
    <n v="23.351999999999997"/>
    <n v="385020748"/>
    <s v="AHWRZWPCTG6ICA7WTNLNNZXWFI5Q"/>
    <s v="siddharth patnaik"/>
    <s v="R27MK332LTT5KS"/>
    <n v="1"/>
    <s v="Above Average Phone"/>
  </r>
  <r>
    <s v="B09MZCQYHZ"/>
    <x v="424"/>
    <x v="1"/>
    <n v="999"/>
    <x v="2"/>
    <n v="1599"/>
    <n v="0.38"/>
    <s v="No"/>
    <x v="5"/>
    <x v="1"/>
    <n v="7222"/>
    <n v="0"/>
    <n v="11.222000000000001"/>
    <n v="11547978"/>
    <s v="AFZRJWGYUFNULZQLL27PLZYMTYFA"/>
    <s v="RAMKISAN"/>
    <s v="R83JPRO9V52P"/>
    <n v="1"/>
    <s v="Nice Product"/>
  </r>
  <r>
    <s v="B0B4F2ZWL3"/>
    <x v="425"/>
    <x v="1"/>
    <n v="12999"/>
    <x v="2"/>
    <n v="17999"/>
    <n v="0.28000000000000003"/>
    <s v="No"/>
    <x v="4"/>
    <x v="3"/>
    <n v="18998"/>
    <n v="0"/>
    <n v="23.097999999999999"/>
    <n v="341945002"/>
    <s v="AGAELRYPMTG5SADZPDYB343EASAA"/>
    <s v="Satheesh Kadiam"/>
    <s v="R2K5OD0MEEBTDL"/>
    <n v="1"/>
    <s v="Phone"/>
  </r>
  <r>
    <s v="B08VB2CMR3"/>
    <x v="426"/>
    <x v="1"/>
    <n v="15490"/>
    <x v="2"/>
    <n v="20990"/>
    <n v="0.26"/>
    <s v="No"/>
    <x v="4"/>
    <x v="0"/>
    <n v="32916"/>
    <n v="0"/>
    <n v="37.116"/>
    <n v="690906840"/>
    <s v="AEW3QDKETJO6JJTGK5JI2ZW2PA3Q"/>
    <s v="Chandra.g"/>
    <s v="R2P0CRDHOMUX"/>
    <n v="1"/>
    <s v="Good"/>
  </r>
  <r>
    <s v="B095RTJH1M"/>
    <x v="427"/>
    <x v="1"/>
    <n v="999"/>
    <x v="2"/>
    <n v="2899"/>
    <n v="0.66"/>
    <s v="Yes"/>
    <x v="0"/>
    <x v="13"/>
    <n v="26603"/>
    <n v="0"/>
    <n v="31.203000000000003"/>
    <n v="77122097"/>
    <s v="AFDITJCB5D4EOPYZKGP5RGRJFVLA"/>
    <s v="Abdul Moiz"/>
    <s v="RE1RVB3YIBPKD"/>
    <n v="1"/>
    <s v="Easy To Install But A Bit Slippery"/>
  </r>
  <r>
    <s v="B097R25DP7"/>
    <x v="428"/>
    <x v="1"/>
    <n v="1599"/>
    <x v="2"/>
    <n v="4999"/>
    <n v="0.68"/>
    <s v="Yes"/>
    <x v="0"/>
    <x v="1"/>
    <n v="67950"/>
    <n v="0"/>
    <n v="71.95"/>
    <n v="339682050"/>
    <s v="AHECNVXSW6REC5TOGBH6OJXIBL4A"/>
    <s v="Ankita Dwivedi"/>
    <s v="R1NARG7VJ59AD3"/>
    <n v="1"/>
    <s v="Noise Smartwatch"/>
  </r>
  <r>
    <s v="B09YDFKJF8"/>
    <x v="429"/>
    <x v="1"/>
    <n v="1324"/>
    <x v="2"/>
    <n v="1699"/>
    <n v="0.22"/>
    <s v="No"/>
    <x v="4"/>
    <x v="1"/>
    <n v="128311"/>
    <n v="0"/>
    <n v="132.31100000000001"/>
    <n v="218000389"/>
    <s v="AE27UOZENYSWCQVQRRUQIV2ZM7VA"/>
    <s v="virender malhotra"/>
    <s v="R1BFOK13WV2QLM"/>
    <n v="1"/>
    <s v="Centre Key"/>
  </r>
  <r>
    <s v="B07WDK3ZS2"/>
    <x v="430"/>
    <x v="1"/>
    <n v="20999"/>
    <x v="2"/>
    <n v="29990"/>
    <n v="0.3"/>
    <s v="No"/>
    <x v="4"/>
    <x v="4"/>
    <n v="9499"/>
    <n v="0"/>
    <n v="13.798999999999999"/>
    <n v="284875010"/>
    <s v="AELBDTDLN6LH4TEVDSSVNVRMHOTA"/>
    <s v="Thukkaram"/>
    <s v="RJYLPPJ0FGP7W"/>
    <n v="1"/>
    <s v="Good Phone"/>
  </r>
  <r>
    <s v="B08RZ5K9YH"/>
    <x v="431"/>
    <x v="1"/>
    <n v="999"/>
    <x v="2"/>
    <n v="1999"/>
    <n v="0.5"/>
    <s v="Yes"/>
    <x v="1"/>
    <x v="4"/>
    <n v="1777"/>
    <n v="0"/>
    <n v="6.077"/>
    <n v="3552223"/>
    <s v="AEJKUZQM36XSQ4JKVC4UBWE5YJJA"/>
    <s v="sarangam guru prasad"/>
    <s v="RM0S8X7RALDXR"/>
    <n v="1"/>
    <s v="Very Good Power Charger"/>
  </r>
  <r>
    <s v="B08444S68L"/>
    <x v="432"/>
    <x v="1"/>
    <n v="12490"/>
    <x v="2"/>
    <n v="15990"/>
    <n v="0.22"/>
    <s v="No"/>
    <x v="4"/>
    <x v="0"/>
    <n v="58506"/>
    <n v="0"/>
    <n v="62.706000000000003"/>
    <n v="935510940"/>
    <s v="AGPVN62QTZNEHCVDPA4237YQ5VMQ"/>
    <s v="Suhail Kazmi"/>
    <s v="RFPSJKWNCQAO2"/>
    <n v="1"/>
    <s v="This Is Best"/>
  </r>
  <r>
    <s v="B07WHQBZLS"/>
    <x v="433"/>
    <x v="1"/>
    <n v="17999"/>
    <x v="2"/>
    <n v="21990"/>
    <n v="0.18"/>
    <s v="No"/>
    <x v="6"/>
    <x v="1"/>
    <n v="21350"/>
    <n v="0"/>
    <n v="25.35"/>
    <n v="469486500"/>
    <s v="AF526AFELIHNPVD5FL7SX5YLF35A"/>
    <s v="Amazon Customer"/>
    <s v="R2ZQ3KNS6ADZKG"/>
    <n v="1"/>
    <s v="It Controls Brightness Automatically Whenever U Go In Dark Place Or In Sunlight."/>
  </r>
  <r>
    <s v="B09JS562TP"/>
    <x v="434"/>
    <x v="1"/>
    <n v="1399"/>
    <x v="2"/>
    <n v="1630"/>
    <n v="0.14000000000000001"/>
    <s v="No"/>
    <x v="6"/>
    <x v="1"/>
    <n v="9378"/>
    <n v="0"/>
    <n v="13.378"/>
    <n v="15286140"/>
    <s v="AEN657OFUBBVTAFRFCOOUKFBNQ4Q"/>
    <s v="Rajasekhar"/>
    <s v="R27C4TPKHXYBRU"/>
    <n v="1"/>
    <s v="Out Of 5 Iam Giving 3.5 Rating Everything Is Okay Except Voice Sound During Call"/>
  </r>
  <r>
    <s v="B09V17S2BG"/>
    <x v="435"/>
    <x v="1"/>
    <n v="1499"/>
    <x v="2"/>
    <n v="6990"/>
    <n v="0.79"/>
    <s v="Yes"/>
    <x v="7"/>
    <x v="2"/>
    <n v="21796"/>
    <n v="0"/>
    <n v="25.695999999999998"/>
    <n v="152354040"/>
    <s v="AGPBZBEFPFL64PWRZX32JSZUHDMA"/>
    <s v="Prasad Pavithran"/>
    <s v="R2CU03OULJTK2A"/>
    <n v="1"/>
    <s v="Ideal Product"/>
  </r>
  <r>
    <s v="B0B5CGTBKV"/>
    <x v="436"/>
    <x v="1"/>
    <n v="1999"/>
    <x v="2"/>
    <n v="7990"/>
    <n v="0.75"/>
    <s v="Yes"/>
    <x v="7"/>
    <x v="11"/>
    <n v="17833"/>
    <n v="0"/>
    <n v="21.632999999999999"/>
    <n v="142485670"/>
    <s v="AHPYDFW6Y3FIQGD2RJPBFF5QNVRQ"/>
    <s v="AV"/>
    <s v="R3EKLFGQGV02SG"/>
    <n v="1"/>
    <s v="Not Polished Enough. (Improving With Updates)"/>
  </r>
  <r>
    <s v="B0B23LW7NV"/>
    <x v="437"/>
    <x v="1"/>
    <n v="999"/>
    <x v="2"/>
    <n v="2899"/>
    <n v="0.66"/>
    <s v="Yes"/>
    <x v="0"/>
    <x v="16"/>
    <n v="7779"/>
    <n v="0"/>
    <n v="12.478999999999999"/>
    <n v="22551321"/>
    <s v="AGQIXFPHABUZ2WPETGRYDB7VSMXA"/>
    <s v="VK"/>
    <s v="R13CIOIUD1D8UM"/>
    <n v="1"/>
    <s v="Easy To Install"/>
  </r>
  <r>
    <s v="B09KGV7WSV"/>
    <x v="438"/>
    <x v="1"/>
    <n v="2099"/>
    <x v="2"/>
    <n v="5999"/>
    <n v="0.65"/>
    <s v="Yes"/>
    <x v="0"/>
    <x v="4"/>
    <n v="17129"/>
    <n v="0"/>
    <n v="21.429000000000002"/>
    <n v="102756871"/>
    <s v="AHJHHQWQ25VCIQHG5XMZN5MRZFYA"/>
    <s v="Ishwar Singh Sankhla"/>
    <s v="R1DVF8WQYO780"/>
    <n v="1"/>
    <s v="Really Satisfied With Purchase."/>
  </r>
  <r>
    <s v="B0971DWFDT"/>
    <x v="439"/>
    <x v="1"/>
    <n v="337"/>
    <x v="0"/>
    <n v="699"/>
    <n v="0.52"/>
    <s v="Yes"/>
    <x v="3"/>
    <x v="0"/>
    <n v="4969"/>
    <n v="0"/>
    <n v="9.1690000000000005"/>
    <n v="3473331"/>
    <s v="AGZD3RPRHHX2DKW6TEB65JLH5S5A"/>
    <s v="Jeeshan"/>
    <s v="R17AITIJSUGQPX"/>
    <n v="1"/>
    <s v="Good Charging Speed"/>
  </r>
  <r>
    <s v="B0BNV7JM5Y"/>
    <x v="440"/>
    <x v="1"/>
    <n v="2999"/>
    <x v="2"/>
    <n v="7990"/>
    <n v="0.62"/>
    <s v="Yes"/>
    <x v="0"/>
    <x v="3"/>
    <n v="154"/>
    <n v="1"/>
    <n v="4.2539999999999996"/>
    <n v="1230460"/>
    <s v="AEYLB6L333GKGCRGR5N6NDB335TQ"/>
    <s v="App"/>
    <s v="R2IIY08QX4SR46"/>
    <n v="1"/>
    <s v="Feature Wise Ok At This Price But Sometimes Call Screen Not Come On The Display Of Watch"/>
  </r>
  <r>
    <s v="B0B53QFZPY"/>
    <x v="441"/>
    <x v="1"/>
    <n v="1299"/>
    <x v="2"/>
    <n v="5999"/>
    <n v="0.78"/>
    <s v="Yes"/>
    <x v="7"/>
    <x v="8"/>
    <n v="4415"/>
    <n v="0"/>
    <n v="7.7149999999999999"/>
    <n v="26485585"/>
    <s v="AH7LW3BCJBLCZTMWBOFL33UGIRBQ"/>
    <s v="anurag"/>
    <s v="RZ7HZPPMZP6NJ"/>
    <n v="1"/>
    <s v="Just A Watch Not Smart One... All Features Are To Make Fool Of  You"/>
  </r>
  <r>
    <s v="B07WJWRNVK"/>
    <x v="442"/>
    <x v="1"/>
    <n v="16499"/>
    <x v="2"/>
    <n v="20990"/>
    <n v="0.21"/>
    <s v="No"/>
    <x v="4"/>
    <x v="1"/>
    <n v="21350"/>
    <n v="0"/>
    <n v="25.35"/>
    <n v="448136500"/>
    <s v="AF526AFELIHNPVD5FL7SX5YLF35A"/>
    <s v="Amazon Customer"/>
    <s v="R2ZQ3KNS6ADZKG"/>
    <n v="1"/>
    <s v="It Controls Brightness Automatically Whenever U Go In Dark Place Or In Sunlight."/>
  </r>
  <r>
    <s v="B01F25X6RQ"/>
    <x v="443"/>
    <x v="1"/>
    <n v="499"/>
    <x v="0"/>
    <n v="499"/>
    <n v="0"/>
    <s v="No"/>
    <x v="8"/>
    <x v="0"/>
    <n v="31539"/>
    <n v="0"/>
    <n v="35.739000000000004"/>
    <n v="15737961"/>
    <s v="AFTS5BKDRY7Y23B27UVBE2V6TOHA"/>
    <s v="Ranit Barman"/>
    <s v="R10FUJSCR3VYHY"/>
    <n v="1"/>
    <s v="Works Well"/>
  </r>
  <r>
    <s v="B0B244R4KB"/>
    <x v="444"/>
    <x v="1"/>
    <n v="999"/>
    <x v="2"/>
    <n v="2899"/>
    <n v="0.66"/>
    <s v="Yes"/>
    <x v="0"/>
    <x v="13"/>
    <n v="6129"/>
    <n v="0"/>
    <n v="10.728999999999999"/>
    <n v="17767971"/>
    <s v="AHCJOEQEARI6IQ2XGJ6HTGQSRUXQ"/>
    <s v="Prabhat Chaudhary"/>
    <s v="R3C2WT83DOSL8U"/>
    <n v="1"/>
    <s v="Best For It‚Äôs Money!Üî•"/>
  </r>
  <r>
    <s v="B0BMGG6NKT"/>
    <x v="445"/>
    <x v="1"/>
    <n v="10499"/>
    <x v="2"/>
    <n v="13499"/>
    <n v="0.22"/>
    <s v="No"/>
    <x v="4"/>
    <x v="0"/>
    <n v="284"/>
    <n v="1"/>
    <n v="4.484"/>
    <n v="3833716"/>
    <s v="AGOWF5LLDDKUJTPYF4WOO5RKT4JA"/>
    <s v="Vishnu VP"/>
    <s v="R2RDC6R09NZ0TZ"/>
    <n v="1"/>
    <s v="Get It With Bundled Discounts."/>
  </r>
  <r>
    <s v="B092JHPL72"/>
    <x v="446"/>
    <x v="1"/>
    <n v="251"/>
    <x v="0"/>
    <n v="999"/>
    <n v="0.75"/>
    <s v="Yes"/>
    <x v="7"/>
    <x v="7"/>
    <n v="3234"/>
    <n v="0"/>
    <n v="6.9340000000000002"/>
    <n v="3230766"/>
    <s v="AGYPVBWZGS5N6B4LBSHETPVHMKUQ"/>
    <s v="Sweta B."/>
    <s v="R2U10LYYC10P7G"/>
    <n v="1"/>
    <s v="Sturdy"/>
  </r>
  <r>
    <s v="B09GFM8CGS"/>
    <x v="447"/>
    <x v="1"/>
    <n v="6499"/>
    <x v="2"/>
    <n v="7999"/>
    <n v="0.19"/>
    <s v="No"/>
    <x v="6"/>
    <x v="3"/>
    <n v="313832"/>
    <n v="0"/>
    <n v="317.93200000000002"/>
    <n v="2510342168"/>
    <s v="AF7B5AJJZP2WKRD74Z45L7YDOEHA"/>
    <s v="Roshan Renji Cherian"/>
    <s v="RCP907FSHW2CI"/>
    <n v="1"/>
    <s v="Best Phone For Below Normal Use"/>
  </r>
  <r>
    <s v="B0B3MWYCHQ"/>
    <x v="448"/>
    <x v="1"/>
    <n v="2999"/>
    <x v="2"/>
    <n v="9999"/>
    <n v="0.7"/>
    <s v="Yes"/>
    <x v="0"/>
    <x v="0"/>
    <n v="20879"/>
    <n v="0"/>
    <n v="25.079000000000001"/>
    <n v="208769121"/>
    <s v="AHZNSNBVKQR4OGJAQHE4DCDA4YHA"/>
    <s v="Anirban"/>
    <s v="R1AIQQLE21YDXS"/>
    <n v="1"/>
    <s v="Pocket Friendly  Smart Watch For People Who Loves Large  Screen."/>
  </r>
  <r>
    <s v="B09J2MM5C6"/>
    <x v="449"/>
    <x v="1"/>
    <n v="279"/>
    <x v="0"/>
    <n v="1499"/>
    <n v="0.81"/>
    <s v="Yes"/>
    <x v="2"/>
    <x v="0"/>
    <n v="2646"/>
    <n v="0"/>
    <n v="6.8460000000000001"/>
    <n v="3966354"/>
    <s v="AFICHFCZ5WJJOZ6HM67EQ2L3YYTA"/>
    <s v="Deepak Rathod"/>
    <s v="R3UEORHQEZE02I"/>
    <n v="1"/>
    <s v="Overall Good"/>
  </r>
  <r>
    <s v="B07Q4QV1DL"/>
    <x v="450"/>
    <x v="1"/>
    <n v="269"/>
    <x v="0"/>
    <n v="1499"/>
    <n v="0.82"/>
    <s v="Yes"/>
    <x v="2"/>
    <x v="6"/>
    <n v="28978"/>
    <n v="0"/>
    <n v="33.478000000000002"/>
    <n v="43438022"/>
    <s v="AGGXWYRLPMULBPR7OXPEV6SNOMIQ"/>
    <s v="Shaik John Saida"/>
    <s v="R35G82LMN1P1V4"/>
    <n v="1"/>
    <s v="Good One"/>
  </r>
  <r>
    <s v="B0B56YRBNT"/>
    <x v="451"/>
    <x v="1"/>
    <n v="8999"/>
    <x v="2"/>
    <n v="13499"/>
    <n v="0.33"/>
    <s v="No"/>
    <x v="5"/>
    <x v="11"/>
    <n v="3145"/>
    <n v="0"/>
    <n v="6.9450000000000003"/>
    <n v="42454355"/>
    <s v="AHFDZC2Q6XYLTF2H645HIE2ABOTA"/>
    <s v="jagdish"/>
    <s v="RBBUCW5C77081"/>
    <n v="1"/>
    <s v="Worst Phone Ever! Read This Before You Buy It"/>
  </r>
  <r>
    <s v="B01DF26V7A"/>
    <x v="452"/>
    <x v="1"/>
    <n v="599"/>
    <x v="2"/>
    <n v="1299"/>
    <n v="0.54"/>
    <s v="Yes"/>
    <x v="3"/>
    <x v="3"/>
    <n v="192589"/>
    <n v="0"/>
    <n v="196.68899999999999"/>
    <n v="250173111"/>
    <s v="AFE54I72EV2YOL6POJCHHP3Q5NWA"/>
    <s v="Sunny J."/>
    <s v="R2NB2K5XC70FKP"/>
    <n v="1"/>
    <s v="Good Maybe Okay"/>
  </r>
  <r>
    <s v="B08K4PSZ3V"/>
    <x v="453"/>
    <x v="1"/>
    <n v="349"/>
    <x v="0"/>
    <n v="999"/>
    <n v="0.65"/>
    <s v="Yes"/>
    <x v="0"/>
    <x v="11"/>
    <n v="16557"/>
    <n v="0"/>
    <n v="20.356999999999999"/>
    <n v="16540443"/>
    <s v="AG2WVO7W7ODQCKIFZ4EEIQSC5Y7A"/>
    <s v="Sneha Suyal"/>
    <s v="R2FRXL54AFATWQ"/>
    <n v="1"/>
    <s v="Only Affordable Stylus That Works With Apple"/>
  </r>
  <r>
    <s v="B0B4F1YC3J"/>
    <x v="387"/>
    <x v="1"/>
    <n v="13999"/>
    <x v="2"/>
    <n v="19499"/>
    <n v="0.28000000000000003"/>
    <s v="No"/>
    <x v="4"/>
    <x v="3"/>
    <n v="18998"/>
    <n v="0"/>
    <n v="23.097999999999999"/>
    <n v="370442002"/>
    <s v="AGAELRYPMTG5SADZPDYB343EASAA"/>
    <s v="Satheesh Kadiam"/>
    <s v="R2K5OD0MEEBTDL"/>
    <n v="1"/>
    <s v="Phone"/>
  </r>
  <r>
    <s v="B08K4RDQ71"/>
    <x v="454"/>
    <x v="1"/>
    <n v="349"/>
    <x v="0"/>
    <n v="999"/>
    <n v="0.65"/>
    <s v="Yes"/>
    <x v="0"/>
    <x v="11"/>
    <n v="16557"/>
    <n v="0"/>
    <n v="20.356999999999999"/>
    <n v="16540443"/>
    <s v="AG2WVO7W7ODQCKIFZ4EEIQSC5Y7A"/>
    <s v="Sneha Suyal"/>
    <s v="R2FRXL54AFATWQ"/>
    <n v="1"/>
    <s v="Only Affordable Stylus That Works With Apple"/>
  </r>
  <r>
    <s v="B085CZ3SR1"/>
    <x v="455"/>
    <x v="1"/>
    <n v="499"/>
    <x v="0"/>
    <n v="599"/>
    <n v="0.17"/>
    <s v="No"/>
    <x v="6"/>
    <x v="0"/>
    <n v="21916"/>
    <n v="0"/>
    <n v="26.116"/>
    <n v="13127684"/>
    <s v="AHXMSMSLFDG7IIBBIVO6DY5RPVCA"/>
    <s v="Rajan Raju"/>
    <s v="R28SHHTDCYFLEK"/>
    <n v="1"/>
    <s v="Nice One"/>
  </r>
  <r>
    <s v="B09YV3K34W"/>
    <x v="362"/>
    <x v="1"/>
    <n v="2199"/>
    <x v="2"/>
    <n v="9999"/>
    <n v="0.78"/>
    <s v="Yes"/>
    <x v="7"/>
    <x v="0"/>
    <n v="29472"/>
    <n v="0"/>
    <n v="33.672000000000004"/>
    <n v="294690528"/>
    <s v="AEJQT5NMTAM2ZRPQDNGLOL6NTKRQ"/>
    <s v="Deepankar G."/>
    <s v="R26YAKWWPQSNL"/>
    <n v="1"/>
    <s v="Worth The Price"/>
  </r>
  <r>
    <s v="B09Z6WH2N1"/>
    <x v="456"/>
    <x v="1"/>
    <n v="95"/>
    <x v="1"/>
    <n v="499"/>
    <n v="0.81"/>
    <s v="Yes"/>
    <x v="2"/>
    <x v="0"/>
    <n v="1949"/>
    <n v="0"/>
    <n v="6.149"/>
    <n v="972551"/>
    <s v="AG2V3QSA4MVD6RPA5UGUMYMH3PXQ"/>
    <s v="Santosh Kumar"/>
    <s v="R1EZC4VZXSJG4L"/>
    <n v="1"/>
    <s v="Very Useful"/>
  </r>
  <r>
    <s v="B09NL4DJ2Z"/>
    <x v="457"/>
    <x v="0"/>
    <n v="139"/>
    <x v="1"/>
    <n v="249"/>
    <n v="0.44"/>
    <s v="No"/>
    <x v="1"/>
    <x v="1"/>
    <n v="9377"/>
    <n v="0"/>
    <n v="13.377000000000001"/>
    <n v="2334873"/>
    <s v="AHIKJUDTVJ4T6DV6IUGFYZ5LXMPA"/>
    <s v="$@|\|TO$|-|"/>
    <s v="R3F4T5TRYPTMIG"/>
    <n v="1"/>
    <s v="Worked On Iphone 7 And Didn‚Äôt Work On Xr"/>
  </r>
  <r>
    <s v="B0BGSV43WY"/>
    <x v="458"/>
    <x v="1"/>
    <n v="4499"/>
    <x v="2"/>
    <n v="7999"/>
    <n v="0.44"/>
    <s v="No"/>
    <x v="1"/>
    <x v="12"/>
    <n v="37"/>
    <n v="1"/>
    <n v="3.5369999999999999"/>
    <n v="295963"/>
    <s v="AH3PBQI6DTRU4WDPCYH47DK2JQ7Q"/>
    <s v="ANUSAYA KAR"/>
    <s v="RVRVEXC4LY123"/>
    <n v="1"/>
    <s v="Tap To Wake Up Issue"/>
  </r>
  <r>
    <s v="B0926V9CTV"/>
    <x v="459"/>
    <x v="1"/>
    <n v="89"/>
    <x v="1"/>
    <n v="599"/>
    <n v="0.85"/>
    <s v="Yes"/>
    <x v="2"/>
    <x v="4"/>
    <n v="2351"/>
    <n v="0"/>
    <n v="6.6509999999999998"/>
    <n v="1408249"/>
    <s v="AE3JIMEZHC22EA7YZAUQF7VOUIFQ"/>
    <s v="Unknown"/>
    <s v="R18WAOEKUC44AI"/>
    <n v="1"/>
    <s v="Handsfree!"/>
  </r>
  <r>
    <s v="B07WGPKMP5"/>
    <x v="460"/>
    <x v="1"/>
    <n v="15499"/>
    <x v="2"/>
    <n v="20999"/>
    <n v="0.26"/>
    <s v="No"/>
    <x v="4"/>
    <x v="3"/>
    <n v="19253"/>
    <n v="0"/>
    <n v="23.353000000000002"/>
    <n v="404293747"/>
    <s v="AHWRZWPCTG6ICA7WTNLNNZXWFI5Q"/>
    <s v="siddharth patnaik"/>
    <s v="R27MK332LTT5KS"/>
    <n v="1"/>
    <s v="Above Average Phone"/>
  </r>
  <r>
    <s v="B0BBFJ9M3X"/>
    <x v="461"/>
    <x v="1"/>
    <n v="13999"/>
    <x v="2"/>
    <n v="15999"/>
    <n v="0.13"/>
    <s v="No"/>
    <x v="6"/>
    <x v="2"/>
    <n v="2180"/>
    <n v="0"/>
    <n v="6.08"/>
    <n v="34877820"/>
    <s v="AEJHP62NHRVRCWIMXUODSZLSBNUA"/>
    <s v="dhruvi"/>
    <s v="R3KJZVGMCEDPKA"/>
    <n v="1"/>
    <s v="Nice Phone"/>
  </r>
  <r>
    <s v="B09PLFJ7ZW"/>
    <x v="462"/>
    <x v="1"/>
    <n v="1999"/>
    <x v="2"/>
    <n v="4999"/>
    <n v="0.6"/>
    <s v="Yes"/>
    <x v="3"/>
    <x v="2"/>
    <n v="7571"/>
    <n v="0"/>
    <n v="11.471"/>
    <n v="37847429"/>
    <s v="AFO7LXSMPQDD7JG6I5QARG5I4N6A"/>
    <s v="Kindle Customer"/>
    <s v="R1VSKOXXZVR2QQ"/>
    <n v="1"/>
    <s v="Best For This Price"/>
  </r>
  <r>
    <s v="B0B53NXFFR"/>
    <x v="463"/>
    <x v="1"/>
    <n v="1399"/>
    <x v="2"/>
    <n v="5999"/>
    <n v="0.77"/>
    <s v="Yes"/>
    <x v="7"/>
    <x v="8"/>
    <n v="4415"/>
    <n v="0"/>
    <n v="7.7149999999999999"/>
    <n v="26485585"/>
    <s v="AH7LW3BCJBLCZTMWBOFL33UGIRBQ"/>
    <s v="anurag"/>
    <s v="RZ7HZPPMZP6NJ"/>
    <n v="1"/>
    <s v="Just A Watch Not Smart One... All Features Are To Make Fool Of  You"/>
  </r>
  <r>
    <s v="B07GNC2592"/>
    <x v="464"/>
    <x v="1"/>
    <n v="599"/>
    <x v="2"/>
    <n v="999"/>
    <n v="0.4"/>
    <s v="No"/>
    <x v="5"/>
    <x v="1"/>
    <n v="18654"/>
    <n v="0"/>
    <n v="22.654"/>
    <n v="18635346"/>
    <s v="AGW2NIO4JHGF3E4YYX74PSRCAKOQ"/>
    <s v="PTS"/>
    <s v="R2RSNVMKFP7F3P"/>
    <n v="1"/>
    <s v="No Vacuum Suction"/>
  </r>
  <r>
    <s v="B09TP5KBN7"/>
    <x v="465"/>
    <x v="1"/>
    <n v="199"/>
    <x v="1"/>
    <n v="1099"/>
    <n v="0.82"/>
    <s v="Yes"/>
    <x v="2"/>
    <x v="1"/>
    <n v="3197"/>
    <n v="0"/>
    <n v="7.1970000000000001"/>
    <n v="3513503"/>
    <s v="AFJ4ZH2VBT7VFHQNRMCEX2L2LBUA"/>
    <s v="Ajit Srivastava"/>
    <s v="RCYM7OUD8PKWH"/>
    <n v="1"/>
    <s v="The Space Between The Ports Is Very Less. Engineering Defect."/>
  </r>
  <r>
    <s v="B0949SBKMP"/>
    <x v="466"/>
    <x v="1"/>
    <n v="1799"/>
    <x v="2"/>
    <n v="6990"/>
    <n v="0.74"/>
    <s v="Yes"/>
    <x v="7"/>
    <x v="1"/>
    <n v="26880"/>
    <n v="0"/>
    <n v="30.88"/>
    <n v="187891200"/>
    <s v="AES2J44MJ3FMUE6NIAJTOUQCQIWA"/>
    <s v="Gojo Satoru"/>
    <s v="R2HRFJXDH2U2QF"/>
    <n v="1"/>
    <s v="It'S Pretty Decent"/>
  </r>
  <r>
    <s v="B09V175NP7"/>
    <x v="467"/>
    <x v="1"/>
    <n v="1499"/>
    <x v="2"/>
    <n v="6990"/>
    <n v="0.79"/>
    <s v="Yes"/>
    <x v="7"/>
    <x v="2"/>
    <n v="21796"/>
    <n v="0"/>
    <n v="25.695999999999998"/>
    <n v="152354040"/>
    <s v="AGPBZBEFPFL64PWRZX32JSZUHDMA"/>
    <s v="Prasad Pavithran"/>
    <s v="R2CU03OULJTK2A"/>
    <n v="1"/>
    <s v="Ideal Product"/>
  </r>
  <r>
    <s v="B07WHSJXLF"/>
    <x v="468"/>
    <x v="1"/>
    <n v="20999"/>
    <x v="2"/>
    <n v="29990"/>
    <n v="0.3"/>
    <s v="No"/>
    <x v="4"/>
    <x v="4"/>
    <n v="9499"/>
    <n v="0"/>
    <n v="13.798999999999999"/>
    <n v="284875010"/>
    <s v="AELBDTDLN6LH4TEVDSSVNVRMHOTA"/>
    <s v="Thukkaram"/>
    <s v="RJYLPPJ0FGP7W"/>
    <n v="1"/>
    <s v="Good Phone"/>
  </r>
  <r>
    <s v="B0BD3T6Z1D"/>
    <x v="469"/>
    <x v="1"/>
    <n v="12999"/>
    <x v="2"/>
    <n v="13499"/>
    <n v="0.04"/>
    <s v="No"/>
    <x v="8"/>
    <x v="3"/>
    <n v="56098"/>
    <n v="0"/>
    <n v="60.198"/>
    <n v="757266902"/>
    <s v="AEIOP36AQPGVLNNTDXHSUSVIRO3A"/>
    <s v="Kranti Telgote"/>
    <s v="R2DFHKY9SQTXGF"/>
    <n v="1"/>
    <s v="Great"/>
  </r>
  <r>
    <s v="B09LHYZ3GJ"/>
    <x v="470"/>
    <x v="1"/>
    <n v="16999"/>
    <x v="2"/>
    <n v="20999"/>
    <n v="0.19"/>
    <s v="No"/>
    <x v="6"/>
    <x v="3"/>
    <n v="31822"/>
    <n v="0"/>
    <n v="35.921999999999997"/>
    <n v="668230178"/>
    <s v="AGD5KTBDTS26I2SB3B7LCYBR6U3A"/>
    <s v="Kapil kumar"/>
    <s v="R1A2H4LNTTSZKN"/>
    <n v="1"/>
    <s v="Good 5G Mobile"/>
  </r>
  <r>
    <s v="B07WFPMGQQ"/>
    <x v="471"/>
    <x v="1"/>
    <n v="19999"/>
    <x v="2"/>
    <n v="27990"/>
    <n v="0.28999999999999998"/>
    <s v="No"/>
    <x v="4"/>
    <x v="4"/>
    <n v="9499"/>
    <n v="0"/>
    <n v="13.798999999999999"/>
    <n v="265877010"/>
    <s v="AELBDTDLN6LH4TEVDSSVNVRMHOTA"/>
    <s v="Thukkaram"/>
    <s v="RJYLPPJ0FGP7W"/>
    <n v="1"/>
    <s v="Good Phone"/>
  </r>
  <r>
    <s v="B09QS9X9L8"/>
    <x v="472"/>
    <x v="1"/>
    <n v="12999"/>
    <x v="2"/>
    <n v="18999"/>
    <n v="0.32"/>
    <s v="No"/>
    <x v="5"/>
    <x v="3"/>
    <n v="50772"/>
    <n v="0"/>
    <n v="54.872"/>
    <n v="964617228"/>
    <s v="AEJLOEHISUISLO2Z4RE2TO2V6NGA"/>
    <s v="Meghnad"/>
    <s v="R1GQJYYLCFOXJ8"/>
    <n v="1"/>
    <s v="Excellent Phone In The Budget Segment"/>
  </r>
  <r>
    <s v="B0B6BLTGTT"/>
    <x v="473"/>
    <x v="1"/>
    <n v="2999"/>
    <x v="2"/>
    <n v="5999"/>
    <n v="0.5"/>
    <s v="Yes"/>
    <x v="1"/>
    <x v="3"/>
    <n v="7148"/>
    <n v="0"/>
    <n v="11.247999999999999"/>
    <n v="42880852"/>
    <s v="AHVEG7WUVHTOAT7YZ2Z6VNJCBYYA"/>
    <s v="Amazon Customer"/>
    <s v="R2G9RHDQN3S511"/>
    <n v="1"/>
    <s v="Value For Money Smartwatch For Those Interested In Tracking Their Physical Activity."/>
  </r>
  <r>
    <s v="B084DTMYWK"/>
    <x v="474"/>
    <x v="1"/>
    <n v="329"/>
    <x v="0"/>
    <n v="999"/>
    <n v="0.67"/>
    <s v="Yes"/>
    <x v="0"/>
    <x v="0"/>
    <n v="3492"/>
    <n v="0"/>
    <n v="7.6920000000000002"/>
    <n v="3488508"/>
    <s v="AFXUMOU3PMUQEHSYTB7SBVYFN34Q"/>
    <s v="Mukul Ghosalkar"/>
    <s v="R3JPYH668MK3JJ"/>
    <n v="1"/>
    <s v="Good Quality"/>
  </r>
  <r>
    <s v="B0B53QLB9H"/>
    <x v="475"/>
    <x v="1"/>
    <n v="1299"/>
    <x v="2"/>
    <n v="5999"/>
    <n v="0.78"/>
    <s v="Yes"/>
    <x v="7"/>
    <x v="8"/>
    <n v="4415"/>
    <n v="0"/>
    <n v="7.7149999999999999"/>
    <n v="26485585"/>
    <s v="AH7LW3BCJBLCZTMWBOFL33UGIRBQ"/>
    <s v="anurag"/>
    <s v="RZ7HZPPMZP6NJ"/>
    <n v="1"/>
    <s v="Just A Watch Not Smart One... All Features Are To Make Fool Of  You"/>
  </r>
  <r>
    <s v="B0BDYW3RN3"/>
    <x v="476"/>
    <x v="1"/>
    <n v="1989"/>
    <x v="2"/>
    <n v="3500"/>
    <n v="0.43"/>
    <s v="No"/>
    <x v="1"/>
    <x v="5"/>
    <n v="67260"/>
    <n v="0"/>
    <n v="71.660000000000011"/>
    <n v="235410000"/>
    <s v="AG44HJB2AMIVHAGQZ2WGWONERKCA"/>
    <s v="Prashant"/>
    <s v="R2A7MIUNOW8DOE"/>
    <n v="1"/>
    <s v="Fake Product"/>
  </r>
  <r>
    <s v="B0B3RS9DNF"/>
    <x v="333"/>
    <x v="1"/>
    <n v="1999"/>
    <x v="2"/>
    <n v="9999"/>
    <n v="0.8"/>
    <s v="Yes"/>
    <x v="7"/>
    <x v="4"/>
    <n v="27704"/>
    <n v="0"/>
    <n v="32.003999999999998"/>
    <n v="277012296"/>
    <s v="AHUGCKS7YANTMDYINXQG2UDTU4JQ"/>
    <s v="yogita ratre"/>
    <s v="R34816YEM3Y2VJ"/>
    <n v="1"/>
    <s v="7-8/10"/>
  </r>
  <r>
    <s v="B09QS9X16F"/>
    <x v="477"/>
    <x v="1"/>
    <n v="12999"/>
    <x v="2"/>
    <n v="18999"/>
    <n v="0.32"/>
    <s v="No"/>
    <x v="5"/>
    <x v="3"/>
    <n v="50772"/>
    <n v="0"/>
    <n v="54.872"/>
    <n v="964617228"/>
    <s v="AEJLOEHISUISLO2Z4RE2TO2V6NGA"/>
    <s v="Meghnad"/>
    <s v="R1GQJYYLCFOXJ8"/>
    <n v="1"/>
    <s v="Excellent Phone In The Budget Segment"/>
  </r>
  <r>
    <s v="B08HV25BBQ"/>
    <x v="478"/>
    <x v="1"/>
    <n v="1499"/>
    <x v="2"/>
    <n v="4999"/>
    <n v="0.7"/>
    <s v="Yes"/>
    <x v="0"/>
    <x v="1"/>
    <n v="92588"/>
    <n v="0"/>
    <n v="96.587999999999994"/>
    <n v="462847412"/>
    <s v="AE3XH7AL52IBMYH77L5KO4DGTCDA"/>
    <s v="Vishal shah"/>
    <s v="R2IUZKZ2BFCQPB"/>
    <n v="1"/>
    <s v="Nice Product"/>
  </r>
  <r>
    <s v="B09LJ116B5"/>
    <x v="479"/>
    <x v="1"/>
    <n v="16999"/>
    <x v="2"/>
    <n v="20999"/>
    <n v="0.19"/>
    <s v="No"/>
    <x v="6"/>
    <x v="3"/>
    <n v="31822"/>
    <n v="0"/>
    <n v="35.921999999999997"/>
    <n v="668230178"/>
    <s v="AGD5KTBDTS26I2SB3B7LCYBR6U3A"/>
    <s v="Kapil kumar"/>
    <s v="R1A2H4LNTTSZKN"/>
    <n v="1"/>
    <s v="Good 5G Mobile"/>
  </r>
  <r>
    <s v="B0BMVWKZ8G"/>
    <x v="480"/>
    <x v="1"/>
    <n v="1999"/>
    <x v="2"/>
    <n v="8499"/>
    <n v="0.76"/>
    <s v="Yes"/>
    <x v="7"/>
    <x v="4"/>
    <n v="240"/>
    <n v="1"/>
    <n v="4.54"/>
    <n v="2039760"/>
    <s v="AH3DPBR7M2QD4UAT3SOYSFP4WTAQ"/>
    <s v="Amazon Customer"/>
    <s v="R3673WOUZQ8VY4"/>
    <n v="1"/>
    <s v="Sensors Burnt My Wrist Upon Wearing Overnight"/>
  </r>
  <r>
    <s v="B0BD92GDQH"/>
    <x v="481"/>
    <x v="1"/>
    <n v="4999"/>
    <x v="2"/>
    <n v="6999"/>
    <n v="0.28999999999999998"/>
    <s v="No"/>
    <x v="4"/>
    <x v="11"/>
    <n v="758"/>
    <n v="1"/>
    <n v="4.5579999999999998"/>
    <n v="5305242"/>
    <s v="AGWQCZIF4W7MPCFGEWBBYGVWS22Q"/>
    <s v="SYED SHABEENA"/>
    <s v="R2E39V9PQNSKB2"/>
    <n v="1"/>
    <s v="Na"/>
  </r>
  <r>
    <s v="B0B5GF6DQD"/>
    <x v="482"/>
    <x v="1"/>
    <n v="2499"/>
    <x v="2"/>
    <n v="5999"/>
    <n v="0.57999999999999996"/>
    <s v="Yes"/>
    <x v="3"/>
    <x v="7"/>
    <n v="828"/>
    <n v="1"/>
    <n v="4.5280000000000005"/>
    <n v="4967172"/>
    <s v="AE5DHPL6NSPL4NZU5YM6P2U67ZSQ"/>
    <s v="Amazon Customer"/>
    <s v="RPGI8FD8L5XJ6"/>
    <n v="1"/>
    <s v="Noise"/>
  </r>
  <r>
    <s v="B09JS94MBV"/>
    <x v="483"/>
    <x v="1"/>
    <n v="1399"/>
    <x v="2"/>
    <n v="1630"/>
    <n v="0.14000000000000001"/>
    <s v="No"/>
    <x v="6"/>
    <x v="1"/>
    <n v="9378"/>
    <n v="0"/>
    <n v="13.378"/>
    <n v="15286140"/>
    <s v="AEN657OFUBBVTAFRFCOOUKFBNQ4Q"/>
    <s v="Rajasekhar"/>
    <s v="R27C4TPKHXYBRU"/>
    <n v="1"/>
    <s v="Out Of 5 Iam Giving 3.5 Rating Everything Is Okay Except Voice Sound During Call"/>
  </r>
  <r>
    <s v="B09YV463SW"/>
    <x v="484"/>
    <x v="1"/>
    <n v="1499"/>
    <x v="2"/>
    <n v="9999"/>
    <n v="0.85"/>
    <s v="Yes"/>
    <x v="2"/>
    <x v="0"/>
    <n v="22638"/>
    <n v="0"/>
    <n v="26.838000000000001"/>
    <n v="226357362"/>
    <s v="AH2OARRWRYKQNYKCWGQKO3NOINQQ"/>
    <s v="Rahul Singh Rauthan"/>
    <s v="R2VEHBS4GTI9SH"/>
    <n v="1"/>
    <s v="Premium Looking Watch"/>
  </r>
  <r>
    <s v="B09NL4DCXK"/>
    <x v="485"/>
    <x v="1"/>
    <n v="249"/>
    <x v="0"/>
    <n v="599"/>
    <n v="0.57999999999999996"/>
    <s v="Yes"/>
    <x v="3"/>
    <x v="2"/>
    <n v="2147"/>
    <n v="0"/>
    <n v="6.0469999999999997"/>
    <n v="1286053"/>
    <s v="AGNJW4JB3SQZZEVJCOR6EXOTNMOQ"/>
    <s v="Bristidev Burman"/>
    <s v="R2XF84DPH68G5Y"/>
    <n v="1"/>
    <s v="Good Till Now"/>
  </r>
  <r>
    <s v="B0B8CHJLWJ"/>
    <x v="486"/>
    <x v="1"/>
    <n v="299"/>
    <x v="0"/>
    <n v="1199"/>
    <n v="0.75"/>
    <s v="Yes"/>
    <x v="7"/>
    <x v="6"/>
    <n v="596"/>
    <n v="1"/>
    <n v="5.0960000000000001"/>
    <n v="714604"/>
    <s v="AHOQPLT222WN4LQV55XMUEZY6MAA"/>
    <s v="Kirti Sardana"/>
    <s v="R3SMBF0YI93Z13"/>
    <n v="1"/>
    <s v="Good Quality Screen Protector"/>
  </r>
  <r>
    <s v="B0B8ZWNR5T"/>
    <x v="487"/>
    <x v="1"/>
    <n v="79"/>
    <x v="1"/>
    <n v="499"/>
    <n v="0.84"/>
    <s v="Yes"/>
    <x v="2"/>
    <x v="0"/>
    <n v="1949"/>
    <n v="0"/>
    <n v="6.149"/>
    <n v="972551"/>
    <s v="AG2V3QSA4MVD6RPA5UGUMYMH3PXQ"/>
    <s v="Santosh Kumar"/>
    <s v="R1EZC4VZXSJG4L"/>
    <n v="1"/>
    <s v="Very Useful"/>
  </r>
  <r>
    <s v="B0BBFJLP21"/>
    <x v="488"/>
    <x v="1"/>
    <n v="13999"/>
    <x v="2"/>
    <n v="15999"/>
    <n v="0.13"/>
    <s v="No"/>
    <x v="6"/>
    <x v="2"/>
    <n v="2180"/>
    <n v="0"/>
    <n v="6.08"/>
    <n v="34877820"/>
    <s v="AEJHP62NHRVRCWIMXUODSZLSBNUA"/>
    <s v="dhruvi"/>
    <s v="R3KJZVGMCEDPKA"/>
    <n v="1"/>
    <s v="Nice Phone"/>
  </r>
  <r>
    <s v="B01F262EUU"/>
    <x v="489"/>
    <x v="1"/>
    <n v="949"/>
    <x v="2"/>
    <n v="999"/>
    <n v="0.05"/>
    <s v="No"/>
    <x v="8"/>
    <x v="0"/>
    <n v="31539"/>
    <n v="0"/>
    <n v="35.739000000000004"/>
    <n v="31507461"/>
    <s v="AFTS5BKDRY7Y23B27UVBE2V6TOHA"/>
    <s v="Ranit Barman"/>
    <s v="R10FUJSCR3VYHY"/>
    <n v="1"/>
    <s v="Works Well"/>
  </r>
  <r>
    <s v="B09VZBGL1N"/>
    <x v="490"/>
    <x v="1"/>
    <n v="99"/>
    <x v="1"/>
    <n v="499"/>
    <n v="0.8"/>
    <s v="Yes"/>
    <x v="7"/>
    <x v="3"/>
    <n v="2451"/>
    <n v="0"/>
    <n v="6.5510000000000002"/>
    <n v="1223049"/>
    <s v="AFAKLGJPBTX3EWCXJWB6TF4LJOXQ"/>
    <s v="Sean m."/>
    <s v="R1SWNKZP36AU1J"/>
    <n v="1"/>
    <s v="Totally Worth Rs99"/>
  </r>
  <r>
    <s v="B0BNVBJW2S"/>
    <x v="491"/>
    <x v="1"/>
    <n v="2499"/>
    <x v="2"/>
    <n v="7990"/>
    <n v="0.69"/>
    <s v="Yes"/>
    <x v="0"/>
    <x v="3"/>
    <n v="154"/>
    <n v="1"/>
    <n v="4.2539999999999996"/>
    <n v="1230460"/>
    <s v="AEYLB6L333GKGCRGR5N6NDB335TQ"/>
    <s v="App"/>
    <s v="R2IIY08QX4SR46"/>
    <n v="1"/>
    <s v="Feature Wise Ok At This Price But Sometimes Call Screen Not Come On The Display Of Watch"/>
  </r>
  <r>
    <s v="B0B2DJ5RVQ"/>
    <x v="492"/>
    <x v="1"/>
    <n v="689"/>
    <x v="2"/>
    <n v="1999"/>
    <n v="0.66"/>
    <s v="Yes"/>
    <x v="0"/>
    <x v="4"/>
    <n v="1193"/>
    <n v="0"/>
    <n v="5.4930000000000003"/>
    <n v="2384807"/>
    <s v="AFSRFIJ7SMY5WDUSEHB4FW3ZJHBQ"/>
    <s v="Arijit Mishra"/>
    <s v="RMN6DAWRN6MNN"/>
    <n v="1"/>
    <s v="Quite Firm And Steady."/>
  </r>
  <r>
    <s v="B096TWZRJC"/>
    <x v="493"/>
    <x v="1"/>
    <n v="499"/>
    <x v="0"/>
    <n v="1899"/>
    <n v="0.74"/>
    <s v="Yes"/>
    <x v="7"/>
    <x v="3"/>
    <n v="1475"/>
    <n v="0"/>
    <n v="5.5749999999999993"/>
    <n v="2801025"/>
    <s v="AFUDD2HQICGHV2X6MXURZJ3FFKTQ"/>
    <s v="Amazon Customer"/>
    <s v="R3IBC8ULMDZUKM"/>
    <n v="1"/>
    <s v="Very Sturdy And Convenient."/>
  </r>
  <r>
    <s v="B09GP6FBZT"/>
    <x v="494"/>
    <x v="1"/>
    <n v="299"/>
    <x v="0"/>
    <n v="999"/>
    <n v="0.7"/>
    <s v="Yes"/>
    <x v="0"/>
    <x v="4"/>
    <n v="8891"/>
    <n v="0"/>
    <n v="13.190999999999999"/>
    <n v="8882109"/>
    <s v="AGPLH6XWDVSULDCZOFJRM6XNTNXQ"/>
    <s v="Prashant"/>
    <s v="RRF41F2P7DFYP"/>
    <n v="1"/>
    <s v="Prompt Service. Good Quality"/>
  </r>
  <r>
    <s v="B0B3DV7S9B"/>
    <x v="495"/>
    <x v="1"/>
    <n v="209"/>
    <x v="0"/>
    <n v="499"/>
    <n v="0.57999999999999996"/>
    <s v="Yes"/>
    <x v="3"/>
    <x v="9"/>
    <n v="104"/>
    <n v="1"/>
    <n v="3.7040000000000002"/>
    <n v="51896"/>
    <s v="AGY4ILCL5CCENO25T2FOKOESHJTQ"/>
    <s v="Sheetal"/>
    <s v="R3M6TF2LH1H23Q"/>
    <n v="1"/>
    <s v="Ok But Not Bad"/>
  </r>
  <r>
    <s v="B09MKP344P"/>
    <x v="496"/>
    <x v="1"/>
    <n v="8499"/>
    <x v="2"/>
    <n v="12999"/>
    <n v="0.35"/>
    <s v="No"/>
    <x v="5"/>
    <x v="3"/>
    <n v="6662"/>
    <n v="0"/>
    <n v="10.762"/>
    <n v="86599338"/>
    <s v="AFBPBZLHAOY5FLNKXSMY7R5NGW4A"/>
    <s v="Bipul s."/>
    <s v="RMGE5B6FD1FS5"/>
    <n v="1"/>
    <s v="I Have Been Using This Phone Since 2Month It'S Very Good On Problem"/>
  </r>
  <r>
    <s v="B08JW1GVS7"/>
    <x v="497"/>
    <x v="1"/>
    <n v="2179"/>
    <x v="2"/>
    <n v="3999"/>
    <n v="0.46"/>
    <s v="No"/>
    <x v="1"/>
    <x v="1"/>
    <n v="8380"/>
    <n v="0"/>
    <n v="12.38"/>
    <n v="33511620"/>
    <s v="AH3HLGFYASB5KSFZRSQVOQF5BKKA"/>
    <s v="Saunak"/>
    <s v="R1PRZD3XZDNYN9"/>
    <n v="1"/>
    <s v="Handy"/>
  </r>
  <r>
    <s v="B09LHZSMRR"/>
    <x v="498"/>
    <x v="1"/>
    <n v="16999"/>
    <x v="2"/>
    <n v="20999"/>
    <n v="0.19"/>
    <s v="No"/>
    <x v="6"/>
    <x v="3"/>
    <n v="31822"/>
    <n v="0"/>
    <n v="35.921999999999997"/>
    <n v="668230178"/>
    <s v="AGD5KTBDTS26I2SB3B7LCYBR6U3A"/>
    <s v="Kapil kumar"/>
    <s v="R1A2H4LNTTSZKN"/>
    <n v="1"/>
    <s v="Good 5G Mobile"/>
  </r>
  <r>
    <s v="B0B5V47VK4"/>
    <x v="499"/>
    <x v="1"/>
    <n v="44999"/>
    <x v="2"/>
    <n v="49999"/>
    <n v="0.1"/>
    <s v="No"/>
    <x v="8"/>
    <x v="4"/>
    <n v="3075"/>
    <n v="0"/>
    <n v="7.375"/>
    <n v="153746925"/>
    <s v="AFPMBWVYFY6T7W3RZXDGZUPYNKPA"/>
    <s v="Subhra S."/>
    <s v="R28G51B8I2WH0N"/>
    <n v="1"/>
    <s v="A Conditional Beast"/>
  </r>
  <r>
    <s v="B08H21B6V7"/>
    <x v="500"/>
    <x v="1"/>
    <n v="2599"/>
    <x v="2"/>
    <n v="2999"/>
    <n v="0.13"/>
    <s v="No"/>
    <x v="6"/>
    <x v="2"/>
    <n v="14266"/>
    <n v="0"/>
    <n v="18.166"/>
    <n v="42783734"/>
    <s v="AEE5XXQWRVZSVDNYTBDR3BY4PHAA"/>
    <s v="Rajkumar"/>
    <s v="RGIN9AS9WAQNP"/>
    <n v="1"/>
    <s v="Ok Phone"/>
  </r>
  <r>
    <s v="B09BNXQ6BR"/>
    <x v="501"/>
    <x v="1"/>
    <n v="2799"/>
    <x v="2"/>
    <n v="6499"/>
    <n v="0.56999999999999995"/>
    <s v="Yes"/>
    <x v="3"/>
    <x v="3"/>
    <n v="38879"/>
    <n v="0"/>
    <n v="42.978999999999999"/>
    <n v="252674621"/>
    <s v="AEZH7UN4SKV7VKJ3NYH7D7CBHA4A"/>
    <s v="shiv"/>
    <s v="R1JO87DOGUEQHC"/>
    <n v="1"/>
    <s v="Budget Friendly Watch"/>
  </r>
  <r>
    <s v="B01FSYQ2A4"/>
    <x v="502"/>
    <x v="1"/>
    <n v="1399"/>
    <x v="2"/>
    <n v="2990"/>
    <n v="0.53"/>
    <s v="Yes"/>
    <x v="3"/>
    <x v="3"/>
    <n v="97175"/>
    <n v="0"/>
    <n v="101.27499999999999"/>
    <n v="290553250"/>
    <s v="AFWOX5BA5QS5TCVTNV3EHQXOSCLQ"/>
    <s v="Sagar"/>
    <s v="R2E3GV1LFGQNFD"/>
    <n v="1"/>
    <s v="Worth Every Square Inch."/>
  </r>
  <r>
    <s v="B08L5FM4JC"/>
    <x v="503"/>
    <x v="1"/>
    <n v="649"/>
    <x v="2"/>
    <n v="2400"/>
    <n v="0.73"/>
    <s v="Yes"/>
    <x v="7"/>
    <x v="5"/>
    <n v="67260"/>
    <n v="0"/>
    <n v="71.660000000000011"/>
    <n v="161424000"/>
    <s v="AG44HJB2AMIVHAGQZ2WGWONERKCA"/>
    <s v="Prashant"/>
    <s v="R2A7MIUNOW8DOE"/>
    <n v="1"/>
    <s v="Fake Product"/>
  </r>
  <r>
    <s v="B0B54Y2SNX"/>
    <x v="504"/>
    <x v="1"/>
    <n v="799"/>
    <x v="2"/>
    <n v="3990"/>
    <n v="0.8"/>
    <s v="Yes"/>
    <x v="7"/>
    <x v="11"/>
    <n v="119"/>
    <n v="1"/>
    <n v="3.9189999999999996"/>
    <n v="474810"/>
    <s v="AGQVEI5FN545VZMNGYRR752JCSUA"/>
    <s v="Manoj Nagabhairu"/>
    <s v="R3VBC6VU8OT0QP"/>
    <n v="1"/>
    <s v="It‚Äôs Worth"/>
  </r>
  <r>
    <s v="B08BQ947H3"/>
    <x v="505"/>
    <x v="0"/>
    <n v="149"/>
    <x v="1"/>
    <n v="149"/>
    <n v="0"/>
    <s v="No"/>
    <x v="8"/>
    <x v="4"/>
    <n v="10833"/>
    <n v="0"/>
    <n v="15.132999999999999"/>
    <n v="1614117"/>
    <s v="AFF3MID2VKCRG3UPIGY4OPDLKNBQ"/>
    <s v="Vishal Bhardwaj"/>
    <s v="R18D9LZAYX9JSY"/>
    <n v="1"/>
    <s v="Merges With The Device"/>
  </r>
  <r>
    <s v="B0B7DHSKS7"/>
    <x v="506"/>
    <x v="1"/>
    <n v="3799"/>
    <x v="2"/>
    <n v="5299"/>
    <n v="0.28000000000000003"/>
    <s v="No"/>
    <x v="4"/>
    <x v="12"/>
    <n v="1641"/>
    <n v="0"/>
    <n v="5.141"/>
    <n v="8695659"/>
    <s v="AHJTLVVBATTLS7X3LPKL2MVJM6VQ"/>
    <s v="Shyam"/>
    <s v="R3T70N2JGTAPV2"/>
    <n v="1"/>
    <s v="Good To Use As A Secondary Mobile"/>
  </r>
  <r>
    <s v="B09SJ1FTYV"/>
    <x v="507"/>
    <x v="1"/>
    <n v="199"/>
    <x v="1"/>
    <n v="1899"/>
    <n v="0.9"/>
    <s v="Yes"/>
    <x v="2"/>
    <x v="1"/>
    <n v="4740"/>
    <n v="0"/>
    <n v="8.74"/>
    <n v="9001260"/>
    <s v="AHUKIXVRPVVYYRQOUGWBDYO7RFDQ"/>
    <s v="Gourab Kumar Patro"/>
    <s v="R1E6PBJHMY4C1G"/>
    <n v="1"/>
    <s v="Perfect Fit N Finish. But Slightly Over Priced. Overall Good And Useful."/>
  </r>
  <r>
    <s v="B09XJ5LD6L"/>
    <x v="508"/>
    <x v="1"/>
    <n v="23999"/>
    <x v="2"/>
    <n v="32999"/>
    <n v="0.27"/>
    <s v="No"/>
    <x v="4"/>
    <x v="2"/>
    <n v="8866"/>
    <n v="0"/>
    <n v="12.766"/>
    <n v="292569134"/>
    <s v="AFBLFBJHOW7CQX62SQP7S3QJCFVA"/>
    <s v="Krishna S Mohan"/>
    <s v="RRKAMPIXSKUW"/>
    <n v="1"/>
    <s v="Received Defective Phone And Running From One Customer Care To Another To Replace The Phone"/>
  </r>
  <r>
    <s v="B07WHS7MZ1"/>
    <x v="509"/>
    <x v="1"/>
    <n v="29990"/>
    <x v="2"/>
    <n v="39990"/>
    <n v="0.25"/>
    <s v="No"/>
    <x v="4"/>
    <x v="4"/>
    <n v="8399"/>
    <n v="0"/>
    <n v="12.698999999999998"/>
    <n v="335876010"/>
    <s v="AEYESC4XEIJ23NANPR3BK2GGXS2A"/>
    <s v="Ashish kumar"/>
    <s v="RJOCZ7VETYOPA"/>
    <n v="1"/>
    <s v="Real Monster Üëω"/>
  </r>
  <r>
    <s v="B0BBVKRP7B"/>
    <x v="510"/>
    <x v="1"/>
    <n v="281"/>
    <x v="0"/>
    <n v="1999"/>
    <n v="0.86"/>
    <s v="Yes"/>
    <x v="2"/>
    <x v="18"/>
    <n v="87"/>
    <n v="1"/>
    <n v="2.887"/>
    <n v="173913"/>
    <s v="AHSYI7EUDN2RNS2IPMGAS5MKLXPQ"/>
    <s v="dk yadav"/>
    <s v="RQOWF9MFTN6CQ"/>
    <n v="1"/>
    <s v="Very Good Prodat"/>
  </r>
  <r>
    <s v="B09NY7W8YD"/>
    <x v="511"/>
    <x v="1"/>
    <n v="7998"/>
    <x v="2"/>
    <n v="11999"/>
    <n v="0.33"/>
    <s v="No"/>
    <x v="5"/>
    <x v="11"/>
    <n v="125"/>
    <n v="1"/>
    <n v="3.9249999999999998"/>
    <n v="1499875"/>
    <s v="AFZECWTOM2GUH3T67XW26DXUIJNA"/>
    <s v="Jigar panchal"/>
    <s v="RQRTXJPYHHSFL"/>
    <n v="1"/>
    <s v="Value For Money"/>
  </r>
  <r>
    <s v="B0BMM7R92G"/>
    <x v="512"/>
    <x v="1"/>
    <n v="249"/>
    <x v="0"/>
    <n v="999"/>
    <n v="0.75"/>
    <s v="Yes"/>
    <x v="7"/>
    <x v="6"/>
    <n v="38"/>
    <n v="1"/>
    <n v="4.5380000000000003"/>
    <n v="37962"/>
    <s v="AHCY2NLFROLZAQ3YQAKVF3DMHB7Q"/>
    <s v="Placeholder"/>
    <s v="R1WVE2XLG4MKR0"/>
    <n v="1"/>
    <s v="Must Buy"/>
  </r>
  <r>
    <s v="B08M66K48D"/>
    <x v="513"/>
    <x v="1"/>
    <n v="299"/>
    <x v="0"/>
    <n v="599"/>
    <n v="0.5"/>
    <s v="Yes"/>
    <x v="1"/>
    <x v="4"/>
    <n v="4674"/>
    <n v="0"/>
    <n v="8.9740000000000002"/>
    <n v="2799726"/>
    <s v="AHH26HAPTOI5Z52DFLNYU5TOLWCQ"/>
    <s v="Ram K"/>
    <s v="R2K2YNHJ952H5J"/>
    <n v="1"/>
    <s v="Big Bubble Dont Go Away"/>
  </r>
  <r>
    <s v="B09RFB2SJQ"/>
    <x v="514"/>
    <x v="1"/>
    <n v="499"/>
    <x v="0"/>
    <n v="1899"/>
    <n v="0.74"/>
    <s v="Yes"/>
    <x v="7"/>
    <x v="3"/>
    <n v="412"/>
    <n v="1"/>
    <n v="4.5119999999999996"/>
    <n v="782388"/>
    <s v="AHR4WZ6M4WXGQP65Z6SSP4LBJJ7A"/>
    <s v="Richard"/>
    <s v="R31BGTIUFLQNT5"/>
    <n v="1"/>
    <s v="It'S Worth For Money And Satisfied."/>
  </r>
  <r>
    <s v="B0B82YGCF6"/>
    <x v="515"/>
    <x v="1"/>
    <n v="899"/>
    <x v="2"/>
    <n v="3499"/>
    <n v="0.74"/>
    <s v="Yes"/>
    <x v="7"/>
    <x v="17"/>
    <n v="681"/>
    <n v="1"/>
    <n v="3.681"/>
    <n v="2382819"/>
    <s v="AFEMYJODFSKRPR4XTYKCPXMCO4YA"/>
    <s v="Gourav Choudhrani"/>
    <s v="RGEDIZCX7LB34"/>
    <n v="1"/>
    <s v="Its Is Good But Battery Life Is Very Poor"/>
  </r>
  <r>
    <s v="B08HF4W2CT"/>
    <x v="516"/>
    <x v="1"/>
    <n v="1599"/>
    <x v="2"/>
    <n v="3499"/>
    <n v="0.54"/>
    <s v="Yes"/>
    <x v="3"/>
    <x v="1"/>
    <n v="36384"/>
    <n v="0"/>
    <n v="40.384"/>
    <n v="127307616"/>
    <s v="AFQUZXA3JPEY4SN7Y772C3Q55IWA"/>
    <s v="Rajesh Martis"/>
    <s v="R3FQMPLCZV75E"/>
    <n v="1"/>
    <s v="Worth The Price"/>
  </r>
  <r>
    <s v="B08BCKN299"/>
    <x v="517"/>
    <x v="1"/>
    <n v="120"/>
    <x v="1"/>
    <n v="999"/>
    <n v="0.88"/>
    <s v="Yes"/>
    <x v="2"/>
    <x v="2"/>
    <n v="6491"/>
    <n v="0"/>
    <n v="10.391"/>
    <n v="6484509"/>
    <s v="AG4KZO4DB3TYVVMBWPWMMJGD4ZYQ"/>
    <s v="shaan bishwas"/>
    <s v="RO163Q6WRVSZZ"/>
    <n v="1"/>
    <s v="Recommended !"/>
  </r>
  <r>
    <s v="B0B2X35B1K"/>
    <x v="518"/>
    <x v="1"/>
    <n v="3999"/>
    <x v="2"/>
    <n v="6999"/>
    <n v="0.43"/>
    <s v="No"/>
    <x v="1"/>
    <x v="3"/>
    <n v="10229"/>
    <n v="0"/>
    <n v="14.328999999999999"/>
    <n v="71592771"/>
    <s v="AHN6E6FWRU4KL6CALQVHR3IUMIAQ"/>
    <s v="Shanti Devi"/>
    <s v="R3PAFFUU229VTJ"/>
    <n v="1"/>
    <s v="Wonderful Smart Watch"/>
  </r>
  <r>
    <s v="B09QS9CWLV"/>
    <x v="472"/>
    <x v="1"/>
    <n v="12999"/>
    <x v="2"/>
    <n v="18999"/>
    <n v="0.32"/>
    <s v="No"/>
    <x v="5"/>
    <x v="3"/>
    <n v="50772"/>
    <n v="0"/>
    <n v="54.872"/>
    <n v="964617228"/>
    <s v="AEJLOEHISUISLO2Z4RE2TO2V6NGA"/>
    <s v="Meghnad"/>
    <s v="R1GQJYYLCFOXJ8"/>
    <n v="1"/>
    <s v="Excellent Phone In The Budget Segment"/>
  </r>
  <r>
    <s v="B0B1NX6JTN"/>
    <x v="519"/>
    <x v="1"/>
    <n v="1599"/>
    <x v="2"/>
    <n v="2599"/>
    <n v="0.38"/>
    <s v="No"/>
    <x v="5"/>
    <x v="4"/>
    <n v="1801"/>
    <n v="0"/>
    <n v="6.101"/>
    <n v="4680799"/>
    <s v="AHROIYVXUABAGL5GUFHMEZK3WQQA"/>
    <s v="Rajat"/>
    <s v="R6LNTBPRGQ5SH"/>
    <n v="1"/>
    <s v="Good Looking Sturdy Cover"/>
  </r>
  <r>
    <s v="B078G6ZF5Z"/>
    <x v="520"/>
    <x v="1"/>
    <n v="699"/>
    <x v="2"/>
    <n v="1199"/>
    <n v="0.42"/>
    <s v="No"/>
    <x v="1"/>
    <x v="1"/>
    <n v="14404"/>
    <n v="0"/>
    <n v="18.404"/>
    <n v="17270396"/>
    <s v="AEKSR7FVH2XR55S47DZZLAFA4KHQ"/>
    <s v="Samar Kumar Das"/>
    <s v="R1DSLJ58BW45MG"/>
    <n v="1"/>
    <s v="Good"/>
  </r>
  <r>
    <s v="B0BBW521YC"/>
    <x v="521"/>
    <x v="1"/>
    <n v="99"/>
    <x v="1"/>
    <n v="999"/>
    <n v="0.9"/>
    <s v="Yes"/>
    <x v="2"/>
    <x v="5"/>
    <n v="305"/>
    <n v="1"/>
    <n v="4.7050000000000001"/>
    <n v="304695"/>
    <s v="AEJSMM2J65DGILOOHC24C74VWPBA"/>
    <s v="Mihir Deshpande"/>
    <s v="R173QPQASTIM5E"/>
    <n v="1"/>
    <s v="It'S Ok"/>
  </r>
  <r>
    <s v="B09HSKYMB3"/>
    <x v="522"/>
    <x v="1"/>
    <n v="7915"/>
    <x v="2"/>
    <n v="9999"/>
    <n v="0.21"/>
    <s v="No"/>
    <x v="4"/>
    <x v="4"/>
    <n v="1376"/>
    <n v="0"/>
    <n v="5.6760000000000002"/>
    <n v="13758624"/>
    <s v="AHZWXUWE3RGLDH4JJUK3HT3VMBJA"/>
    <s v="N. Lalhunchhungi"/>
    <s v="R1GS92IDBGXYCS"/>
    <n v="1"/>
    <s v="Good"/>
  </r>
  <r>
    <s v="B09YV42QHZ"/>
    <x v="523"/>
    <x v="1"/>
    <n v="1499"/>
    <x v="2"/>
    <n v="7999"/>
    <n v="0.81"/>
    <s v="Yes"/>
    <x v="2"/>
    <x v="0"/>
    <n v="22638"/>
    <n v="0"/>
    <n v="26.838000000000001"/>
    <n v="181081362"/>
    <s v="AH2OARRWRYKQNYKCWGQKO3NOINQQ"/>
    <s v="Rahul Singh Rauthan"/>
    <s v="R2VEHBS4GTI9SH"/>
    <n v="1"/>
    <s v="Premium Looking Watch"/>
  </r>
  <r>
    <s v="B09BF8JBWX"/>
    <x v="524"/>
    <x v="1"/>
    <n v="1055"/>
    <x v="2"/>
    <n v="1249"/>
    <n v="0.16"/>
    <s v="No"/>
    <x v="6"/>
    <x v="11"/>
    <n v="2352"/>
    <n v="0"/>
    <n v="6.1519999999999992"/>
    <n v="2937648"/>
    <s v="AEXCQMYUSJFK3Z4POJQTN7YOHRVQ"/>
    <s v="Sudhir Kumar saxena"/>
    <s v="R2FRXUVIUPO3JD"/>
    <n v="1"/>
    <s v="Very Bad Mobile"/>
  </r>
  <r>
    <s v="B0B5YBGCKD"/>
    <x v="525"/>
    <x v="1"/>
    <n v="150"/>
    <x v="1"/>
    <n v="599"/>
    <n v="0.75"/>
    <s v="Yes"/>
    <x v="7"/>
    <x v="4"/>
    <n v="714"/>
    <n v="1"/>
    <n v="5.0139999999999993"/>
    <n v="427686"/>
    <s v="AFUWV4HNHDWYGFGEHEMCKPR7HPBA"/>
    <s v="vivek vinod"/>
    <s v="RM88OEEDBGL7E"/>
    <n v="1"/>
    <s v="Great Product If You Don‚Äôt Mind The Edges"/>
  </r>
  <r>
    <s v="B09MY4W73Q"/>
    <x v="526"/>
    <x v="1"/>
    <n v="474"/>
    <x v="0"/>
    <n v="1799"/>
    <n v="0.74"/>
    <s v="Yes"/>
    <x v="7"/>
    <x v="4"/>
    <n v="1454"/>
    <n v="0"/>
    <n v="5.7539999999999996"/>
    <n v="2615746"/>
    <s v="AEQRBL6PVEWH7MEXRN2ZI6FDU54A"/>
    <s v="Dileep"/>
    <s v="R1B4DF1E33G2SC"/>
    <n v="1"/>
    <s v="Okay Product"/>
  </r>
  <r>
    <s v="B09T37CKQ5"/>
    <x v="527"/>
    <x v="1"/>
    <n v="239"/>
    <x v="0"/>
    <n v="599"/>
    <n v="0.6"/>
    <s v="Yes"/>
    <x v="3"/>
    <x v="2"/>
    <n v="2147"/>
    <n v="0"/>
    <n v="6.0469999999999997"/>
    <n v="1286053"/>
    <s v="AGNJW4JB3SQZZEVJCOR6EXOTNMOQ"/>
    <s v="Bristidev Burman"/>
    <s v="R2XF84DPH68G5Y"/>
    <n v="1"/>
    <s v="Good Till Now"/>
  </r>
  <r>
    <s v="B09GFPN6TP"/>
    <x v="528"/>
    <x v="1"/>
    <n v="7499"/>
    <x v="2"/>
    <n v="9499"/>
    <n v="0.21"/>
    <s v="No"/>
    <x v="4"/>
    <x v="3"/>
    <n v="313832"/>
    <n v="0"/>
    <n v="317.93200000000002"/>
    <n v="2981090168"/>
    <s v="AF7B5AJJZP2WKRD74Z45L7YDOEHA"/>
    <s v="Roshan Renji Cherian"/>
    <s v="RCP907FSHW2CI"/>
    <n v="1"/>
    <s v="Best Phone For Below Normal Use"/>
  </r>
  <r>
    <s v="B0B298D54H"/>
    <x v="529"/>
    <x v="1"/>
    <n v="265"/>
    <x v="0"/>
    <n v="999"/>
    <n v="0.73"/>
    <s v="Yes"/>
    <x v="7"/>
    <x v="7"/>
    <n v="465"/>
    <n v="1"/>
    <n v="4.165"/>
    <n v="464535"/>
    <s v="AG3EJCPDMWMFHVD75JLK6447GEYQ"/>
    <s v="Debasish Bhukta"/>
    <s v="R1A8VRVLZEPPCO"/>
    <n v="1"/>
    <s v="Good Product"/>
  </r>
  <r>
    <s v="B08VB57558"/>
    <x v="530"/>
    <x v="1"/>
    <n v="37990"/>
    <x v="2"/>
    <n v="74999"/>
    <n v="0.49"/>
    <s v="No"/>
    <x v="1"/>
    <x v="0"/>
    <n v="27790"/>
    <n v="0"/>
    <n v="31.99"/>
    <n v="2084222210"/>
    <s v="AEGEOVAES62OFGQTSPSDSQ5U7SHA"/>
    <s v="Mohammed Suhail"/>
    <s v="R3R5DS04EXELTJ"/>
    <n v="1"/>
    <s v="Worth Buy ! The Best"/>
  </r>
  <r>
    <s v="B0B9BXKBC7"/>
    <x v="531"/>
    <x v="1"/>
    <n v="1799"/>
    <x v="2"/>
    <n v="3999"/>
    <n v="0.55000000000000004"/>
    <s v="Yes"/>
    <x v="3"/>
    <x v="13"/>
    <n v="245"/>
    <n v="1"/>
    <n v="4.8449999999999998"/>
    <n v="979755"/>
    <s v="AFPYH3UF3GB4RNX3MX46AXFM2FTQ"/>
    <s v="Sujili v"/>
    <s v="R2MI4KSWYUEMDR"/>
    <n v="1"/>
    <s v="Good"/>
  </r>
  <r>
    <s v="B09NY6TRXG"/>
    <x v="532"/>
    <x v="1"/>
    <n v="8499"/>
    <x v="2"/>
    <n v="11999"/>
    <n v="0.28999999999999998"/>
    <s v="No"/>
    <x v="4"/>
    <x v="2"/>
    <n v="276"/>
    <n v="1"/>
    <n v="4.1760000000000002"/>
    <n v="3311724"/>
    <s v="AF33ARIIERSZ4KGYWLBGIJO3PUQA"/>
    <s v="PREMAL H. SHAH"/>
    <s v="R2FHGVLNMCEDS3"/>
    <n v="1"/>
    <s v="Decent"/>
  </r>
  <r>
    <s v="B09NVPJ3P4"/>
    <x v="533"/>
    <x v="1"/>
    <n v="1999"/>
    <x v="2"/>
    <n v="3999"/>
    <n v="0.5"/>
    <s v="Yes"/>
    <x v="1"/>
    <x v="1"/>
    <n v="30254"/>
    <n v="0"/>
    <n v="34.254000000000005"/>
    <n v="120985746"/>
    <s v="AF3JE3MHGVCOATHASUTMN3VGF3UQ"/>
    <s v="Ranjitha Parida"/>
    <s v="R3B5HP4PJ8JIOG"/>
    <n v="1"/>
    <s v="Ranjitha"/>
  </r>
  <r>
    <s v="B0B3NDPCS9"/>
    <x v="369"/>
    <x v="1"/>
    <n v="3999"/>
    <x v="2"/>
    <n v="17999"/>
    <n v="0.78"/>
    <s v="Yes"/>
    <x v="7"/>
    <x v="4"/>
    <n v="17161"/>
    <n v="0"/>
    <n v="21.461000000000002"/>
    <n v="308880839"/>
    <s v="AHQIYGWISGS2IQAQ3OM4IZHKIV4Q"/>
    <s v="Vineet"/>
    <s v="R2FY1Z66KZXJWD"/>
    <n v="1"/>
    <s v="Nice Watch But Some Cons"/>
  </r>
  <r>
    <s v="B09VGKFM7Y"/>
    <x v="534"/>
    <x v="1"/>
    <n v="219"/>
    <x v="0"/>
    <n v="499"/>
    <n v="0.56000000000000005"/>
    <s v="Yes"/>
    <x v="3"/>
    <x v="5"/>
    <n v="14"/>
    <n v="1"/>
    <n v="4.4140000000000006"/>
    <n v="6986"/>
    <s v="AFQ7AUYJOIE2HH63KIUQK45ENQ2A"/>
    <s v="Prabhanjan"/>
    <s v="R33M2Q7OES3GBK"/>
    <n v="1"/>
    <s v="Quality Product"/>
  </r>
  <r>
    <s v="B07QCWY5XV"/>
    <x v="535"/>
    <x v="1"/>
    <n v="599"/>
    <x v="2"/>
    <n v="1399"/>
    <n v="0.56999999999999995"/>
    <s v="Yes"/>
    <x v="3"/>
    <x v="3"/>
    <n v="14560"/>
    <n v="0"/>
    <n v="18.66"/>
    <n v="20369440"/>
    <s v="AHYXJP46LXOTLZ5FXX53OWHFNWXA"/>
    <s v="Harshwardhan shinde"/>
    <s v="R3EUHZXX3UEYSH"/>
    <n v="1"/>
    <s v="Best Selfie Stick"/>
  </r>
  <r>
    <s v="B098QXR9X2"/>
    <x v="536"/>
    <x v="1"/>
    <n v="2499"/>
    <x v="2"/>
    <n v="2999"/>
    <n v="0.17"/>
    <s v="No"/>
    <x v="6"/>
    <x v="3"/>
    <n v="3156"/>
    <n v="0"/>
    <n v="7.2560000000000002"/>
    <n v="9464844"/>
    <s v="AEI2GKBIJPYIB7KUV7EKAFN5P4IA"/>
    <s v="Neeraj Kumar"/>
    <s v="RF8105HZQ4I7N"/>
    <n v="1"/>
    <s v="The First Light  Is Not Working Idk Why"/>
  </r>
  <r>
    <s v="B07H1S7XW8"/>
    <x v="537"/>
    <x v="1"/>
    <n v="89"/>
    <x v="1"/>
    <n v="499"/>
    <n v="0.82"/>
    <s v="Yes"/>
    <x v="2"/>
    <x v="3"/>
    <n v="9340"/>
    <n v="0"/>
    <n v="13.44"/>
    <n v="4660660"/>
    <s v="AETBZL6TIGY24P3Y6WNN2BNIZIDA"/>
    <s v="Suresh jaat"/>
    <s v="RVNP5UR9UECQW"/>
    <n v="1"/>
    <s v="Good"/>
  </r>
  <r>
    <s v="B0BNXFDTZ2"/>
    <x v="538"/>
    <x v="1"/>
    <n v="2999"/>
    <x v="2"/>
    <n v="11999"/>
    <n v="0.75"/>
    <s v="Yes"/>
    <x v="7"/>
    <x v="5"/>
    <n v="768"/>
    <n v="1"/>
    <n v="5.1680000000000001"/>
    <n v="9215232"/>
    <s v="AHBB6UBYHJ5FH2BUFQ2BCXHWQFJQ"/>
    <s v="Adwait Kulkarni"/>
    <s v="R1TK3BJ0V4TTCW"/>
    <n v="1"/>
    <s v="Perfect Value For Money"/>
  </r>
  <r>
    <s v="B088ZFJY82"/>
    <x v="539"/>
    <x v="1"/>
    <n v="314"/>
    <x v="0"/>
    <n v="1499"/>
    <n v="0.79"/>
    <s v="Yes"/>
    <x v="7"/>
    <x v="6"/>
    <n v="28978"/>
    <n v="0"/>
    <n v="33.478000000000002"/>
    <n v="43438022"/>
    <s v="AGGXWYRLPMULBPR7OXPEV6SNOMIQ"/>
    <s v="Shaik John Saida"/>
    <s v="R35G82LMN1P1V4"/>
    <n v="1"/>
    <s v="Good One"/>
  </r>
  <r>
    <s v="B0B4F4QZ1H"/>
    <x v="540"/>
    <x v="1"/>
    <n v="13999"/>
    <x v="2"/>
    <n v="19499"/>
    <n v="0.28000000000000003"/>
    <s v="No"/>
    <x v="4"/>
    <x v="3"/>
    <n v="18998"/>
    <n v="0"/>
    <n v="23.097999999999999"/>
    <n v="370442002"/>
    <s v="AGAELRYPMTG5SADZPDYB343EASAA"/>
    <s v="Satheesh Kadiam"/>
    <s v="R2K5OD0MEEBTDL"/>
    <n v="1"/>
    <s v="Phone"/>
  </r>
  <r>
    <s v="B09BCNQ9R2"/>
    <x v="541"/>
    <x v="1"/>
    <n v="139"/>
    <x v="1"/>
    <n v="499"/>
    <n v="0.72"/>
    <s v="Yes"/>
    <x v="7"/>
    <x v="0"/>
    <n v="4971"/>
    <n v="0"/>
    <n v="9.1709999999999994"/>
    <n v="2480529"/>
    <s v="AFAYH4FG2MUZTFGDVONVIOV4W3KQ"/>
    <s v="narsatya"/>
    <s v="RZN676INI7CXB"/>
    <n v="1"/>
    <s v="Good"/>
  </r>
  <r>
    <s v="B0B9BD2YL4"/>
    <x v="542"/>
    <x v="1"/>
    <n v="2599"/>
    <x v="2"/>
    <n v="6999"/>
    <n v="0.63"/>
    <s v="Yes"/>
    <x v="0"/>
    <x v="6"/>
    <n v="1526"/>
    <n v="0"/>
    <n v="6.0259999999999998"/>
    <n v="10680474"/>
    <s v="AEAX7BRPDS3NSYCZQBQDL5DGZDVA"/>
    <s v="Ak"/>
    <s v="R1HOV97NOJFX4W"/>
    <n v="1"/>
    <s v="Quite Good"/>
  </r>
  <r>
    <s v="B071Z8M4KX"/>
    <x v="543"/>
    <x v="1"/>
    <n v="365"/>
    <x v="0"/>
    <n v="999"/>
    <n v="0.63"/>
    <s v="Yes"/>
    <x v="0"/>
    <x v="3"/>
    <n v="363711"/>
    <n v="0"/>
    <n v="367.81100000000004"/>
    <n v="363347289"/>
    <s v="AF4MVO4JNFDEPWFKZO62OAJKRIWA"/>
    <s v="tarun kumar"/>
    <s v="R2DD2M5YARW7R2"/>
    <n v="1"/>
    <s v="Best Value For Money"/>
  </r>
  <r>
    <s v="B09N3ZNHTY"/>
    <x v="544"/>
    <x v="1"/>
    <n v="1499"/>
    <x v="2"/>
    <n v="4490"/>
    <n v="0.67"/>
    <s v="Yes"/>
    <x v="0"/>
    <x v="2"/>
    <n v="136954"/>
    <n v="0"/>
    <n v="140.85400000000001"/>
    <n v="614923460"/>
    <s v="AGGDISUCB6COXRY7SCEYULDTYJSA"/>
    <s v="Anindya"/>
    <s v="R3LJ3MMSH7Z1BT"/>
    <n v="1"/>
    <s v="Beast In Budget!"/>
  </r>
  <r>
    <s v="B005FYNT3G"/>
    <x v="545"/>
    <x v="0"/>
    <n v="289"/>
    <x v="0"/>
    <n v="650"/>
    <n v="0.56000000000000005"/>
    <s v="Yes"/>
    <x v="3"/>
    <x v="4"/>
    <n v="253105"/>
    <n v="0"/>
    <n v="257.40499999999997"/>
    <n v="164518250"/>
    <s v="AFNMA3FQAONYMREOFLNYF2RV4AOA"/>
    <s v="RAJIV D."/>
    <s v="R2XCI5KR2H8QEI"/>
    <n v="1"/>
    <s v="Good Product"/>
  </r>
  <r>
    <s v="B01J0XWYKQ"/>
    <x v="546"/>
    <x v="0"/>
    <n v="599"/>
    <x v="2"/>
    <n v="895"/>
    <n v="0.33"/>
    <s v="No"/>
    <x v="5"/>
    <x v="5"/>
    <n v="61314"/>
    <n v="0"/>
    <n v="65.713999999999999"/>
    <n v="54876030"/>
    <s v="AF4AWOIIGQUD4IZ6QNWXVHL6OKTQ"/>
    <s v="Anand"/>
    <s v="R2Z4GQU0ZVOH1G"/>
    <n v="1"/>
    <s v="Small"/>
  </r>
  <r>
    <s v="B09CTRPSJR"/>
    <x v="547"/>
    <x v="0"/>
    <n v="217"/>
    <x v="0"/>
    <n v="237"/>
    <n v="0.08"/>
    <s v="No"/>
    <x v="8"/>
    <x v="11"/>
    <n v="7354"/>
    <n v="0"/>
    <n v="11.154"/>
    <n v="1742898"/>
    <s v="AGQ3YJHNFI6CFAOTHMHNA3BEH4AQ"/>
    <s v="Udayakumar R."/>
    <s v="R32QHTM45T5S7N"/>
    <n v="1"/>
    <s v="Good Product"/>
  </r>
  <r>
    <s v="B08JQN8DGZ"/>
    <x v="548"/>
    <x v="1"/>
    <n v="1299"/>
    <x v="2"/>
    <n v="2990"/>
    <n v="0.56999999999999995"/>
    <s v="Yes"/>
    <x v="3"/>
    <x v="11"/>
    <n v="180998"/>
    <n v="0"/>
    <n v="184.798"/>
    <n v="541184020"/>
    <s v="AGGDISUCB6COXRY7SCEYULDTYJSA"/>
    <s v="Anindya"/>
    <s v="R2SIAIJ2R8203U"/>
    <n v="1"/>
    <s v="Good Sound Quality But Not 40 Hours Backup!"/>
  </r>
  <r>
    <s v="B0B72BSW7K"/>
    <x v="549"/>
    <x v="0"/>
    <n v="263"/>
    <x v="0"/>
    <n v="699"/>
    <n v="0.62"/>
    <s v="Yes"/>
    <x v="0"/>
    <x v="12"/>
    <n v="690"/>
    <n v="1"/>
    <n v="4.1899999999999995"/>
    <n v="482310"/>
    <s v="AECQPIQJEIF5ASVCNW43FEDLAATQ"/>
    <s v="Amazon Customer"/>
    <s v="R2TD3N245ZRZKA"/>
    <n v="1"/>
    <s v="Good As Per Price"/>
  </r>
  <r>
    <s v="B08TV2P1N8"/>
    <x v="550"/>
    <x v="1"/>
    <n v="1399"/>
    <x v="2"/>
    <n v="3990"/>
    <n v="0.65"/>
    <s v="Yes"/>
    <x v="0"/>
    <x v="3"/>
    <n v="141841"/>
    <n v="0"/>
    <n v="145.941"/>
    <n v="565945590"/>
    <s v="AHDTCW665XEPKY4WAUG3DREFCCYQ"/>
    <s v="Punyabrata Mondal"/>
    <s v="R1O3A2CX9YG69H"/>
    <n v="1"/>
    <s v="The Rebel With A Defect"/>
  </r>
  <r>
    <s v="B07XCM6T4N"/>
    <x v="551"/>
    <x v="0"/>
    <n v="349"/>
    <x v="0"/>
    <n v="1499"/>
    <n v="0.77"/>
    <s v="Yes"/>
    <x v="7"/>
    <x v="4"/>
    <n v="24791"/>
    <n v="0"/>
    <n v="29.091000000000001"/>
    <n v="37161709"/>
    <s v="AHE52HKDGFCWSQO7STU7NRWWHTWQ"/>
    <s v="G D PUKALE"/>
    <s v="R1JKJ6JRX7SGEL"/>
    <n v="1"/>
    <s v="Product Is Very Good"/>
  </r>
  <r>
    <s v="B07T5DKR5D"/>
    <x v="552"/>
    <x v="1"/>
    <n v="149"/>
    <x v="1"/>
    <n v="399"/>
    <n v="0.63"/>
    <s v="Yes"/>
    <x v="0"/>
    <x v="12"/>
    <n v="21764"/>
    <n v="0"/>
    <n v="25.263999999999999"/>
    <n v="8683836"/>
    <s v="AGG35S7QJCAA7Y4FOAUY6IXKP75Q"/>
    <s v="LAKSHMI NARAYANA HANUMANTHU"/>
    <s v="R27GRSZF2YL5ZO"/>
    <n v="1"/>
    <s v="Build Quality Material Is Not Good. I Feel It Might Last For A Longer Run."/>
  </r>
  <r>
    <s v="B07PR1CL3S"/>
    <x v="553"/>
    <x v="1"/>
    <n v="1220"/>
    <x v="2"/>
    <n v="3990"/>
    <n v="0.69"/>
    <s v="Yes"/>
    <x v="0"/>
    <x v="3"/>
    <n v="107151"/>
    <n v="0"/>
    <n v="111.25099999999999"/>
    <n v="427532490"/>
    <s v="AFU4JDUZDD6N5MUGLULCRLUQLHDQ"/>
    <s v="Deepanshu saini"/>
    <s v="RIRMEEQUWCCJK"/>
    <n v="1"/>
    <s v="Authentic Review"/>
  </r>
  <r>
    <s v="B07JQKQ91F"/>
    <x v="554"/>
    <x v="1"/>
    <n v="499"/>
    <x v="0"/>
    <n v="999"/>
    <n v="0.5"/>
    <s v="Yes"/>
    <x v="1"/>
    <x v="2"/>
    <n v="92995"/>
    <n v="0"/>
    <n v="96.89500000000001"/>
    <n v="92902005"/>
    <s v="AGBB4DAVTI36DUQN2NLQNXJLG37Q"/>
    <s v="Pooja"/>
    <s v="RW3YCZCKGOBH"/>
    <n v="1"/>
    <s v="Good"/>
  </r>
  <r>
    <s v="B08W56G1K9"/>
    <x v="555"/>
    <x v="0"/>
    <n v="99"/>
    <x v="1"/>
    <n v="999"/>
    <n v="0.9"/>
    <s v="Yes"/>
    <x v="2"/>
    <x v="3"/>
    <n v="8751"/>
    <n v="0"/>
    <n v="12.850999999999999"/>
    <n v="8742249"/>
    <s v="AFNGZSZUISNZ2SMAN3L3OALQXS2Q"/>
    <s v="Happy customer"/>
    <s v="R8UDGYG74HT52"/>
    <n v="1"/>
    <s v="Value For Money But"/>
  </r>
  <r>
    <s v="B01L8ZNWN2"/>
    <x v="556"/>
    <x v="0"/>
    <n v="475"/>
    <x v="0"/>
    <n v="1500"/>
    <n v="0.68"/>
    <s v="Yes"/>
    <x v="0"/>
    <x v="0"/>
    <n v="64273"/>
    <n v="0"/>
    <n v="68.472999999999999"/>
    <n v="96409500"/>
    <s v="AH3VUICGCKITW2W3TEED2EIY3ZTQ"/>
    <s v="Varun"/>
    <s v="R3SSOBQITYNPKB"/>
    <n v="1"/>
    <s v="Solid And Stylish"/>
  </r>
  <r>
    <s v="B009VCGPSY"/>
    <x v="557"/>
    <x v="0"/>
    <n v="269"/>
    <x v="0"/>
    <n v="649"/>
    <n v="0.59"/>
    <s v="Yes"/>
    <x v="3"/>
    <x v="4"/>
    <n v="54315"/>
    <n v="0"/>
    <n v="58.614999999999995"/>
    <n v="35250435"/>
    <s v="AEKLQGYWRYPMVY7BPBGHFZHW2KHQ"/>
    <s v="Shridhan Varadkar"/>
    <s v="RZK0M87UXFG2"/>
    <n v="1"/>
    <s v="Decent Mouse From Trusted Brand"/>
  </r>
  <r>
    <s v="B0B296NTFV"/>
    <x v="558"/>
    <x v="0"/>
    <n v="299"/>
    <x v="0"/>
    <n v="599"/>
    <n v="0.5"/>
    <s v="Yes"/>
    <x v="1"/>
    <x v="3"/>
    <n v="1597"/>
    <n v="0"/>
    <n v="5.6969999999999992"/>
    <n v="956603"/>
    <s v="AGORBC2ADNWTLGRWKCZRO7GOG7RQ"/>
    <s v="Sandip Roy"/>
    <s v="R1Y9N553TGL8LN"/>
    <n v="1"/>
    <s v="Noisy Clicks - Otherwise Fine"/>
  </r>
  <r>
    <s v="B07TCN5VR9"/>
    <x v="559"/>
    <x v="1"/>
    <n v="329"/>
    <x v="0"/>
    <n v="999"/>
    <n v="0.67"/>
    <s v="Yes"/>
    <x v="0"/>
    <x v="2"/>
    <n v="77027"/>
    <n v="0"/>
    <n v="80.927000000000007"/>
    <n v="76949973"/>
    <s v="AECPFYFQVRUWC3KGNLJIOREFP5LQ"/>
    <s v="ArdKn"/>
    <s v="R2GVOJLXANNFG2"/>
    <n v="1"/>
    <s v="A Good Wired Headset In Budget."/>
  </r>
  <r>
    <s v="B00ZYLMQH0"/>
    <x v="560"/>
    <x v="0"/>
    <n v="549"/>
    <x v="2"/>
    <n v="1799"/>
    <n v="0.69"/>
    <s v="Yes"/>
    <x v="0"/>
    <x v="4"/>
    <n v="28829"/>
    <n v="0"/>
    <n v="33.128999999999998"/>
    <n v="51863371"/>
    <s v="AF2PEMNSWZSUIHRAPJGOPJ7GAF6A"/>
    <s v="Minhaj Mohd"/>
    <s v="R1REJSSQVMNGVO"/>
    <n v="1"/>
    <s v="Sturdy Key-Board For Office Use"/>
  </r>
  <r>
    <s v="B01HJI0FS2"/>
    <x v="561"/>
    <x v="0"/>
    <n v="299"/>
    <x v="0"/>
    <n v="650"/>
    <n v="0.54"/>
    <s v="Yes"/>
    <x v="3"/>
    <x v="6"/>
    <n v="33176"/>
    <n v="0"/>
    <n v="37.676000000000002"/>
    <n v="21564400"/>
    <s v="AH5ZFNLZLJW24YKDQMDHCWGT3MLA"/>
    <s v="Mohammad Noushad"/>
    <s v="R2K3IBMM9I3HQH"/>
    <n v="1"/>
    <s v="Big In Size As Comparison To Other Normal Sized Mouse But Works Very Well"/>
  </r>
  <r>
    <s v="B076B8G5D8"/>
    <x v="562"/>
    <x v="2"/>
    <n v="798"/>
    <x v="2"/>
    <n v="1995"/>
    <n v="0.6"/>
    <s v="Yes"/>
    <x v="3"/>
    <x v="1"/>
    <n v="68664"/>
    <n v="0"/>
    <n v="72.664000000000001"/>
    <n v="136984680"/>
    <s v="AHB43CZ4RHLJ5S6CBOWX6MEI7J4Q"/>
    <s v="Sameer Patil"/>
    <s v="R1ZSCBBOGJ8VB"/>
    <n v="1"/>
    <s v="Detailed Review With Best Settings For Better Sound Output !!!"/>
  </r>
  <r>
    <s v="B014SZO90Y"/>
    <x v="563"/>
    <x v="1"/>
    <n v="266"/>
    <x v="0"/>
    <n v="315"/>
    <n v="0.16"/>
    <s v="No"/>
    <x v="6"/>
    <x v="6"/>
    <n v="28030"/>
    <n v="0"/>
    <n v="32.53"/>
    <n v="8829450"/>
    <s v="AF37SWB5BJAXD6F2Q74M6HJIHADA"/>
    <s v="Gopinathan"/>
    <s v="R31X4I2TGYDUN8"/>
    <n v="1"/>
    <s v="That'S A Nice One"/>
  </r>
  <r>
    <s v="B07KCMR8D6"/>
    <x v="564"/>
    <x v="3"/>
    <n v="50"/>
    <x v="1"/>
    <n v="50"/>
    <n v="0"/>
    <s v="No"/>
    <x v="8"/>
    <x v="4"/>
    <n v="5792"/>
    <n v="0"/>
    <n v="10.091999999999999"/>
    <n v="289600"/>
    <s v="AEVPRYZLGHNMEZA5BYGIX36LYZXA"/>
    <s v="Gatij saini"/>
    <s v="RZAAQFY7BDSWC"/>
    <n v="1"/>
    <s v="Nice Ball Pen"/>
  </r>
  <r>
    <s v="B00N1U9AJS"/>
    <x v="565"/>
    <x v="4"/>
    <n v="130"/>
    <x v="1"/>
    <n v="165"/>
    <n v="0.21"/>
    <s v="No"/>
    <x v="4"/>
    <x v="2"/>
    <n v="14778"/>
    <n v="0"/>
    <n v="18.678000000000001"/>
    <n v="2438370"/>
    <s v="AGXGYUPGIFDGD6LPTVB2XVE7JWNA"/>
    <s v="Amit Shrivastava"/>
    <s v="R2U4L5Y1EI2L9P"/>
    <n v="1"/>
    <s v="Good Quality Adhesive"/>
  </r>
  <r>
    <s v="B07KY3FNQP"/>
    <x v="566"/>
    <x v="1"/>
    <n v="449"/>
    <x v="0"/>
    <n v="1290"/>
    <n v="0.65"/>
    <s v="Yes"/>
    <x v="0"/>
    <x v="3"/>
    <n v="91770"/>
    <n v="0"/>
    <n v="95.86999999999999"/>
    <n v="118383300"/>
    <s v="AFYMFZN2MFKODDI25OZKLO36LCHA"/>
    <s v="Sameer"/>
    <s v="RZ7BLWVBP91F3"/>
    <n v="1"/>
    <s v="Mediocre"/>
  </r>
  <r>
    <s v="B07QZ3CZ48"/>
    <x v="567"/>
    <x v="1"/>
    <n v="399"/>
    <x v="0"/>
    <n v="1290"/>
    <n v="0.69"/>
    <s v="Yes"/>
    <x v="0"/>
    <x v="0"/>
    <n v="206"/>
    <n v="1"/>
    <n v="4.4060000000000006"/>
    <n v="265740"/>
    <s v="AEY3XQ3NAOS4ZK53VDEVWJ72UYMA"/>
    <s v="Clifford Francis"/>
    <s v="RUVNSVGR3C0ZK"/>
    <n v="1"/>
    <s v="Boats Are The Best."/>
  </r>
  <r>
    <s v="B09T3H12GV"/>
    <x v="568"/>
    <x v="0"/>
    <n v="1399"/>
    <x v="2"/>
    <n v="2498"/>
    <n v="0.44"/>
    <s v="No"/>
    <x v="1"/>
    <x v="0"/>
    <n v="33717"/>
    <n v="0"/>
    <n v="37.917000000000002"/>
    <n v="84225066"/>
    <s v="AGUV3QWPJUZF72A7TRV5XZLSRP2Q"/>
    <s v="Harsh Kumar"/>
    <s v="R1SNDKJ3F47REI"/>
    <n v="1"/>
    <s v="Best For General Use"/>
  </r>
  <r>
    <s v="B08ZJDWTJ1"/>
    <x v="569"/>
    <x v="0"/>
    <n v="4098"/>
    <x v="2"/>
    <n v="4999"/>
    <n v="0.18"/>
    <s v="No"/>
    <x v="6"/>
    <x v="6"/>
    <n v="50810"/>
    <n v="0"/>
    <n v="55.31"/>
    <n v="253999190"/>
    <s v="AFWREBMJRX47V7TJD5E7VUBKZY3Q"/>
    <s v="Pallavi Varur"/>
    <s v="R2BYIBOB1SJCU5"/>
    <n v="1"/>
    <s v="Good"/>
  </r>
  <r>
    <s v="B08FTFXNNB"/>
    <x v="570"/>
    <x v="1"/>
    <n v="499"/>
    <x v="0"/>
    <n v="1999"/>
    <n v="0.75"/>
    <s v="Yes"/>
    <x v="7"/>
    <x v="7"/>
    <n v="3369"/>
    <n v="0"/>
    <n v="7.0690000000000008"/>
    <n v="6734631"/>
    <s v="AHLLRY3ISUM56WO2EJYCDE4J6E3Q"/>
    <s v="IC"/>
    <s v="RXPIU94G6Y8XR"/>
    <n v="1"/>
    <s v="Value For Money"/>
  </r>
  <r>
    <s v="B08YDFX7Y1"/>
    <x v="571"/>
    <x v="0"/>
    <n v="299"/>
    <x v="0"/>
    <n v="449"/>
    <n v="0.33"/>
    <s v="No"/>
    <x v="5"/>
    <x v="12"/>
    <n v="11827"/>
    <n v="0"/>
    <n v="15.327"/>
    <n v="5310323"/>
    <s v="AFJ7UDS63R5ITGAMOSRK7KNWHSSA"/>
    <s v="Wilson Patel"/>
    <s v="RLR4ETD7RIB3P"/>
    <n v="1"/>
    <s v="Useful For Simple Use"/>
  </r>
  <r>
    <s v="B087FXHB6J"/>
    <x v="572"/>
    <x v="0"/>
    <n v="699"/>
    <x v="2"/>
    <n v="999"/>
    <n v="0.3"/>
    <s v="No"/>
    <x v="4"/>
    <x v="12"/>
    <n v="15295"/>
    <n v="0"/>
    <n v="18.795000000000002"/>
    <n v="15279705"/>
    <s v="AEU3E6TTMRR3RHIFOK3IF6XYSDLQ"/>
    <s v="HARDIK A."/>
    <s v="R1ZFP957X6NEUB"/>
    <n v="1"/>
    <s v="Worth Buying !"/>
  </r>
  <r>
    <s v="B07N42JB4S"/>
    <x v="573"/>
    <x v="1"/>
    <n v="799"/>
    <x v="2"/>
    <n v="3990"/>
    <n v="0.8"/>
    <s v="Yes"/>
    <x v="7"/>
    <x v="4"/>
    <n v="27139"/>
    <n v="0"/>
    <n v="31.439"/>
    <n v="108284610"/>
    <s v="AEDCAWW6MGT4UO4RRH7NOK3EH5SA"/>
    <s v="Mananveer singh"/>
    <s v="R2BUP3AXKYUHYP"/>
    <n v="1"/>
    <s v="Very Good For Beginners"/>
  </r>
  <r>
    <s v="B0B31BYXQQ"/>
    <x v="574"/>
    <x v="1"/>
    <n v="1399"/>
    <x v="2"/>
    <n v="5499"/>
    <n v="0.75"/>
    <s v="Yes"/>
    <x v="7"/>
    <x v="2"/>
    <n v="9504"/>
    <n v="0"/>
    <n v="13.404"/>
    <n v="52262496"/>
    <s v="AGGSPBWHNKPM222VK2PCN4PHRMWQ"/>
    <s v="Ruman"/>
    <s v="R3Q0EFB6CKAL4W"/>
    <n v="1"/>
    <s v="Best To Use Wid Like Any Phone.....It Has Great Range"/>
  </r>
  <r>
    <s v="B07SLMR1K6"/>
    <x v="575"/>
    <x v="0"/>
    <n v="519"/>
    <x v="2"/>
    <n v="1350"/>
    <n v="0.62"/>
    <s v="Yes"/>
    <x v="0"/>
    <x v="4"/>
    <n v="30058"/>
    <n v="0"/>
    <n v="34.357999999999997"/>
    <n v="40578300"/>
    <s v="AHTYSJ2UVZO5LT77K37P423ZMQXQ"/>
    <s v="Akash Kumar"/>
    <s v="R1HP1ZGFB28GM7"/>
    <n v="1"/>
    <s v="Great Pendrive"/>
  </r>
  <r>
    <s v="B092X94QNQ"/>
    <x v="576"/>
    <x v="1"/>
    <n v="1499"/>
    <x v="2"/>
    <n v="3990"/>
    <n v="0.62"/>
    <s v="Yes"/>
    <x v="0"/>
    <x v="3"/>
    <n v="109864"/>
    <n v="0"/>
    <n v="113.964"/>
    <n v="438357360"/>
    <s v="AFLLCZFPCLWLDKVX63KDI75LX7EA"/>
    <s v="Srikar Kandikonda"/>
    <s v="R1E0E2U9FSYVCE"/>
    <n v="1"/>
    <s v="First Day Impressions: A Beast!"/>
  </r>
  <r>
    <s v="B0846D5CBP"/>
    <x v="577"/>
    <x v="3"/>
    <n v="1295"/>
    <x v="2"/>
    <n v="1295"/>
    <n v="0"/>
    <s v="No"/>
    <x v="8"/>
    <x v="6"/>
    <n v="5760"/>
    <n v="0"/>
    <n v="10.26"/>
    <n v="7459200"/>
    <s v="AFES6HMBN5CAV5HWKASX5HS743BA"/>
    <s v="Vajrala s."/>
    <s v="R2MYHLYRBQ49CU"/>
    <n v="1"/>
    <s v="Nice"/>
  </r>
  <r>
    <s v="B00KXULGJQ"/>
    <x v="578"/>
    <x v="0"/>
    <n v="1889"/>
    <x v="2"/>
    <n v="5499"/>
    <n v="0.66"/>
    <s v="Yes"/>
    <x v="0"/>
    <x v="0"/>
    <n v="49551"/>
    <n v="0"/>
    <n v="53.751000000000005"/>
    <n v="272480949"/>
    <s v="AETEHTDQT4GMZAJW5NTRO77AQBZA"/>
    <s v="Amazon Customer"/>
    <s v="R3QXJLS2BDGPZU"/>
    <n v="1"/>
    <s v="Works As Advertised"/>
  </r>
  <r>
    <s v="B08H9Z3XQW"/>
    <x v="579"/>
    <x v="1"/>
    <n v="455"/>
    <x v="0"/>
    <n v="1490"/>
    <n v="0.69"/>
    <s v="Yes"/>
    <x v="0"/>
    <x v="3"/>
    <n v="161677"/>
    <n v="0"/>
    <n v="165.77699999999999"/>
    <n v="240898730"/>
    <s v="AFG3EU556AXTCQXSTGYD2ACM5H6Q"/>
    <s v="Tanu"/>
    <s v="R2WQHYFXQ5BCCA"/>
    <n v="1"/>
    <s v="Good Sound"/>
  </r>
  <r>
    <s v="B08LPJZSSW"/>
    <x v="580"/>
    <x v="1"/>
    <n v="399"/>
    <x v="0"/>
    <n v="995"/>
    <n v="0.6"/>
    <s v="Yes"/>
    <x v="3"/>
    <x v="2"/>
    <n v="21372"/>
    <n v="0"/>
    <n v="25.271999999999998"/>
    <n v="21265140"/>
    <s v="AFIVMGZO74QYOK7KXVJMFH36PTPA"/>
    <s v="A. Dubey"/>
    <s v="R1I66H8DGGS985"/>
    <n v="1"/>
    <s v="Fantastic Cute Tripod"/>
  </r>
  <r>
    <s v="B08CYPB15D"/>
    <x v="581"/>
    <x v="0"/>
    <n v="717"/>
    <x v="2"/>
    <n v="761"/>
    <n v="0.06"/>
    <s v="No"/>
    <x v="8"/>
    <x v="1"/>
    <n v="7199"/>
    <n v="0"/>
    <n v="11.199"/>
    <n v="5478439"/>
    <s v="AGQCLZES57R2QEDXM4F4NYKS4BRA"/>
    <s v="Devendra"/>
    <s v="R1LAI2YEEUW0E0"/>
    <n v="1"/>
    <s v="Best."/>
  </r>
  <r>
    <s v="B00MFPCY5C"/>
    <x v="582"/>
    <x v="0"/>
    <n v="39"/>
    <x v="1"/>
    <n v="299"/>
    <n v="0.87"/>
    <s v="Yes"/>
    <x v="2"/>
    <x v="12"/>
    <n v="15233"/>
    <n v="0"/>
    <n v="18.733000000000001"/>
    <n v="4554667"/>
    <s v="AETHN2CGVNPVX5Y6SAWO6IO7QOEA"/>
    <s v="Selva sibi"/>
    <s v="R3NB1CQXEVVQIT"/>
    <n v="1"/>
    <s v="Good"/>
  </r>
  <r>
    <s v="B07JJFSG2B"/>
    <x v="583"/>
    <x v="0"/>
    <n v="889"/>
    <x v="2"/>
    <n v="2500"/>
    <n v="0.64"/>
    <s v="Yes"/>
    <x v="0"/>
    <x v="4"/>
    <n v="55747"/>
    <n v="0"/>
    <n v="60.046999999999997"/>
    <n v="139367500"/>
    <s v="AGEN4ASYZOLVEWYV3Q2CJR42ZOEQ"/>
    <s v="Brijesh Kamani"/>
    <s v="R1MOAI12S1FJV1"/>
    <n v="1"/>
    <s v="Speed Is Not As Expected."/>
  </r>
  <r>
    <s v="B09NR6G588"/>
    <x v="584"/>
    <x v="1"/>
    <n v="1199"/>
    <x v="2"/>
    <n v="4999"/>
    <n v="0.76"/>
    <s v="Yes"/>
    <x v="7"/>
    <x v="11"/>
    <n v="14961"/>
    <n v="0"/>
    <n v="18.760999999999999"/>
    <n v="74790039"/>
    <s v="AESKYYTGWJ7VJASMOE6QQUDXSITQ"/>
    <s v="Kevin Nathan S"/>
    <s v="R274KY6VMEYJ66"/>
    <n v="1"/>
    <s v="Worst Customer Support"/>
  </r>
  <r>
    <s v="B07JPX9CR7"/>
    <x v="585"/>
    <x v="0"/>
    <n v="569"/>
    <x v="2"/>
    <n v="1299"/>
    <n v="0.56000000000000005"/>
    <s v="Yes"/>
    <x v="3"/>
    <x v="5"/>
    <n v="9275"/>
    <n v="0"/>
    <n v="13.675000000000001"/>
    <n v="12048225"/>
    <s v="AGKMK57A4J54JG5OUHPMVGGPVUKQ"/>
    <s v="Gopinadh.P"/>
    <s v="R27S4UNXONW7O4"/>
    <n v="1"/>
    <s v="It'S Is Working Is Super"/>
  </r>
  <r>
    <s v="B08D11DZ2W"/>
    <x v="586"/>
    <x v="1"/>
    <n v="1499"/>
    <x v="2"/>
    <n v="8999"/>
    <n v="0.83"/>
    <s v="Yes"/>
    <x v="2"/>
    <x v="7"/>
    <n v="28324"/>
    <n v="0"/>
    <n v="32.024000000000001"/>
    <n v="254887676"/>
    <s v="AEHQYGI5L4FFALBMC5XMT5KXSZCA"/>
    <s v="Vivek"/>
    <s v="R2TM1SQ2JK9S7K"/>
    <n v="1"/>
    <s v="Really Good For The Price [6/8 Months Update]"/>
  </r>
  <r>
    <s v="B07Q7561HD"/>
    <x v="587"/>
    <x v="1"/>
    <n v="149"/>
    <x v="1"/>
    <n v="180"/>
    <n v="0.17"/>
    <s v="No"/>
    <x v="6"/>
    <x v="5"/>
    <n v="644"/>
    <n v="1"/>
    <n v="5.0440000000000005"/>
    <n v="115920"/>
    <s v="AH5QYAVG2DRXF32LUKZIPG7KZLDQ"/>
    <s v="Manish"/>
    <s v="R25BZYL3L6NDM3"/>
    <n v="1"/>
    <s v="Value For Money"/>
  </r>
  <r>
    <s v="B0819HZPXL"/>
    <x v="588"/>
    <x v="0"/>
    <n v="399"/>
    <x v="0"/>
    <n v="549"/>
    <n v="0.27"/>
    <s v="No"/>
    <x v="4"/>
    <x v="5"/>
    <n v="18139"/>
    <n v="0"/>
    <n v="22.539000000000001"/>
    <n v="9958311"/>
    <s v="AE6QIRYYQXWBXRANCBNV7UQU3C3Q"/>
    <s v="Dhiraj Bansal"/>
    <s v="R3IPDT2UXX2O63"/>
    <n v="1"/>
    <s v="Nad Performance And No Customer Support. This Model Is Not Registered On Zeb Official Web Site"/>
  </r>
  <r>
    <s v="B00LXTFMRS"/>
    <x v="589"/>
    <x v="4"/>
    <n v="191"/>
    <x v="1"/>
    <n v="225"/>
    <n v="0.15"/>
    <s v="No"/>
    <x v="6"/>
    <x v="5"/>
    <n v="7203"/>
    <n v="0"/>
    <n v="11.603000000000002"/>
    <n v="1620675"/>
    <s v="AGARJN3VAP4E6PQYIF74CDF3W6GA"/>
    <s v="Safiya"/>
    <s v="R3FQZ41R2YXT87"/>
    <n v="1"/>
    <s v="It'S Worth It"/>
  </r>
  <r>
    <s v="B0B9LDCX89"/>
    <x v="590"/>
    <x v="0"/>
    <n v="129"/>
    <x v="1"/>
    <n v="999"/>
    <n v="0.87"/>
    <s v="Yes"/>
    <x v="2"/>
    <x v="0"/>
    <n v="491"/>
    <n v="1"/>
    <n v="4.6909999999999998"/>
    <n v="490509"/>
    <s v="AGASWLGAJEYSNHPWSR74GSDXU5JQ"/>
    <s v="muhamad s."/>
    <s v="R3ET8JTEIDTNU0"/>
    <n v="1"/>
    <s v="Decent Quality"/>
  </r>
  <r>
    <s v="B0765B3TH7"/>
    <x v="591"/>
    <x v="0"/>
    <n v="199"/>
    <x v="1"/>
    <n v="599"/>
    <n v="0.67"/>
    <s v="Yes"/>
    <x v="0"/>
    <x v="6"/>
    <n v="13568"/>
    <n v="0"/>
    <n v="18.067999999999998"/>
    <n v="8127232"/>
    <s v="AE3GJ4N2G2K4Q6JXYPIQSH4344CQ"/>
    <s v="Dhirendar"/>
    <s v="RZZWEYTD4NC3T"/>
    <n v="1"/>
    <s v="Good.No Problem"/>
  </r>
  <r>
    <s v="B0B1F6GQPS"/>
    <x v="592"/>
    <x v="1"/>
    <n v="999"/>
    <x v="2"/>
    <n v="4499"/>
    <n v="0.78"/>
    <s v="Yes"/>
    <x v="7"/>
    <x v="11"/>
    <n v="3390"/>
    <n v="0"/>
    <n v="7.1899999999999995"/>
    <n v="15251610"/>
    <s v="AGCWHOWHOTWSN4J2TFAXUEZZUBXQ"/>
    <s v="V.W."/>
    <s v="R2888CE3TDHQMW"/>
    <n v="1"/>
    <s v="Noise Cancellation Is Just A Hype"/>
  </r>
  <r>
    <s v="B07LG59NPV"/>
    <x v="593"/>
    <x v="1"/>
    <n v="899"/>
    <x v="2"/>
    <n v="4499"/>
    <n v="0.8"/>
    <s v="Yes"/>
    <x v="7"/>
    <x v="11"/>
    <n v="103052"/>
    <n v="0"/>
    <n v="106.852"/>
    <n v="463630948"/>
    <s v="AH3XZBFRJ3T2YATYJK2CNTCARCCQ"/>
    <s v="Mukesh Maurya"/>
    <s v="R25T0UEZY5MCOJ"/>
    <n v="1"/>
    <s v="Superb Headphone One Of The Best"/>
  </r>
  <r>
    <s v="B00AXHBBXU"/>
    <x v="594"/>
    <x v="3"/>
    <n v="522"/>
    <x v="2"/>
    <n v="550"/>
    <n v="0.05"/>
    <s v="No"/>
    <x v="8"/>
    <x v="5"/>
    <n v="12179"/>
    <n v="0"/>
    <n v="16.579000000000001"/>
    <n v="6698450"/>
    <s v="AHDNZMNGM6UT4M2VPRPLZ7EBWCOQ"/>
    <s v="Jojo Dominic"/>
    <s v="R36XQGHL3TG2S2"/>
    <n v="1"/>
    <s v="Not Bad"/>
  </r>
  <r>
    <s v="B08MCD9JFY"/>
    <x v="595"/>
    <x v="1"/>
    <n v="799"/>
    <x v="2"/>
    <n v="1999"/>
    <n v="0.6"/>
    <s v="Yes"/>
    <x v="3"/>
    <x v="11"/>
    <n v="12958"/>
    <n v="0"/>
    <n v="16.757999999999999"/>
    <n v="25903042"/>
    <s v="AH2OGGTXFZ6MSSCZB7IRRZPFOJLA"/>
    <s v="Avnish Kshirsagar"/>
    <s v="R2UT2VQEDPGN1H"/>
    <n v="1"/>
    <s v="Average:/ Works But Light Is Not That Attractive."/>
  </r>
  <r>
    <s v="B083RCTXLL"/>
    <x v="596"/>
    <x v="0"/>
    <n v="681"/>
    <x v="2"/>
    <n v="1199"/>
    <n v="0.43"/>
    <s v="No"/>
    <x v="1"/>
    <x v="0"/>
    <n v="8258"/>
    <n v="0"/>
    <n v="12.457999999999998"/>
    <n v="9901342"/>
    <s v="AGQOIAAECVPLYNBEMZOCS6GKZWDA"/>
    <s v="Reetu Solanki"/>
    <s v="RMJTIHWOEVJ2S"/>
    <n v="1"/>
    <s v="Wow"/>
  </r>
  <r>
    <s v="B08HLZ28QC"/>
    <x v="597"/>
    <x v="0"/>
    <n v="1199"/>
    <x v="2"/>
    <n v="3490"/>
    <n v="0.66"/>
    <s v="Yes"/>
    <x v="0"/>
    <x v="3"/>
    <n v="11716"/>
    <n v="0"/>
    <n v="15.815999999999999"/>
    <n v="40888840"/>
    <s v="AGT57G75IGN5AEBU77WPGOUYZMVA"/>
    <s v="Shraddha"/>
    <s v="R3EGID2HUY7LU8"/>
    <n v="1"/>
    <s v="Very Useful Product - But Hardware Is Not So Sturdy"/>
  </r>
  <r>
    <s v="B07GVR9TG7"/>
    <x v="598"/>
    <x v="0"/>
    <n v="2499"/>
    <x v="2"/>
    <n v="4999"/>
    <n v="0.5"/>
    <s v="Yes"/>
    <x v="1"/>
    <x v="5"/>
    <n v="35024"/>
    <n v="0"/>
    <n v="39.423999999999999"/>
    <n v="175084976"/>
    <s v="AFZQFX2T6G3DRQ5VN2RLQHKHN7OQ"/>
    <s v="Pratyush"/>
    <s v="R1KQN0FQ8TQUYP"/>
    <n v="1"/>
    <s v="Excellent Offering From Tp-Link"/>
  </r>
  <r>
    <s v="B0856HY85J"/>
    <x v="599"/>
    <x v="1"/>
    <n v="1799"/>
    <x v="2"/>
    <n v="4999"/>
    <n v="0.64"/>
    <s v="Yes"/>
    <x v="0"/>
    <x v="3"/>
    <n v="55192"/>
    <n v="0"/>
    <n v="59.292000000000002"/>
    <n v="275904808"/>
    <s v="AEKZNJLC7X57UF3F4STP3GSIIGJA"/>
    <s v="Ananthu"/>
    <s v="R16XVVFYUNVL5L"/>
    <n v="1"/>
    <s v="Good But Check The Below Mentioned Things"/>
  </r>
  <r>
    <s v="B07CD2BN46"/>
    <x v="600"/>
    <x v="1"/>
    <n v="429"/>
    <x v="0"/>
    <n v="599"/>
    <n v="0.28000000000000003"/>
    <s v="No"/>
    <x v="4"/>
    <x v="3"/>
    <n v="119466"/>
    <n v="0"/>
    <n v="123.56599999999999"/>
    <n v="71560134"/>
    <s v="AHMAO37N3VRBQR5QXRATTM75KHAQ"/>
    <s v="Kishor Patro"/>
    <s v="R13Z8MSR50H9UK"/>
    <n v="1"/>
    <s v="Best Buy You Will Not Regret"/>
  </r>
  <r>
    <s v="B07PLHTTB4"/>
    <x v="601"/>
    <x v="0"/>
    <n v="100"/>
    <x v="1"/>
    <n v="499"/>
    <n v="0.8"/>
    <s v="Yes"/>
    <x v="7"/>
    <x v="12"/>
    <n v="9638"/>
    <n v="0"/>
    <n v="13.138"/>
    <n v="4809362"/>
    <s v="AES4PVTQ4WEANJ2E2HOJNVVBGQNQ"/>
    <s v="vasanth"/>
    <s v="R2MSV2JRVJGRQN"/>
    <n v="1"/>
    <s v="Good"/>
  </r>
  <r>
    <s v="B077T3BG5L"/>
    <x v="602"/>
    <x v="0"/>
    <n v="329"/>
    <x v="0"/>
    <n v="399"/>
    <n v="0.18"/>
    <s v="No"/>
    <x v="6"/>
    <x v="9"/>
    <n v="33735"/>
    <n v="0"/>
    <n v="37.335000000000001"/>
    <n v="13460265"/>
    <s v="AHJRPRAXBOIRLYMCRQ4HCACPXDVQ"/>
    <s v="Sagarjit"/>
    <s v="R3I9ZZITI5NO9G"/>
    <n v="1"/>
    <s v="Keys Got Hard After 2 Months Usage."/>
  </r>
  <r>
    <s v="B079Y6JZC8"/>
    <x v="603"/>
    <x v="0"/>
    <n v="139"/>
    <x v="1"/>
    <n v="299"/>
    <n v="0.54"/>
    <s v="Yes"/>
    <x v="3"/>
    <x v="11"/>
    <n v="3044"/>
    <n v="0"/>
    <n v="6.8439999999999994"/>
    <n v="910156"/>
    <s v="AFD574B3LT7V3OO5CRMLVYUWVDLQ"/>
    <s v="Saikat Chakravorty"/>
    <s v="R2SLVB4IDEDVF4"/>
    <n v="1"/>
    <s v="Nice"/>
  </r>
  <r>
    <s v="B0856HNMR7"/>
    <x v="604"/>
    <x v="1"/>
    <n v="1199"/>
    <x v="2"/>
    <n v="2499"/>
    <n v="0.52"/>
    <s v="Yes"/>
    <x v="3"/>
    <x v="1"/>
    <n v="33584"/>
    <n v="0"/>
    <n v="37.584000000000003"/>
    <n v="83926416"/>
    <s v="AFEDVL6QIKT4RDYRHGMUZAU2JSQQ"/>
    <s v="Sandeep K."/>
    <s v="R2JKCB5MNWKW9N"/>
    <n v="1"/>
    <s v="Best Quality &amp; Value For Money"/>
  </r>
  <r>
    <s v="B0B12K5BPM"/>
    <x v="605"/>
    <x v="1"/>
    <n v="1049"/>
    <x v="2"/>
    <n v="2299"/>
    <n v="0.54"/>
    <s v="Yes"/>
    <x v="3"/>
    <x v="2"/>
    <n v="1779"/>
    <n v="0"/>
    <n v="5.6790000000000003"/>
    <n v="4089921"/>
    <s v="AHUXD3GCY22BRMQLWN5ZEB3TGGAA"/>
    <s v="Pranav Pacholee"/>
    <s v="R2F293IOSSP7QX"/>
    <n v="1"/>
    <s v="Awesome Sound"/>
  </r>
  <r>
    <s v="B00LVMTA2A"/>
    <x v="606"/>
    <x v="1"/>
    <n v="225"/>
    <x v="0"/>
    <n v="250"/>
    <n v="0.1"/>
    <s v="No"/>
    <x v="8"/>
    <x v="5"/>
    <n v="26556"/>
    <n v="0"/>
    <n v="30.956000000000003"/>
    <n v="6639000"/>
    <s v="AH3MVZYHGOVNKO5T5EWVT4HK6M7A"/>
    <s v="Malik"/>
    <s v="R2DRWYU4KRZG8M"/>
    <n v="1"/>
    <s v="Excellent Product"/>
  </r>
  <r>
    <s v="B07TR5HSR9"/>
    <x v="607"/>
    <x v="0"/>
    <n v="656"/>
    <x v="2"/>
    <n v="1499"/>
    <n v="0.56000000000000005"/>
    <s v="Yes"/>
    <x v="3"/>
    <x v="4"/>
    <n v="25903"/>
    <n v="0"/>
    <n v="30.202999999999999"/>
    <n v="38828597"/>
    <s v="AGXE6V4HYRRDGH33H3NE7PGF4D4Q"/>
    <s v="soma sekhar"/>
    <s v="RF73D5K5ZPBIU"/>
    <n v="1"/>
    <s v="Good Quality But One Defect"/>
  </r>
  <r>
    <s v="B0819ZZK5K"/>
    <x v="608"/>
    <x v="0"/>
    <n v="1109"/>
    <x v="2"/>
    <n v="2800"/>
    <n v="0.6"/>
    <s v="Yes"/>
    <x v="3"/>
    <x v="4"/>
    <n v="53464"/>
    <n v="0"/>
    <n v="57.763999999999996"/>
    <n v="149699200"/>
    <s v="AEZPNXZLF5U7XEX6TOW3J56C3XDA"/>
    <s v="Amita"/>
    <s v="R3PB00C7ZEBAMG"/>
    <n v="1"/>
    <s v="Fast"/>
  </r>
  <r>
    <s v="B08QJJCY2Q"/>
    <x v="609"/>
    <x v="0"/>
    <n v="169"/>
    <x v="1"/>
    <n v="299"/>
    <n v="0.43"/>
    <s v="No"/>
    <x v="1"/>
    <x v="5"/>
    <n v="5176"/>
    <n v="0"/>
    <n v="9.5760000000000005"/>
    <n v="1547624"/>
    <s v="AG7XUAMM5BZSSPCBAQJ3YGYSIPXA"/>
    <s v="Divya Nancy"/>
    <s v="R10758I9J937X1"/>
    <n v="1"/>
    <s v="Nice Product"/>
  </r>
  <r>
    <s v="B07L5L4GTB"/>
    <x v="610"/>
    <x v="0"/>
    <n v="309"/>
    <x v="0"/>
    <n v="404"/>
    <n v="0.24"/>
    <s v="No"/>
    <x v="4"/>
    <x v="5"/>
    <n v="8614"/>
    <n v="0"/>
    <n v="13.014000000000001"/>
    <n v="3480056"/>
    <s v="AEQGYJXCSCCNZSPU6KO2ROAMEJXA"/>
    <s v="Genuine Reviewer"/>
    <s v="R4S7MHI8MJKLU"/>
    <n v="1"/>
    <s v="Got It For 280/309Mrp In Amazon Sale"/>
  </r>
  <r>
    <s v="B07L8KNP5F"/>
    <x v="611"/>
    <x v="1"/>
    <n v="599"/>
    <x v="2"/>
    <n v="1399"/>
    <n v="0.56999999999999995"/>
    <s v="Yes"/>
    <x v="3"/>
    <x v="11"/>
    <n v="60026"/>
    <n v="0"/>
    <n v="63.826000000000001"/>
    <n v="83976374"/>
    <s v="AFMBNWKA4H7GP6PAHPYY25A6Z4HQ"/>
    <s v="ram"/>
    <s v="R11O7WDJVC8065"/>
    <n v="1"/>
    <s v="Note It Before Purchase Headphone"/>
  </r>
  <r>
    <s v="B08CF4SCNP"/>
    <x v="612"/>
    <x v="0"/>
    <n v="299"/>
    <x v="0"/>
    <n v="599"/>
    <n v="0.5"/>
    <s v="Yes"/>
    <x v="1"/>
    <x v="11"/>
    <n v="3066"/>
    <n v="0"/>
    <n v="6.8659999999999997"/>
    <n v="1836534"/>
    <s v="AEZRH2UWC5CQXUVLFUEAYAPXDFGQ"/>
    <s v="Hariom Mishra"/>
    <s v="R2L4XIZ518GOR1"/>
    <n v="1"/>
    <s v="Comfortable Keys And Smooth Typing"/>
  </r>
  <r>
    <s v="B09XX51X2G"/>
    <x v="613"/>
    <x v="0"/>
    <n v="449"/>
    <x v="0"/>
    <n v="999"/>
    <n v="0.55000000000000004"/>
    <s v="Yes"/>
    <x v="3"/>
    <x v="1"/>
    <n v="2102"/>
    <n v="0"/>
    <n v="6.1020000000000003"/>
    <n v="2099898"/>
    <s v="AHPKWPXNLGMP6BBOUC3MKMDWBIDA"/>
    <s v="Rahil"/>
    <s v="R1INL4UFJMHNYR"/>
    <n v="1"/>
    <s v="Bit Wobbly And Too Compact"/>
  </r>
  <r>
    <s v="B01M72LILF"/>
    <x v="614"/>
    <x v="0"/>
    <n v="799"/>
    <x v="2"/>
    <n v="1295"/>
    <n v="0.38"/>
    <s v="No"/>
    <x v="5"/>
    <x v="5"/>
    <n v="34852"/>
    <n v="0"/>
    <n v="39.251999999999995"/>
    <n v="45133340"/>
    <s v="AEEYJCTR44VPW4DW537EAZHK5CPQ"/>
    <s v="Kshitij"/>
    <s v="R2ZXDFN8U4X0T3"/>
    <n v="1"/>
    <s v="Worth Buying It."/>
  </r>
  <r>
    <s v="B00LZLQ624"/>
    <x v="615"/>
    <x v="3"/>
    <n v="157"/>
    <x v="1"/>
    <n v="160"/>
    <n v="0.02"/>
    <s v="No"/>
    <x v="8"/>
    <x v="6"/>
    <n v="8618"/>
    <n v="0"/>
    <n v="13.118"/>
    <n v="1378880"/>
    <s v="AF3GETWWBGMLASY2KKNNBS2VO6DQ"/>
    <s v="Anirban B."/>
    <s v="R2QV1JD5V8C2S1"/>
    <n v="1"/>
    <s v="An Overall Good Product."/>
  </r>
  <r>
    <s v="B09GB5B4BK"/>
    <x v="616"/>
    <x v="0"/>
    <n v="599"/>
    <x v="2"/>
    <n v="899"/>
    <n v="0.33"/>
    <s v="No"/>
    <x v="5"/>
    <x v="1"/>
    <n v="4018"/>
    <n v="0"/>
    <n v="8.0180000000000007"/>
    <n v="3612182"/>
    <s v="AEDZXGGZW3ZS22XINYAPXX347GKA"/>
    <s v="Wajiha"/>
    <s v="R30U9FM8KQM6XF"/>
    <n v="1"/>
    <s v="Nice"/>
  </r>
  <r>
    <s v="B015ZXUDD0"/>
    <x v="617"/>
    <x v="1"/>
    <n v="479"/>
    <x v="0"/>
    <n v="599"/>
    <n v="0.2"/>
    <s v="No"/>
    <x v="6"/>
    <x v="4"/>
    <n v="11687"/>
    <n v="0"/>
    <n v="15.986999999999998"/>
    <n v="7000513"/>
    <s v="AE3PTJFRVU3YM5YFYN3ICDA5X6FA"/>
    <s v="Rameez Khan"/>
    <s v="R32VTB32ABV5KD"/>
    <n v="1"/>
    <s v="Decent Product"/>
  </r>
  <r>
    <s v="B09PL79D2X"/>
    <x v="618"/>
    <x v="1"/>
    <n v="1598"/>
    <x v="2"/>
    <n v="2990"/>
    <n v="0.47"/>
    <s v="No"/>
    <x v="1"/>
    <x v="11"/>
    <n v="11015"/>
    <n v="0"/>
    <n v="14.815000000000001"/>
    <n v="32934850"/>
    <s v="AFWDV7TXGNYDA54LFNRDRJBTBH4A"/>
    <s v="Alif Rahaman"/>
    <s v="RO77OQG21KZ7C"/>
    <n v="1"/>
    <s v="Works Just Fine"/>
  </r>
  <r>
    <s v="B098K3H92Z"/>
    <x v="619"/>
    <x v="0"/>
    <n v="599"/>
    <x v="2"/>
    <n v="899"/>
    <n v="0.33"/>
    <s v="No"/>
    <x v="5"/>
    <x v="4"/>
    <n v="95116"/>
    <n v="0"/>
    <n v="99.415999999999997"/>
    <n v="85509284"/>
    <s v="AGO7FWIRBIVDDEAYX2UI6DP4G6GA"/>
    <s v="Noble P Mathew"/>
    <s v="R3NMEJ9FHUKIM5"/>
    <n v="1"/>
    <s v="**Update March2021**Decent For A Usb 2.0 Device But Don'T Expect Anything Above Sbc *False*Aptx"/>
  </r>
  <r>
    <s v="B084PJSSQ1"/>
    <x v="620"/>
    <x v="0"/>
    <n v="1299"/>
    <x v="2"/>
    <n v="3000"/>
    <n v="0.56999999999999995"/>
    <s v="Yes"/>
    <x v="3"/>
    <x v="4"/>
    <n v="23022"/>
    <n v="0"/>
    <n v="27.321999999999999"/>
    <n v="69066000"/>
    <s v="AHOXZCFLXIOIPGI7DXYFAI2644UQ"/>
    <s v="Arun"/>
    <s v="R21XRUZQ2MQ2ME"/>
    <n v="1"/>
    <s v="Ya Nice..Value For Money.."/>
  </r>
  <r>
    <s v="B097C564GC"/>
    <x v="621"/>
    <x v="0"/>
    <n v="294"/>
    <x v="0"/>
    <n v="4999"/>
    <n v="0.94"/>
    <s v="Yes"/>
    <x v="9"/>
    <x v="4"/>
    <n v="4426"/>
    <n v="0"/>
    <n v="8.7259999999999991"/>
    <n v="22125574"/>
    <s v="AGO5SRT3ESLNL5WTRQFD5BSIYPQA"/>
    <s v="Naga Sai Gadagottu"/>
    <s v="R3CUNCZTU43JPP"/>
    <n v="1"/>
    <s v="Tiny Helping Hand"/>
  </r>
  <r>
    <s v="B08CYNJ5KY"/>
    <x v="622"/>
    <x v="0"/>
    <n v="828"/>
    <x v="2"/>
    <n v="861"/>
    <n v="0.04"/>
    <s v="No"/>
    <x v="8"/>
    <x v="0"/>
    <n v="4567"/>
    <n v="0"/>
    <n v="8.7669999999999995"/>
    <n v="3932187"/>
    <s v="AHCS34T4DOHWPNKZ2G3W76AITIKA"/>
    <s v="Hrishikesh"/>
    <s v="R3C592OSGL2F93"/>
    <n v="1"/>
    <s v="On Average Is Ok Ok Pricing"/>
  </r>
  <r>
    <s v="B00Y4ORQ46"/>
    <x v="623"/>
    <x v="1"/>
    <n v="745"/>
    <x v="2"/>
    <n v="795"/>
    <n v="0.06"/>
    <s v="No"/>
    <x v="8"/>
    <x v="1"/>
    <n v="13797"/>
    <n v="0"/>
    <n v="17.797000000000001"/>
    <n v="10968615"/>
    <s v="AE4XKNCRFDT42UVC2DCKMIXW4MVQ"/>
    <s v="kishorekr"/>
    <s v="R3H4H2BLYJ8K54"/>
    <n v="1"/>
    <s v="Good Product But Low Quality At Less Price"/>
  </r>
  <r>
    <s v="B074CWD7MS"/>
    <x v="624"/>
    <x v="1"/>
    <n v="1549"/>
    <x v="2"/>
    <n v="2495"/>
    <n v="0.38"/>
    <s v="No"/>
    <x v="5"/>
    <x v="5"/>
    <n v="15137"/>
    <n v="0"/>
    <n v="19.536999999999999"/>
    <n v="37766815"/>
    <s v="AEACCLBAYRCRJLUMTQVS5JSOYYVA"/>
    <s v="Joel Thomas"/>
    <s v="R2QDKL6M3BGGR8"/>
    <n v="1"/>
    <s v="Worth A Purchase. Good Quality Product"/>
  </r>
  <r>
    <s v="B00A0VCJPI"/>
    <x v="625"/>
    <x v="0"/>
    <n v="1469"/>
    <x v="2"/>
    <n v="2499"/>
    <n v="0.41"/>
    <s v="No"/>
    <x v="1"/>
    <x v="0"/>
    <n v="156638"/>
    <n v="0"/>
    <n v="160.83799999999999"/>
    <n v="391438362"/>
    <s v="AG2X6MXVRQJD5VE7SYKNUNWVOQRQ"/>
    <s v="Satya Sai Behera"/>
    <s v="RU4VUDDZCAKWJ"/>
    <n v="1"/>
    <s v="Okay To Use"/>
  </r>
  <r>
    <s v="B00UGZWM2I"/>
    <x v="626"/>
    <x v="3"/>
    <n v="198"/>
    <x v="1"/>
    <n v="800"/>
    <n v="0.75"/>
    <s v="Yes"/>
    <x v="7"/>
    <x v="3"/>
    <n v="9344"/>
    <n v="0"/>
    <n v="13.443999999999999"/>
    <n v="7475200"/>
    <s v="AENFXWHBX7R7PZG2Q67PXLFGPHAQ"/>
    <s v="Ghazal"/>
    <s v="R1XME75YUKM2OB"/>
    <n v="1"/>
    <s v="Multipurpose And Time-Saving"/>
  </r>
  <r>
    <s v="B00R1P3B4O"/>
    <x v="627"/>
    <x v="1"/>
    <n v="549"/>
    <x v="2"/>
    <n v="549"/>
    <n v="0"/>
    <s v="No"/>
    <x v="8"/>
    <x v="6"/>
    <n v="4875"/>
    <n v="0"/>
    <n v="9.375"/>
    <n v="2676375"/>
    <s v="AHVAI77H64YMRRMLITKJ5FPYALPQ"/>
    <s v="Nidhi"/>
    <s v="RPGQI0SP1LWQD"/>
    <n v="1"/>
    <s v="The Quality Is Surprisingly Good! Happy With The Purchase!!!"/>
  </r>
  <r>
    <s v="B09DG9VNWB"/>
    <x v="628"/>
    <x v="1"/>
    <n v="12000"/>
    <x v="2"/>
    <n v="29999"/>
    <n v="0.6"/>
    <s v="Yes"/>
    <x v="3"/>
    <x v="4"/>
    <n v="4744"/>
    <n v="0"/>
    <n v="9.0440000000000005"/>
    <n v="142315256"/>
    <s v="AEPLUJYB5UT2XVP7A2NSNSCOCVLA"/>
    <s v="Kshitij D."/>
    <s v="R3KPZ8P5M4PG72"/>
    <n v="1"/>
    <s v="Lte Features (No Other Feature Tested)"/>
  </r>
  <r>
    <s v="B09Y5MP7C4"/>
    <x v="629"/>
    <x v="1"/>
    <n v="1299"/>
    <x v="2"/>
    <n v="3499"/>
    <n v="0.63"/>
    <s v="Yes"/>
    <x v="0"/>
    <x v="2"/>
    <n v="12452"/>
    <n v="0"/>
    <n v="16.352"/>
    <n v="43569548"/>
    <s v="AHLPMR4VVPOQ2YOHBFOZ55D7OUVQ"/>
    <s v="Achint"/>
    <s v="R2XES5SVJG8YP1"/>
    <n v="1"/>
    <s v="Budget Tws"/>
  </r>
  <r>
    <s v="B01DJJVFPC"/>
    <x v="630"/>
    <x v="1"/>
    <n v="269"/>
    <x v="0"/>
    <n v="315"/>
    <n v="0.15"/>
    <s v="No"/>
    <x v="6"/>
    <x v="6"/>
    <n v="17810"/>
    <n v="0"/>
    <n v="22.31"/>
    <n v="5610150"/>
    <s v="AFPSD5MVTPICFIXY5LKKTXSG7ZEA"/>
    <s v="Aadi Injal"/>
    <s v="R3NINARQVMB04K"/>
    <n v="1"/>
    <s v="Longevity Isn‚Äôt As Long As I Thought It Would Be"/>
  </r>
  <r>
    <s v="B07DFYJRQV"/>
    <x v="631"/>
    <x v="1"/>
    <n v="799"/>
    <x v="2"/>
    <n v="1499"/>
    <n v="0.47"/>
    <s v="No"/>
    <x v="1"/>
    <x v="3"/>
    <n v="53648"/>
    <n v="0"/>
    <n v="57.748000000000005"/>
    <n v="80418352"/>
    <s v="AFFSKDBFEU4DW4HMBLQ52IQXBHZA"/>
    <s v="Amazon Customer"/>
    <s v="RO083A44QXKV9"/>
    <n v="1"/>
    <s v="The Price Should Be Less Than 500"/>
  </r>
  <r>
    <s v="B08L879JSN"/>
    <x v="632"/>
    <x v="0"/>
    <n v="6299"/>
    <x v="2"/>
    <n v="13750"/>
    <n v="0.54"/>
    <s v="Yes"/>
    <x v="3"/>
    <x v="0"/>
    <n v="2014"/>
    <n v="0"/>
    <n v="6.2140000000000004"/>
    <n v="27692500"/>
    <s v="AEKLUZARDMPMWERNPZFR6JD3BYBA"/>
    <s v="Mr. N√∏b√∏dy"/>
    <s v="R12NQTT6JQ7IUU"/>
    <n v="1"/>
    <s v="Good Monitor In This Price Range"/>
  </r>
  <r>
    <s v="B08TDJNM3G"/>
    <x v="633"/>
    <x v="0"/>
    <n v="59"/>
    <x v="1"/>
    <n v="59"/>
    <n v="0"/>
    <s v="No"/>
    <x v="8"/>
    <x v="11"/>
    <n v="5958"/>
    <n v="0"/>
    <n v="9.7579999999999991"/>
    <n v="351522"/>
    <s v="AEJGZNKM5ZGH6UY2YX537NWNWYDQ"/>
    <s v="Ravi Kumar s/o Devraj"/>
    <s v="R3CEIRJ8YFRONO"/>
    <n v="1"/>
    <s v="Good"/>
  </r>
  <r>
    <s v="B06XSK3XL6"/>
    <x v="634"/>
    <x v="1"/>
    <n v="571"/>
    <x v="2"/>
    <n v="999"/>
    <n v="0.43"/>
    <s v="No"/>
    <x v="1"/>
    <x v="4"/>
    <n v="38221"/>
    <n v="0"/>
    <n v="42.520999999999994"/>
    <n v="38182779"/>
    <s v="AFGPLYW6L6FYUGQDND7QGCRL2H2Q"/>
    <s v="suraj"/>
    <s v="R9OEDGO6AP6W"/>
    <n v="1"/>
    <s v="Good Product"/>
  </r>
  <r>
    <s v="B07YNTJ8ZM"/>
    <x v="635"/>
    <x v="1"/>
    <n v="549"/>
    <x v="2"/>
    <n v="999"/>
    <n v="0.45"/>
    <s v="No"/>
    <x v="1"/>
    <x v="2"/>
    <n v="64705"/>
    <n v="0"/>
    <n v="68.605000000000004"/>
    <n v="64640295"/>
    <s v="AFQ44B5ISCXUWKFHZL7HTRTYWZKA"/>
    <s v="Bhuwaneshwar kathlane"/>
    <s v="R2SK5PPC2ZKCL5"/>
    <n v="1"/>
    <s v="To Good"/>
  </r>
  <r>
    <s v="B07KR5P3YD"/>
    <x v="636"/>
    <x v="0"/>
    <n v="448"/>
    <x v="0"/>
    <n v="699"/>
    <n v="0.36"/>
    <s v="No"/>
    <x v="5"/>
    <x v="2"/>
    <n v="17348"/>
    <n v="0"/>
    <n v="21.247999999999998"/>
    <n v="12126252"/>
    <s v="AE35OI7LDTOKU32IFQ3GQX5AOKFQ"/>
    <s v="lucky"/>
    <s v="R1JXCQXDJH1CEV"/>
    <n v="1"/>
    <s v="Light Weight Okay In This Price Range"/>
  </r>
  <r>
    <s v="B08FB2LNSZ"/>
    <x v="637"/>
    <x v="1"/>
    <n v="1499"/>
    <x v="2"/>
    <n v="2999"/>
    <n v="0.5"/>
    <s v="Yes"/>
    <x v="1"/>
    <x v="7"/>
    <n v="87798"/>
    <n v="0"/>
    <n v="91.498000000000005"/>
    <n v="263306202"/>
    <s v="AGZCXPBXKXIEQTY4AH7KM6OPQW3Q"/>
    <s v="Amazonnig"/>
    <s v="R3NMIVJ17E0X21"/>
    <n v="1"/>
    <s v="Good Headphones"/>
  </r>
  <r>
    <s v="B01IBRHE3E"/>
    <x v="638"/>
    <x v="1"/>
    <n v="299"/>
    <x v="0"/>
    <n v="499"/>
    <n v="0.4"/>
    <s v="No"/>
    <x v="5"/>
    <x v="0"/>
    <n v="24432"/>
    <n v="0"/>
    <n v="28.631999999999998"/>
    <n v="12191568"/>
    <s v="AFAVJJJRDJZCFKPZ4ACGTYBLRJBQ"/>
    <s v="Siddharth suman"/>
    <s v="R1B4X8ITOATQ0C"/>
    <n v="1"/>
    <s v="Very Fine Product.."/>
  </r>
  <r>
    <s v="B01N6LU1VF"/>
    <x v="639"/>
    <x v="0"/>
    <n v="579"/>
    <x v="2"/>
    <n v="1400"/>
    <n v="0.59"/>
    <s v="Yes"/>
    <x v="3"/>
    <x v="4"/>
    <n v="189104"/>
    <n v="0"/>
    <n v="193.40400000000002"/>
    <n v="264745600"/>
    <s v="AF7IXQKBUL6NEIQG4R53LMJJUGXQ"/>
    <s v="Neeraj Vishwakarma"/>
    <s v="R3D9U8JX5A9TUJ"/>
    <n v="1"/>
    <s v="It Takes Forever - To Transfer Anything. Maybe I - Misunderstood Ultra Or Somebody Missed Ultra-Slow In The Model Tag Line."/>
  </r>
  <r>
    <s v="B07XLML2YS"/>
    <x v="640"/>
    <x v="1"/>
    <n v="2499"/>
    <x v="2"/>
    <n v="3299"/>
    <n v="0.24"/>
    <s v="No"/>
    <x v="4"/>
    <x v="0"/>
    <n v="93112"/>
    <n v="0"/>
    <n v="97.311999999999998"/>
    <n v="307176488"/>
    <s v="AF3HHR5VANS5ZX2IATPSOZDFEP7A"/>
    <s v="Maxrock89"/>
    <s v="R3B27WULJTV0TX"/>
    <n v="1"/>
    <s v="Vfm Indoor Use (Living Room/Bedrrom) Use And Clear View Upto 120Sqft Rooms"/>
  </r>
  <r>
    <s v="B086WMSCN3"/>
    <x v="641"/>
    <x v="1"/>
    <n v="1199"/>
    <x v="2"/>
    <n v="5999"/>
    <n v="0.8"/>
    <s v="Yes"/>
    <x v="7"/>
    <x v="2"/>
    <n v="47521"/>
    <n v="0"/>
    <n v="51.420999999999999"/>
    <n v="285078479"/>
    <s v="AEU6MYQDUVKLBHRXLKVRUIEWLX6Q"/>
    <s v="Narasimha Rao"/>
    <s v="R9WFEPTQ1AVOT"/>
    <n v="1"/>
    <s v="Good"/>
  </r>
  <r>
    <s v="B003B00484"/>
    <x v="642"/>
    <x v="1"/>
    <n v="399"/>
    <x v="0"/>
    <n v="499"/>
    <n v="0.2"/>
    <s v="No"/>
    <x v="6"/>
    <x v="4"/>
    <n v="27201"/>
    <n v="0"/>
    <n v="31.501000000000001"/>
    <n v="13573299"/>
    <s v="AG2ICOYPSOV5SGBKFEYHGKCNK7PA"/>
    <s v="T N Sivaji"/>
    <s v="R5L3FAFS6JXJF"/>
    <n v="1"/>
    <s v="Works Good"/>
  </r>
  <r>
    <s v="B003L62T7W"/>
    <x v="643"/>
    <x v="0"/>
    <n v="279"/>
    <x v="0"/>
    <n v="375"/>
    <n v="0.26"/>
    <s v="No"/>
    <x v="4"/>
    <x v="4"/>
    <n v="31534"/>
    <n v="0"/>
    <n v="35.833999999999996"/>
    <n v="11825250"/>
    <s v="AE6DY6YWTSSE3XNHDXZDGQM2JL2Q"/>
    <s v="Uday Joglekar"/>
    <s v="R3U9FRV2Q625DO"/>
    <n v="1"/>
    <s v="Handy Mouse"/>
  </r>
  <r>
    <s v="B09P18XVW6"/>
    <x v="644"/>
    <x v="1"/>
    <n v="2499"/>
    <x v="2"/>
    <n v="4999"/>
    <n v="0.5"/>
    <s v="Yes"/>
    <x v="1"/>
    <x v="2"/>
    <n v="7571"/>
    <n v="0"/>
    <n v="11.471"/>
    <n v="37847429"/>
    <s v="AFO7LXSMPQDD7JG6I5QARG5I4N6A"/>
    <s v="Kindle Customer"/>
    <s v="R1VSKOXXZVR2QQ"/>
    <n v="1"/>
    <s v="Best For This Price"/>
  </r>
  <r>
    <s v="B00LZLPYHW"/>
    <x v="645"/>
    <x v="3"/>
    <n v="137"/>
    <x v="1"/>
    <n v="160"/>
    <n v="0.14000000000000001"/>
    <s v="No"/>
    <x v="6"/>
    <x v="5"/>
    <n v="6537"/>
    <n v="0"/>
    <n v="10.937000000000001"/>
    <n v="1045920"/>
    <s v="AGQBRQKHB6V2GKNP5NQCBG3TZFPQ"/>
    <s v="Hamsavarthini"/>
    <s v="R2GUYHS0CU32OU"/>
    <n v="1"/>
    <s v="Good"/>
  </r>
  <r>
    <s v="B00NNQMYNE"/>
    <x v="646"/>
    <x v="0"/>
    <n v="299"/>
    <x v="0"/>
    <n v="499"/>
    <n v="0.4"/>
    <s v="No"/>
    <x v="5"/>
    <x v="6"/>
    <n v="21010"/>
    <n v="0"/>
    <n v="25.51"/>
    <n v="10483990"/>
    <s v="AGK3NNXG44TLWHYTJ2OAY4JMD3VA"/>
    <s v="Souradip"/>
    <s v="R3CX62IV0TSF01"/>
    <n v="1"/>
    <s v="Super"/>
  </r>
  <r>
    <s v="B0B217Z5VK"/>
    <x v="647"/>
    <x v="1"/>
    <n v="1799"/>
    <x v="2"/>
    <n v="3999"/>
    <n v="0.55000000000000004"/>
    <s v="Yes"/>
    <x v="3"/>
    <x v="2"/>
    <n v="3517"/>
    <n v="0"/>
    <n v="7.4169999999999998"/>
    <n v="14064483"/>
    <s v="AH2QFGBZYKJDYPAKHEEXUKLZDYTQ"/>
    <s v="RAHUL GOUD"/>
    <s v="R1H4NEOQ6UEAUO"/>
    <n v="1"/>
    <s v="Clear Voice"/>
  </r>
  <r>
    <s v="B07B88KQZ8"/>
    <x v="648"/>
    <x v="1"/>
    <n v="1999"/>
    <x v="2"/>
    <n v="2999"/>
    <n v="0.33"/>
    <s v="No"/>
    <x v="5"/>
    <x v="4"/>
    <n v="63899"/>
    <n v="0"/>
    <n v="68.198999999999998"/>
    <n v="191633101"/>
    <s v="AEWM6BXJQ76ZA3JH3TEG3ORMEDCA"/>
    <s v="Murali am"/>
    <s v="R1HX6VQS2UYU8R"/>
    <n v="1"/>
    <s v="Don'T Believe The Other Reviews"/>
  </r>
  <r>
    <s v="B07Z3K96FR"/>
    <x v="649"/>
    <x v="0"/>
    <n v="399"/>
    <x v="0"/>
    <n v="1499"/>
    <n v="0.73"/>
    <s v="Yes"/>
    <x v="7"/>
    <x v="3"/>
    <n v="5730"/>
    <n v="0"/>
    <n v="9.83"/>
    <n v="8589270"/>
    <s v="AFUWVHBC2SCTJ7VEAWEIEYW5V4KA"/>
    <s v="Dakshvir Singh"/>
    <s v="R207L99B0HON4H"/>
    <n v="1"/>
    <s v="Gud For The Price"/>
  </r>
  <r>
    <s v="B0756CLQWL"/>
    <x v="650"/>
    <x v="0"/>
    <n v="1699"/>
    <x v="2"/>
    <n v="3999"/>
    <n v="0.57999999999999996"/>
    <s v="Yes"/>
    <x v="3"/>
    <x v="0"/>
    <n v="25488"/>
    <n v="0"/>
    <n v="29.687999999999999"/>
    <n v="101926512"/>
    <s v="AFR7NDA6QYOPSCNJIDXRDRHJIYXA"/>
    <s v="Shafeer Pn"/>
    <s v="R1CKJXFP143T9U"/>
    <n v="1"/>
    <s v="Value For Money"/>
  </r>
  <r>
    <s v="B004IO5BMQ"/>
    <x v="651"/>
    <x v="0"/>
    <n v="699"/>
    <x v="2"/>
    <n v="995"/>
    <n v="0.3"/>
    <s v="No"/>
    <x v="4"/>
    <x v="6"/>
    <n v="54405"/>
    <n v="0"/>
    <n v="58.905000000000001"/>
    <n v="54132975"/>
    <s v="AGIOL4B6EPMZ63RZQFWZWI33O2EA"/>
    <s v="Chandrashekar SK"/>
    <s v="R28ZB0YUM6FKKB"/>
    <n v="1"/>
    <s v="Good Silent Mouse"/>
  </r>
  <r>
    <s v="B01HGCLUH6"/>
    <x v="652"/>
    <x v="0"/>
    <n v="1149"/>
    <x v="2"/>
    <n v="1699"/>
    <n v="0.32"/>
    <s v="No"/>
    <x v="5"/>
    <x v="0"/>
    <n v="122478"/>
    <n v="0"/>
    <n v="126.678"/>
    <n v="208090122"/>
    <s v="AF5YAAI52AMX6HOPQF2J3SOJESLA"/>
    <s v="Vaishnavi Khedekar"/>
    <s v="RYVGISVDMR782"/>
    <n v="1"/>
    <s v="Received Defective Item Update: Better Now"/>
  </r>
  <r>
    <s v="B01N4EV2TL"/>
    <x v="653"/>
    <x v="0"/>
    <n v="1495"/>
    <x v="2"/>
    <n v="1995"/>
    <n v="0.25"/>
    <s v="No"/>
    <x v="4"/>
    <x v="4"/>
    <n v="7241"/>
    <n v="0"/>
    <n v="11.541"/>
    <n v="14445795"/>
    <s v="AH6SGND2YZGJPEXEPAT6XTKVRWLQ"/>
    <s v="Abhishek"/>
    <s v="R1RUKN8RB2RKOV"/>
    <n v="1"/>
    <s v="Good For Typing"/>
  </r>
  <r>
    <s v="B08MZQBFLN"/>
    <x v="654"/>
    <x v="0"/>
    <n v="849"/>
    <x v="2"/>
    <n v="4999"/>
    <n v="0.83"/>
    <s v="Yes"/>
    <x v="2"/>
    <x v="1"/>
    <n v="20457"/>
    <n v="0"/>
    <n v="24.457000000000001"/>
    <n v="102264543"/>
    <s v="AHB4AEOCLEVH2JSTXPU737KTXS4Q"/>
    <s v="Jasmeen"/>
    <s v="R1GJXMBEY4O49A"/>
    <n v="1"/>
    <s v="Nice But Price Should Be Reduced"/>
  </r>
  <r>
    <s v="B0752LL57V"/>
    <x v="655"/>
    <x v="3"/>
    <n v="440"/>
    <x v="0"/>
    <n v="440"/>
    <n v="0"/>
    <s v="No"/>
    <x v="8"/>
    <x v="6"/>
    <n v="8610"/>
    <n v="0"/>
    <n v="13.11"/>
    <n v="3788400"/>
    <s v="AFCKVOFM46DHVEVU7M4ABUCXDLLQ"/>
    <s v="Dipu"/>
    <s v="R3S29FN21O2CMZ"/>
    <n v="1"/>
    <s v="Very Easy To Use"/>
  </r>
  <r>
    <s v="B09Z28BQZT"/>
    <x v="656"/>
    <x v="0"/>
    <n v="599"/>
    <x v="2"/>
    <n v="3999"/>
    <n v="0.85"/>
    <s v="Yes"/>
    <x v="2"/>
    <x v="2"/>
    <n v="1087"/>
    <n v="0"/>
    <n v="4.9870000000000001"/>
    <n v="4346913"/>
    <s v="AFJXIJRSFMMNTYMOGJK7EE5XNRAA"/>
    <s v="Arun J"/>
    <s v="R1IF6OX5EMCHRA"/>
    <n v="1"/>
    <s v="Good Product But Little Costly"/>
  </r>
  <r>
    <s v="B094DQWV9B"/>
    <x v="657"/>
    <x v="0"/>
    <n v="149"/>
    <x v="1"/>
    <n v="399"/>
    <n v="0.63"/>
    <s v="Yes"/>
    <x v="0"/>
    <x v="1"/>
    <n v="1540"/>
    <n v="0"/>
    <n v="5.54"/>
    <n v="614460"/>
    <s v="AFA6YM4NTFRGHHKYN5U7HUYEVSUA"/>
    <s v="Abhi_K"/>
    <s v="R1QIWMR6C3F3U0"/>
    <n v="1"/>
    <s v="Good And Does It‚Äôs Work"/>
  </r>
  <r>
    <s v="B0BBMPH39N"/>
    <x v="658"/>
    <x v="0"/>
    <n v="289"/>
    <x v="0"/>
    <n v="999"/>
    <n v="0.71"/>
    <s v="Yes"/>
    <x v="7"/>
    <x v="3"/>
    <n v="401"/>
    <n v="1"/>
    <n v="4.5009999999999994"/>
    <n v="400599"/>
    <s v="AEREPHGDEP7EUMBCNLBQ67GNJQMA"/>
    <s v="Amazon Customer"/>
    <s v="R37B1CGX8LWLNS"/>
    <n v="1"/>
    <s v="I Like To Draw On It"/>
  </r>
  <r>
    <s v="B097JQ1J5G"/>
    <x v="659"/>
    <x v="0"/>
    <n v="179"/>
    <x v="1"/>
    <n v="499"/>
    <n v="0.64"/>
    <s v="Yes"/>
    <x v="0"/>
    <x v="10"/>
    <n v="9385"/>
    <n v="0"/>
    <n v="12.785"/>
    <n v="4683115"/>
    <s v="AGDY4LIW3A477KFMINSUKYRMSK7Q"/>
    <s v="Dilip Kumar"/>
    <s v="R2OTWTVJ7UBDIL"/>
    <n v="1"/>
    <s v="Average Usb Hub"/>
  </r>
  <r>
    <s v="B07YY1BY5B"/>
    <x v="660"/>
    <x v="1"/>
    <n v="1499"/>
    <x v="2"/>
    <n v="4999"/>
    <n v="0.7"/>
    <s v="Yes"/>
    <x v="0"/>
    <x v="1"/>
    <n v="92588"/>
    <n v="0"/>
    <n v="96.587999999999994"/>
    <n v="462847412"/>
    <s v="AE3XH7AL52IBMYH77L5KO4DGTCDA"/>
    <s v="Vishal shah"/>
    <s v="R2IUZKZ2BFCQPB"/>
    <n v="1"/>
    <s v="Nice Product"/>
  </r>
  <r>
    <s v="B08VRMK55F"/>
    <x v="661"/>
    <x v="1"/>
    <n v="399"/>
    <x v="0"/>
    <n v="699"/>
    <n v="0.43"/>
    <s v="No"/>
    <x v="1"/>
    <x v="10"/>
    <n v="3454"/>
    <n v="0"/>
    <n v="6.8540000000000001"/>
    <n v="2414346"/>
    <s v="AFSM3ANFFBHN7NCB3JYF4RZ7YQAQ"/>
    <s v="aravind"/>
    <s v="R14UKNZTUGMLYJ"/>
    <n v="1"/>
    <s v="Dissapointed In The Microphone"/>
  </r>
  <r>
    <s v="B08CHZ3ZQ7"/>
    <x v="662"/>
    <x v="0"/>
    <n v="599"/>
    <x v="2"/>
    <n v="799"/>
    <n v="0.25"/>
    <s v="No"/>
    <x v="4"/>
    <x v="4"/>
    <n v="15790"/>
    <n v="0"/>
    <n v="20.09"/>
    <n v="12616210"/>
    <s v="AFXRH6SHIJIG475VOAVT4QPDJHIQ"/>
    <s v="Suraj Singh"/>
    <s v="RU005HHB0U3FV"/>
    <n v="1"/>
    <s v="Very Good Mouse Under 500"/>
  </r>
  <r>
    <s v="B08SCCG9D4"/>
    <x v="663"/>
    <x v="0"/>
    <n v="949"/>
    <x v="2"/>
    <n v="2000"/>
    <n v="0.53"/>
    <s v="Yes"/>
    <x v="3"/>
    <x v="2"/>
    <n v="14969"/>
    <n v="0"/>
    <n v="18.869"/>
    <n v="29938000"/>
    <s v="AFROXVCIF6PZXFXLS7DLTPT2CGCQ"/>
    <s v="Ansh KaTariA"/>
    <s v="R20M6JOASW88SS"/>
    <n v="1"/>
    <s v="It'S Just Good !"/>
  </r>
  <r>
    <s v="B0972BQ2RS"/>
    <x v="664"/>
    <x v="1"/>
    <n v="2499"/>
    <x v="2"/>
    <n v="9999"/>
    <n v="0.75"/>
    <s v="Yes"/>
    <x v="7"/>
    <x v="3"/>
    <n v="42139"/>
    <n v="0"/>
    <n v="46.239000000000004"/>
    <n v="421347861"/>
    <s v="AFUGDQG5WBWBZJE2NX2OICO3UFWA"/>
    <s v="Rajesh Panchanathan"/>
    <s v="R2WBBSKN8SRWUM"/>
    <n v="1"/>
    <s v="Overall Watch Review"/>
  </r>
  <r>
    <s v="B00ZRBWPA0"/>
    <x v="665"/>
    <x v="1"/>
    <n v="159"/>
    <x v="1"/>
    <n v="180"/>
    <n v="0.12"/>
    <s v="No"/>
    <x v="6"/>
    <x v="4"/>
    <n v="989"/>
    <n v="1"/>
    <n v="5.2889999999999997"/>
    <n v="178020"/>
    <s v="AGY65IJP7XREWO3GUDT46474CYKA"/>
    <s v="Amazon Customer"/>
    <s v="R1VCGAPSS4LWYQ"/>
    <n v="1"/>
    <s v="Nice ."/>
  </r>
  <r>
    <s v="B0B2DD66GS"/>
    <x v="666"/>
    <x v="1"/>
    <n v="1329"/>
    <x v="2"/>
    <n v="2900"/>
    <n v="0.54"/>
    <s v="Yes"/>
    <x v="3"/>
    <x v="6"/>
    <n v="19624"/>
    <n v="0"/>
    <n v="24.123999999999999"/>
    <n v="56909600"/>
    <s v="AHITHYIQE2EATBE3LI6GU3HJSMLA"/>
    <s v="Prasad"/>
    <s v="R1360ADBA61XQM"/>
    <n v="1"/>
    <s v="Good Quality Product"/>
  </r>
  <r>
    <s v="B09M869Z5V"/>
    <x v="667"/>
    <x v="0"/>
    <n v="570"/>
    <x v="2"/>
    <n v="999"/>
    <n v="0.43"/>
    <s v="No"/>
    <x v="1"/>
    <x v="0"/>
    <n v="3201"/>
    <n v="0"/>
    <n v="7.4009999999999998"/>
    <n v="3197799"/>
    <s v="AG7L3FBDA2KLNZOZWS2XF7Y2GGRQ"/>
    <s v="A K Rai"/>
    <s v="R26P3IBAM6K3G2"/>
    <n v="1"/>
    <s v="Value For Money But...."/>
  </r>
  <r>
    <s v="B07W6VWZ8C"/>
    <x v="668"/>
    <x v="1"/>
    <n v="899"/>
    <x v="2"/>
    <n v="1999"/>
    <n v="0.55000000000000004"/>
    <s v="Yes"/>
    <x v="3"/>
    <x v="3"/>
    <n v="30469"/>
    <n v="0"/>
    <n v="34.569000000000003"/>
    <n v="60907531"/>
    <s v="AHICRWO4RPGT5JZX5X62PHKEIOAA"/>
    <s v="Vaibhav kumar"/>
    <s v="RELVLPI29SFMO"/>
    <n v="1"/>
    <s v="Best Speaker At Low Price"/>
  </r>
  <r>
    <s v="B07Z1X6VFC"/>
    <x v="669"/>
    <x v="0"/>
    <n v="449"/>
    <x v="0"/>
    <n v="999"/>
    <n v="0.55000000000000004"/>
    <s v="Yes"/>
    <x v="3"/>
    <x v="5"/>
    <n v="9940"/>
    <n v="0"/>
    <n v="14.34"/>
    <n v="9930060"/>
    <s v="AFOJ6DLJQNWRLJIVLU25OZILE6RA"/>
    <s v="Yesha Bhatt"/>
    <s v="R1ECNC3Z6G8AI6"/>
    <n v="1"/>
    <s v="Quality Is Worth The Price!"/>
  </r>
  <r>
    <s v="B07YL54NVJ"/>
    <x v="670"/>
    <x v="0"/>
    <n v="549"/>
    <x v="2"/>
    <n v="999"/>
    <n v="0.45"/>
    <s v="No"/>
    <x v="1"/>
    <x v="4"/>
    <n v="7758"/>
    <n v="0"/>
    <n v="12.058"/>
    <n v="7750242"/>
    <s v="AHFX3A6IT3PFKH3WJU3BRCMOAOIA"/>
    <s v="SRI RAGAV"/>
    <s v="R2WYKIWLGH956S"/>
    <n v="1"/>
    <s v="Worth Buying"/>
  </r>
  <r>
    <s v="B0759QMF85"/>
    <x v="671"/>
    <x v="0"/>
    <n v="1529"/>
    <x v="2"/>
    <n v="2399"/>
    <n v="0.36"/>
    <s v="No"/>
    <x v="5"/>
    <x v="4"/>
    <n v="68409"/>
    <n v="0"/>
    <n v="72.709000000000003"/>
    <n v="164113191"/>
    <s v="AEWV35IS77VEIX4T7GIMS7WUPLLA"/>
    <s v="Jagrat"/>
    <s v="R2BEEAB4R73028"/>
    <n v="1"/>
    <s v="Con = No Bandwidth Control"/>
  </r>
  <r>
    <s v="B00LM4X0KU"/>
    <x v="672"/>
    <x v="3"/>
    <n v="100"/>
    <x v="1"/>
    <n v="100"/>
    <n v="0"/>
    <s v="No"/>
    <x v="8"/>
    <x v="4"/>
    <n v="3095"/>
    <n v="0"/>
    <n v="7.3949999999999996"/>
    <n v="309500"/>
    <s v="AEWW4LJOVXD65UKE7QCBCHQZMG7A"/>
    <s v="Kindle Customer"/>
    <s v="R1T4TKPYU5EJCB"/>
    <n v="1"/>
    <s v="Clearly Makes A Difference"/>
  </r>
  <r>
    <s v="B08PFSZ7FH"/>
    <x v="673"/>
    <x v="0"/>
    <n v="299"/>
    <x v="0"/>
    <n v="1499"/>
    <n v="0.8"/>
    <s v="Yes"/>
    <x v="7"/>
    <x v="0"/>
    <n v="903"/>
    <n v="1"/>
    <n v="5.1029999999999998"/>
    <n v="1353597"/>
    <s v="AEILGA3FG3TQAYO3EITLHUVI6MCA"/>
    <s v="Omar"/>
    <s v="R1150W07XAD9VL"/>
    <n v="1"/>
    <s v="Decent Quality Product For The Price"/>
  </r>
  <r>
    <s v="B012MQS060"/>
    <x v="674"/>
    <x v="0"/>
    <n v="1295"/>
    <x v="2"/>
    <n v="1795"/>
    <n v="0.28000000000000003"/>
    <s v="No"/>
    <x v="4"/>
    <x v="3"/>
    <n v="25771"/>
    <n v="0"/>
    <n v="29.871000000000002"/>
    <n v="46258945"/>
    <s v="AGH2D3JCXGY6SY5ZWKOIDELCLUQA"/>
    <s v="Anirban Mukherjee"/>
    <s v="R3VOHGBLWI7YD3"/>
    <n v="1"/>
    <s v="Early Impression Comparing Mk215 With Mk270  - Bit Underwhelmed"/>
  </r>
  <r>
    <s v="B01MF8MB65"/>
    <x v="675"/>
    <x v="1"/>
    <n v="699"/>
    <x v="2"/>
    <n v="999"/>
    <n v="0.3"/>
    <s v="No"/>
    <x v="4"/>
    <x v="3"/>
    <n v="273189"/>
    <n v="0"/>
    <n v="277.28900000000004"/>
    <n v="272915811"/>
    <s v="AEH4535UEBGBK4WIFIR5RHBM7AQA"/>
    <s v="Arnav"/>
    <s v="R1MI8HNTIFTDYT"/>
    <n v="1"/>
    <s v="The Best Earphones You Can Find Out There Under 500 Bucks..??? Are They Comfortable..?? Let'S Find Out....."/>
  </r>
  <r>
    <s v="B00LHZWD0C"/>
    <x v="676"/>
    <x v="3"/>
    <n v="252"/>
    <x v="0"/>
    <n v="315"/>
    <n v="0.2"/>
    <s v="No"/>
    <x v="6"/>
    <x v="6"/>
    <n v="3785"/>
    <n v="0"/>
    <n v="8.2850000000000001"/>
    <n v="1192275"/>
    <s v="AEAD2LHI2R3QVR3AQKOPB523SVUA"/>
    <s v="Aksa akhila"/>
    <s v="R1ERT7AXR5RE2"/>
    <n v="1"/>
    <s v="Good Note Book"/>
  </r>
  <r>
    <s v="B08QDPB1SL"/>
    <x v="677"/>
    <x v="1"/>
    <n v="190"/>
    <x v="1"/>
    <n v="220"/>
    <n v="0.14000000000000001"/>
    <s v="No"/>
    <x v="6"/>
    <x v="5"/>
    <n v="2866"/>
    <n v="0"/>
    <n v="7.266"/>
    <n v="630520"/>
    <s v="AEEF4HG4M3I4C27OWPX5SSBESB6Q"/>
    <s v="Annan"/>
    <s v="R1S4YGGQJ3UWOL"/>
    <n v="1"/>
    <s v="Does Not Fit The Duracell Label"/>
  </r>
  <r>
    <s v="B07BRKK9JQ"/>
    <x v="678"/>
    <x v="0"/>
    <n v="1299"/>
    <x v="2"/>
    <n v="1599"/>
    <n v="0.19"/>
    <s v="No"/>
    <x v="6"/>
    <x v="4"/>
    <n v="27223"/>
    <n v="0"/>
    <n v="31.523"/>
    <n v="43529577"/>
    <s v="AHEPPTU7YZ4YNMCKFBT5PG7W2CHQ"/>
    <s v="Kshanik Rajak"/>
    <s v="R1WLR0EBTL2IX6"/>
    <n v="1"/>
    <s v="Click-Bet"/>
  </r>
  <r>
    <s v="B01EZ0X3L8"/>
    <x v="679"/>
    <x v="0"/>
    <n v="729"/>
    <x v="2"/>
    <n v="1650"/>
    <n v="0.56000000000000005"/>
    <s v="Yes"/>
    <x v="3"/>
    <x v="4"/>
    <n v="82356"/>
    <n v="0"/>
    <n v="86.655999999999992"/>
    <n v="135887400"/>
    <s v="AFQ7SOVCXM34BZ7KEFEX7M4TPD7A"/>
    <s v="Sanjeev Prasad"/>
    <s v="R26QLWXRSR9RZS"/>
    <n v="1"/>
    <s v="Average Pendrive With Mobile Connectivity"/>
  </r>
  <r>
    <s v="B00LM4W1N2"/>
    <x v="680"/>
    <x v="3"/>
    <n v="480"/>
    <x v="0"/>
    <n v="600"/>
    <n v="0.2"/>
    <s v="No"/>
    <x v="6"/>
    <x v="4"/>
    <n v="5719"/>
    <n v="0"/>
    <n v="10.019"/>
    <n v="3431400"/>
    <s v="AEWRRSZJ7PFNPLN3PDWMWQJ2UEIA"/>
    <s v="Diksha Wankhede"/>
    <s v="R18AG9M9HHC6RB"/>
    <n v="1"/>
    <s v="So Good"/>
  </r>
  <r>
    <s v="B08YD264ZS"/>
    <x v="681"/>
    <x v="0"/>
    <n v="999"/>
    <x v="2"/>
    <n v="2499"/>
    <n v="0.6"/>
    <s v="Yes"/>
    <x v="3"/>
    <x v="4"/>
    <n v="1690"/>
    <n v="0"/>
    <n v="5.99"/>
    <n v="4223310"/>
    <s v="AHXVJ4RECEDVRCX2R7BYOMRO7KJQ"/>
    <s v="Divya Sood"/>
    <s v="R236C7OLIIWMX1"/>
    <n v="1"/>
    <s v="Good"/>
  </r>
  <r>
    <s v="B00GZLB57U"/>
    <x v="682"/>
    <x v="0"/>
    <n v="238"/>
    <x v="0"/>
    <n v="699"/>
    <n v="0.66"/>
    <s v="Yes"/>
    <x v="0"/>
    <x v="5"/>
    <n v="8372"/>
    <n v="0"/>
    <n v="12.772"/>
    <n v="5852028"/>
    <s v="AEMEBARDKUUI7MQSY2HXMC2DCT4A"/>
    <s v="Parenky Amaresha Adhikari"/>
    <s v="R1ORJ2TKW4MHLY"/>
    <n v="1"/>
    <s v="Good Product"/>
  </r>
  <r>
    <s v="B07V82W5CN"/>
    <x v="683"/>
    <x v="0"/>
    <n v="1349"/>
    <x v="2"/>
    <n v="2198"/>
    <n v="0.39"/>
    <s v="No"/>
    <x v="5"/>
    <x v="1"/>
    <n v="7113"/>
    <n v="0"/>
    <n v="11.113"/>
    <n v="15634374"/>
    <s v="AFTFXABT3BDNGAMCE5GCZ5BIZOGQ"/>
    <s v="Pranjall Kumar"/>
    <s v="R15X8TSLB82W2J"/>
    <n v="1"/>
    <s v="Great For Typing Horrible For Gaming."/>
  </r>
  <r>
    <s v="B08HD7JQHX"/>
    <x v="684"/>
    <x v="0"/>
    <n v="199"/>
    <x v="1"/>
    <n v="499"/>
    <n v="0.6"/>
    <s v="Yes"/>
    <x v="3"/>
    <x v="8"/>
    <n v="2804"/>
    <n v="0"/>
    <n v="6.1039999999999992"/>
    <n v="1399196"/>
    <s v="AFILRU3X2FCDPDW5UKLT6C7OPJSA"/>
    <s v="Afrina Hasnat"/>
    <s v="REQ74ZVYY2I01"/>
    <n v="1"/>
    <s v="No Trrs To Trs Converter In The Box"/>
  </r>
  <r>
    <s v="B0B31FR4Y2"/>
    <x v="685"/>
    <x v="1"/>
    <n v="1999"/>
    <x v="2"/>
    <n v="9999"/>
    <n v="0.8"/>
    <s v="Yes"/>
    <x v="7"/>
    <x v="7"/>
    <n v="1986"/>
    <n v="0"/>
    <n v="5.6859999999999999"/>
    <n v="19858014"/>
    <s v="AF5VUXGXGK7JT2XRO7HGTFDQY5OA"/>
    <s v="Anand Kadu"/>
    <s v="R2IMML4LPCQ5C0"/>
    <n v="1"/>
    <s v="Fits Well In Ears"/>
  </r>
  <r>
    <s v="B09Y14JLP3"/>
    <x v="686"/>
    <x v="1"/>
    <n v="99"/>
    <x v="1"/>
    <n v="499"/>
    <n v="0.8"/>
    <s v="Yes"/>
    <x v="7"/>
    <x v="3"/>
    <n v="2451"/>
    <n v="0"/>
    <n v="6.5510000000000002"/>
    <n v="1223049"/>
    <s v="AFAKLGJPBTX3EWCXJWB6TF4LJOXQ"/>
    <s v="Sean m."/>
    <s v="R1SWNKZP36AU1J"/>
    <n v="1"/>
    <s v="Totally Worth Rs99"/>
  </r>
  <r>
    <s v="B09ZHCJDP1"/>
    <x v="687"/>
    <x v="0"/>
    <n v="499"/>
    <x v="0"/>
    <n v="1000"/>
    <n v="0.5"/>
    <s v="Yes"/>
    <x v="1"/>
    <x v="15"/>
    <n v="23"/>
    <n v="1"/>
    <n v="5.0229999999999997"/>
    <n v="23000"/>
    <s v="AFLLEPVLIAH2DFSHAZ77KWFM72ZA"/>
    <s v="Rambeer kumar"/>
    <s v="R76XPXMKXLWKH"/>
    <n v="1"/>
    <s v="Very Responsive And Stylish Mouse"/>
  </r>
  <r>
    <s v="B08C4Z69LN"/>
    <x v="688"/>
    <x v="0"/>
    <n v="1792"/>
    <x v="2"/>
    <n v="3500"/>
    <n v="0.49"/>
    <s v="No"/>
    <x v="1"/>
    <x v="6"/>
    <n v="26194"/>
    <n v="0"/>
    <n v="30.693999999999999"/>
    <n v="91679000"/>
    <s v="AHT3PNU446CPE3MJRLGDF5V2R5EA"/>
    <s v="Riz"/>
    <s v="R3KX3LZE5DF03I"/>
    <n v="1"/>
    <s v="Fps Increased In Games After Installing It Üòç"/>
  </r>
  <r>
    <s v="B016XVRKZM"/>
    <x v="689"/>
    <x v="0"/>
    <n v="3299"/>
    <x v="2"/>
    <n v="4100"/>
    <n v="0.2"/>
    <s v="No"/>
    <x v="6"/>
    <x v="2"/>
    <n v="15783"/>
    <n v="0"/>
    <n v="19.683"/>
    <n v="64710300"/>
    <s v="AGZRJIMJCQUUHZG34JSIL5PSXGTA"/>
    <s v="KNReddy"/>
    <s v="R2IKZK0CHQ08WM"/>
    <n v="1"/>
    <s v="Most Featured Ups"/>
  </r>
  <r>
    <s v="B00LHZW3XY"/>
    <x v="690"/>
    <x v="3"/>
    <n v="125"/>
    <x v="1"/>
    <n v="180"/>
    <n v="0.31"/>
    <s v="No"/>
    <x v="5"/>
    <x v="5"/>
    <n v="8053"/>
    <n v="0"/>
    <n v="12.453000000000001"/>
    <n v="1449540"/>
    <s v="AGKET6EBMS4XL3NJXMR2JOPTFO5A"/>
    <s v="Ankita"/>
    <s v="R278Z7QRKL9FVR"/>
    <n v="1"/>
    <s v="Value For Money"/>
  </r>
  <r>
    <s v="B098JYT4SY"/>
    <x v="691"/>
    <x v="0"/>
    <n v="399"/>
    <x v="0"/>
    <n v="1190"/>
    <n v="0.66"/>
    <s v="Yes"/>
    <x v="0"/>
    <x v="3"/>
    <n v="2809"/>
    <n v="0"/>
    <n v="6.9089999999999998"/>
    <n v="3342710"/>
    <s v="AG775T6JDIUUYOZ5VGCCQLTCDVRQ"/>
    <s v="Deepak"/>
    <s v="RJ12PR5BVXX0Q"/>
    <n v="1"/>
    <s v="Good Work"/>
  </r>
  <r>
    <s v="B08CFCK6CW"/>
    <x v="692"/>
    <x v="1"/>
    <n v="1199"/>
    <x v="2"/>
    <n v="7999"/>
    <n v="0.85"/>
    <s v="Yes"/>
    <x v="2"/>
    <x v="9"/>
    <n v="25910"/>
    <n v="0"/>
    <n v="29.51"/>
    <n v="207254090"/>
    <s v="AF6F5SXN6WZEJUZNPNBN7WYT5HPQ"/>
    <s v="Guhan V"/>
    <s v="R3T1GTTWKWWNZZ"/>
    <n v="1"/>
    <s v="Worst ProductÜò°"/>
  </r>
  <r>
    <s v="B09P564ZTJ"/>
    <x v="693"/>
    <x v="0"/>
    <n v="235"/>
    <x v="0"/>
    <n v="1599"/>
    <n v="0.85"/>
    <s v="Yes"/>
    <x v="2"/>
    <x v="11"/>
    <n v="1173"/>
    <n v="0"/>
    <n v="4.9729999999999999"/>
    <n v="1875627"/>
    <s v="AHE44P32QOQ7RN7NMKUUNY5UCWUQ"/>
    <s v="Yogeshwaran P EEE"/>
    <s v="R1CJX9OC7AG847"/>
    <n v="1"/>
    <s v="Brightness Effect"/>
  </r>
  <r>
    <s v="B07MSLTW8Z"/>
    <x v="694"/>
    <x v="0"/>
    <n v="549"/>
    <x v="2"/>
    <n v="1999"/>
    <n v="0.73"/>
    <s v="Yes"/>
    <x v="7"/>
    <x v="9"/>
    <n v="6422"/>
    <n v="0"/>
    <n v="10.022"/>
    <n v="12837578"/>
    <s v="AGVFCAHYGUUYGNODPT4TQQXTUGHQ"/>
    <s v="Swapnil"/>
    <s v="R2YQPN91YO0X0O"/>
    <n v="1"/>
    <s v="No Any Specific"/>
  </r>
  <r>
    <s v="B09N6TTHT6"/>
    <x v="695"/>
    <x v="0"/>
    <n v="89"/>
    <x v="1"/>
    <n v="99"/>
    <n v="0.1"/>
    <s v="No"/>
    <x v="8"/>
    <x v="0"/>
    <n v="241"/>
    <n v="1"/>
    <n v="4.4409999999999998"/>
    <n v="23859"/>
    <s v="AECKRXKG6P4WDPQMPD3XPO5ZZ5QA"/>
    <s v="ABHISHEK SAXENA"/>
    <s v="R1YVU5NMCJDX8M"/>
    <n v="1"/>
    <s v="Good &amp; Attractive"/>
  </r>
  <r>
    <s v="B098R25TGC"/>
    <x v="696"/>
    <x v="1"/>
    <n v="1299"/>
    <x v="2"/>
    <n v="2999"/>
    <n v="0.56999999999999995"/>
    <s v="Yes"/>
    <x v="3"/>
    <x v="11"/>
    <n v="14629"/>
    <n v="0"/>
    <n v="18.428999999999998"/>
    <n v="43872371"/>
    <s v="AE5VN6K6A4NJNWVYSEWB62MA3GMA"/>
    <s v="Karthik"/>
    <s v="RXB5KHLQUXONP"/>
    <n v="1"/>
    <s v="[Updated] Decent Tws For Under 1K"/>
  </r>
  <r>
    <s v="B0B2PQL5N3"/>
    <x v="697"/>
    <x v="0"/>
    <n v="230"/>
    <x v="0"/>
    <n v="999"/>
    <n v="0.77"/>
    <s v="Yes"/>
    <x v="7"/>
    <x v="0"/>
    <n v="1528"/>
    <n v="0"/>
    <n v="5.7279999999999998"/>
    <n v="1526472"/>
    <s v="AE2TSJXRS5BXE6X7WFS7HOFJKCOQ"/>
    <s v="shree"/>
    <s v="RDZVWJ2BSZH21"/>
    <n v="1"/>
    <s v="Worth The Proce"/>
  </r>
  <r>
    <s v="B07DKZCZ89"/>
    <x v="698"/>
    <x v="1"/>
    <n v="119"/>
    <x v="1"/>
    <n v="499"/>
    <n v="0.76"/>
    <s v="Yes"/>
    <x v="7"/>
    <x v="4"/>
    <n v="15032"/>
    <n v="0"/>
    <n v="19.332000000000001"/>
    <n v="7500968"/>
    <s v="AGYALNUKBTA6RNY7Z2SC3VH2JT2Q"/>
    <s v="shiv pratap singh"/>
    <s v="R2MDGELCMDX7QG"/>
    <n v="1"/>
    <s v="Good Quality"/>
  </r>
  <r>
    <s v="B08GYG6T12"/>
    <x v="699"/>
    <x v="1"/>
    <n v="449"/>
    <x v="0"/>
    <n v="800"/>
    <n v="0.44"/>
    <s v="No"/>
    <x v="1"/>
    <x v="5"/>
    <n v="69585"/>
    <n v="0"/>
    <n v="73.984999999999999"/>
    <n v="55668000"/>
    <s v="AFMALPNH6MGGBFCSBABKO6HN2KKA"/>
    <s v="Bikki Chowdhury"/>
    <s v="R25MV5W3PW3AZM"/>
    <n v="1"/>
    <s v="Good Product But Spped Upto 30Mbps"/>
  </r>
  <r>
    <s v="B09BN2NPBD"/>
    <x v="700"/>
    <x v="1"/>
    <n v="1699"/>
    <x v="2"/>
    <n v="3495"/>
    <n v="0.51"/>
    <s v="Yes"/>
    <x v="3"/>
    <x v="3"/>
    <n v="14371"/>
    <n v="0"/>
    <n v="18.471"/>
    <n v="50226645"/>
    <s v="AEYREUEKXGYJ52TGYDI3BEH44BTQ"/>
    <s v="Surendra"/>
    <s v="R2CT4DH25YL8VY"/>
    <n v="1"/>
    <s v="Worst Quality Stand"/>
  </r>
  <r>
    <s v="B00J4YG0PC"/>
    <x v="701"/>
    <x v="3"/>
    <n v="561"/>
    <x v="2"/>
    <n v="720"/>
    <n v="0.22"/>
    <s v="No"/>
    <x v="4"/>
    <x v="5"/>
    <n v="3182"/>
    <n v="0"/>
    <n v="7.5820000000000007"/>
    <n v="2291040"/>
    <s v="AEDKNRNG6YV7UXI72VNLX4DK3XMA"/>
    <s v="MOHD NASIM"/>
    <s v="RSB9VP4KY975L"/>
    <n v="1"/>
    <s v="Good Üëç"/>
  </r>
  <r>
    <s v="B073BRXPZX"/>
    <x v="702"/>
    <x v="0"/>
    <n v="289"/>
    <x v="0"/>
    <n v="590"/>
    <n v="0.51"/>
    <s v="Yes"/>
    <x v="3"/>
    <x v="5"/>
    <n v="25886"/>
    <n v="0"/>
    <n v="30.286000000000001"/>
    <n v="15272740"/>
    <s v="AH5Y6ZCLABCUE2X6JBWZBNQO232A"/>
    <s v="Harsha"/>
    <s v="R8W5BHTVFMCB2"/>
    <n v="1"/>
    <s v="Worth Buying This Mouse!"/>
  </r>
  <r>
    <s v="B08LHTJTBB"/>
    <x v="703"/>
    <x v="0"/>
    <n v="599"/>
    <x v="2"/>
    <n v="1999"/>
    <n v="0.7"/>
    <s v="Yes"/>
    <x v="0"/>
    <x v="5"/>
    <n v="4736"/>
    <n v="0"/>
    <n v="9.1359999999999992"/>
    <n v="9467264"/>
    <s v="AGQNPJPVAIIWZMD7X5LKPA7WMQDQ"/>
    <s v="Sharon Murmoo"/>
    <s v="R2VX3WP87K1FJ7"/>
    <n v="1"/>
    <s v="Price Wise The Best In Category"/>
  </r>
  <r>
    <s v="B07VTFN6HM"/>
    <x v="704"/>
    <x v="0"/>
    <n v="5599"/>
    <x v="2"/>
    <n v="7350"/>
    <n v="0.24"/>
    <s v="No"/>
    <x v="4"/>
    <x v="5"/>
    <n v="73005"/>
    <n v="0"/>
    <n v="77.405000000000001"/>
    <n v="536586750"/>
    <s v="AHVPFHNEPCJFLAXKD5IGQRRBHMWA"/>
    <s v="Dr. Mujtaba Ashraf"/>
    <s v="RCUOZRUAOVZKU"/>
    <n v="1"/>
    <s v="Good Enough For Now.. Could Be Better.."/>
  </r>
  <r>
    <s v="B008QS9J6Y"/>
    <x v="705"/>
    <x v="0"/>
    <n v="1990"/>
    <x v="2"/>
    <n v="2595"/>
    <n v="0.23"/>
    <s v="No"/>
    <x v="4"/>
    <x v="4"/>
    <n v="20398"/>
    <n v="0"/>
    <n v="24.698"/>
    <n v="52932810"/>
    <s v="AECYNJOWTBY3PX3PXUDDWBLIOPSA"/>
    <s v="Ariz Siddique"/>
    <s v="R1J7T5AF9JYH0A"/>
    <n v="1"/>
    <s v="Amazing Product!"/>
  </r>
  <r>
    <s v="B09M8888DM"/>
    <x v="706"/>
    <x v="0"/>
    <n v="499"/>
    <x v="0"/>
    <n v="799"/>
    <n v="0.38"/>
    <s v="No"/>
    <x v="5"/>
    <x v="4"/>
    <n v="2125"/>
    <n v="0"/>
    <n v="6.4249999999999998"/>
    <n v="1697875"/>
    <s v="AECNNZVKQPR25O2GJGFWLHBH367Q"/>
    <s v="Aniket Raj"/>
    <s v="R1AUCEV80AWV4E"/>
    <n v="1"/>
    <s v="Nice Product"/>
  </r>
  <r>
    <s v="B07Z1YVP72"/>
    <x v="707"/>
    <x v="0"/>
    <n v="449"/>
    <x v="0"/>
    <n v="999"/>
    <n v="0.55000000000000004"/>
    <s v="Yes"/>
    <x v="3"/>
    <x v="4"/>
    <n v="11330"/>
    <n v="0"/>
    <n v="15.629999999999999"/>
    <n v="11318670"/>
    <s v="AHAZZ6OGFULNRHTS2SR7HAH223NA"/>
    <s v="Kalpesh Panchal"/>
    <s v="R1D6BKF30HRM19"/>
    <n v="1"/>
    <s v="Decent Prodyuct"/>
  </r>
  <r>
    <s v="B082FTPRSK"/>
    <x v="708"/>
    <x v="0"/>
    <n v="999"/>
    <x v="2"/>
    <n v="1999"/>
    <n v="0.5"/>
    <s v="Yes"/>
    <x v="1"/>
    <x v="0"/>
    <n v="27441"/>
    <n v="0"/>
    <n v="31.640999999999998"/>
    <n v="54854559"/>
    <s v="AEKJYGHV46KB5CVLQS54Y77VRNDA"/>
    <s v="Abraham M."/>
    <s v="R2OP8NFYDOS39J"/>
    <n v="1"/>
    <s v="Good For Cooling"/>
  </r>
  <r>
    <s v="B09RF2QXGX"/>
    <x v="709"/>
    <x v="0"/>
    <n v="69"/>
    <x v="1"/>
    <n v="299"/>
    <n v="0.77"/>
    <s v="Yes"/>
    <x v="7"/>
    <x v="4"/>
    <n v="255"/>
    <n v="1"/>
    <n v="4.5549999999999997"/>
    <n v="76245"/>
    <s v="AEKOR4KOSCMLNF7H2XKEERKJ4XRQ"/>
    <s v="Jrs"/>
    <s v="R73A6T8MRDZIC"/>
    <n v="1"/>
    <s v="Good"/>
  </r>
  <r>
    <s v="B01KK0HU3Y"/>
    <x v="710"/>
    <x v="0"/>
    <n v="899"/>
    <x v="2"/>
    <n v="1499"/>
    <n v="0.4"/>
    <s v="No"/>
    <x v="5"/>
    <x v="0"/>
    <n v="23174"/>
    <n v="0"/>
    <n v="27.373999999999999"/>
    <n v="34737826"/>
    <s v="AG6FYUMRVTFM4OWVDHQF4KDQXG3Q"/>
    <s v="Ayan Chakraborty"/>
    <s v="R1PPN2ZEJNHJMZ"/>
    <n v="1"/>
    <s v="Could Be Better."/>
  </r>
  <r>
    <s v="B07JF9B592"/>
    <x v="711"/>
    <x v="2"/>
    <n v="478"/>
    <x v="0"/>
    <n v="699"/>
    <n v="0.32"/>
    <s v="No"/>
    <x v="5"/>
    <x v="11"/>
    <n v="20218"/>
    <n v="0"/>
    <n v="24.018000000000001"/>
    <n v="14132382"/>
    <s v="AHQ4Q75NBEWOM4OWOXUZW7V247NQ"/>
    <s v="À¢·¥∞82À¢·∂ú ‚úîÔ∏è"/>
    <s v="RKBKQKSEET7CC"/>
    <n v="1"/>
    <s v="Loud &amp; Clear"/>
  </r>
  <r>
    <s v="B086394NY5"/>
    <x v="712"/>
    <x v="0"/>
    <n v="1399"/>
    <x v="2"/>
    <n v="2490"/>
    <n v="0.44"/>
    <s v="No"/>
    <x v="1"/>
    <x v="4"/>
    <n v="11074"/>
    <n v="0"/>
    <n v="15.373999999999999"/>
    <n v="27574260"/>
    <s v="AE5JR5HPVSNYE3USXPC5DD5QZPEQ"/>
    <s v="Parul Walkey"/>
    <s v="R21VW93DSBYENF"/>
    <n v="1"/>
    <s v="Not Sturdy Enough But Good."/>
  </r>
  <r>
    <s v="B017PDR9N0"/>
    <x v="713"/>
    <x v="0"/>
    <n v="149"/>
    <x v="1"/>
    <n v="499"/>
    <n v="0.7"/>
    <s v="Yes"/>
    <x v="0"/>
    <x v="3"/>
    <n v="25607"/>
    <n v="0"/>
    <n v="29.707000000000001"/>
    <n v="12777893"/>
    <s v="AHSVH7UVP3JM3CKGD7QPMP5ZXTNA"/>
    <s v="Atul Modi"/>
    <s v="R3ZXPPAOL3P9C"/>
    <n v="1"/>
    <s v="Okay Product In Picture"/>
  </r>
  <r>
    <s v="B07NC12T2R"/>
    <x v="714"/>
    <x v="1"/>
    <n v="1799"/>
    <x v="2"/>
    <n v="4990"/>
    <n v="0.64"/>
    <s v="Yes"/>
    <x v="0"/>
    <x v="0"/>
    <n v="41226"/>
    <n v="0"/>
    <n v="45.426000000000002"/>
    <n v="205717740"/>
    <s v="AFOPJWBWQAT3U43C3O3HJE7MJJCQ"/>
    <s v="VSMS"/>
    <s v="R2HAE08L30C2AN"/>
    <n v="1"/>
    <s v="Sound Quality : Boat Stone 650 Vs Nakamichi Speck Vs Boat Stone 200"/>
  </r>
  <r>
    <s v="B07WKBD37W"/>
    <x v="715"/>
    <x v="5"/>
    <n v="425"/>
    <x v="0"/>
    <n v="999"/>
    <n v="0.56999999999999995"/>
    <s v="Yes"/>
    <x v="3"/>
    <x v="1"/>
    <n v="2581"/>
    <n v="0"/>
    <n v="6.5809999999999995"/>
    <n v="2578419"/>
    <s v="AGNE5T4E7SEMJUDM4COI6JBNJQBQ"/>
    <s v="Ehsan Ul Haq"/>
    <s v="R186EFJU37UPS6"/>
    <n v="1"/>
    <s v="Material Not Worth"/>
  </r>
  <r>
    <s v="B08JMC1988"/>
    <x v="716"/>
    <x v="1"/>
    <n v="999"/>
    <x v="2"/>
    <n v="2490"/>
    <n v="0.6"/>
    <s v="Yes"/>
    <x v="3"/>
    <x v="3"/>
    <n v="18331"/>
    <n v="0"/>
    <n v="22.430999999999997"/>
    <n v="45644190"/>
    <s v="AEJYXUANEWSM2G7VHRZDANCYLPYQ"/>
    <s v="Meghana"/>
    <s v="R16I46MPR0NO8S"/>
    <n v="1"/>
    <s v="Stone 180 Is Good As A Portable Speaker."/>
  </r>
  <r>
    <s v="B09GFN8WZL"/>
    <x v="717"/>
    <x v="0"/>
    <n v="378"/>
    <x v="0"/>
    <n v="999"/>
    <n v="0.62"/>
    <s v="Yes"/>
    <x v="0"/>
    <x v="3"/>
    <n v="1779"/>
    <n v="0"/>
    <n v="5.8789999999999996"/>
    <n v="1777221"/>
    <s v="AGMR74PGVNG5IU7X25GJGDAT63TA"/>
    <s v="HIREN PARMAR"/>
    <s v="R20Q4B16AEFTPT"/>
    <n v="1"/>
    <s v="Average"/>
  </r>
  <r>
    <s v="B095X38CJS"/>
    <x v="718"/>
    <x v="3"/>
    <n v="99"/>
    <x v="1"/>
    <n v="99"/>
    <n v="0"/>
    <s v="No"/>
    <x v="8"/>
    <x v="4"/>
    <n v="388"/>
    <n v="1"/>
    <n v="4.6879999999999997"/>
    <n v="38412"/>
    <s v="AG7MI6MZP3GMUTO65QNUR25VP7VA"/>
    <s v="kashif"/>
    <s v="R2ETD6AVA4AFF1"/>
    <n v="1"/>
    <s v="Good"/>
  </r>
  <r>
    <s v="B07ZKD8T1Q"/>
    <x v="719"/>
    <x v="0"/>
    <n v="1499"/>
    <x v="2"/>
    <n v="2999"/>
    <n v="0.5"/>
    <s v="Yes"/>
    <x v="1"/>
    <x v="6"/>
    <n v="8656"/>
    <n v="0"/>
    <n v="13.156000000000001"/>
    <n v="25959344"/>
    <s v="AF757N27JM5UZFJ3TS5FVGBYVMDA"/>
    <s v="Subramanian M"/>
    <s v="R322EU1EPO0EFK"/>
    <n v="1"/>
    <s v="Cute One"/>
  </r>
  <r>
    <s v="B07G3YNLJB"/>
    <x v="720"/>
    <x v="0"/>
    <n v="1815"/>
    <x v="2"/>
    <n v="3100"/>
    <n v="0.41"/>
    <s v="No"/>
    <x v="1"/>
    <x v="6"/>
    <n v="92925"/>
    <n v="0"/>
    <n v="97.424999999999997"/>
    <n v="288067500"/>
    <s v="AGHW3JDEF6JIRC4HB43UDMKOFXZQ"/>
    <s v="Shaikh Faisal"/>
    <s v="R34WAR6NQSVZBI"/>
    <n v="1"/>
    <s v="Absolutely Worth The Price"/>
  </r>
  <r>
    <s v="B00P93X2H6"/>
    <x v="721"/>
    <x v="3"/>
    <n v="67"/>
    <x v="1"/>
    <n v="75"/>
    <n v="0.11"/>
    <s v="No"/>
    <x v="6"/>
    <x v="3"/>
    <n v="1269"/>
    <n v="0"/>
    <n v="5.3689999999999998"/>
    <n v="95175"/>
    <s v="AH6NK74TCKWVMLPVFEC44ZLT546Q"/>
    <s v="Nafisa Nehar"/>
    <s v="R3QLOAFS794JE2"/>
    <n v="1"/>
    <s v="It'S Nice. Simple And Easy."/>
  </r>
  <r>
    <s v="B0798PJPCL"/>
    <x v="722"/>
    <x v="0"/>
    <n v="1889"/>
    <x v="2"/>
    <n v="2699"/>
    <n v="0.3"/>
    <s v="No"/>
    <x v="4"/>
    <x v="4"/>
    <n v="17394"/>
    <n v="0"/>
    <n v="21.693999999999999"/>
    <n v="46946406"/>
    <s v="AH4RET52ZMGRWFVZDYIC3ANTDNZA"/>
    <s v="Nayeem ur rehman"/>
    <s v="R3MDF3ZNTMFS3M"/>
    <n v="1"/>
    <s v="Nice Product"/>
  </r>
  <r>
    <s v="B09GFWJDY1"/>
    <x v="723"/>
    <x v="1"/>
    <n v="499"/>
    <x v="0"/>
    <n v="1499"/>
    <n v="0.67"/>
    <s v="Yes"/>
    <x v="0"/>
    <x v="9"/>
    <n v="9169"/>
    <n v="0"/>
    <n v="12.769"/>
    <n v="13744331"/>
    <s v="AFVD56LA6WDD3SSROFLFQVHLSHJA"/>
    <s v="Vibhor sharma"/>
    <s v="R1ZVVISXKO1JOK"/>
    <n v="1"/>
    <s v="Best At This Price Range."/>
  </r>
  <r>
    <s v="B09MZ6WZ6V"/>
    <x v="724"/>
    <x v="0"/>
    <n v="499"/>
    <x v="0"/>
    <n v="999"/>
    <n v="0.5"/>
    <s v="Yes"/>
    <x v="1"/>
    <x v="5"/>
    <n v="1030"/>
    <n v="0"/>
    <n v="5.4300000000000006"/>
    <n v="1028970"/>
    <s v="AGRGIE4WRRX3CUQLN2RJDIJE3HSQ"/>
    <s v="f1rstmehul"/>
    <s v="R116YMD72TSY5Z"/>
    <n v="1"/>
    <s v="Nice Design."/>
  </r>
  <r>
    <s v="B094QZLJQ6"/>
    <x v="725"/>
    <x v="0"/>
    <n v="5799"/>
    <x v="2"/>
    <n v="7999"/>
    <n v="0.28000000000000003"/>
    <s v="No"/>
    <x v="4"/>
    <x v="6"/>
    <n v="50273"/>
    <n v="0"/>
    <n v="54.773000000000003"/>
    <n v="402133727"/>
    <s v="AG7XDPNSDQFE7CPVN7ODSPVOAD4Q"/>
    <s v="Amazon Customer"/>
    <s v="R2X0Z7BS12ZYFD"/>
    <n v="1"/>
    <s v="Sometimes Writes Are Little Slow"/>
  </r>
  <r>
    <s v="B07L3NDN24"/>
    <x v="726"/>
    <x v="1"/>
    <n v="499"/>
    <x v="0"/>
    <n v="799"/>
    <n v="0.38"/>
    <s v="No"/>
    <x v="5"/>
    <x v="2"/>
    <n v="6742"/>
    <n v="0"/>
    <n v="10.641999999999999"/>
    <n v="5386858"/>
    <s v="AEGWP42GIGIOVDTY5DG2A6E4AY5Q"/>
    <s v="Asraful"/>
    <s v="RQ03WWKIJ86VR"/>
    <n v="1"/>
    <s v="Thik Thak He"/>
  </r>
  <r>
    <s v="B08WD18LJZ"/>
    <x v="727"/>
    <x v="0"/>
    <n v="249"/>
    <x v="0"/>
    <n v="600"/>
    <n v="0.59"/>
    <s v="Yes"/>
    <x v="3"/>
    <x v="1"/>
    <n v="1208"/>
    <n v="0"/>
    <n v="5.2080000000000002"/>
    <n v="724800"/>
    <s v="AFNCX33YXD6T4LAWBFYXN6RR7LZQ"/>
    <s v="Uthiranathan"/>
    <s v="R3SIBLYM5T5AFY"/>
    <n v="1"/>
    <s v="Product Is Good"/>
  </r>
  <r>
    <s v="B06XDKWLJH"/>
    <x v="728"/>
    <x v="0"/>
    <n v="4449"/>
    <x v="2"/>
    <n v="5734"/>
    <n v="0.22"/>
    <s v="No"/>
    <x v="4"/>
    <x v="5"/>
    <n v="25006"/>
    <n v="0"/>
    <n v="29.405999999999999"/>
    <n v="143384404"/>
    <s v="AHQM673VAJUI7R3VMP4NWML4CZLQ"/>
    <s v="Mastercard"/>
    <s v="R3JLT7LH2SOF0V"/>
    <n v="1"/>
    <s v="Good For My Work"/>
  </r>
  <r>
    <s v="B01J1CFO5I"/>
    <x v="729"/>
    <x v="0"/>
    <n v="299"/>
    <x v="0"/>
    <n v="550"/>
    <n v="0.46"/>
    <s v="No"/>
    <x v="1"/>
    <x v="13"/>
    <n v="33434"/>
    <n v="0"/>
    <n v="38.033999999999999"/>
    <n v="18388700"/>
    <s v="AG6LARJ3IHDAIRVVN6WW4Q6JTPJA"/>
    <s v="Jayaprakash"/>
    <s v="R3358EO9V9WHQ0"/>
    <n v="1"/>
    <s v="Good Product"/>
  </r>
  <r>
    <s v="B07J2NGB69"/>
    <x v="730"/>
    <x v="0"/>
    <n v="629"/>
    <x v="2"/>
    <n v="1390"/>
    <n v="0.55000000000000004"/>
    <s v="Yes"/>
    <x v="3"/>
    <x v="5"/>
    <n v="6301"/>
    <n v="0"/>
    <n v="10.701000000000001"/>
    <n v="8758390"/>
    <s v="AG3P4IMSW644U3FQ2765XNZFNC3Q"/>
    <s v="abhilash n."/>
    <s v="R3WA8CHZXMRJR"/>
    <n v="1"/>
    <s v="Not To The Mark."/>
  </r>
  <r>
    <s v="B00MUTWLW4"/>
    <x v="731"/>
    <x v="0"/>
    <n v="2595"/>
    <x v="2"/>
    <n v="3295"/>
    <n v="0.21"/>
    <s v="No"/>
    <x v="4"/>
    <x v="5"/>
    <n v="22618"/>
    <n v="0"/>
    <n v="27.018000000000001"/>
    <n v="74526310"/>
    <s v="AH6LPYJT5UBJ7CIEWVHDCNQAGWZQ"/>
    <s v="Nikhil M."/>
    <s v="R1AJ6U452B6VPM"/>
    <n v="1"/>
    <s v="Very Very Very Good In Terms Of Ergonomic"/>
  </r>
  <r>
    <s v="B017NC2IPM"/>
    <x v="732"/>
    <x v="0"/>
    <n v="1799"/>
    <x v="2"/>
    <n v="2911"/>
    <n v="0.38"/>
    <s v="No"/>
    <x v="5"/>
    <x v="4"/>
    <n v="20342"/>
    <n v="0"/>
    <n v="24.641999999999999"/>
    <n v="59215562"/>
    <s v="AEV2RFEWLJIWQDBU7FMHAUJT7PQQ"/>
    <s v="JAYASHANKAR VB"/>
    <s v="R3IAV5LSI3J7ME"/>
    <n v="1"/>
    <s v="12V2A Routerups"/>
  </r>
  <r>
    <s v="B00N1U7JXM"/>
    <x v="733"/>
    <x v="3"/>
    <n v="90"/>
    <x v="1"/>
    <n v="175"/>
    <n v="0.49"/>
    <s v="No"/>
    <x v="1"/>
    <x v="5"/>
    <n v="7429"/>
    <n v="0"/>
    <n v="11.829000000000001"/>
    <n v="1300075"/>
    <s v="AFCNMPYF3HBJZ3FYMKXQAMR55OSA"/>
    <s v="Deepak kumar"/>
    <s v="R3JRQ21J8LHK67"/>
    <n v="1"/>
    <s v="Adhesion"/>
  </r>
  <r>
    <s v="B08HQL67D6"/>
    <x v="734"/>
    <x v="0"/>
    <n v="599"/>
    <x v="2"/>
    <n v="599"/>
    <n v="0"/>
    <s v="No"/>
    <x v="8"/>
    <x v="1"/>
    <n v="26423"/>
    <n v="0"/>
    <n v="30.422999999999998"/>
    <n v="15827377"/>
    <s v="AHTBDJ3J72O3A3NQNV2OUTOXP36A"/>
    <s v="Sonubhai"/>
    <s v="R3O03EUB6UY68T"/>
    <n v="1"/>
    <s v="Value For Money"/>
  </r>
  <r>
    <s v="B09RKFBCV7"/>
    <x v="735"/>
    <x v="1"/>
    <n v="1999"/>
    <x v="2"/>
    <n v="7999"/>
    <n v="0.75"/>
    <s v="Yes"/>
    <x v="7"/>
    <x v="0"/>
    <n v="31305"/>
    <n v="0"/>
    <n v="35.505000000000003"/>
    <n v="250408695"/>
    <s v="AGDI3CM73SM6W3GZTPAXJ23GNXUA"/>
    <s v="siddhi kamat"/>
    <s v="R2ATT3WQL0UB7P"/>
    <n v="1"/>
    <s v="Value For Money Product"/>
  </r>
  <r>
    <s v="B08KHM9VBJ"/>
    <x v="736"/>
    <x v="0"/>
    <n v="2099"/>
    <x v="2"/>
    <n v="3250"/>
    <n v="0.35"/>
    <s v="No"/>
    <x v="5"/>
    <x v="11"/>
    <n v="11213"/>
    <n v="0"/>
    <n v="15.012999999999998"/>
    <n v="36442250"/>
    <s v="AFUKXJCLJNJK6S47HUN4KLGPFHCQ"/>
    <s v="Sancha Bir Subba"/>
    <s v="R1YI2RI1JC36SO"/>
    <n v="1"/>
    <s v="Missing Cable"/>
  </r>
  <r>
    <s v="B01IOZUHRS"/>
    <x v="737"/>
    <x v="0"/>
    <n v="179"/>
    <x v="1"/>
    <n v="499"/>
    <n v="0.64"/>
    <s v="Yes"/>
    <x v="0"/>
    <x v="3"/>
    <n v="10174"/>
    <n v="0"/>
    <n v="14.273999999999999"/>
    <n v="5076826"/>
    <s v="AG62NLRIFTN2XEHSJ6HFEUWLNUFQ"/>
    <s v="Chetan C."/>
    <s v="R2CQA45JW6KW09"/>
    <n v="1"/>
    <s v="Good Product"/>
  </r>
  <r>
    <s v="B00CEQEGPI"/>
    <x v="738"/>
    <x v="0"/>
    <n v="1345"/>
    <x v="2"/>
    <n v="2295"/>
    <n v="0.41"/>
    <s v="No"/>
    <x v="1"/>
    <x v="0"/>
    <n v="17413"/>
    <n v="0"/>
    <n v="21.613"/>
    <n v="39962835"/>
    <s v="AF6FWJDVYLDXCQ3XUAMYDIMTDE3Q"/>
    <s v="Jaldeep"/>
    <s v="RUGMBPEU1O5TW"/>
    <n v="1"/>
    <s v="Great Keyboard"/>
  </r>
  <r>
    <s v="B08B6XWQ1C"/>
    <x v="739"/>
    <x v="1"/>
    <n v="349"/>
    <x v="0"/>
    <n v="995"/>
    <n v="0.65"/>
    <s v="Yes"/>
    <x v="0"/>
    <x v="0"/>
    <n v="6676"/>
    <n v="0"/>
    <n v="10.876000000000001"/>
    <n v="6642620"/>
    <s v="AGSYXGAGS3QPCXMCULCHPZHVZY3A"/>
    <s v="Rajesh singha"/>
    <s v="R2DRK3ADKHLE1X"/>
    <n v="1"/>
    <s v="Good For Office And Watching Movie"/>
  </r>
  <r>
    <s v="B01DGVKBC6"/>
    <x v="740"/>
    <x v="0"/>
    <n v="287"/>
    <x v="0"/>
    <n v="499"/>
    <n v="0.42"/>
    <s v="No"/>
    <x v="1"/>
    <x v="5"/>
    <n v="8076"/>
    <n v="0"/>
    <n v="12.476000000000001"/>
    <n v="4029924"/>
    <s v="AGFSOG7QWOQRQTDVWUVK4WPOPHSA"/>
    <s v="K. Vijay Kakulavarapu"/>
    <s v="R3J8OMTJB5P038"/>
    <n v="1"/>
    <s v="Very Good Performance"/>
  </r>
  <r>
    <s v="B08JD36C6H"/>
    <x v="741"/>
    <x v="0"/>
    <n v="349"/>
    <x v="0"/>
    <n v="450"/>
    <n v="0.22"/>
    <s v="No"/>
    <x v="4"/>
    <x v="3"/>
    <n v="18656"/>
    <n v="0"/>
    <n v="22.756"/>
    <n v="8395200"/>
    <s v="AHOSVRPAZVI6XRKDHV4VQKRHMV4Q"/>
    <s v="Dip J D"/>
    <s v="R30EQTCL98LVFB"/>
    <n v="1"/>
    <s v="Best Value"/>
  </r>
  <r>
    <s v="B00E3DVQFS"/>
    <x v="742"/>
    <x v="1"/>
    <n v="879"/>
    <x v="2"/>
    <n v="1109"/>
    <n v="0.21"/>
    <s v="No"/>
    <x v="4"/>
    <x v="5"/>
    <n v="31599"/>
    <n v="0"/>
    <n v="35.999000000000002"/>
    <n v="35043291"/>
    <s v="AGC2PMSRLC3GK54AGSC3K4VQRNJA"/>
    <s v="Rajendra Singh"/>
    <s v="R2JBBXANAGGS7E"/>
    <n v="1"/>
    <s v="Good Performance"/>
  </r>
  <r>
    <s v="B00BN5SNF0"/>
    <x v="743"/>
    <x v="1"/>
    <n v="250"/>
    <x v="0"/>
    <n v="250"/>
    <n v="0"/>
    <s v="No"/>
    <x v="8"/>
    <x v="2"/>
    <n v="13971"/>
    <n v="0"/>
    <n v="17.870999999999999"/>
    <n v="3492750"/>
    <s v="AEF5RCDWM36RUTBBON7LXA26PTCA"/>
    <s v="‡§Ö‡§∂‡•ã‡§ï ‡§µ‡•à‡§∑‡•ç‡§£‡§µ"/>
    <s v="R2VFXFP75ZPQF6"/>
    <n v="1"/>
    <s v="‡§Ï‡•Å‡§Õ ‡§Ñ‡§Æ‡§∏ ‡§®‡§Π‡•Ä‡§Ç ‡§¨‡§∏ ‡§†‡•Ä‡§Ï ‡§†‡§Æ‡§Ï ‡§Π‡•À"/>
  </r>
  <r>
    <s v="B09SGGRKV8"/>
    <x v="744"/>
    <x v="1"/>
    <n v="199"/>
    <x v="1"/>
    <n v="499"/>
    <n v="0.6"/>
    <s v="Yes"/>
    <x v="3"/>
    <x v="9"/>
    <n v="2492"/>
    <n v="0"/>
    <n v="6.0920000000000005"/>
    <n v="1243508"/>
    <s v="AFOBWTUOP4PHZ5K7XW4SPJWKDIKQ"/>
    <s v="Kohana"/>
    <s v="R3H500MXJWRGI"/>
    <n v="1"/>
    <s v="You Want To Buy An Apple-Like Earpods W/O Having To Pay The Apple Price."/>
  </r>
  <r>
    <s v="B084BR3QX8"/>
    <x v="745"/>
    <x v="0"/>
    <n v="149"/>
    <x v="1"/>
    <n v="999"/>
    <n v="0.85"/>
    <s v="Yes"/>
    <x v="2"/>
    <x v="12"/>
    <n v="2523"/>
    <n v="0"/>
    <n v="6.0229999999999997"/>
    <n v="2520477"/>
    <s v="AGI4CCISF6KU62HQAT2VM4GNNNJA"/>
    <s v="vinu"/>
    <s v="RTD1L3LGGMBG3"/>
    <n v="1"/>
    <s v="Very Good Product"/>
  </r>
  <r>
    <s v="B09VC2D2WG"/>
    <x v="746"/>
    <x v="0"/>
    <n v="469"/>
    <x v="0"/>
    <n v="1499"/>
    <n v="0.69"/>
    <s v="Yes"/>
    <x v="0"/>
    <x v="3"/>
    <n v="352"/>
    <n v="1"/>
    <n v="4.452"/>
    <n v="527648"/>
    <s v="AE376Y5V3WTFCERMS7ZVYUZCFNUQ"/>
    <s v="Manish Kumar Pandey"/>
    <s v="R2IVS0EXZ8BPG6"/>
    <n v="1"/>
    <s v="Fine For Beginners But Brightness Is Low ...Increase Brightness .."/>
  </r>
  <r>
    <s v="B09163Q5CD"/>
    <x v="747"/>
    <x v="0"/>
    <n v="1187"/>
    <x v="2"/>
    <n v="1929"/>
    <n v="0.38"/>
    <s v="No"/>
    <x v="5"/>
    <x v="3"/>
    <n v="1662"/>
    <n v="0"/>
    <n v="5.7619999999999996"/>
    <n v="3205998"/>
    <s v="AEKIHWXMZFS67F2COXCDUERH5PXQ"/>
    <s v="Vignesh"/>
    <s v="R2OQSICTGUIV9L"/>
    <n v="1"/>
    <s v="Value For Money."/>
  </r>
  <r>
    <s v="B08K9PX15C"/>
    <x v="748"/>
    <x v="0"/>
    <n v="849"/>
    <x v="2"/>
    <n v="1499"/>
    <n v="0.43"/>
    <s v="No"/>
    <x v="1"/>
    <x v="1"/>
    <n v="7352"/>
    <n v="0"/>
    <n v="11.352"/>
    <n v="11020648"/>
    <s v="AFC7Q5Q64XM2Y64FT7Y3L2YVALRA"/>
    <s v="Balamurugan Trivandrum"/>
    <s v="R2USVKN5VQX7ZL"/>
    <n v="1"/>
    <s v="Nice Product From Zebronics... Using For Laptop"/>
  </r>
  <r>
    <s v="B083RD1J99"/>
    <x v="749"/>
    <x v="0"/>
    <n v="328"/>
    <x v="0"/>
    <n v="399"/>
    <n v="0.18"/>
    <s v="No"/>
    <x v="6"/>
    <x v="3"/>
    <n v="3441"/>
    <n v="0"/>
    <n v="7.5409999999999995"/>
    <n v="1372959"/>
    <s v="AFTUS3YZBNWUVW7FV7AQ4O532UNQ"/>
    <s v="Rakesh Roshan Koul"/>
    <s v="R28LVJV0VALRCQ"/>
    <n v="1"/>
    <s v="Good Quality Mouse"/>
  </r>
  <r>
    <s v="B09Z7YGV3R"/>
    <x v="750"/>
    <x v="0"/>
    <n v="269"/>
    <x v="0"/>
    <n v="699"/>
    <n v="0.62"/>
    <s v="Yes"/>
    <x v="0"/>
    <x v="1"/>
    <n v="93"/>
    <n v="1"/>
    <n v="4.093"/>
    <n v="65007"/>
    <s v="AGSPAJCL6J6YDXIAPE76RI7HR5AA"/>
    <s v="varshini Mani"/>
    <s v="R3VZ6Z283J13QS"/>
    <n v="1"/>
    <s v="Honest Review"/>
  </r>
  <r>
    <s v="B00N3XLDW0"/>
    <x v="751"/>
    <x v="1"/>
    <n v="299"/>
    <x v="0"/>
    <n v="400"/>
    <n v="0.25"/>
    <s v="No"/>
    <x v="4"/>
    <x v="11"/>
    <n v="40895"/>
    <n v="0"/>
    <n v="44.695"/>
    <n v="16358000"/>
    <s v="AGLAZIZLDXX7FKDCSJ6ZLKSHW47A"/>
    <s v="Satish"/>
    <s v="RXTFUL32UVMBF"/>
    <n v="1"/>
    <s v="Not As Per Description"/>
  </r>
  <r>
    <s v="B07Z53L5QL"/>
    <x v="752"/>
    <x v="0"/>
    <n v="549"/>
    <x v="2"/>
    <n v="1499"/>
    <n v="0.63"/>
    <s v="Yes"/>
    <x v="0"/>
    <x v="4"/>
    <n v="11006"/>
    <n v="0"/>
    <n v="15.306000000000001"/>
    <n v="16497994"/>
    <s v="AEZTXYO6KQGB5TJF4C2QF4Q337ZQ"/>
    <s v="Neha"/>
    <s v="R8BSHHFRCZ0MJ"/>
    <n v="1"/>
    <s v="Nice Cover"/>
  </r>
  <r>
    <s v="B00P93X0VO"/>
    <x v="753"/>
    <x v="3"/>
    <n v="114"/>
    <x v="1"/>
    <n v="120"/>
    <n v="0.05"/>
    <s v="No"/>
    <x v="8"/>
    <x v="0"/>
    <n v="8938"/>
    <n v="0"/>
    <n v="13.138000000000002"/>
    <n v="1072560"/>
    <s v="AGPGSHGMGBF6GBOQ7ZXUBQ3IFZJA"/>
    <s v="Aditya Chatterjee"/>
    <s v="RFFLKG1LJ0XOI"/>
    <n v="1"/>
    <s v="Great Build Quality!"/>
  </r>
  <r>
    <s v="B07SBGFDX9"/>
    <x v="754"/>
    <x v="3"/>
    <n v="120"/>
    <x v="1"/>
    <n v="120"/>
    <n v="0"/>
    <s v="No"/>
    <x v="8"/>
    <x v="3"/>
    <n v="4308"/>
    <n v="0"/>
    <n v="8.4079999999999995"/>
    <n v="516960"/>
    <s v="AGK76H5VGHDWFQD7JTHVKZNQ5BHA"/>
    <s v="Parul S."/>
    <s v="R1FXYA8WISUWTK"/>
    <n v="1"/>
    <s v="Average"/>
  </r>
  <r>
    <s v="B07X2L5Z8C"/>
    <x v="755"/>
    <x v="0"/>
    <n v="1490"/>
    <x v="2"/>
    <n v="2295"/>
    <n v="0.35"/>
    <s v="No"/>
    <x v="5"/>
    <x v="13"/>
    <n v="10652"/>
    <n v="0"/>
    <n v="15.251999999999999"/>
    <n v="24446340"/>
    <s v="AGD6ND3S3MD2GWZDEJJ225BLLLUA"/>
    <s v="Ravi"/>
    <s v="R17OGPT2IDXIGX"/>
    <n v="1"/>
    <s v="Sleek And Battery Efficient!"/>
  </r>
  <r>
    <s v="B00VA7YYUO"/>
    <x v="756"/>
    <x v="4"/>
    <n v="99"/>
    <x v="1"/>
    <n v="99"/>
    <n v="0"/>
    <s v="No"/>
    <x v="8"/>
    <x v="4"/>
    <n v="5036"/>
    <n v="0"/>
    <n v="9.3359999999999985"/>
    <n v="498564"/>
    <s v="AETT3TJOC4QSORCIDNNMRWXFQBJA"/>
    <s v="Shahul Hameed Izzath"/>
    <s v="R3V5B4OYIG9WX6"/>
    <n v="1"/>
    <s v="Great"/>
  </r>
  <r>
    <s v="B07L9FW9GF"/>
    <x v="757"/>
    <x v="0"/>
    <n v="149"/>
    <x v="1"/>
    <n v="249"/>
    <n v="0.4"/>
    <s v="No"/>
    <x v="5"/>
    <x v="1"/>
    <n v="5057"/>
    <n v="0"/>
    <n v="9.0570000000000004"/>
    <n v="1259193"/>
    <s v="AG65C34LATM4J3ZFKJJPDNISZKUQ"/>
    <s v="zain"/>
    <s v="R2JCUKBR0BQ8ES"/>
    <n v="1"/>
    <s v="Good Product With Less Money"/>
  </r>
  <r>
    <s v="B08D64C9FN"/>
    <x v="758"/>
    <x v="0"/>
    <n v="575"/>
    <x v="2"/>
    <n v="2799"/>
    <n v="0.79"/>
    <s v="Yes"/>
    <x v="7"/>
    <x v="0"/>
    <n v="8537"/>
    <n v="0"/>
    <n v="12.737000000000002"/>
    <n v="23895063"/>
    <s v="AGXE2OEXIRBIE4WCKGQYVF4ZY5OQ"/>
    <s v="Sthith"/>
    <s v="RO0S1HB5CYIZ9"/>
    <n v="1"/>
    <s v="It Is Kinda Heavy And I Suggest U Should Use An Mouse Pad"/>
  </r>
  <r>
    <s v="B00LOD70SC"/>
    <x v="759"/>
    <x v="3"/>
    <n v="178"/>
    <x v="1"/>
    <n v="210"/>
    <n v="0.15"/>
    <s v="No"/>
    <x v="6"/>
    <x v="4"/>
    <n v="2450"/>
    <n v="0"/>
    <n v="6.75"/>
    <n v="514500"/>
    <s v="AG3G7G2DUJKN5YMCOYZNCADKKJUQ"/>
    <s v="Madhusmita singh"/>
    <s v="R1AY8EXPHPWDDR"/>
    <n v="1"/>
    <s v="It'S Good"/>
  </r>
  <r>
    <s v="B09X76VL5L"/>
    <x v="760"/>
    <x v="1"/>
    <n v="1599"/>
    <x v="2"/>
    <n v="3490"/>
    <n v="0.54"/>
    <s v="Yes"/>
    <x v="3"/>
    <x v="7"/>
    <n v="676"/>
    <n v="1"/>
    <n v="4.3760000000000003"/>
    <n v="2359240"/>
    <s v="AFQLURVIOJ7LVLKNHB76BZJ5KCZQ"/>
    <s v="Miki"/>
    <s v="R3HH89QPKPPH0N"/>
    <n v="1"/>
    <s v="Good For Gaming."/>
  </r>
  <r>
    <s v="B091JF2TFD"/>
    <x v="761"/>
    <x v="1"/>
    <n v="499"/>
    <x v="0"/>
    <n v="1299"/>
    <n v="0.62"/>
    <s v="Yes"/>
    <x v="0"/>
    <x v="2"/>
    <n v="1173"/>
    <n v="0"/>
    <n v="5.0730000000000004"/>
    <n v="1523727"/>
    <s v="AHYZC7TAK75CSXYF2V57TT2XB3VA"/>
    <s v="Kulasekaranslrk"/>
    <s v="R3BZHVNU56YYR"/>
    <n v="1"/>
    <s v="Does Its Job For The Price"/>
  </r>
  <r>
    <s v="B07S7DCJKS"/>
    <x v="762"/>
    <x v="0"/>
    <n v="199"/>
    <x v="1"/>
    <n v="499"/>
    <n v="0.6"/>
    <s v="Yes"/>
    <x v="3"/>
    <x v="4"/>
    <n v="9998"/>
    <n v="0"/>
    <n v="14.297999999999998"/>
    <n v="4989002"/>
    <s v="AG7KK4DGWS4RKQ2S7Z7KDSWSNT6A"/>
    <s v="TASAVUR"/>
    <s v="R272I3YE9KXOQX"/>
    <n v="1"/>
    <s v="Very Nice Quality"/>
  </r>
  <r>
    <s v="B09NC2TY11"/>
    <x v="763"/>
    <x v="1"/>
    <n v="2499"/>
    <x v="2"/>
    <n v="5999"/>
    <n v="0.57999999999999996"/>
    <s v="Yes"/>
    <x v="3"/>
    <x v="3"/>
    <n v="5852"/>
    <n v="0"/>
    <n v="9.952"/>
    <n v="35106148"/>
    <s v="AHI7MFQMUC5N6DRDGTYZPAKPWF2A"/>
    <s v="Sasmita Chopdar"/>
    <s v="R3K08458ILZK0F"/>
    <n v="1"/>
    <s v="Good Quality"/>
  </r>
  <r>
    <s v="B0BDS8MY8J"/>
    <x v="764"/>
    <x v="0"/>
    <n v="199"/>
    <x v="1"/>
    <n v="999"/>
    <n v="0.8"/>
    <s v="Yes"/>
    <x v="7"/>
    <x v="0"/>
    <n v="362"/>
    <n v="1"/>
    <n v="4.5620000000000003"/>
    <n v="361638"/>
    <s v="AF52SZE3RZ4OMSOTV2XLI7FOVKMA"/>
    <s v="Digvijay"/>
    <s v="R1WLBATEAWUA8W"/>
    <n v="1"/>
    <s v="ÜåüÜåüÜåüÜåü"/>
  </r>
  <r>
    <s v="B09X7DY7Q4"/>
    <x v="765"/>
    <x v="1"/>
    <n v="939"/>
    <x v="2"/>
    <n v="1800"/>
    <n v="0.48"/>
    <s v="No"/>
    <x v="1"/>
    <x v="6"/>
    <n v="205052"/>
    <n v="0"/>
    <n v="209.55199999999999"/>
    <n v="369093600"/>
    <s v="AEKKBA277W5KM6HAY3YDVILIDSEQ"/>
    <s v="Aadil Fayaz Naik"/>
    <s v="R3QA00SN4P1YUC"/>
    <n v="1"/>
    <s v="Just Gets The Job Done. Not So Fast As It Says"/>
  </r>
  <r>
    <s v="B09YV575RK"/>
    <x v="766"/>
    <x v="1"/>
    <n v="2499"/>
    <x v="2"/>
    <n v="9999"/>
    <n v="0.75"/>
    <s v="Yes"/>
    <x v="7"/>
    <x v="1"/>
    <n v="9090"/>
    <n v="0"/>
    <n v="13.09"/>
    <n v="90890910"/>
    <s v="AGRQVHEZZHU5EBW2ZF254W4VTNYA"/>
    <s v="Saksham Gaba"/>
    <s v="R21XA337NNFD76"/>
    <n v="1"/>
    <s v="Its Okay!"/>
  </r>
  <r>
    <s v="B08LW31NQ6"/>
    <x v="767"/>
    <x v="0"/>
    <n v="1439"/>
    <x v="2"/>
    <n v="2890"/>
    <n v="0.5"/>
    <s v="Yes"/>
    <x v="1"/>
    <x v="6"/>
    <n v="4099"/>
    <n v="0"/>
    <n v="8.5990000000000002"/>
    <n v="11846110"/>
    <s v="AHN4S54X3ZPVWJIMQEQYFTMAOISA"/>
    <s v="Manas"/>
    <s v="RY3SD0VYKQNWV"/>
    <n v="1"/>
    <s v="Must Have Product"/>
  </r>
  <r>
    <s v="B09ND94ZRG"/>
    <x v="768"/>
    <x v="1"/>
    <n v="1099"/>
    <x v="2"/>
    <n v="5999"/>
    <n v="0.82"/>
    <s v="Yes"/>
    <x v="2"/>
    <x v="12"/>
    <n v="12966"/>
    <n v="0"/>
    <n v="16.466000000000001"/>
    <n v="77783034"/>
    <s v="AE2QS54KQW357EMHTCIX34UBB2TA"/>
    <s v="Satish"/>
    <s v="R2AV9AKW9EB7C1"/>
    <n v="1"/>
    <s v="Great At This Price Range"/>
  </r>
  <r>
    <s v="B00P93X6EK"/>
    <x v="769"/>
    <x v="3"/>
    <n v="157"/>
    <x v="1"/>
    <n v="160"/>
    <n v="0.02"/>
    <s v="No"/>
    <x v="8"/>
    <x v="6"/>
    <n v="4428"/>
    <n v="0"/>
    <n v="8.9280000000000008"/>
    <n v="708480"/>
    <s v="AEULM3CY4ND6RQZI7TE64I2BNOWQ"/>
    <s v="Somya Meena"/>
    <s v="R1ZMG6JMM25J27"/>
    <n v="1"/>
    <s v="Minimum Order Quantity Should Be Done Away"/>
  </r>
  <r>
    <s v="B0994GP1CX"/>
    <x v="770"/>
    <x v="0"/>
    <n v="115"/>
    <x v="1"/>
    <n v="999"/>
    <n v="0.88"/>
    <s v="Yes"/>
    <x v="2"/>
    <x v="8"/>
    <n v="5692"/>
    <n v="0"/>
    <n v="8.9920000000000009"/>
    <n v="5686308"/>
    <s v="AFW5XNPYWYUD54B4GHGBC7JTMYHQ"/>
    <s v="Dinesh jumani"/>
    <s v="R26Z6SSJJ8MDIO"/>
    <n v="1"/>
    <s v="Quality"/>
  </r>
  <r>
    <s v="B07H8W9PB6"/>
    <x v="771"/>
    <x v="0"/>
    <n v="175"/>
    <x v="1"/>
    <n v="499"/>
    <n v="0.65"/>
    <s v="Yes"/>
    <x v="0"/>
    <x v="3"/>
    <n v="21"/>
    <n v="1"/>
    <n v="4.1209999999999996"/>
    <n v="10479"/>
    <s v="AF63ZFTFFODG7SUOLW4HXHDUQPSA"/>
    <s v="ü§òüèªü§òüèª"/>
    <s v="R2JX4PS0VEXLP8"/>
    <n v="1"/>
    <s v="FineÜ§ÒÜèªÜôèÜèª"/>
  </r>
  <r>
    <s v="B09NNHFSSF"/>
    <x v="772"/>
    <x v="1"/>
    <n v="1999"/>
    <x v="2"/>
    <n v="4700"/>
    <n v="0.56999999999999995"/>
    <s v="Yes"/>
    <x v="3"/>
    <x v="11"/>
    <n v="1880"/>
    <n v="0"/>
    <n v="5.68"/>
    <n v="8836000"/>
    <s v="AEJ4BLDMPXCI2I6X5JEA52RDVWJA"/>
    <s v="Anshula Jain"/>
    <s v="R3LRHEV5RKBZQH"/>
    <n v="1"/>
    <s v="Great Product"/>
  </r>
  <r>
    <s v="B08D9NDZ1Y"/>
    <x v="773"/>
    <x v="0"/>
    <n v="3999"/>
    <x v="2"/>
    <n v="4332.96"/>
    <n v="0.08"/>
    <s v="No"/>
    <x v="8"/>
    <x v="12"/>
    <n v="21762"/>
    <n v="0"/>
    <n v="25.262"/>
    <n v="94293875.519999996"/>
    <s v="AH6LPYJT5UBJ7CIEWVHDCNQAGWZQ"/>
    <s v="Nikhil M."/>
    <s v="RS75FOY13AIG9"/>
    <n v="1"/>
    <s v="Good Product"/>
  </r>
  <r>
    <s v="B0085IATT6"/>
    <x v="774"/>
    <x v="0"/>
    <n v="899"/>
    <x v="2"/>
    <n v="1800"/>
    <n v="0.5"/>
    <s v="Yes"/>
    <x v="1"/>
    <x v="3"/>
    <n v="22375"/>
    <n v="0"/>
    <n v="26.475000000000001"/>
    <n v="40275000"/>
    <s v="AGMK2IKWHYVHPTNZZ27BMR4XRPZA"/>
    <s v="Omm...."/>
    <s v="R2YMRG3A0V8G85"/>
    <n v="1"/>
    <s v="Very Good"/>
  </r>
  <r>
    <s v="B08WJ86PV2"/>
    <x v="775"/>
    <x v="0"/>
    <n v="299"/>
    <x v="0"/>
    <n v="990"/>
    <n v="0.7"/>
    <s v="Yes"/>
    <x v="0"/>
    <x v="6"/>
    <n v="2453"/>
    <n v="0"/>
    <n v="6.9529999999999994"/>
    <n v="2428470"/>
    <s v="AHTNFP2NA52A4C2BE5WK6PFOCSIQ"/>
    <s v="Aparna"/>
    <s v="R1AJ8691TX1VPW"/>
    <n v="1"/>
    <s v="Good"/>
  </r>
  <r>
    <s v="B078HRR1XV"/>
    <x v="776"/>
    <x v="0"/>
    <n v="3303"/>
    <x v="2"/>
    <n v="4699"/>
    <n v="0.3"/>
    <s v="No"/>
    <x v="4"/>
    <x v="5"/>
    <n v="13544"/>
    <n v="0"/>
    <n v="17.944000000000003"/>
    <n v="63643256"/>
    <s v="AEXY2DXZGQDEPR5TBDGEHYB5BFQQ"/>
    <s v="Chandrajeet rav"/>
    <s v="R2GO2QUMZFP1CS"/>
    <n v="1"/>
    <s v="Very Nice Product"/>
  </r>
  <r>
    <s v="B09P22HXH6"/>
    <x v="777"/>
    <x v="0"/>
    <n v="1890"/>
    <x v="2"/>
    <n v="5490"/>
    <n v="0.66"/>
    <s v="Yes"/>
    <x v="0"/>
    <x v="3"/>
    <n v="10976"/>
    <n v="0"/>
    <n v="15.076000000000001"/>
    <n v="60258240"/>
    <s v="AETNDYMC3FBFMJOQYVSXMVMKDKSQ"/>
    <s v="Sheikh Asif Ismail"/>
    <s v="R3S6FZ236ULL4K"/>
    <n v="1"/>
    <s v="Nice Product .."/>
  </r>
  <r>
    <s v="B00LM4X3XE"/>
    <x v="778"/>
    <x v="3"/>
    <n v="90"/>
    <x v="1"/>
    <n v="100"/>
    <n v="0.1"/>
    <s v="No"/>
    <x v="8"/>
    <x v="4"/>
    <n v="3061"/>
    <n v="0"/>
    <n v="7.3609999999999998"/>
    <n v="306100"/>
    <s v="AEVJ7N5EX6TJXU2OFCDO4HSY2LJQ"/>
    <s v="ghost parris"/>
    <s v="R39KVWDTJLV7UW"/>
    <n v="1"/>
    <s v="Good"/>
  </r>
  <r>
    <s v="B09YLFHFDW"/>
    <x v="779"/>
    <x v="1"/>
    <n v="1599"/>
    <x v="2"/>
    <n v="2790"/>
    <n v="0.43"/>
    <s v="No"/>
    <x v="1"/>
    <x v="9"/>
    <n v="2272"/>
    <n v="0"/>
    <n v="5.8719999999999999"/>
    <n v="6338880"/>
    <s v="AGPAF3K6YHEM7446WLCBQJZWORAQ"/>
    <s v="Nikhil M."/>
    <s v="R3F2RGMVGXBBAW"/>
    <n v="1"/>
    <s v="A Well Designed Product"/>
  </r>
  <r>
    <s v="B07YWS9SP9"/>
    <x v="780"/>
    <x v="0"/>
    <n v="599"/>
    <x v="2"/>
    <n v="999"/>
    <n v="0.4"/>
    <s v="No"/>
    <x v="5"/>
    <x v="1"/>
    <n v="7601"/>
    <n v="0"/>
    <n v="11.600999999999999"/>
    <n v="7593399"/>
    <s v="AHG7RESECZ5S4EAPBC4A2DMHDOSQ"/>
    <s v="BhavenW"/>
    <s v="R3MYQGY75L0ECV"/>
    <n v="1"/>
    <s v="So Far So Good"/>
  </r>
  <r>
    <s v="B08WLY8V9S"/>
    <x v="781"/>
    <x v="0"/>
    <n v="425"/>
    <x v="0"/>
    <n v="899"/>
    <n v="0.53"/>
    <s v="Yes"/>
    <x v="3"/>
    <x v="6"/>
    <n v="4219"/>
    <n v="0"/>
    <n v="8.7190000000000012"/>
    <n v="3792881"/>
    <s v="AHPLA3DROALHPBANLV74CKFA4UAQ"/>
    <s v="Manish"/>
    <s v="R9J8N0DJ50QX8"/>
    <n v="1"/>
    <s v="Decent Product For The Price Mentioned"/>
  </r>
  <r>
    <s v="B0873L7J6X"/>
    <x v="782"/>
    <x v="1"/>
    <n v="1499"/>
    <x v="2"/>
    <n v="3999"/>
    <n v="0.63"/>
    <s v="Yes"/>
    <x v="0"/>
    <x v="0"/>
    <n v="42775"/>
    <n v="0"/>
    <n v="46.975000000000001"/>
    <n v="171057225"/>
    <s v="AGHTZ6M45GWLTAEPAMM6IEH2BXOA"/>
    <s v="(sic)"/>
    <s v="R1N3LBU331N1YS"/>
    <n v="1"/>
    <s v="Far Better Then Expected"/>
  </r>
  <r>
    <s v="B07YNHCW6N"/>
    <x v="783"/>
    <x v="0"/>
    <n v="549"/>
    <x v="2"/>
    <n v="2499"/>
    <n v="0.78"/>
    <s v="Yes"/>
    <x v="7"/>
    <x v="4"/>
    <n v="5556"/>
    <n v="0"/>
    <n v="9.8559999999999999"/>
    <n v="13884444"/>
    <s v="AGELGKPUVEJXOFDB3I3OCEGLRHAA"/>
    <s v="Vigi"/>
    <s v="R2NBHF3UEC50C6"/>
    <n v="1"/>
    <s v="Sleek Case"/>
  </r>
  <r>
    <s v="B01MQ2A86A"/>
    <x v="784"/>
    <x v="0"/>
    <n v="1295"/>
    <x v="2"/>
    <n v="1645"/>
    <n v="0.21"/>
    <s v="No"/>
    <x v="4"/>
    <x v="13"/>
    <n v="12375"/>
    <n v="0"/>
    <n v="16.975000000000001"/>
    <n v="20356875"/>
    <s v="AE6TTPY5R4YW3XHTPGX6CGHLMVGA"/>
    <s v="Awesome Shopper"/>
    <s v="R17S7JVWFH1X6W"/>
    <n v="1"/>
    <s v="Good But The Scroll Is Now Damaged"/>
  </r>
  <r>
    <s v="B00KIE28X0"/>
    <x v="785"/>
    <x v="4"/>
    <n v="310"/>
    <x v="0"/>
    <n v="310"/>
    <n v="0"/>
    <s v="No"/>
    <x v="8"/>
    <x v="6"/>
    <n v="5882"/>
    <n v="0"/>
    <n v="10.382"/>
    <n v="1823420"/>
    <s v="AEF5YBIELXGHKIQUBYBHTEPHHAHA"/>
    <s v="Daisy daniel"/>
    <s v="R37O1AOVLZR8TU"/>
    <n v="1"/>
    <s v="Noice"/>
  </r>
  <r>
    <s v="B0BHYJ8CVF"/>
    <x v="786"/>
    <x v="0"/>
    <n v="1149"/>
    <x v="2"/>
    <n v="1499"/>
    <n v="0.23"/>
    <s v="No"/>
    <x v="4"/>
    <x v="3"/>
    <n v="10443"/>
    <n v="0"/>
    <n v="14.542999999999999"/>
    <n v="15654057"/>
    <s v="AHRVMPX2FGGIB5LCJFVMAHO7JEHA"/>
    <s v="Navdeep"/>
    <s v="R29R3M1OPGKF30"/>
    <n v="1"/>
    <s v="Affordable Product But Poor Design"/>
  </r>
  <r>
    <s v="B0BCVJ3PVP"/>
    <x v="787"/>
    <x v="0"/>
    <n v="499"/>
    <x v="0"/>
    <n v="1299"/>
    <n v="0.62"/>
    <s v="Yes"/>
    <x v="0"/>
    <x v="6"/>
    <n v="434"/>
    <n v="1"/>
    <n v="4.9340000000000002"/>
    <n v="563766"/>
    <s v="AEBO2BBZLCJSQSMQSSZUR4JWW6UA"/>
    <s v="Devarajan N"/>
    <s v="RIDGDE0K9RNRA"/>
    <n v="1"/>
    <s v="This Is Not Suitable For 5.6 Laptop"/>
  </r>
  <r>
    <s v="B0B2931FCV"/>
    <x v="788"/>
    <x v="1"/>
    <n v="999"/>
    <x v="2"/>
    <n v="4199"/>
    <n v="0.76"/>
    <s v="Yes"/>
    <x v="7"/>
    <x v="12"/>
    <n v="1913"/>
    <n v="0"/>
    <n v="5.4130000000000003"/>
    <n v="8032687"/>
    <s v="AE2XBDOYDMXVHS6NWFKR363SXNEQ"/>
    <s v="Amos b."/>
    <s v="R3TGQK7IIJLS03"/>
    <n v="1"/>
    <s v="Good Price Good Quality"/>
  </r>
  <r>
    <s v="B09TMZ1MF8"/>
    <x v="789"/>
    <x v="0"/>
    <n v="1709"/>
    <x v="2"/>
    <n v="4000"/>
    <n v="0.56999999999999995"/>
    <s v="Yes"/>
    <x v="3"/>
    <x v="5"/>
    <n v="3029"/>
    <n v="0"/>
    <n v="7.4290000000000003"/>
    <n v="12116000"/>
    <s v="AEKGNCGEX4A2YHHJVEYHG4WG4VUQ"/>
    <s v="SHAHID SHAIKH"/>
    <s v="R1EFJNZ479B858"/>
    <n v="1"/>
    <s v="Wd Not Interrupt"/>
  </r>
  <r>
    <s v="B07VV37FT4"/>
    <x v="790"/>
    <x v="3"/>
    <n v="250"/>
    <x v="0"/>
    <n v="250"/>
    <n v="0"/>
    <s v="No"/>
    <x v="8"/>
    <x v="0"/>
    <n v="2628"/>
    <n v="0"/>
    <n v="6.8280000000000003"/>
    <n v="657000"/>
    <s v="AFE7R5FCWMXW42O5UTZ7YEAWGF7A"/>
    <s v="Karthick KJV"/>
    <s v="R199HA6OB5QGOH"/>
    <n v="1"/>
    <s v="Good Product"/>
  </r>
  <r>
    <s v="B07JB2Y4SR"/>
    <x v="791"/>
    <x v="4"/>
    <n v="90"/>
    <x v="1"/>
    <n v="100"/>
    <n v="0.1"/>
    <s v="No"/>
    <x v="8"/>
    <x v="5"/>
    <n v="10718"/>
    <n v="0"/>
    <n v="15.118"/>
    <n v="1071800"/>
    <s v="AFZD4RCAOTL4JRRKT6WHVVJWDNHA"/>
    <s v="Vijaya"/>
    <s v="R1NXQAUJ3LO3OW"/>
    <n v="1"/>
    <s v="Very Good"/>
  </r>
  <r>
    <s v="B08KRMK9LZ"/>
    <x v="792"/>
    <x v="1"/>
    <n v="2025"/>
    <x v="2"/>
    <n v="5999"/>
    <n v="0.66"/>
    <s v="Yes"/>
    <x v="0"/>
    <x v="0"/>
    <n v="6233"/>
    <n v="0"/>
    <n v="10.433"/>
    <n v="37391767"/>
    <s v="AE5B5BRM3KRUUMGH2DOGYGFHAEAA"/>
    <s v="muntasir kayal"/>
    <s v="R35P4RV0EBJYMG"/>
    <n v="1"/>
    <s v="Good"/>
  </r>
  <r>
    <s v="B08LT9BMPP"/>
    <x v="793"/>
    <x v="0"/>
    <n v="1495"/>
    <x v="2"/>
    <n v="1995"/>
    <n v="0.25"/>
    <s v="No"/>
    <x v="4"/>
    <x v="6"/>
    <n v="10541"/>
    <n v="0"/>
    <n v="15.041"/>
    <n v="21029295"/>
    <s v="AHIZSFJAXQCBI5OCUHJFSGIARK7Q"/>
    <s v="Hitesh"/>
    <s v="R13B5RZ3XMANFO"/>
    <n v="1"/>
    <s v="Go For It"/>
  </r>
  <r>
    <s v="B0814ZY6FP"/>
    <x v="794"/>
    <x v="1"/>
    <n v="899"/>
    <x v="2"/>
    <n v="1199"/>
    <n v="0.25"/>
    <s v="No"/>
    <x v="4"/>
    <x v="11"/>
    <n v="10751"/>
    <n v="0"/>
    <n v="14.550999999999998"/>
    <n v="12890449"/>
    <s v="AHGSRT7WNHURSXA5J47RZCOKGWBA"/>
    <s v="Amazon Customer"/>
    <s v="R2B9AWHBJL5Z8U"/>
    <n v="1"/>
    <s v="Saunde Quality Is Assumed"/>
  </r>
  <r>
    <s v="B09F3PDDRF"/>
    <x v="795"/>
    <x v="0"/>
    <n v="349"/>
    <x v="0"/>
    <n v="999"/>
    <n v="0.65"/>
    <s v="Yes"/>
    <x v="0"/>
    <x v="2"/>
    <n v="817"/>
    <n v="1"/>
    <n v="4.7169999999999996"/>
    <n v="816183"/>
    <s v="AG726NQTX4GKLFNXFOAQBFA6JQGQ"/>
    <s v="Vignesh Prabu VP"/>
    <s v="R1CJ0MB11B1FIY"/>
    <n v="1"/>
    <s v="Compatible With Laptop Ssd"/>
  </r>
  <r>
    <s v="B07X963JNS"/>
    <x v="796"/>
    <x v="1"/>
    <n v="900"/>
    <x v="2"/>
    <n v="2499"/>
    <n v="0.64"/>
    <s v="Yes"/>
    <x v="0"/>
    <x v="1"/>
    <n v="36384"/>
    <n v="0"/>
    <n v="40.384"/>
    <n v="90923616"/>
    <s v="AFQUZXA3JPEY4SN7Y772C3Q55IWA"/>
    <s v="Rajesh Martis"/>
    <s v="R3FQMPLCZV75E"/>
    <n v="1"/>
    <s v="Worth The Price"/>
  </r>
  <r>
    <s v="B09LD3116F"/>
    <x v="797"/>
    <x v="1"/>
    <n v="2490"/>
    <x v="2"/>
    <n v="3990"/>
    <n v="0.38"/>
    <s v="No"/>
    <x v="5"/>
    <x v="3"/>
    <n v="3606"/>
    <n v="0"/>
    <n v="7.7059999999999995"/>
    <n v="14387940"/>
    <s v="AEAJ3Z2IULDDDQC7KCSUIC62M3GA"/>
    <s v="Ramana KV"/>
    <s v="R36Y9I6V38K4CI"/>
    <n v="1"/>
    <s v="Excellent Cctv Wifi Camera Made In India"/>
  </r>
  <r>
    <s v="B08Y5QJTVK"/>
    <x v="798"/>
    <x v="1"/>
    <n v="116"/>
    <x v="1"/>
    <n v="200"/>
    <n v="0.42"/>
    <s v="No"/>
    <x v="1"/>
    <x v="5"/>
    <n v="357"/>
    <n v="1"/>
    <n v="4.7570000000000006"/>
    <n v="71400"/>
    <s v="AGKIML44ZYBW3KKQQ6NNGHOF63EQ"/>
    <s v="Dr Ajay Bindra"/>
    <s v="R3P3UORQU1RBUS"/>
    <n v="1"/>
    <s v="Very Good"/>
  </r>
  <r>
    <s v="B00LY1FN1K"/>
    <x v="799"/>
    <x v="4"/>
    <n v="200"/>
    <x v="0"/>
    <n v="230"/>
    <n v="0.13"/>
    <s v="No"/>
    <x v="6"/>
    <x v="5"/>
    <n v="10170"/>
    <n v="0"/>
    <n v="14.57"/>
    <n v="2339100"/>
    <s v="AEX7BFQ7AJA6LRX42T72KUOL5UVA"/>
    <s v="Abhilasha"/>
    <s v="RXQTOG0MDLE3A"/>
    <n v="1"/>
    <s v="Very Good Product"/>
  </r>
  <r>
    <s v="B07DJ5KYDZ"/>
    <x v="800"/>
    <x v="0"/>
    <n v="1249"/>
    <x v="2"/>
    <n v="2796"/>
    <n v="0.55000000000000004"/>
    <s v="Yes"/>
    <x v="3"/>
    <x v="5"/>
    <n v="4598"/>
    <n v="0"/>
    <n v="8.9980000000000011"/>
    <n v="12856008"/>
    <s v="AEHIUDWIZIPJN662N7WZ2KXXOMBQ"/>
    <s v="T.Sharanvelan"/>
    <s v="R2H5SF6IVR6BJT"/>
    <n v="1"/>
    <s v="Value For Money"/>
  </r>
  <r>
    <s v="B009LJ2BXA"/>
    <x v="801"/>
    <x v="0"/>
    <n v="649"/>
    <x v="2"/>
    <n v="999"/>
    <n v="0.35"/>
    <s v="No"/>
    <x v="5"/>
    <x v="12"/>
    <n v="7222"/>
    <n v="0"/>
    <n v="10.722000000000001"/>
    <n v="7214778"/>
    <s v="AFIZUD4UBB67LGWY6CVLRHKA75IA"/>
    <s v="Deepthi"/>
    <s v="R392ZYXC6D3GY0"/>
    <n v="1"/>
    <s v="Headset"/>
  </r>
  <r>
    <s v="B09BVCVTBC"/>
    <x v="802"/>
    <x v="0"/>
    <n v="2649"/>
    <x v="2"/>
    <n v="3499"/>
    <n v="0.24"/>
    <s v="No"/>
    <x v="4"/>
    <x v="6"/>
    <n v="1271"/>
    <n v="0"/>
    <n v="5.7709999999999999"/>
    <n v="4447229"/>
    <s v="AEAHQT2GADXG7O5HE362SSWYG5TQ"/>
    <s v="Bazil"/>
    <s v="R2FMPKQXCZIRV1"/>
    <n v="1"/>
    <s v="Best Budget Mechanical Gaming Keyboard Period!"/>
  </r>
  <r>
    <s v="B07SY4C3TD"/>
    <x v="803"/>
    <x v="0"/>
    <n v="596"/>
    <x v="2"/>
    <n v="723"/>
    <n v="0.18"/>
    <s v="No"/>
    <x v="6"/>
    <x v="5"/>
    <n v="3219"/>
    <n v="0"/>
    <n v="7.6189999999999998"/>
    <n v="2327337"/>
    <s v="AHJ3EGCWYQPUL4CX3MXHWDERT7HA"/>
    <s v="Koustav Gayen"/>
    <s v="RJW0MA6VZOJLA"/>
    <n v="1"/>
    <s v="Gets The Job Done ÜëçÜëçÜëç"/>
  </r>
  <r>
    <s v="B094JB13XL"/>
    <x v="804"/>
    <x v="1"/>
    <n v="2499"/>
    <x v="2"/>
    <n v="5999"/>
    <n v="0.57999999999999996"/>
    <s v="Yes"/>
    <x v="3"/>
    <x v="3"/>
    <n v="38879"/>
    <n v="0"/>
    <n v="42.978999999999999"/>
    <n v="233235121"/>
    <s v="AEZH7UN4SKV7VKJ3NYH7D7CBHA4A"/>
    <s v="shiv"/>
    <s v="R1JO87DOGUEQHC"/>
    <n v="1"/>
    <s v="Budget Friendly Watch"/>
  </r>
  <r>
    <s v="B08CRRQK6Z"/>
    <x v="805"/>
    <x v="1"/>
    <n v="4999"/>
    <x v="2"/>
    <n v="12499"/>
    <n v="0.6"/>
    <s v="Yes"/>
    <x v="3"/>
    <x v="0"/>
    <n v="4541"/>
    <n v="0"/>
    <n v="8.7409999999999997"/>
    <n v="56757959"/>
    <s v="AGYLPG3HSE4P53V3EB3MKLQ7KLTQ"/>
    <s v="Amol G."/>
    <s v="R15LP4CHWX2U71"/>
    <n v="1"/>
    <s v="Value For Money Product"/>
  </r>
  <r>
    <s v="B08MTLLSL8"/>
    <x v="806"/>
    <x v="1"/>
    <n v="399"/>
    <x v="0"/>
    <n v="1290"/>
    <n v="0.69"/>
    <s v="Yes"/>
    <x v="0"/>
    <x v="0"/>
    <n v="76042"/>
    <n v="0"/>
    <n v="80.242000000000004"/>
    <n v="98094180"/>
    <s v="AHQWVH4J5YCLOZJMQJTB3FKA66YA"/>
    <s v="SUPER HEAT"/>
    <s v="R1V27KSTIYDLNO"/>
    <n v="1"/>
    <s v="Sound And Bass"/>
  </r>
  <r>
    <s v="B08Y57TPDM"/>
    <x v="807"/>
    <x v="1"/>
    <n v="116"/>
    <x v="1"/>
    <n v="200"/>
    <n v="0.42"/>
    <s v="No"/>
    <x v="1"/>
    <x v="4"/>
    <n v="485"/>
    <n v="1"/>
    <n v="4.7850000000000001"/>
    <n v="97000"/>
    <s v="AG6WNF3AQBACEWDTRW6UM2MALT2A"/>
    <s v="Suraj"/>
    <s v="RKDNXHI6GT6UZ"/>
    <n v="1"/>
    <s v="Good Product Üëå"/>
  </r>
  <r>
    <s v="B09CYTJV3N"/>
    <x v="808"/>
    <x v="1"/>
    <n v="4499"/>
    <x v="2"/>
    <n v="5999"/>
    <n v="0.25"/>
    <s v="No"/>
    <x v="4"/>
    <x v="4"/>
    <n v="44696"/>
    <n v="0"/>
    <n v="48.995999999999995"/>
    <n v="268131304"/>
    <s v="AFSWMOL6CDK4XP6ZX7IGXHM3GQXQ"/>
    <s v="Amaan Ahmad"/>
    <s v="R1X5M1FCOWKT0B"/>
    <n v="1"/>
    <s v="Pathetic Amazon Delivery Service"/>
  </r>
  <r>
    <s v="B07GLNJC25"/>
    <x v="809"/>
    <x v="0"/>
    <n v="330"/>
    <x v="0"/>
    <n v="499"/>
    <n v="0.34"/>
    <s v="No"/>
    <x v="5"/>
    <x v="7"/>
    <n v="8566"/>
    <n v="0"/>
    <n v="12.266000000000002"/>
    <n v="4274434"/>
    <s v="AFTZBO4S2Z7Q6UL72EUKGZRTVB6Q"/>
    <s v="RajendraK Tiwari"/>
    <s v="RM008Z6AJ6V5D"/>
    <n v="1"/>
    <s v="Good"/>
  </r>
  <r>
    <s v="B08FY4FG5X"/>
    <x v="810"/>
    <x v="1"/>
    <n v="649"/>
    <x v="2"/>
    <n v="2499"/>
    <n v="0.74"/>
    <s v="Yes"/>
    <x v="7"/>
    <x v="2"/>
    <n v="13049"/>
    <n v="0"/>
    <n v="16.948999999999998"/>
    <n v="32609451"/>
    <s v="AFFITBM6PHS2QO3SI23K6T5FZJYQ"/>
    <s v="Vijay"/>
    <s v="R30IUGWUAWZ7VQ"/>
    <n v="1"/>
    <s v="Waste Of Money"/>
  </r>
  <r>
    <s v="B07TMCXRFV"/>
    <x v="811"/>
    <x v="0"/>
    <n v="1234"/>
    <x v="2"/>
    <n v="1599"/>
    <n v="0.23"/>
    <s v="No"/>
    <x v="4"/>
    <x v="6"/>
    <n v="16680"/>
    <n v="0"/>
    <n v="21.18"/>
    <n v="26671320"/>
    <s v="AG5AXAJDBTPTEASP2CGYURERHSQQ"/>
    <s v="Aditya Kumar"/>
    <s v="R3SZOTNLJ4B1LL"/>
    <n v="1"/>
    <s v="Good Product"/>
  </r>
  <r>
    <s v="B00LZPQVMK"/>
    <x v="812"/>
    <x v="3"/>
    <n v="272"/>
    <x v="0"/>
    <n v="320"/>
    <n v="0.15"/>
    <s v="No"/>
    <x v="6"/>
    <x v="1"/>
    <n v="3686"/>
    <n v="0"/>
    <n v="7.6859999999999999"/>
    <n v="1179520"/>
    <s v="AE3S2ZAEMH765KUJ57DR6HBZBB3Q"/>
    <s v="Fardeen mujawar"/>
    <s v="RD6OIJUG0R241"/>
    <n v="1"/>
    <s v="Ok"/>
  </r>
  <r>
    <s v="B08X77LM8C"/>
    <x v="813"/>
    <x v="1"/>
    <n v="99"/>
    <x v="1"/>
    <n v="999"/>
    <n v="0.9"/>
    <s v="Yes"/>
    <x v="2"/>
    <x v="11"/>
    <n v="594"/>
    <n v="1"/>
    <n v="4.3940000000000001"/>
    <n v="593406"/>
    <s v="AFCUW5JX2EZRGRGNHO65DGJ2ZNXA"/>
    <s v="AmazonCustomermh7790"/>
    <s v="R2NZAVDD3V0QHH"/>
    <n v="1"/>
    <s v="If This Is M What Is S"/>
  </r>
  <r>
    <s v="B01EJ5MM5M"/>
    <x v="814"/>
    <x v="0"/>
    <n v="3498"/>
    <x v="2"/>
    <n v="3875"/>
    <n v="0.1"/>
    <s v="No"/>
    <x v="8"/>
    <x v="10"/>
    <n v="12185"/>
    <n v="0"/>
    <n v="15.585000000000001"/>
    <n v="47216875"/>
    <s v="AHBS2L7JPLUKRD5ZJQVVSFJ4LNWA"/>
    <s v="Prasad"/>
    <s v="RGQ39S8C5PP47"/>
    <n v="1"/>
    <s v="Not Sure If This Is A New Product Or A Used One That Was Delivered To Me"/>
  </r>
  <r>
    <s v="B08J82K4GX"/>
    <x v="815"/>
    <x v="0"/>
    <n v="10099"/>
    <x v="2"/>
    <n v="19110"/>
    <n v="0.47"/>
    <s v="No"/>
    <x v="1"/>
    <x v="4"/>
    <n v="2623"/>
    <n v="0"/>
    <n v="6.923"/>
    <n v="50125530"/>
    <s v="AGYJWE5KU7LQVHHG3UBK4DGPWP5A"/>
    <s v="Srikkanth"/>
    <s v="R1R5HVWWX3D0P9"/>
    <n v="1"/>
    <s v="Good One"/>
  </r>
  <r>
    <s v="B07Z1Z77ZZ"/>
    <x v="816"/>
    <x v="0"/>
    <n v="449"/>
    <x v="0"/>
    <n v="999"/>
    <n v="0.55000000000000004"/>
    <s v="Yes"/>
    <x v="3"/>
    <x v="4"/>
    <n v="9701"/>
    <n v="0"/>
    <n v="14.001000000000001"/>
    <n v="9691299"/>
    <s v="AEWMPPA26KJIWQL2VJLXEGGYGXMA"/>
    <s v="Ashraf Akhter"/>
    <s v="RS93FM8EGCGVK"/>
    <n v="1"/>
    <s v="Quality Is Too Good"/>
  </r>
  <r>
    <s v="B00DJ5N9VK"/>
    <x v="817"/>
    <x v="6"/>
    <n v="150"/>
    <x v="1"/>
    <n v="150"/>
    <n v="0"/>
    <s v="No"/>
    <x v="8"/>
    <x v="4"/>
    <n v="15867"/>
    <n v="0"/>
    <n v="20.167000000000002"/>
    <n v="2380050"/>
    <s v="AE5D3EMPETKIA4VU4SZU5UIHXKQA"/>
    <s v="Aradhna Aadhya"/>
    <s v="R39PYNXMLNEIYW"/>
    <n v="1"/>
    <s v="As This Was My 2Nd Order For Same Product.2Nd Time Jo Product Aaya Uski Packing Bahut Hi Kharab Thi."/>
  </r>
  <r>
    <s v="B08FGNPQ9X"/>
    <x v="818"/>
    <x v="0"/>
    <n v="1199"/>
    <x v="2"/>
    <n v="2999"/>
    <n v="0.6"/>
    <s v="Yes"/>
    <x v="3"/>
    <x v="3"/>
    <n v="10725"/>
    <n v="0"/>
    <n v="14.824999999999999"/>
    <n v="32164275"/>
    <s v="AGMYVYGTIGHQQDKROQZHYI67AW2Q"/>
    <s v="Akhil Raj Kunwar"/>
    <s v="R323XTLZ6XF443"/>
    <n v="1"/>
    <s v="Not Perfect"/>
  </r>
  <r>
    <s v="B07NTKGW45"/>
    <x v="819"/>
    <x v="0"/>
    <n v="397"/>
    <x v="0"/>
    <n v="899"/>
    <n v="0.56000000000000005"/>
    <s v="Yes"/>
    <x v="3"/>
    <x v="1"/>
    <n v="3025"/>
    <n v="0"/>
    <n v="7.0250000000000004"/>
    <n v="2719475"/>
    <s v="AGKYLNZN5SOR4LZAYWRHAAJY6JQQ"/>
    <s v="Amazon Customer"/>
    <s v="R3D7XJFJ5YMCGX"/>
    <n v="1"/>
    <s v="Good At This Price"/>
  </r>
  <r>
    <s v="B08J4PL1Z3"/>
    <x v="820"/>
    <x v="0"/>
    <n v="699"/>
    <x v="2"/>
    <n v="1490"/>
    <n v="0.53"/>
    <s v="Yes"/>
    <x v="3"/>
    <x v="1"/>
    <n v="5736"/>
    <n v="0"/>
    <n v="9.7360000000000007"/>
    <n v="8546640"/>
    <s v="AGUTG6MZYET7MPUMPQXFLSNBEVUQ"/>
    <s v="Rajesh sharma"/>
    <s v="R16URT7BDNOV2D"/>
    <n v="1"/>
    <s v="Overall It'S Good. But Some Keys Are Hard To Press"/>
  </r>
  <r>
    <s v="B07XJWTYM2"/>
    <x v="821"/>
    <x v="1"/>
    <n v="1679"/>
    <x v="2"/>
    <n v="1999"/>
    <n v="0.16"/>
    <s v="No"/>
    <x v="6"/>
    <x v="3"/>
    <n v="72563"/>
    <n v="0"/>
    <n v="76.662999999999997"/>
    <n v="145053437"/>
    <s v="AEHC7ITQUJKLOGQJCAA6Q7V63EVQ"/>
    <s v="Tech boy"/>
    <s v="R1AKJKNRBIBCV4"/>
    <n v="1"/>
    <s v="Original Review Üëçrealme BudsÜéß"/>
  </r>
  <r>
    <s v="B09939XJX8"/>
    <x v="822"/>
    <x v="0"/>
    <n v="354"/>
    <x v="0"/>
    <n v="1500"/>
    <n v="0.76"/>
    <s v="Yes"/>
    <x v="7"/>
    <x v="1"/>
    <n v="1026"/>
    <n v="0"/>
    <n v="5.0259999999999998"/>
    <n v="1539000"/>
    <s v="AGKT6MY3UZFPKSYVU5V7IOKJKMMA"/>
    <s v="Kanta Khaksa"/>
    <s v="R374DNITJO308B"/>
    <n v="1"/>
    <s v="A Good Buy!"/>
  </r>
  <r>
    <s v="B09MDCZJXS"/>
    <x v="823"/>
    <x v="0"/>
    <n v="1199"/>
    <x v="2"/>
    <n v="5499"/>
    <n v="0.78"/>
    <s v="Yes"/>
    <x v="7"/>
    <x v="11"/>
    <n v="2043"/>
    <n v="0"/>
    <n v="5.843"/>
    <n v="11234457"/>
    <s v="AFFOW7D7WJY5D3E3PV26TYE7Y57Q"/>
    <s v="Prince rabha"/>
    <s v="R1WZU792ROLKVF"/>
    <n v="1"/>
    <s v="U Should Really Go For It If Are Using For Gaming Or Songs But For Calls It Not That Good"/>
  </r>
  <r>
    <s v="B08CTQP51L"/>
    <x v="824"/>
    <x v="0"/>
    <n v="379"/>
    <x v="0"/>
    <n v="1499"/>
    <n v="0.75"/>
    <s v="Yes"/>
    <x v="7"/>
    <x v="0"/>
    <n v="4149"/>
    <n v="0"/>
    <n v="8.3490000000000002"/>
    <n v="6219351"/>
    <s v="AHWQQLE2M65U3ACAYST5FUV4UPVA"/>
    <s v="Aditya Chauhan"/>
    <s v="R24LA0QD5OLK8G"/>
    <n v="1"/>
    <s v="Fantastic"/>
  </r>
  <r>
    <s v="B0BG62HMDJ"/>
    <x v="825"/>
    <x v="0"/>
    <n v="499"/>
    <x v="0"/>
    <n v="775"/>
    <n v="0.36"/>
    <s v="No"/>
    <x v="5"/>
    <x v="4"/>
    <n v="74"/>
    <n v="1"/>
    <n v="4.3739999999999997"/>
    <n v="57350"/>
    <s v="AECMQ2RLIJLZPBV65R74ZXYWBHDA"/>
    <s v="Santosh"/>
    <s v="R1NVL27P8VGTP1"/>
    <n v="1"/>
    <s v="Awesome"/>
  </r>
  <r>
    <s v="B08GTYFC37"/>
    <x v="826"/>
    <x v="0"/>
    <n v="10389"/>
    <x v="2"/>
    <n v="32000"/>
    <n v="0.68"/>
    <s v="Yes"/>
    <x v="0"/>
    <x v="5"/>
    <n v="41398"/>
    <n v="0"/>
    <n v="45.798000000000002"/>
    <n v="1324736000"/>
    <s v="AEHCVDRO2RQCQNWQH25CS6227BOA"/>
    <s v="Naresh R."/>
    <s v="RRJFTC0VXGP9F"/>
    <n v="1"/>
    <s v="Awesome Speed"/>
  </r>
  <r>
    <s v="B08SBH499M"/>
    <x v="827"/>
    <x v="0"/>
    <n v="649"/>
    <x v="2"/>
    <n v="1300"/>
    <n v="0.5"/>
    <s v="Yes"/>
    <x v="1"/>
    <x v="3"/>
    <n v="5195"/>
    <n v="0"/>
    <n v="9.2949999999999999"/>
    <n v="6753500"/>
    <s v="AELPAFD33LDSPRU4SBYCF5JOSYZA"/>
    <s v="Pranav"/>
    <s v="R1LREWJCMBQIRO"/>
    <n v="1"/>
    <s v="A Beautiful Experience In Your Budget. The Volume Controller Was New For Me But It Works As A Charm."/>
  </r>
  <r>
    <s v="B08FYB5HHK"/>
    <x v="828"/>
    <x v="0"/>
    <n v="1199"/>
    <x v="2"/>
    <n v="1999"/>
    <n v="0.4"/>
    <s v="No"/>
    <x v="5"/>
    <x v="6"/>
    <n v="22420"/>
    <n v="0"/>
    <n v="26.92"/>
    <n v="44817580"/>
    <s v="AHQC27SWWMUOTO3W7NGIG7KPX2AQ"/>
    <s v="MOINUL H."/>
    <s v="R30SWI8U6K7PDR"/>
    <n v="1"/>
    <s v="Easy To Use"/>
  </r>
  <r>
    <s v="B0B5GJRTHB"/>
    <x v="829"/>
    <x v="1"/>
    <n v="889"/>
    <x v="2"/>
    <n v="1999"/>
    <n v="0.56000000000000005"/>
    <s v="Yes"/>
    <x v="3"/>
    <x v="0"/>
    <n v="2284"/>
    <n v="0"/>
    <n v="6.484"/>
    <n v="4565716"/>
    <s v="AGMD2UVAWOKO3W37KGZWAPI3ZB6A"/>
    <s v="Siddhesh s."/>
    <s v="R1R1JK1E1KZYX8"/>
    <n v="1"/>
    <s v="Great Customer Care Experience..!!"/>
  </r>
  <r>
    <s v="B09GBBJV72"/>
    <x v="830"/>
    <x v="0"/>
    <n v="1409"/>
    <x v="2"/>
    <n v="2199"/>
    <n v="0.36"/>
    <s v="No"/>
    <x v="5"/>
    <x v="2"/>
    <n v="427"/>
    <n v="1"/>
    <n v="4.327"/>
    <n v="938973"/>
    <s v="AETHN2CGVNPVX5Y6SAWO6IO7QOEA"/>
    <s v="Selva sibi"/>
    <s v="R2RDB07DGL4GM9"/>
    <n v="1"/>
    <s v="Good"/>
  </r>
  <r>
    <s v="B07P434WJY"/>
    <x v="831"/>
    <x v="0"/>
    <n v="549"/>
    <x v="2"/>
    <n v="1999"/>
    <n v="0.73"/>
    <s v="Yes"/>
    <x v="7"/>
    <x v="4"/>
    <n v="1367"/>
    <n v="0"/>
    <n v="5.6669999999999998"/>
    <n v="2732633"/>
    <s v="AGWXUDJLYBQYBI5O7UHDK6QW7FYA"/>
    <s v="madhu AR"/>
    <s v="R2LRRBAFN6I6AZ"/>
    <n v="1"/>
    <s v="Value For Money"/>
  </r>
  <r>
    <s v="B07T9FV9YP"/>
    <x v="832"/>
    <x v="0"/>
    <n v="749"/>
    <x v="2"/>
    <n v="1799"/>
    <n v="0.57999999999999996"/>
    <s v="Yes"/>
    <x v="3"/>
    <x v="1"/>
    <n v="13199"/>
    <n v="0"/>
    <n v="17.198999999999998"/>
    <n v="23745001"/>
    <s v="AFZ7BSWDEUCVHARR4CX2UCO5VZEA"/>
    <s v="RUPESH BISHT"/>
    <s v="R1VOPN2U7TR5UG"/>
    <n v="1"/>
    <s v="Worthful If Offered Under 800 Inr"/>
  </r>
  <r>
    <s v="B08WKFSN84"/>
    <x v="833"/>
    <x v="0"/>
    <n v="379"/>
    <x v="0"/>
    <n v="1099"/>
    <n v="0.66"/>
    <s v="Yes"/>
    <x v="0"/>
    <x v="4"/>
    <n v="2806"/>
    <n v="0"/>
    <n v="7.1059999999999999"/>
    <n v="3083794"/>
    <s v="AHL2CPZ63TFC3VB3RUVZVPFC2YZA"/>
    <s v="sameer Dubey"/>
    <s v="RGNARUOE22V1A"/>
    <n v="1"/>
    <s v="Good Material"/>
  </r>
  <r>
    <s v="B09TBCVJS3"/>
    <x v="834"/>
    <x v="1"/>
    <n v="5998"/>
    <x v="2"/>
    <n v="7999"/>
    <n v="0.25"/>
    <s v="No"/>
    <x v="4"/>
    <x v="0"/>
    <n v="30355"/>
    <n v="0"/>
    <n v="34.555"/>
    <n v="242809645"/>
    <s v="AFCN4ZD2X2EVUUDSG4BMFT7YJA2A"/>
    <s v="Nagarjuna Pavan Kumar G"/>
    <s v="R32FKIYH8C9GMX"/>
    <n v="1"/>
    <s v="Not A Disappointment"/>
  </r>
  <r>
    <s v="B08TR61BVK"/>
    <x v="835"/>
    <x v="0"/>
    <n v="299"/>
    <x v="0"/>
    <n v="1499"/>
    <n v="0.8"/>
    <s v="Yes"/>
    <x v="7"/>
    <x v="0"/>
    <n v="2868"/>
    <n v="0"/>
    <n v="7.0679999999999996"/>
    <n v="4299132"/>
    <s v="AFJIOGKIZE7HIIGKY7UQYGKCHUTQ"/>
    <s v="Naveenkumar.K"/>
    <s v="R1EGA4C6RWIIZ3"/>
    <n v="1"/>
    <s v="Ha"/>
  </r>
  <r>
    <s v="B0B2CPVXHX"/>
    <x v="836"/>
    <x v="0"/>
    <n v="379"/>
    <x v="0"/>
    <n v="1499"/>
    <n v="0.75"/>
    <s v="Yes"/>
    <x v="7"/>
    <x v="3"/>
    <n v="670"/>
    <n v="1"/>
    <n v="4.7699999999999996"/>
    <n v="1004330"/>
    <s v="AFMYEBPS6GDJSJNW3W2LA22EGVZA"/>
    <s v="Javid Nisar"/>
    <s v="R1FUZJ0GWDCLUS"/>
    <n v="1"/>
    <s v="Loved It."/>
  </r>
  <r>
    <s v="B08XNL93PL"/>
    <x v="837"/>
    <x v="3"/>
    <n v="1399"/>
    <x v="2"/>
    <n v="2999"/>
    <n v="0.53"/>
    <s v="Yes"/>
    <x v="3"/>
    <x v="4"/>
    <n v="3530"/>
    <n v="0"/>
    <n v="7.83"/>
    <n v="10586470"/>
    <s v="AEYGIH4DOWVSDCW5NMBO5B66JC5A"/>
    <s v="Shibendra"/>
    <s v="R174KRUPEU2G7V"/>
    <n v="1"/>
    <s v="Helpful Product For Students"/>
  </r>
  <r>
    <s v="B088GXTJM3"/>
    <x v="838"/>
    <x v="1"/>
    <n v="699"/>
    <x v="2"/>
    <n v="1299"/>
    <n v="0.46"/>
    <s v="No"/>
    <x v="1"/>
    <x v="4"/>
    <n v="6183"/>
    <n v="0"/>
    <n v="10.483000000000001"/>
    <n v="8031717"/>
    <s v="AEIGFUFEU2YGVXZQSYKPUF5FTCCA"/>
    <s v="KS"/>
    <s v="R1KOODMSYFQFQK"/>
    <n v="1"/>
    <s v="Good"/>
  </r>
  <r>
    <s v="B099S26HWG"/>
    <x v="839"/>
    <x v="3"/>
    <n v="300"/>
    <x v="0"/>
    <n v="300"/>
    <n v="0"/>
    <s v="No"/>
    <x v="8"/>
    <x v="0"/>
    <n v="419"/>
    <n v="1"/>
    <n v="4.6189999999999998"/>
    <n v="125700"/>
    <s v="AFXZNVON4LZKKL23DAL7IPT5ZJUA"/>
    <s v="Ayush pandey"/>
    <s v="R3I568NWPF5187"/>
    <n v="1"/>
    <s v="Pages Size Is Small But Good Quality"/>
  </r>
  <r>
    <s v="B08461VC1Z"/>
    <x v="840"/>
    <x v="0"/>
    <n v="999"/>
    <x v="2"/>
    <n v="1995"/>
    <n v="0.5"/>
    <s v="Yes"/>
    <x v="1"/>
    <x v="6"/>
    <n v="7317"/>
    <n v="0"/>
    <n v="11.817"/>
    <n v="14597415"/>
    <s v="AFTJIOQOYRDJGI723DK74GWNDZ2A"/>
    <s v="Abhay N."/>
    <s v="R21X3T7OXJDYF5"/>
    <n v="1"/>
    <s v="Nice Looking And Good Finish Deskmat"/>
  </r>
  <r>
    <s v="B00K32PEW4"/>
    <x v="841"/>
    <x v="3"/>
    <n v="535"/>
    <x v="2"/>
    <n v="535"/>
    <n v="0"/>
    <s v="No"/>
    <x v="8"/>
    <x v="5"/>
    <n v="4426"/>
    <n v="0"/>
    <n v="8.8260000000000005"/>
    <n v="2367910"/>
    <s v="AGJ2FUFEZ6Y65C3CZA6XJ4J74NFA"/>
    <s v="Certified customer"/>
    <s v="R1JB53IQ0AXIHW"/>
    <n v="1"/>
    <s v="Utilitarian"/>
  </r>
  <r>
    <s v="B07LFWP97N"/>
    <x v="842"/>
    <x v="0"/>
    <n v="269"/>
    <x v="0"/>
    <n v="1099"/>
    <n v="0.76"/>
    <s v="Yes"/>
    <x v="7"/>
    <x v="3"/>
    <n v="1092"/>
    <n v="0"/>
    <n v="5.1920000000000002"/>
    <n v="1200108"/>
    <s v="AHAV4CJCMF5EPFWOHKYSWKTHHKLA"/>
    <s v="Amazon Customer"/>
    <s v="R306AT7RAPPB4F"/>
    <n v="1"/>
    <s v="Nice Product"/>
  </r>
  <r>
    <s v="B0746N6WML"/>
    <x v="843"/>
    <x v="3"/>
    <n v="341"/>
    <x v="0"/>
    <n v="450"/>
    <n v="0.24"/>
    <s v="No"/>
    <x v="4"/>
    <x v="4"/>
    <n v="2493"/>
    <n v="0"/>
    <n v="6.7929999999999993"/>
    <n v="1121850"/>
    <s v="AFVTO4K2IG5AYWZPOAEA2QGPZZ4A"/>
    <s v="Good"/>
    <s v="R37OWPWWYU7L3G"/>
    <n v="1"/>
    <s v="Good"/>
  </r>
  <r>
    <s v="B07W9KYT62"/>
    <x v="844"/>
    <x v="0"/>
    <n v="2499"/>
    <x v="2"/>
    <n v="3999"/>
    <n v="0.38"/>
    <s v="No"/>
    <x v="5"/>
    <x v="5"/>
    <n v="12679"/>
    <n v="0"/>
    <n v="17.079000000000001"/>
    <n v="50703321"/>
    <s v="AHGPGK7X35WHOVKQHT3OCUQ7KJNQ"/>
    <s v="Josh Crooner"/>
    <s v="RS0YPV8CGGS8R"/>
    <n v="1"/>
    <s v="Üëédisappointed Üëéreview After 1 Year 3 Months Of Usage"/>
  </r>
  <r>
    <s v="B08D9MNH4B"/>
    <x v="845"/>
    <x v="0"/>
    <n v="5899"/>
    <x v="2"/>
    <n v="7005"/>
    <n v="0.16"/>
    <s v="No"/>
    <x v="6"/>
    <x v="9"/>
    <n v="4199"/>
    <n v="0"/>
    <n v="7.7989999999999995"/>
    <n v="29413995"/>
    <s v="AGTIINLWR6VP2OSW5R25BYBG5HLQ"/>
    <s v="S.mohan"/>
    <s v="R36ZW65JOPFS8L"/>
    <n v="1"/>
    <s v="Worth It For The Price"/>
  </r>
  <r>
    <s v="B09MKG4ZCM"/>
    <x v="846"/>
    <x v="0"/>
    <n v="1565"/>
    <x v="2"/>
    <n v="2999"/>
    <n v="0.48"/>
    <s v="No"/>
    <x v="1"/>
    <x v="1"/>
    <n v="11113"/>
    <n v="0"/>
    <n v="15.113"/>
    <n v="33327887"/>
    <s v="AGNLXH7GFRBUEG3GEYNDW6B6Z55Q"/>
    <s v="Saurabh nath Jha"/>
    <s v="R1LQVBM4K06W5S"/>
    <n v="1"/>
    <s v="Awesome"/>
  </r>
  <r>
    <s v="B07RZZ1QSW"/>
    <x v="847"/>
    <x v="1"/>
    <n v="326"/>
    <x v="0"/>
    <n v="799"/>
    <n v="0.59"/>
    <s v="Yes"/>
    <x v="3"/>
    <x v="5"/>
    <n v="10773"/>
    <n v="0"/>
    <n v="15.173"/>
    <n v="8607627"/>
    <s v="AEACCLBAYRCRJLUMTQVS5JSOYYVA"/>
    <s v="Joel Thomas"/>
    <s v="R3URKY34C3O6C6"/>
    <n v="1"/>
    <s v="Good Product! But Price Is High"/>
  </r>
  <r>
    <s v="B07222HQKP"/>
    <x v="848"/>
    <x v="0"/>
    <n v="657"/>
    <x v="2"/>
    <n v="999"/>
    <n v="0.34"/>
    <s v="No"/>
    <x v="5"/>
    <x v="4"/>
    <n v="13944"/>
    <n v="0"/>
    <n v="18.244"/>
    <n v="13930056"/>
    <s v="AEW6MM2KKYNQQXXAFQH4YNVRUBMQ"/>
    <s v="pushpendra kumar"/>
    <s v="R14SXAZCRPQZNK"/>
    <n v="1"/>
    <s v="Grand Price Good Product"/>
  </r>
  <r>
    <s v="B00NFD0ETQ"/>
    <x v="849"/>
    <x v="0"/>
    <n v="1995"/>
    <x v="2"/>
    <n v="2895"/>
    <n v="0.31"/>
    <s v="No"/>
    <x v="5"/>
    <x v="13"/>
    <n v="10760"/>
    <n v="0"/>
    <n v="15.36"/>
    <n v="31150200"/>
    <s v="AFLGIDPC5GTJ4ET22CVZHSHBYCJA"/>
    <s v="Madhav Ashokan"/>
    <s v="R2W6BKEVXNT3N"/>
    <n v="1"/>
    <s v="Very Nice Design And Long Lasting"/>
  </r>
  <r>
    <s v="B075DB1F13"/>
    <x v="850"/>
    <x v="1"/>
    <n v="1500"/>
    <x v="2"/>
    <n v="1500"/>
    <n v="0"/>
    <s v="No"/>
    <x v="8"/>
    <x v="5"/>
    <n v="25996"/>
    <n v="0"/>
    <n v="30.396000000000001"/>
    <n v="38994000"/>
    <s v="AEOZN7QHTHMBMPZ44PLKH7ML2GFA"/>
    <s v="Sreelal S"/>
    <s v="R1JNM12EEHAKDU"/>
    <n v="1"/>
    <s v="Good Rechargeable Battery"/>
  </r>
  <r>
    <s v="B0148NPH9I"/>
    <x v="851"/>
    <x v="0"/>
    <n v="2640"/>
    <x v="2"/>
    <n v="3195"/>
    <n v="0.17"/>
    <s v="No"/>
    <x v="6"/>
    <x v="6"/>
    <n v="16146"/>
    <n v="0"/>
    <n v="20.646000000000001"/>
    <n v="51586470"/>
    <s v="AE7D3RJLZB7FRIEHCAY6O2ATRJDQ"/>
    <s v="Padmanabhan R"/>
    <s v="R26QIZZV7XHNIM"/>
    <n v="1"/>
    <s v="Convenience Product"/>
  </r>
  <r>
    <s v="B01JOFKL0A"/>
    <x v="852"/>
    <x v="0"/>
    <n v="5299"/>
    <x v="2"/>
    <n v="6355"/>
    <n v="0.17"/>
    <s v="No"/>
    <x v="6"/>
    <x v="2"/>
    <n v="8280"/>
    <n v="0"/>
    <n v="12.18"/>
    <n v="52619400"/>
    <s v="AHV4RBRC5YCXKIOQC2Y4PFTQPZJQ"/>
    <s v="Evangelyssa"/>
    <s v="R113XKB6ZAUQF"/>
    <n v="1"/>
    <s v="Good Printer But Challenging Setup"/>
  </r>
  <r>
    <s v="B079S811J3"/>
    <x v="853"/>
    <x v="0"/>
    <n v="1990"/>
    <x v="2"/>
    <n v="2999"/>
    <n v="0.34"/>
    <s v="No"/>
    <x v="5"/>
    <x v="4"/>
    <n v="14237"/>
    <n v="0"/>
    <n v="18.536999999999999"/>
    <n v="42696763"/>
    <s v="AGJBZ5PXDKBX5LAIWE4RFKQRZOPA"/>
    <s v="Rudra patra"/>
    <s v="RNAHH2L1RS339"/>
    <n v="1"/>
    <s v="Product One Time Replace Worthy Product I Got"/>
  </r>
  <r>
    <s v="B0083T231O"/>
    <x v="854"/>
    <x v="1"/>
    <n v="1289"/>
    <x v="2"/>
    <n v="1499"/>
    <n v="0.14000000000000001"/>
    <s v="No"/>
    <x v="6"/>
    <x v="6"/>
    <n v="20668"/>
    <n v="0"/>
    <n v="25.167999999999999"/>
    <n v="30981332"/>
    <s v="AGT572FSHJL725535LQUNZXHTO2A"/>
    <s v="Hayat Ansari"/>
    <s v="R1DQD1BRKH1AIO"/>
    <n v="1"/>
    <s v="Good Product With Bad Resellers"/>
  </r>
  <r>
    <s v="B086PXQ2R4"/>
    <x v="855"/>
    <x v="3"/>
    <n v="165"/>
    <x v="1"/>
    <n v="165"/>
    <n v="0"/>
    <s v="No"/>
    <x v="8"/>
    <x v="6"/>
    <n v="1674"/>
    <n v="0"/>
    <n v="6.1739999999999995"/>
    <n v="276210"/>
    <s v="AGFI7QAP24WKYIKSVOKOI6AH5QWQ"/>
    <s v="Anwesh Gudepu"/>
    <s v="R17OSOGCSZ1TU1"/>
    <n v="1"/>
    <s v="Pretty Good"/>
  </r>
  <r>
    <s v="B07L1N3TJX"/>
    <x v="856"/>
    <x v="0"/>
    <n v="1699"/>
    <x v="2"/>
    <n v="3499"/>
    <n v="0.51"/>
    <s v="Yes"/>
    <x v="3"/>
    <x v="9"/>
    <n v="7689"/>
    <n v="0"/>
    <n v="11.289"/>
    <n v="26903811"/>
    <s v="AF7KVNWBD7JWYLKGKXBYJ5O7RQ4Q"/>
    <s v="p a joseph"/>
    <s v="R268UIIQ8R8LOR"/>
    <n v="1"/>
    <s v="Excellent Product. Vlue For Money"/>
  </r>
  <r>
    <s v="B07YFWVRCM"/>
    <x v="857"/>
    <x v="1"/>
    <n v="2299"/>
    <x v="2"/>
    <n v="7500"/>
    <n v="0.69"/>
    <s v="Yes"/>
    <x v="0"/>
    <x v="3"/>
    <n v="5554"/>
    <n v="0"/>
    <n v="9.6539999999999999"/>
    <n v="41655000"/>
    <s v="AGVKCM3HYXDY24CDSPW7OCLKBY5Q"/>
    <s v="Ashish Pyasi"/>
    <s v="R1OSNR3MGFRFSP"/>
    <n v="1"/>
    <s v="It'S A Good Product But It Could Have Been Better"/>
  </r>
  <r>
    <s v="B08TDJ5BVF"/>
    <x v="858"/>
    <x v="0"/>
    <n v="39"/>
    <x v="1"/>
    <n v="39"/>
    <n v="0"/>
    <s v="No"/>
    <x v="8"/>
    <x v="11"/>
    <n v="3344"/>
    <n v="0"/>
    <n v="7.1440000000000001"/>
    <n v="130416"/>
    <s v="AEEH5DFNKICJXQME6UXNS3P3OM3A"/>
    <s v="Yugandhar Menda"/>
    <s v="R3163MRJDEJMN7"/>
    <n v="1"/>
    <s v="Lighting"/>
  </r>
  <r>
    <s v="B09XXZXQC1"/>
    <x v="859"/>
    <x v="0"/>
    <n v="26999"/>
    <x v="2"/>
    <n v="37999"/>
    <n v="0.28999999999999998"/>
    <s v="No"/>
    <x v="4"/>
    <x v="13"/>
    <n v="2886"/>
    <n v="0"/>
    <n v="7.4859999999999998"/>
    <n v="109665114"/>
    <s v="AGIQYUS55MG4UWXTEF4PRMPZWPQA"/>
    <s v="&amp; I Am IronMan"/>
    <s v="R2BT60BZIDC986"/>
    <n v="1"/>
    <s v="The Only Android Tablet That Makes Sense In The Non-Sense Tab Market Of India."/>
  </r>
  <r>
    <s v="B083T5G5PM"/>
    <x v="860"/>
    <x v="1"/>
    <n v="1490"/>
    <x v="2"/>
    <n v="1990"/>
    <n v="0.25"/>
    <s v="No"/>
    <x v="4"/>
    <x v="3"/>
    <n v="98250"/>
    <n v="0"/>
    <n v="102.35"/>
    <n v="195517500"/>
    <s v="AF7IXQKBUL6NEIQG4R53LMJJUGXQ"/>
    <s v="Neeraj Vishwakarma"/>
    <s v="R69FUCBNGBRX1"/>
    <n v="1"/>
    <s v="A Quality Sound-Signature But Leaves Craving For A Decent Bass.Quite Fragile Too.Compared With Senn.Hd 202 Ii &amp; Sony Mdr Xb50Ap."/>
  </r>
  <r>
    <s v="B0BHVPTM2C"/>
    <x v="861"/>
    <x v="0"/>
    <n v="398"/>
    <x v="0"/>
    <n v="1949"/>
    <n v="0.8"/>
    <s v="Yes"/>
    <x v="7"/>
    <x v="1"/>
    <n v="75"/>
    <n v="1"/>
    <n v="4.0750000000000002"/>
    <n v="146175"/>
    <s v="AH6ZYHC4ECJ56T4GGZCL6MITCTMA"/>
    <s v="RISHABH K."/>
    <s v="RLHRP9RFNLBWY"/>
    <n v="1"/>
    <s v="Good Product But One-Leg-Rubber Missing"/>
  </r>
  <r>
    <s v="B01NBX5RSB"/>
    <x v="862"/>
    <x v="0"/>
    <n v="770"/>
    <x v="2"/>
    <n v="1547"/>
    <n v="0.5"/>
    <s v="Yes"/>
    <x v="1"/>
    <x v="4"/>
    <n v="2585"/>
    <n v="0"/>
    <n v="6.8849999999999998"/>
    <n v="3998995"/>
    <s v="AF33NXAARAF2D6VUOBSIWL5CV5MA"/>
    <s v="Abhiram Ganesh"/>
    <s v="R1TJKL76C0W8AT"/>
    <n v="1"/>
    <s v="Decent Product."/>
  </r>
  <r>
    <s v="B08MWJTST6"/>
    <x v="863"/>
    <x v="1"/>
    <n v="279"/>
    <x v="0"/>
    <n v="1299"/>
    <n v="0.79"/>
    <s v="Yes"/>
    <x v="7"/>
    <x v="1"/>
    <n v="5072"/>
    <n v="0"/>
    <n v="9.0719999999999992"/>
    <n v="6588528"/>
    <s v="AEB6ZUPDFZXQWXHE72JVVSO4ZFGA"/>
    <s v="rajiv"/>
    <s v="R3GUXZHJQIMMGG"/>
    <n v="1"/>
    <s v="Good Product"/>
  </r>
  <r>
    <s v="B07R99NBVB"/>
    <x v="864"/>
    <x v="5"/>
    <n v="249"/>
    <x v="0"/>
    <n v="599"/>
    <n v="0.57999999999999996"/>
    <s v="Yes"/>
    <x v="3"/>
    <x v="6"/>
    <n v="5985"/>
    <n v="0"/>
    <n v="10.484999999999999"/>
    <n v="3585015"/>
    <s v="AEG6NCZPUEEC3YY267IS3YMFRBWA"/>
    <s v="Dhineshkumar"/>
    <s v="R3L1T1SL8IC3UH"/>
    <n v="1"/>
    <s v="Very Useful Product To Organize Cable"/>
  </r>
  <r>
    <s v="B00LY12TH6"/>
    <x v="865"/>
    <x v="4"/>
    <n v="230"/>
    <x v="0"/>
    <n v="230"/>
    <n v="0"/>
    <s v="No"/>
    <x v="8"/>
    <x v="6"/>
    <n v="9427"/>
    <n v="0"/>
    <n v="13.927"/>
    <n v="2168210"/>
    <s v="AF2RABP57DKRSINAD3R2DKITOV7Q"/>
    <s v="Jayanta"/>
    <s v="R1XLI27TRADFPX"/>
    <n v="1"/>
    <s v="Good Product"/>
  </r>
  <r>
    <s v="B08497Z1MQ"/>
    <x v="866"/>
    <x v="0"/>
    <n v="599"/>
    <x v="2"/>
    <n v="700"/>
    <n v="0.14000000000000001"/>
    <s v="No"/>
    <x v="6"/>
    <x v="4"/>
    <n v="2301"/>
    <n v="0"/>
    <n v="6.601"/>
    <n v="1610700"/>
    <s v="AHPRNMXR66DD77CEYCS5XWD6SIIQ"/>
    <s v="IAMSRK"/>
    <s v="R1YFWBTKE811UK"/>
    <n v="1"/>
    <s v="Mast Mouse Hain"/>
  </r>
  <r>
    <s v="B07KNM95JK"/>
    <x v="867"/>
    <x v="0"/>
    <n v="598"/>
    <x v="2"/>
    <n v="1150"/>
    <n v="0.48"/>
    <s v="No"/>
    <x v="1"/>
    <x v="3"/>
    <n v="2535"/>
    <n v="0"/>
    <n v="6.6349999999999998"/>
    <n v="2915250"/>
    <s v="AE2XMB6CEF4SCPYQI75GHNYEAXIA"/>
    <s v="Dilip Panchal"/>
    <s v="R367C8BV6Z0S2R"/>
    <n v="1"/>
    <s v="It Is Value For Money"/>
  </r>
  <r>
    <s v="B09Q3M3WLJ"/>
    <x v="868"/>
    <x v="0"/>
    <n v="399"/>
    <x v="0"/>
    <n v="1499"/>
    <n v="0.73"/>
    <s v="Yes"/>
    <x v="7"/>
    <x v="1"/>
    <n v="691"/>
    <n v="1"/>
    <n v="4.6909999999999998"/>
    <n v="1035809"/>
    <s v="AEEFUBM5UGOQDCGWGY6JORVEO5QA"/>
    <s v="Indrani B."/>
    <s v="R2I07NZ3TO67ZS"/>
    <n v="1"/>
    <s v="Good"/>
  </r>
  <r>
    <s v="B09B9SPC7F"/>
    <x v="869"/>
    <x v="0"/>
    <n v="499"/>
    <x v="0"/>
    <n v="1299"/>
    <n v="0.62"/>
    <s v="Yes"/>
    <x v="0"/>
    <x v="3"/>
    <n v="2740"/>
    <n v="0"/>
    <n v="6.84"/>
    <n v="3559260"/>
    <s v="AFQ3U3VBOCWRK5FO7AHRDUWWSU3Q"/>
    <s v="Amol W."/>
    <s v="R2HI3320WX2KM4"/>
    <n v="1"/>
    <s v="Good Product"/>
  </r>
  <r>
    <s v="B099SD8PRP"/>
    <x v="870"/>
    <x v="0"/>
    <n v="579"/>
    <x v="2"/>
    <n v="1090"/>
    <n v="0.47"/>
    <s v="No"/>
    <x v="1"/>
    <x v="5"/>
    <n v="3482"/>
    <n v="0"/>
    <n v="7.8820000000000006"/>
    <n v="3795380"/>
    <s v="AH25R3GOS3TJRM57EUOXPJ6YJDFA"/>
    <s v="Geetanshu Dev"/>
    <s v="R27KFK4I73JLFE"/>
    <n v="1"/>
    <s v="Best Product"/>
  </r>
  <r>
    <s v="B00S2SEV7K"/>
    <x v="871"/>
    <x v="3"/>
    <n v="90"/>
    <x v="1"/>
    <n v="100"/>
    <n v="0.1"/>
    <s v="No"/>
    <x v="8"/>
    <x v="3"/>
    <n v="6199"/>
    <n v="0"/>
    <n v="10.298999999999999"/>
    <n v="619900"/>
    <s v="AFSJUWV2I4CD53EPCRMOQJ3CWR3Q"/>
    <s v="Abhay Gupta"/>
    <s v="R1QL22IXTM3HYM"/>
    <n v="1"/>
    <s v="Good... Üòä"/>
  </r>
  <r>
    <s v="B08WKCTFF3"/>
    <x v="872"/>
    <x v="0"/>
    <n v="899"/>
    <x v="2"/>
    <n v="1999"/>
    <n v="0.55000000000000004"/>
    <s v="Yes"/>
    <x v="3"/>
    <x v="5"/>
    <n v="1667"/>
    <n v="0"/>
    <n v="6.0670000000000002"/>
    <n v="3332333"/>
    <s v="AHMBY2YCZ6C6D5ZPODSHKAMFGXJQ"/>
    <s v="Kamaldeep Singh"/>
    <s v="R2QMH49QWXWXD5"/>
    <n v="1"/>
    <s v="Overall Good Product"/>
  </r>
  <r>
    <s v="B08498D67S"/>
    <x v="873"/>
    <x v="0"/>
    <n v="1149"/>
    <x v="2"/>
    <n v="1800"/>
    <n v="0.36"/>
    <s v="No"/>
    <x v="5"/>
    <x v="4"/>
    <n v="4723"/>
    <n v="0"/>
    <n v="9.0229999999999997"/>
    <n v="8501400"/>
    <s v="AEVZ5C4WDFLWANNAZDB3Q33OK6JQ"/>
    <s v="Mohammad Shadab Mozaffar"/>
    <s v="R3TXEYX89U440E"/>
    <n v="1"/>
    <s v="Good Keyboard With Some Cons"/>
  </r>
  <r>
    <s v="B00C3GBCIS"/>
    <x v="874"/>
    <x v="0"/>
    <n v="249"/>
    <x v="0"/>
    <n v="499"/>
    <n v="0.5"/>
    <s v="Yes"/>
    <x v="1"/>
    <x v="0"/>
    <n v="22860"/>
    <n v="0"/>
    <n v="27.06"/>
    <n v="11407140"/>
    <s v="AH63HFCY2DBQCGPIVKPHXNHTA7WA"/>
    <s v="hrithik"/>
    <s v="R29R1TCYOAWFAX"/>
    <n v="1"/>
    <s v="Quality Is Awesome Trust Me Guys Üëç"/>
  </r>
  <r>
    <s v="B00URH5E34"/>
    <x v="875"/>
    <x v="0"/>
    <n v="39"/>
    <x v="1"/>
    <n v="39"/>
    <n v="0"/>
    <s v="No"/>
    <x v="8"/>
    <x v="9"/>
    <n v="13572"/>
    <n v="0"/>
    <n v="17.172000000000001"/>
    <n v="529308"/>
    <s v="AGA4V2SLJ744MITK2FWWGPXOFB7A"/>
    <s v="Dhruv Sharma"/>
    <s v="R1NAJ7CT76Z9SF"/>
    <n v="1"/>
    <s v="It Worked Properly For Almost One Year"/>
  </r>
  <r>
    <s v="B00EYW1U68"/>
    <x v="876"/>
    <x v="0"/>
    <n v="1599"/>
    <x v="2"/>
    <n v="3599"/>
    <n v="0.56000000000000005"/>
    <s v="Yes"/>
    <x v="3"/>
    <x v="0"/>
    <n v="16182"/>
    <n v="0"/>
    <n v="20.381999999999998"/>
    <n v="58239018"/>
    <s v="AFPBB55ERBMYZ772BNASND7FMW5A"/>
    <s v="Basim"/>
    <s v="R1UJCPI3A1IO62"/>
    <n v="1"/>
    <s v="Good Wifi Extender"/>
  </r>
  <r>
    <s v="B08SMJT55F"/>
    <x v="877"/>
    <x v="1"/>
    <n v="1199"/>
    <x v="2"/>
    <n v="3990"/>
    <n v="0.7"/>
    <s v="Yes"/>
    <x v="0"/>
    <x v="0"/>
    <n v="2908"/>
    <n v="0"/>
    <n v="7.1080000000000005"/>
    <n v="11602920"/>
    <s v="AHL435VQHZZXB545DXGLIZSACFOQ"/>
    <s v="Devashish Gautam"/>
    <s v="RLXE2MCKLCYMB"/>
    <n v="1"/>
    <s v="Strudy"/>
  </r>
  <r>
    <s v="B08Y7MXFMK"/>
    <x v="878"/>
    <x v="0"/>
    <n v="1099"/>
    <x v="2"/>
    <n v="1499"/>
    <n v="0.27"/>
    <s v="No"/>
    <x v="4"/>
    <x v="0"/>
    <n v="2375"/>
    <n v="0"/>
    <n v="6.5750000000000002"/>
    <n v="3560125"/>
    <s v="AGLOZNSKAGH5XUZEAZ3FZTQ22CHQ"/>
    <s v="Surajit Patra"/>
    <s v="RK1D5GNVFWW81"/>
    <n v="1"/>
    <s v="Android &amp; Ios"/>
  </r>
  <r>
    <s v="B086Q3QMFS"/>
    <x v="879"/>
    <x v="3"/>
    <n v="120"/>
    <x v="1"/>
    <n v="120"/>
    <n v="0"/>
    <s v="No"/>
    <x v="8"/>
    <x v="6"/>
    <n v="4951"/>
    <n v="0"/>
    <n v="9.4510000000000005"/>
    <n v="594120"/>
    <s v="AENWPLS2BHDMH4O6DD7EYV5DOGHQ"/>
    <s v="a.john"/>
    <s v="RSVV6T480YK7W"/>
    <n v="1"/>
    <s v="Good Product For Beginners"/>
  </r>
  <r>
    <s v="B08498H13H"/>
    <x v="880"/>
    <x v="0"/>
    <n v="1519"/>
    <x v="2"/>
    <n v="3499"/>
    <n v="0.56999999999999995"/>
    <s v="Yes"/>
    <x v="3"/>
    <x v="4"/>
    <n v="408"/>
    <n v="1"/>
    <n v="4.7080000000000002"/>
    <n v="1427592"/>
    <s v="AG4CULPDENY6NXR67DNAQU5VM42Q"/>
    <s v="Lingaraj Naik"/>
    <s v="R3I9XKM92J6MPP"/>
    <n v="1"/>
    <s v="I Was Skeptical At The Beginning But Now Love It."/>
  </r>
  <r>
    <s v="B07LFQLKFZ"/>
    <x v="881"/>
    <x v="3"/>
    <n v="420"/>
    <x v="0"/>
    <n v="420"/>
    <n v="0"/>
    <s v="No"/>
    <x v="8"/>
    <x v="0"/>
    <n v="1926"/>
    <n v="0"/>
    <n v="6.1260000000000003"/>
    <n v="808920"/>
    <s v="AG23N2Z5CVKFJZ6ZLIYU4NQTDKFA"/>
    <s v="Amit  Kumar Chaudhary"/>
    <s v="R2CZ99K13VTGRS"/>
    <n v="1"/>
    <s v="Nice But Few Cons (*That You Must Read*)"/>
  </r>
  <r>
    <s v="B00LY17RHI"/>
    <x v="882"/>
    <x v="3"/>
    <n v="225"/>
    <x v="0"/>
    <n v="225"/>
    <n v="0"/>
    <s v="No"/>
    <x v="8"/>
    <x v="3"/>
    <n v="4798"/>
    <n v="0"/>
    <n v="8.8979999999999997"/>
    <n v="1079550"/>
    <s v="AE6FSULFZEB65U7FWSETNHLBP5JQ"/>
    <s v="Rayees Tigadi"/>
    <s v="R1KPESOANRAUT2"/>
    <n v="1"/>
    <s v="Good Pen At Low Cost"/>
  </r>
  <r>
    <s v="B07W14CHV8"/>
    <x v="883"/>
    <x v="0"/>
    <n v="199"/>
    <x v="1"/>
    <n v="799"/>
    <n v="0.75"/>
    <s v="Yes"/>
    <x v="7"/>
    <x v="3"/>
    <n v="7333"/>
    <n v="0"/>
    <n v="11.433"/>
    <n v="5859067"/>
    <s v="AF3I4EPZQIK3OVITINOGTUMCWQ7A"/>
    <s v="Prabakaran V"/>
    <s v="R15FTQ3OTL54HG"/>
    <n v="1"/>
    <s v="Perfect For Hp Laptop"/>
  </r>
  <r>
    <s v="B09F5Z694W"/>
    <x v="884"/>
    <x v="0"/>
    <n v="8349"/>
    <x v="2"/>
    <n v="9625"/>
    <n v="0.13"/>
    <s v="No"/>
    <x v="6"/>
    <x v="11"/>
    <n v="3652"/>
    <n v="0"/>
    <n v="7.452"/>
    <n v="35150500"/>
    <s v="AFXXFWMGUKQDP27JRILRUKME7R4Q"/>
    <s v="Sachin Goel"/>
    <s v="R323N508KO5VMR"/>
    <n v="1"/>
    <s v="A Seamless Printing Experience"/>
  </r>
  <r>
    <s v="B0B25LQQPC"/>
    <x v="885"/>
    <x v="0"/>
    <n v="3307"/>
    <x v="2"/>
    <n v="6100"/>
    <n v="0.46"/>
    <s v="No"/>
    <x v="1"/>
    <x v="4"/>
    <n v="2515"/>
    <n v="0"/>
    <n v="6.8149999999999995"/>
    <n v="15341500"/>
    <s v="AFJAEGGXB3SFKV3CIQG672BJD3HQ"/>
    <s v="Ashwin"/>
    <s v="R2ZRD154AT00TN"/>
    <n v="1"/>
    <s v="Good P3 Nvme For Entry Level"/>
  </r>
  <r>
    <s v="B01LYLJ99X"/>
    <x v="886"/>
    <x v="0"/>
    <n v="449"/>
    <x v="0"/>
    <n v="1300"/>
    <n v="0.65"/>
    <s v="Yes"/>
    <x v="0"/>
    <x v="0"/>
    <n v="4959"/>
    <n v="0"/>
    <n v="9.1589999999999989"/>
    <n v="6446700"/>
    <s v="AFRA4BGAKHDU2PFBCHKEPSVG5OYA"/>
    <s v="jatin."/>
    <s v="RHINAF5XZTNSB"/>
    <n v="1"/>
    <s v="Unhappy With Storage.. Actual Storage Is 57Gb"/>
  </r>
  <r>
    <s v="B014SZPBM4"/>
    <x v="887"/>
    <x v="1"/>
    <n v="380"/>
    <x v="0"/>
    <n v="400"/>
    <n v="0.05"/>
    <s v="No"/>
    <x v="8"/>
    <x v="5"/>
    <n v="2111"/>
    <n v="0"/>
    <n v="6.511000000000001"/>
    <n v="844400"/>
    <s v="AEGQJH2NIAS54T7WKAHKVEO4B67A"/>
    <s v="Md asif akhter"/>
    <s v="R1RXFMVZ8EKN3Q"/>
    <n v="1"/>
    <s v="Battery"/>
  </r>
  <r>
    <s v="B08CZHGHKH"/>
    <x v="888"/>
    <x v="0"/>
    <n v="499"/>
    <x v="0"/>
    <n v="1399"/>
    <n v="0.64"/>
    <s v="Yes"/>
    <x v="0"/>
    <x v="2"/>
    <n v="1462"/>
    <n v="0"/>
    <n v="5.3620000000000001"/>
    <n v="2045338"/>
    <s v="AGRDTPMUHWAPVCLIT32C7WW2V6JA"/>
    <s v="SUBODH RAJ M S"/>
    <s v="RXZ81N4MLYOJV"/>
    <n v="1"/>
    <s v="Kids Will Love It"/>
  </r>
  <r>
    <s v="B0B2RBP83P"/>
    <x v="889"/>
    <x v="0"/>
    <n v="37247"/>
    <x v="2"/>
    <n v="59890"/>
    <n v="0.38"/>
    <s v="No"/>
    <x v="5"/>
    <x v="1"/>
    <n v="323"/>
    <n v="1"/>
    <n v="4.3230000000000004"/>
    <n v="19344470"/>
    <s v="AF5IDL42LBZCZ7A5YDGM2QFNUHEQ"/>
    <s v="Mb"/>
    <s v="R2WGS6Q7F9F4Y5"/>
    <n v="1"/>
    <s v="Value For Money Laptop For Normal Usage"/>
  </r>
  <r>
    <s v="B078W65FJ7"/>
    <x v="890"/>
    <x v="1"/>
    <n v="849"/>
    <x v="2"/>
    <n v="2490"/>
    <n v="0.66"/>
    <s v="Yes"/>
    <x v="0"/>
    <x v="0"/>
    <n v="91188"/>
    <n v="0"/>
    <n v="95.388000000000005"/>
    <n v="227058120"/>
    <s v="AFM6IHWXNLXOBO3JZTO5DN5QJROQ"/>
    <s v="Sayan"/>
    <s v="R1ENIO169KEJPW"/>
    <n v="1"/>
    <s v="Definitely Good But Wire Is Too Short"/>
  </r>
  <r>
    <s v="B08S74GTBT"/>
    <x v="891"/>
    <x v="1"/>
    <n v="799"/>
    <x v="2"/>
    <n v="1999"/>
    <n v="0.6"/>
    <s v="Yes"/>
    <x v="3"/>
    <x v="7"/>
    <n v="418"/>
    <n v="1"/>
    <n v="4.1180000000000003"/>
    <n v="835582"/>
    <s v="AE42EZDBUFSJZGL66F275G54PSUA"/>
    <s v="ESWARAN"/>
    <s v="R1PUDD2V2KQP06"/>
    <n v="1"/>
    <s v="Super Product"/>
  </r>
  <r>
    <s v="B07QMRHWJD"/>
    <x v="892"/>
    <x v="0"/>
    <n v="298"/>
    <x v="0"/>
    <n v="999"/>
    <n v="0.7"/>
    <s v="Yes"/>
    <x v="0"/>
    <x v="4"/>
    <n v="1552"/>
    <n v="0"/>
    <n v="5.8520000000000003"/>
    <n v="1550448"/>
    <s v="AETGW4KBMIJPPNVLPKB7R7O3FSQQ"/>
    <s v="Bhawna"/>
    <s v="RTNU6RMF947TL"/>
    <n v="1"/>
    <s v="Can Be Use As Table Lamp Or Emergency Light For Room"/>
  </r>
  <r>
    <s v="B07W7Z6DVL"/>
    <x v="893"/>
    <x v="1"/>
    <n v="1499"/>
    <x v="2"/>
    <n v="2999"/>
    <n v="0.5"/>
    <s v="Yes"/>
    <x v="1"/>
    <x v="3"/>
    <n v="25262"/>
    <n v="0"/>
    <n v="29.362000000000002"/>
    <n v="75760738"/>
    <s v="AHBISYTXOMEMKDTXVEKH57D2X3RA"/>
    <s v="Sreekumar KURUMALIKKAL"/>
    <s v="R2NQLS6I62ASDV"/>
    <n v="1"/>
    <s v="Good Handy Bluetooth Speaker"/>
  </r>
  <r>
    <s v="B07WMS7TWB"/>
    <x v="894"/>
    <x v="4"/>
    <n v="649"/>
    <x v="2"/>
    <n v="1245"/>
    <n v="0.48"/>
    <s v="No"/>
    <x v="1"/>
    <x v="2"/>
    <n v="123365"/>
    <n v="0"/>
    <n v="127.265"/>
    <n v="153589425"/>
    <s v="AHHCE7SDKWRKQDLFXF2YNMGODDRA"/>
    <s v="ba_doh"/>
    <s v="RVSI68M0EPAVZ"/>
    <n v="1"/>
    <s v="All Your Questions Answered In This Review"/>
  </r>
  <r>
    <s v="B00H47GVGY"/>
    <x v="895"/>
    <x v="4"/>
    <n v="1199"/>
    <x v="2"/>
    <n v="1695"/>
    <n v="0.28999999999999998"/>
    <s v="No"/>
    <x v="4"/>
    <x v="9"/>
    <n v="13300"/>
    <n v="0"/>
    <n v="16.900000000000002"/>
    <n v="22543500"/>
    <s v="AFF4TQVTALIJ24PF3PWD376ONLXQ"/>
    <s v="Sudesh"/>
    <s v="R2PFPVD7QTRJC6"/>
    <n v="1"/>
    <s v="Good And Affordable Room Heater"/>
  </r>
  <r>
    <s v="B07VX71FZP"/>
    <x v="896"/>
    <x v="4"/>
    <n v="1199"/>
    <x v="2"/>
    <n v="2000"/>
    <n v="0.4"/>
    <s v="No"/>
    <x v="5"/>
    <x v="1"/>
    <n v="18543"/>
    <n v="0"/>
    <n v="22.542999999999999"/>
    <n v="37086000"/>
    <s v="AHMOBOPW4OAANJ3VXXWX2QGJA6NA"/>
    <s v="Amazon Customer"/>
    <s v="R35ER803GJHN21"/>
    <n v="1"/>
    <s v="Compact And Easy To You"/>
  </r>
  <r>
    <s v="B07NCKMXVZ"/>
    <x v="897"/>
    <x v="4"/>
    <n v="455"/>
    <x v="0"/>
    <n v="999"/>
    <n v="0.54"/>
    <s v="Yes"/>
    <x v="3"/>
    <x v="3"/>
    <n v="3578"/>
    <n v="0"/>
    <n v="7.677999999999999"/>
    <n v="3574422"/>
    <s v="AGQZ46RQ5YJFVCSGI4BJGNXB7DZA"/>
    <s v="vipul agnihotri"/>
    <s v="R3C4MJ8AHKD85X"/>
    <n v="1"/>
    <s v="Good Product"/>
  </r>
  <r>
    <s v="B0B61DSF17"/>
    <x v="898"/>
    <x v="4"/>
    <n v="199"/>
    <x v="1"/>
    <n v="1999"/>
    <n v="0.9"/>
    <s v="Yes"/>
    <x v="2"/>
    <x v="7"/>
    <n v="2031"/>
    <n v="0"/>
    <n v="5.7309999999999999"/>
    <n v="4059969"/>
    <s v="AFMJDZKFVMHFW64W22IJYRZLNS7A"/>
    <s v="Anurag a."/>
    <s v="R3RYMJ2WU0SE6K"/>
    <n v="1"/>
    <s v="Value For Money And Accurate"/>
  </r>
  <r>
    <s v="B07VQGVL68"/>
    <x v="899"/>
    <x v="4"/>
    <n v="293"/>
    <x v="0"/>
    <n v="499"/>
    <n v="0.41"/>
    <s v="No"/>
    <x v="1"/>
    <x v="2"/>
    <n v="44994"/>
    <n v="0"/>
    <n v="48.893999999999998"/>
    <n v="22452006"/>
    <s v="AG2KSOZBBZY3A37U4Q273OYH2IAQ"/>
    <s v="Akil"/>
    <s v="R2EGEMPWBI2FRM"/>
    <n v="1"/>
    <s v="If It Had Charching Support."/>
  </r>
  <r>
    <s v="B01LWYDEQ7"/>
    <x v="900"/>
    <x v="4"/>
    <n v="199"/>
    <x v="1"/>
    <n v="495"/>
    <n v="0.6"/>
    <s v="Yes"/>
    <x v="3"/>
    <x v="3"/>
    <n v="270563"/>
    <n v="0"/>
    <n v="274.66300000000001"/>
    <n v="133928685"/>
    <s v="AGJTPXSZDYEWZM76UMJXCHUUPJSQ"/>
    <s v="Harshit"/>
    <s v="R284SZGRNQQXYS"/>
    <n v="1"/>
    <s v="Nice Chopper"/>
  </r>
  <r>
    <s v="B07VNFP3C2"/>
    <x v="901"/>
    <x v="4"/>
    <n v="749"/>
    <x v="2"/>
    <n v="1245"/>
    <n v="0.4"/>
    <s v="No"/>
    <x v="5"/>
    <x v="2"/>
    <n v="31783"/>
    <n v="0"/>
    <n v="35.683"/>
    <n v="39569835"/>
    <s v="AEDCFJT7COKZ3DP4YGWKH6KU7LAA"/>
    <s v="Sib"/>
    <s v="R3QP7PGD3SMG5I"/>
    <n v="1"/>
    <s v="Good Product Worst Delivery"/>
  </r>
  <r>
    <s v="B00LUGTJGO"/>
    <x v="902"/>
    <x v="4"/>
    <n v="1399"/>
    <x v="2"/>
    <n v="1549"/>
    <n v="0.1"/>
    <s v="No"/>
    <x v="8"/>
    <x v="2"/>
    <n v="2602"/>
    <n v="0"/>
    <n v="6.5019999999999998"/>
    <n v="4030498"/>
    <s v="AGI3LMXQXP4MEFM4NDQTJTXXQBVQ"/>
    <s v="Shanu SwamiKohar"/>
    <s v="R2556DFD2ZXACT"/>
    <n v="1"/>
    <s v="Quality Is Fine"/>
  </r>
  <r>
    <s v="B01MQZ7J8K"/>
    <x v="903"/>
    <x v="4"/>
    <n v="749"/>
    <x v="2"/>
    <n v="1445"/>
    <n v="0.48"/>
    <s v="No"/>
    <x v="1"/>
    <x v="2"/>
    <n v="63350"/>
    <n v="0"/>
    <n v="67.25"/>
    <n v="91540750"/>
    <s v="AGYJ6QNPZV2B6GT2AC4MVSENRPQQ"/>
    <s v="dgp raju"/>
    <s v="R2HZ5T2XT2798Y"/>
    <n v="1"/>
    <s v="Very Nice"/>
  </r>
  <r>
    <s v="B01GFTEV5Y"/>
    <x v="904"/>
    <x v="4"/>
    <n v="1699"/>
    <x v="2"/>
    <n v="3193"/>
    <n v="0.47"/>
    <s v="No"/>
    <x v="1"/>
    <x v="11"/>
    <n v="54032"/>
    <n v="0"/>
    <n v="57.831999999999994"/>
    <n v="172524176"/>
    <s v="AFVYGOA4AWO77UIPMUNH6YSKSB5A"/>
    <s v="Amazon P."/>
    <s v="RRHMKA6B4XPL7"/>
    <n v="1"/>
    <s v="It Helps To Know About What It Can And Can'T Do While Purchasing."/>
  </r>
  <r>
    <s v="B00NW4UWN6"/>
    <x v="905"/>
    <x v="4"/>
    <n v="1043"/>
    <x v="2"/>
    <n v="1345"/>
    <n v="0.22"/>
    <s v="No"/>
    <x v="4"/>
    <x v="11"/>
    <n v="15592"/>
    <n v="0"/>
    <n v="19.391999999999999"/>
    <n v="20971240"/>
    <s v="AGQPAKYDQNK56M5SRVNDN4XOEDKQ"/>
    <s v="Vikash Kumar"/>
    <s v="R2OV4KZZ6XRELD"/>
    <n v="1"/>
    <s v="Recommended But Not Best"/>
  </r>
  <r>
    <s v="B01NCVJMKX"/>
    <x v="906"/>
    <x v="4"/>
    <n v="499"/>
    <x v="0"/>
    <n v="999"/>
    <n v="0.5"/>
    <s v="Yes"/>
    <x v="1"/>
    <x v="3"/>
    <n v="4859"/>
    <n v="0"/>
    <n v="8.9589999999999996"/>
    <n v="4854141"/>
    <s v="AGTBYZOGBXCBMYG2AN7LT4WYRZRQ"/>
    <s v="Jagroop Singh"/>
    <s v="R2MP2RC761IOHP"/>
    <n v="1"/>
    <s v="Serves The Purpose"/>
  </r>
  <r>
    <s v="B00O24PUO6"/>
    <x v="907"/>
    <x v="4"/>
    <n v="1464"/>
    <x v="2"/>
    <n v="1650"/>
    <n v="0.11"/>
    <s v="No"/>
    <x v="6"/>
    <x v="3"/>
    <n v="14120"/>
    <n v="0"/>
    <n v="18.22"/>
    <n v="23298000"/>
    <s v="AE6PYJAIQ4PNYJNVMWW6NOCP2SPA"/>
    <s v="Sandeep"/>
    <s v="R7PI4N37TBENX"/>
    <n v="1"/>
    <s v="Best In This Range"/>
  </r>
  <r>
    <s v="B07GXPDLYQ"/>
    <x v="908"/>
    <x v="4"/>
    <n v="249"/>
    <x v="0"/>
    <n v="499"/>
    <n v="0.5"/>
    <s v="Yes"/>
    <x v="1"/>
    <x v="8"/>
    <n v="8427"/>
    <n v="0"/>
    <n v="11.727"/>
    <n v="4205073"/>
    <s v="AHMFATKIPX3KHDWWE63O3F5UM3DA"/>
    <s v="iVan"/>
    <s v="RC4P64ZDVMZCM"/>
    <n v="1"/>
    <s v="Working Ok"/>
  </r>
  <r>
    <s v="B01C8P29N0"/>
    <x v="909"/>
    <x v="4"/>
    <n v="625"/>
    <x v="2"/>
    <n v="1400"/>
    <n v="0.55000000000000004"/>
    <s v="Yes"/>
    <x v="3"/>
    <x v="0"/>
    <n v="23316"/>
    <n v="0"/>
    <n v="27.515999999999998"/>
    <n v="32642400"/>
    <s v="AEWW4RY2BE6FRKM6CVAJ2Z4ZTR7Q"/>
    <s v="Chittibabu M"/>
    <s v="RN09522VLQZIP"/>
    <n v="1"/>
    <s v="Worth The Money.."/>
  </r>
  <r>
    <s v="B08KDBLMQP"/>
    <x v="910"/>
    <x v="4"/>
    <n v="1290"/>
    <x v="2"/>
    <n v="2500"/>
    <n v="0.48"/>
    <s v="No"/>
    <x v="1"/>
    <x v="1"/>
    <n v="6530"/>
    <n v="0"/>
    <n v="10.530000000000001"/>
    <n v="16325000"/>
    <s v="AGEWFIJDNQ73TIDHQIEMY6PTF7SQ"/>
    <s v="Om Shankar"/>
    <s v="R1SSAFQAM97XHV"/>
    <n v="1"/>
    <s v="Best Products"/>
  </r>
  <r>
    <s v="B078JDNZJ8"/>
    <x v="911"/>
    <x v="4"/>
    <n v="3600"/>
    <x v="2"/>
    <n v="6190"/>
    <n v="0.42"/>
    <s v="No"/>
    <x v="1"/>
    <x v="4"/>
    <n v="11924"/>
    <n v="0"/>
    <n v="16.224"/>
    <n v="73809560"/>
    <s v="AF7XWA4GXXWKOYLWWKGKZIP5O7DQ"/>
    <s v="Amazon Customer"/>
    <s v="R1A8JNU8MFLA7O"/>
    <n v="1"/>
    <s v="Worthy"/>
  </r>
  <r>
    <s v="B01M5F614J"/>
    <x v="912"/>
    <x v="4"/>
    <n v="6549"/>
    <x v="2"/>
    <n v="13999"/>
    <n v="0.53"/>
    <s v="Yes"/>
    <x v="3"/>
    <x v="1"/>
    <n v="2961"/>
    <n v="0"/>
    <n v="6.9610000000000003"/>
    <n v="41451039"/>
    <s v="AHVZAVZYUTJOGQMHGNQVLQSOJNOQ"/>
    <s v="S Y"/>
    <s v="R352VUE5QTHFFF"/>
    <n v="1"/>
    <s v="Good Product And Recommend Too"/>
  </r>
  <r>
    <s v="B083GKDRKR"/>
    <x v="913"/>
    <x v="4"/>
    <n v="1625"/>
    <x v="2"/>
    <n v="2995"/>
    <n v="0.46"/>
    <s v="No"/>
    <x v="1"/>
    <x v="6"/>
    <n v="23484"/>
    <n v="0"/>
    <n v="27.984000000000002"/>
    <n v="70334580"/>
    <s v="AE42ODBABKBHKRL2PW5XSBEB2IWQ"/>
    <s v="neeraj vashisht"/>
    <s v="R28QM0P3RHPNCA"/>
    <n v="1"/>
    <s v="Good Product"/>
  </r>
  <r>
    <s v="B097R2V1W8"/>
    <x v="914"/>
    <x v="4"/>
    <n v="2599"/>
    <x v="2"/>
    <n v="5890"/>
    <n v="0.56000000000000005"/>
    <s v="Yes"/>
    <x v="3"/>
    <x v="3"/>
    <n v="21783"/>
    <n v="0"/>
    <n v="25.883000000000003"/>
    <n v="128301870"/>
    <s v="AFQCUNSSU6YNN2GEJ2262U55BWYQ"/>
    <s v="Pranesh"/>
    <s v="R3C9QHHIKL25X"/>
    <n v="1"/>
    <s v="Received Used Product Requested Replacement"/>
  </r>
  <r>
    <s v="B07YR26BJ3"/>
    <x v="915"/>
    <x v="4"/>
    <n v="1199"/>
    <x v="2"/>
    <n v="2000"/>
    <n v="0.4"/>
    <s v="No"/>
    <x v="5"/>
    <x v="1"/>
    <n v="14030"/>
    <n v="0"/>
    <n v="18.03"/>
    <n v="28060000"/>
    <s v="AFDP6MHD6SSBGTNIH6VX4FQDKNUQ"/>
    <s v="manoj tanwar"/>
    <s v="R2CHW3XC8GDNT5"/>
    <n v="1"/>
    <s v="Great Design"/>
  </r>
  <r>
    <s v="B097R45BH8"/>
    <x v="916"/>
    <x v="4"/>
    <n v="5499"/>
    <x v="2"/>
    <n v="13150"/>
    <n v="0.57999999999999996"/>
    <s v="Yes"/>
    <x v="3"/>
    <x v="0"/>
    <n v="6398"/>
    <n v="0"/>
    <n v="10.597999999999999"/>
    <n v="84133700"/>
    <s v="AF4RZTGOIDIWKKEFQWE3PIURRV2Q"/>
    <s v="Arijit"/>
    <s v="R3F6A5JNIS8BKN"/>
    <n v="1"/>
    <s v="Overall Good Performance"/>
  </r>
  <r>
    <s v="B09X5C9VLK"/>
    <x v="917"/>
    <x v="4"/>
    <n v="1299"/>
    <x v="2"/>
    <n v="3500"/>
    <n v="0.63"/>
    <s v="Yes"/>
    <x v="0"/>
    <x v="11"/>
    <n v="44050"/>
    <n v="0"/>
    <n v="47.849999999999994"/>
    <n v="154175000"/>
    <s v="AFHU7KCA3ZL6XOL3PYSGYJM4LAZA"/>
    <s v="shardendu dwivedi"/>
    <s v="R13NH1L2MEEDOH"/>
    <n v="1"/>
    <s v="Overall Satisfactory In This Price Range"/>
  </r>
  <r>
    <s v="B01C8P29T4"/>
    <x v="918"/>
    <x v="4"/>
    <n v="599"/>
    <x v="2"/>
    <n v="785"/>
    <n v="0.24"/>
    <s v="No"/>
    <x v="4"/>
    <x v="0"/>
    <n v="24247"/>
    <n v="0"/>
    <n v="28.446999999999999"/>
    <n v="19033895"/>
    <s v="AHWC6QG7WU35GLKYM6XTOTHAXCIQ"/>
    <s v="Suri Babu"/>
    <s v="RJRMSM1RS2W29"/>
    <n v="1"/>
    <s v="Good Product At This Price"/>
  </r>
  <r>
    <s v="B00HVXS7WC"/>
    <x v="919"/>
    <x v="4"/>
    <n v="1999"/>
    <x v="2"/>
    <n v="3210"/>
    <n v="0.38"/>
    <s v="No"/>
    <x v="5"/>
    <x v="0"/>
    <n v="41349"/>
    <n v="0"/>
    <n v="45.548999999999999"/>
    <n v="132730290"/>
    <s v="AE23RS3W7GZO7LHYKJU6KSKVM4MQ"/>
    <s v="Mithila Saha"/>
    <s v="R143O8SM7QE4W5"/>
    <n v="1"/>
    <s v="Just Go For It.ÜëçÜèª"/>
  </r>
  <r>
    <s v="B096YCN3SD"/>
    <x v="920"/>
    <x v="4"/>
    <n v="549"/>
    <x v="2"/>
    <n v="1000"/>
    <n v="0.45"/>
    <s v="No"/>
    <x v="1"/>
    <x v="9"/>
    <n v="1074"/>
    <n v="0"/>
    <n v="4.6740000000000004"/>
    <n v="1074000"/>
    <s v="AHM4ZOXDCO5UNP4WQUXKP4NWX64A"/>
    <s v="Kiran jot"/>
    <s v="R2QR5PM0ELMWD3"/>
    <n v="1"/>
    <s v="Well Over All Iits Nice"/>
  </r>
  <r>
    <s v="B09LQH3SD9"/>
    <x v="921"/>
    <x v="4"/>
    <n v="999"/>
    <x v="2"/>
    <n v="2000"/>
    <n v="0.5"/>
    <s v="Yes"/>
    <x v="1"/>
    <x v="11"/>
    <n v="1163"/>
    <n v="0"/>
    <n v="4.9630000000000001"/>
    <n v="2326000"/>
    <s v="AHFAYARHKASPMG7VH6BITH7O52SQ"/>
    <s v="divya"/>
    <s v="R2OBP2X45UMKY"/>
    <n v="1"/>
    <s v="Impressive In First Use"/>
  </r>
  <r>
    <s v="B09KNMLH4Y"/>
    <x v="922"/>
    <x v="4"/>
    <n v="398"/>
    <x v="0"/>
    <n v="1999"/>
    <n v="0.8"/>
    <s v="Yes"/>
    <x v="7"/>
    <x v="3"/>
    <n v="257"/>
    <n v="1"/>
    <n v="4.3569999999999993"/>
    <n v="513743"/>
    <s v="AHNVMNUO3GZIOGQKKAGSPTXY5VEQ"/>
    <s v="Amazon Customer"/>
    <s v="R27SHBAT3K3F1R"/>
    <n v="1"/>
    <s v="The Best Purchase"/>
  </r>
  <r>
    <s v="B00ABMASXG"/>
    <x v="923"/>
    <x v="4"/>
    <n v="539"/>
    <x v="2"/>
    <n v="720"/>
    <n v="0.25"/>
    <s v="No"/>
    <x v="4"/>
    <x v="3"/>
    <n v="36017"/>
    <n v="0"/>
    <n v="40.117000000000004"/>
    <n v="25932240"/>
    <s v="AFIIPGUQPWYMXSWDC6UMMV2GNLFA"/>
    <s v="RAMEN MONDAL"/>
    <s v="RRXL16HKP2N8T"/>
    <n v="1"/>
    <s v="Warranty"/>
  </r>
  <r>
    <s v="B07QDSN9V6"/>
    <x v="924"/>
    <x v="4"/>
    <n v="699"/>
    <x v="2"/>
    <n v="1595"/>
    <n v="0.56000000000000005"/>
    <s v="Yes"/>
    <x v="3"/>
    <x v="3"/>
    <n v="8090"/>
    <n v="0"/>
    <n v="12.19"/>
    <n v="12903550"/>
    <s v="AFBFA6KBCRGWVDW4KGK4IGLOZOMQ"/>
    <s v="Vikash ranjan"/>
    <s v="R2KXEQMYGQGIP3"/>
    <n v="1"/>
    <s v="Easy Water Boiling"/>
  </r>
  <r>
    <s v="B00YMJ0OI8"/>
    <x v="925"/>
    <x v="4"/>
    <n v="2148"/>
    <x v="2"/>
    <n v="3645"/>
    <n v="0.41"/>
    <s v="No"/>
    <x v="1"/>
    <x v="3"/>
    <n v="31388"/>
    <n v="0"/>
    <n v="35.488"/>
    <n v="114409260"/>
    <s v="AHXSYSLVVATNHR4SWPLA3L63YUTQ"/>
    <s v="Swapnil Mane"/>
    <s v="R14ACX2RTXLHYX"/>
    <n v="1"/>
    <s v="Good Product In This Range"/>
  </r>
  <r>
    <s v="B0B8XNPQPN"/>
    <x v="926"/>
    <x v="4"/>
    <n v="3599"/>
    <x v="2"/>
    <n v="7950"/>
    <n v="0.55000000000000004"/>
    <s v="Yes"/>
    <x v="3"/>
    <x v="0"/>
    <n v="136"/>
    <n v="1"/>
    <n v="4.3360000000000003"/>
    <n v="1081200"/>
    <s v="AECUHYUPESWI2DB5JMEZQF77VWOA"/>
    <s v="koustav"/>
    <s v="R12B5CYZJNMJ8U"/>
    <n v="1"/>
    <s v="New User"/>
  </r>
  <r>
    <s v="B0814P4L98"/>
    <x v="927"/>
    <x v="4"/>
    <n v="351"/>
    <x v="0"/>
    <n v="999"/>
    <n v="0.65"/>
    <s v="Yes"/>
    <x v="0"/>
    <x v="1"/>
    <n v="5380"/>
    <n v="0"/>
    <n v="9.379999999999999"/>
    <n v="5374620"/>
    <s v="AFY43URPP4H2YAU54BXZXHAA4PFA"/>
    <s v="Sachin Ramola"/>
    <s v="R13P4JW3JTQ20L"/>
    <n v="1"/>
    <s v="Good Buy"/>
  </r>
  <r>
    <s v="B008QTK47Q"/>
    <x v="928"/>
    <x v="4"/>
    <n v="1614"/>
    <x v="2"/>
    <n v="1745"/>
    <n v="0.08"/>
    <s v="No"/>
    <x v="8"/>
    <x v="4"/>
    <n v="37974"/>
    <n v="0"/>
    <n v="42.273999999999994"/>
    <n v="66264630"/>
    <s v="AF7IXQKBUL6NEIQG4R53LMJJUGXQ"/>
    <s v="Neeraj Vishwakarma"/>
    <s v="R15OH35Q9GBPXD"/>
    <n v="1"/>
    <s v="How To Choose An Iron ? This One-A Decent Combo Of Features &amp; Price.Cable Quality Not Good Though."/>
  </r>
  <r>
    <s v="B088ZTJT2R"/>
    <x v="929"/>
    <x v="4"/>
    <n v="719"/>
    <x v="2"/>
    <n v="1295"/>
    <n v="0.44"/>
    <s v="No"/>
    <x v="1"/>
    <x v="0"/>
    <n v="17218"/>
    <n v="0"/>
    <n v="21.417999999999999"/>
    <n v="22297310"/>
    <s v="AGEBUO6CQ3XQHSSH3PUT2M3VRIIA"/>
    <s v="L B"/>
    <s v="R1HLV52BSW2J74"/>
    <n v="1"/>
    <s v="Needs Accessories"/>
  </r>
  <r>
    <s v="B0BK1K598K"/>
    <x v="930"/>
    <x v="4"/>
    <n v="678"/>
    <x v="2"/>
    <n v="1499"/>
    <n v="0.55000000000000004"/>
    <s v="Yes"/>
    <x v="3"/>
    <x v="0"/>
    <n v="900"/>
    <n v="1"/>
    <n v="5.1000000000000005"/>
    <n v="1349100"/>
    <s v="AHHR537KLQY7CNKPQSL3SFUGQFYQ"/>
    <s v="Nirupma Kumari"/>
    <s v="R1EU51LVE60B7C"/>
    <n v="1"/>
    <s v="Good Product"/>
  </r>
  <r>
    <s v="B09Y5FZK9N"/>
    <x v="931"/>
    <x v="4"/>
    <n v="809"/>
    <x v="2"/>
    <n v="1545"/>
    <n v="0.48"/>
    <s v="No"/>
    <x v="1"/>
    <x v="7"/>
    <n v="976"/>
    <n v="1"/>
    <n v="4.6760000000000002"/>
    <n v="1507920"/>
    <s v="AHFT3PEI64SYXMAXBJMISWFPD72A"/>
    <s v="Amresh Tiwari"/>
    <s v="RBEG7QZLRCJDN"/>
    <n v="1"/>
    <s v="Kettle Is Good But Bottle Is Not Good Quality"/>
  </r>
  <r>
    <s v="B09J2SCVQT"/>
    <x v="932"/>
    <x v="4"/>
    <n v="1969"/>
    <x v="2"/>
    <n v="5000"/>
    <n v="0.61"/>
    <s v="Yes"/>
    <x v="0"/>
    <x v="3"/>
    <n v="4927"/>
    <n v="0"/>
    <n v="9.0269999999999992"/>
    <n v="24635000"/>
    <s v="AFBHLRTSYYAZ2IGMVF2BNV6ZPG3A"/>
    <s v="dharshnaselvan"/>
    <s v="R1B9F9IRGMO01I"/>
    <n v="1"/>
    <s v="Used Almost For A Month"/>
  </r>
  <r>
    <s v="B00TDD0YM4"/>
    <x v="933"/>
    <x v="4"/>
    <n v="1490"/>
    <x v="2"/>
    <n v="1695"/>
    <n v="0.12"/>
    <s v="No"/>
    <x v="6"/>
    <x v="5"/>
    <n v="3543"/>
    <n v="0"/>
    <n v="7.9430000000000005"/>
    <n v="6005385"/>
    <s v="AF46TGPPTX6KI5LAMPWQUT2FWGAA"/>
    <s v="manmeet gupta"/>
    <s v="R1P8LA1US4WV0S"/>
    <n v="1"/>
    <s v="Good Portable Product"/>
  </r>
  <r>
    <s v="B078KRFWQB"/>
    <x v="934"/>
    <x v="4"/>
    <n v="2499"/>
    <x v="2"/>
    <n v="3945"/>
    <n v="0.37"/>
    <s v="No"/>
    <x v="5"/>
    <x v="11"/>
    <n v="2732"/>
    <n v="0"/>
    <n v="6.532"/>
    <n v="10777740"/>
    <s v="AE7ZYKK6AN7B2Y7ACR7JHJW236LA"/>
    <s v="Vipin Arora"/>
    <s v="R2CQXUNYCW3XME"/>
    <n v="1"/>
    <s v="Products Review"/>
  </r>
  <r>
    <s v="B07SRM58TP"/>
    <x v="935"/>
    <x v="4"/>
    <n v="1665"/>
    <x v="2"/>
    <n v="2099"/>
    <n v="0.21"/>
    <s v="No"/>
    <x v="4"/>
    <x v="1"/>
    <n v="14368"/>
    <n v="0"/>
    <n v="18.368000000000002"/>
    <n v="30158432"/>
    <s v="AF23KL3IJO4DTXNR7B6VYLGMPPOA"/>
    <s v="Rajesh kumar"/>
    <s v="R2UOEYQ2VM1TH"/>
    <n v="1"/>
    <s v="Vaccum Cleaner"/>
  </r>
  <r>
    <s v="B00EDJJ7FS"/>
    <x v="936"/>
    <x v="4"/>
    <n v="3229"/>
    <x v="2"/>
    <n v="5295"/>
    <n v="0.39"/>
    <s v="No"/>
    <x v="5"/>
    <x v="0"/>
    <n v="39724"/>
    <n v="0"/>
    <n v="43.923999999999999"/>
    <n v="210338580"/>
    <s v="AFVKRRAFQOO6G7UIAK6H44N3AHUQ"/>
    <s v="Icu"/>
    <s v="R20RA7F53RKEWU"/>
    <n v="1"/>
    <s v="Product As Describe"/>
  </r>
  <r>
    <s v="B0832W3B7Q"/>
    <x v="937"/>
    <x v="4"/>
    <n v="1799"/>
    <x v="2"/>
    <n v="3595"/>
    <n v="0.5"/>
    <s v="Yes"/>
    <x v="1"/>
    <x v="11"/>
    <n v="9791"/>
    <n v="0"/>
    <n v="13.591000000000001"/>
    <n v="35198645"/>
    <s v="AGI226GQCKRT4Z3EB3IW3VTJRT6A"/>
    <s v="Arun siddharth jr"/>
    <s v="RWY553B13GWAK"/>
    <n v="1"/>
    <s v="It'S An Okay Induction Stove On A Budget Price"/>
  </r>
  <r>
    <s v="B07WNK1FFN"/>
    <x v="938"/>
    <x v="4"/>
    <n v="1260"/>
    <x v="2"/>
    <n v="1699"/>
    <n v="0.26"/>
    <s v="No"/>
    <x v="4"/>
    <x v="0"/>
    <n v="2891"/>
    <n v="0"/>
    <n v="7.0910000000000002"/>
    <n v="4911809"/>
    <s v="AGKKNM6BD3A6GKIOIIX4JJBDLDYQ"/>
    <s v="videv"/>
    <s v="R27191EB7KCEZP"/>
    <n v="1"/>
    <s v="600 W Heating Kettle With Warmer &amp; Temp Control"/>
  </r>
  <r>
    <s v="B009P2LK08"/>
    <x v="939"/>
    <x v="4"/>
    <n v="749"/>
    <x v="2"/>
    <n v="1129"/>
    <n v="0.34"/>
    <s v="No"/>
    <x v="5"/>
    <x v="1"/>
    <n v="2446"/>
    <n v="0"/>
    <n v="6.4459999999999997"/>
    <n v="2761534"/>
    <s v="AHQKNH5JPOQWCNN2ZCUK34VEJAKQ"/>
    <s v="ANIL. KUMAR"/>
    <s v="R2Z21OHZH69ASO"/>
    <n v="1"/>
    <s v="Poor Packaging"/>
  </r>
  <r>
    <s v="B07DGD4Z4C"/>
    <x v="940"/>
    <x v="4"/>
    <n v="3499"/>
    <x v="2"/>
    <n v="5795"/>
    <n v="0.4"/>
    <s v="No"/>
    <x v="5"/>
    <x v="2"/>
    <n v="25340"/>
    <n v="0"/>
    <n v="29.24"/>
    <n v="146845300"/>
    <s v="AHFKBN3ZZECQJAP2WEVEDSPH67CQ"/>
    <s v="Lakshminarayana G"/>
    <s v="R1MX1ES6AZNSD8"/>
    <n v="1"/>
    <s v="Very Nice Product From Amazon"/>
  </r>
  <r>
    <s v="B07GMFY9QM"/>
    <x v="941"/>
    <x v="4"/>
    <n v="379"/>
    <x v="0"/>
    <n v="999"/>
    <n v="0.62"/>
    <s v="Yes"/>
    <x v="0"/>
    <x v="4"/>
    <n v="3096"/>
    <n v="0"/>
    <n v="7.3959999999999999"/>
    <n v="3092904"/>
    <s v="AF2FWVZPG6WMO4ERTECABX7BLUGQ"/>
    <s v="Sivakrishna"/>
    <s v="RA7Q9QDG5JCPA"/>
    <n v="1"/>
    <s v="Egg Boiler"/>
  </r>
  <r>
    <s v="B0BGPN4GGH"/>
    <x v="942"/>
    <x v="4"/>
    <n v="1099"/>
    <x v="2"/>
    <n v="2400"/>
    <n v="0.54"/>
    <s v="Yes"/>
    <x v="3"/>
    <x v="11"/>
    <n v="4"/>
    <n v="1"/>
    <n v="3.8039999999999998"/>
    <n v="9600"/>
    <s v="AEB475WQGOIS7R5P667OS3Y4YYSQ"/>
    <s v="Avi kaur"/>
    <s v="R32KN5G7FW7ZJ9"/>
    <n v="1"/>
    <s v="Compact And Effective"/>
  </r>
  <r>
    <s v="B0B2DZ5S6R"/>
    <x v="943"/>
    <x v="4"/>
    <n v="749"/>
    <x v="2"/>
    <n v="1299"/>
    <n v="0.42"/>
    <s v="No"/>
    <x v="1"/>
    <x v="1"/>
    <n v="119"/>
    <n v="1"/>
    <n v="4.1189999999999998"/>
    <n v="154581"/>
    <s v="AGPSLGGTW5EHCUCCFEPSMH76H3NQ"/>
    <s v="Shaji Kuruvilla"/>
    <s v="R13JNSWNKVVI9T"/>
    <n v="1"/>
    <s v="Worth For The Price"/>
  </r>
  <r>
    <s v="B07S851WX5"/>
    <x v="944"/>
    <x v="4"/>
    <n v="1299"/>
    <x v="2"/>
    <n v="1299"/>
    <n v="0"/>
    <s v="No"/>
    <x v="8"/>
    <x v="0"/>
    <n v="40106"/>
    <n v="0"/>
    <n v="44.306000000000004"/>
    <n v="52097694"/>
    <s v="AHRVVXFPTDB3B4XEYTEX3C4ZF2PA"/>
    <s v="Liz M"/>
    <s v="R3B1NJNBALUM2H"/>
    <n v="1"/>
    <s v="Very Useful!"/>
  </r>
  <r>
    <s v="B01MY839VW"/>
    <x v="945"/>
    <x v="4"/>
    <n v="549"/>
    <x v="2"/>
    <n v="1090"/>
    <n v="0.5"/>
    <s v="Yes"/>
    <x v="1"/>
    <x v="0"/>
    <n v="13029"/>
    <n v="0"/>
    <n v="17.228999999999999"/>
    <n v="14201610"/>
    <s v="AFQJZK36S3SRAAAD3376U4KTPU6Q"/>
    <s v="Hariom"/>
    <s v="R3K3UN3YSLI8K9"/>
    <n v="1"/>
    <s v="Worthy"/>
  </r>
  <r>
    <s v="B09LV1CMGH"/>
    <x v="946"/>
    <x v="4"/>
    <n v="899"/>
    <x v="2"/>
    <n v="2000"/>
    <n v="0.55000000000000004"/>
    <s v="Yes"/>
    <x v="3"/>
    <x v="9"/>
    <n v="291"/>
    <n v="1"/>
    <n v="3.891"/>
    <n v="582000"/>
    <s v="AGWW6QNDSOJD7QJMPIUX6ARHJNYQ"/>
    <s v="Usha"/>
    <s v="R2GKWK7SWXRZHR"/>
    <n v="1"/>
    <s v="For Medium Sized Room"/>
  </r>
  <r>
    <s v="B01EY310UM"/>
    <x v="947"/>
    <x v="4"/>
    <n v="1321"/>
    <x v="2"/>
    <n v="1545"/>
    <n v="0.14000000000000001"/>
    <s v="No"/>
    <x v="6"/>
    <x v="4"/>
    <n v="15453"/>
    <n v="0"/>
    <n v="19.753"/>
    <n v="23874885"/>
    <s v="AETWBQWWSOPB4VOZOE6DGW5XCJWA"/>
    <s v="BISHAL"/>
    <s v="R3RTCJ45K1TVI5"/>
    <n v="1"/>
    <s v="Good Product Worth Of Money"/>
  </r>
  <r>
    <s v="B09NL7LBWT"/>
    <x v="948"/>
    <x v="4"/>
    <n v="1099"/>
    <x v="2"/>
    <n v="1999"/>
    <n v="0.45"/>
    <s v="No"/>
    <x v="1"/>
    <x v="1"/>
    <n v="604"/>
    <n v="1"/>
    <n v="4.6040000000000001"/>
    <n v="1207396"/>
    <s v="AFEKMA42BV5FJVCTFCTNOITU3J5Q"/>
    <s v="Ishan"/>
    <s v="R72U42YTSBK1O"/>
    <n v="1"/>
    <s v="Good Product Must Have For Winters Cloths."/>
  </r>
  <r>
    <s v="B008YW8M0G"/>
    <x v="949"/>
    <x v="4"/>
    <n v="775"/>
    <x v="2"/>
    <n v="875"/>
    <n v="0.11"/>
    <s v="No"/>
    <x v="6"/>
    <x v="0"/>
    <n v="46647"/>
    <n v="0"/>
    <n v="50.847000000000001"/>
    <n v="40816125"/>
    <s v="AET6ITYPXTZDZO5QV36VRCTRCTVQ"/>
    <s v="Phani Prasad N"/>
    <s v="R3CBVBYG86OTNE"/>
    <n v="1"/>
    <s v="Nice Iron Box. Temperature Control Can Be Better."/>
  </r>
  <r>
    <s v="B097R3XH9R"/>
    <x v="950"/>
    <x v="4"/>
    <n v="6299"/>
    <x v="2"/>
    <n v="15270"/>
    <n v="0.59"/>
    <s v="Yes"/>
    <x v="3"/>
    <x v="3"/>
    <n v="3233"/>
    <n v="0"/>
    <n v="7.3330000000000002"/>
    <n v="49367910"/>
    <s v="AHUG6D2J2WHZ6AU62RNYKNEOZECQ"/>
    <s v="Ram Avtar"/>
    <s v="RHFP87WF4XV8F"/>
    <n v="1"/>
    <s v="‡§™‡•À‡§∏‡§Æ ‡§Μ‡§∏‡•Ç‡§≤"/>
  </r>
  <r>
    <s v="B08TM71L54"/>
    <x v="951"/>
    <x v="4"/>
    <n v="3190"/>
    <x v="2"/>
    <n v="4195"/>
    <n v="0.24"/>
    <s v="No"/>
    <x v="4"/>
    <x v="1"/>
    <n v="1282"/>
    <n v="0"/>
    <n v="5.282"/>
    <n v="5377990"/>
    <s v="AHS2AIH74SEVYE3K6Y44ZV7EASTQ"/>
    <s v="SANDEEP BANNAJJI"/>
    <s v="R1DFQV12SBF48C"/>
    <n v="1"/>
    <s v="Save Ur Clothes"/>
  </r>
  <r>
    <s v="B0BPBXNQQT"/>
    <x v="952"/>
    <x v="4"/>
    <n v="799"/>
    <x v="2"/>
    <n v="1989"/>
    <n v="0.6"/>
    <s v="Yes"/>
    <x v="3"/>
    <x v="4"/>
    <n v="70"/>
    <n v="1"/>
    <n v="4.37"/>
    <n v="139230"/>
    <s v="AH7ZFZAWQV5VTWQHLXZYDGFDNJGQ"/>
    <s v="Rajiv Ranjan Singh"/>
    <s v="RZO6XGE3P1DX"/>
    <n v="1"/>
    <s v="Good For Small Rooms"/>
  </r>
  <r>
    <s v="B00W56GLOQ"/>
    <x v="953"/>
    <x v="4"/>
    <n v="2699"/>
    <x v="2"/>
    <n v="5000"/>
    <n v="0.46"/>
    <s v="No"/>
    <x v="1"/>
    <x v="1"/>
    <n v="26164"/>
    <n v="0"/>
    <n v="30.164000000000001"/>
    <n v="130820000"/>
    <s v="AF6LIODHEVBNHSICH65AHW3Q5K6Q"/>
    <s v="Abhilash Sengupta"/>
    <s v="R2YKA1GGN5SFQE"/>
    <n v="1"/>
    <s v="Good Stuff"/>
  </r>
  <r>
    <s v="B0883KDSXC"/>
    <x v="954"/>
    <x v="4"/>
    <n v="599"/>
    <x v="2"/>
    <n v="990"/>
    <n v="0.39"/>
    <s v="No"/>
    <x v="5"/>
    <x v="2"/>
    <n v="16166"/>
    <n v="0"/>
    <n v="20.065999999999999"/>
    <n v="16004340"/>
    <s v="AGHGGSIQM4RM22XLL7RSBII7HZIA"/>
    <s v="Aravind"/>
    <s v="R3DHTSOB1MY0F8"/>
    <n v="1"/>
    <s v="A Travel Companion"/>
  </r>
  <r>
    <s v="B078V8R9BS"/>
    <x v="955"/>
    <x v="4"/>
    <n v="749"/>
    <x v="2"/>
    <n v="1111"/>
    <n v="0.33"/>
    <s v="No"/>
    <x v="5"/>
    <x v="0"/>
    <n v="35693"/>
    <n v="0"/>
    <n v="39.893000000000001"/>
    <n v="39654923"/>
    <s v="AH2MRKVSHAWAMAXALBY6VSDCFMSA"/>
    <s v="ll"/>
    <s v="RVAAWJ5HR7RIW"/>
    <n v="1"/>
    <s v="Good"/>
  </r>
  <r>
    <s v="B08GSQXLJ2"/>
    <x v="956"/>
    <x v="4"/>
    <n v="6199"/>
    <x v="2"/>
    <n v="10400"/>
    <n v="0.4"/>
    <s v="No"/>
    <x v="5"/>
    <x v="3"/>
    <n v="14391"/>
    <n v="0"/>
    <n v="18.491"/>
    <n v="149666400"/>
    <s v="AGNRGEU74CPJRWEMJZHU67GWHETQ"/>
    <s v="Ocean"/>
    <s v="RYZ8HY7V1JOX0"/>
    <n v="1"/>
    <s v="Product Is Good But The Installation Provider Team Is Pathetic"/>
  </r>
  <r>
    <s v="B01M5B0TPW"/>
    <x v="957"/>
    <x v="4"/>
    <n v="1819"/>
    <x v="2"/>
    <n v="2490"/>
    <n v="0.27"/>
    <s v="No"/>
    <x v="4"/>
    <x v="5"/>
    <n v="7946"/>
    <n v="0"/>
    <n v="12.346"/>
    <n v="19785540"/>
    <s v="AGXV3SLRVNDIMF34OAZ3FYMCV7DQ"/>
    <s v="hufriya kavarana"/>
    <s v="ROFN3NUPDY258"/>
    <n v="1"/>
    <s v="Good Product"/>
  </r>
  <r>
    <s v="B082KVTRW8"/>
    <x v="958"/>
    <x v="4"/>
    <n v="1199"/>
    <x v="2"/>
    <n v="1900"/>
    <n v="0.37"/>
    <s v="No"/>
    <x v="5"/>
    <x v="1"/>
    <n v="1765"/>
    <n v="0"/>
    <n v="5.7649999999999997"/>
    <n v="3353500"/>
    <s v="AHI2TJYEOS5WZ2OAP2BRD5PPXNCQ"/>
    <s v="Madhuri Khanolkar"/>
    <s v="R1J9OKSG2W4I8B"/>
    <n v="1"/>
    <s v="Easy To Operate And Rich Look"/>
  </r>
  <r>
    <s v="B08CFJBZRK"/>
    <x v="959"/>
    <x v="4"/>
    <n v="3249"/>
    <x v="2"/>
    <n v="6295"/>
    <n v="0.48"/>
    <s v="No"/>
    <x v="1"/>
    <x v="11"/>
    <n v="14062"/>
    <n v="0"/>
    <n v="17.861999999999998"/>
    <n v="88520290"/>
    <s v="AHS4CWP5EVS55YZCJPTJGOYTU3HA"/>
    <s v="Amazon Customer"/>
    <s v="RJ9UNCLT4UGVW"/>
    <n v="1"/>
    <s v="So Far It Is Good. Purchased Only In October 2022."/>
  </r>
  <r>
    <s v="B07H3WDC4X"/>
    <x v="960"/>
    <x v="4"/>
    <n v="349"/>
    <x v="0"/>
    <n v="999"/>
    <n v="0.65"/>
    <s v="Yes"/>
    <x v="0"/>
    <x v="1"/>
    <n v="15646"/>
    <n v="0"/>
    <n v="19.646000000000001"/>
    <n v="15630354"/>
    <s v="AF2OOHAIFJV65X44LFLRPUNYNXJA"/>
    <s v="Atharva kambale"/>
    <s v="R1VMENOQG4X4G8"/>
    <n v="1"/>
    <s v="Perfect Egg Boiler"/>
  </r>
  <r>
    <s v="B09ZTZ9N3Q"/>
    <x v="961"/>
    <x v="4"/>
    <n v="1049"/>
    <x v="2"/>
    <n v="1699"/>
    <n v="0.38"/>
    <s v="No"/>
    <x v="5"/>
    <x v="19"/>
    <n v="111"/>
    <n v="1"/>
    <n v="3.2110000000000003"/>
    <n v="188589"/>
    <s v="AFWHK4LKZHJJVZKD23JDBSMYCTWA"/>
    <s v="Kulsoom Hussain"/>
    <s v="R3VGVVQLQT97ML"/>
    <n v="1"/>
    <s v="It'S Good Üëç"/>
  </r>
  <r>
    <s v="B083P71WKK"/>
    <x v="962"/>
    <x v="4"/>
    <n v="799"/>
    <x v="2"/>
    <n v="1500"/>
    <n v="0.47"/>
    <s v="No"/>
    <x v="1"/>
    <x v="4"/>
    <n v="9695"/>
    <n v="0"/>
    <n v="13.995000000000001"/>
    <n v="14542500"/>
    <s v="AGX7Q447BYAOPUPJVHUBUYDFSEGA"/>
    <s v="SELVA velayutham"/>
    <s v="R2Q0HVU9HQYNAO"/>
    <n v="1"/>
    <s v="Nice"/>
  </r>
  <r>
    <s v="B097R4D42G"/>
    <x v="963"/>
    <x v="4"/>
    <n v="4999"/>
    <x v="2"/>
    <n v="9650"/>
    <n v="0.48"/>
    <s v="No"/>
    <x v="1"/>
    <x v="0"/>
    <n v="1772"/>
    <n v="0"/>
    <n v="5.9720000000000004"/>
    <n v="17099800"/>
    <s v="AFK6D62HRZSHP5W3DE5QGYUYJQEA"/>
    <s v="alok tripathi"/>
    <s v="R6J12JP3JTH6C"/>
    <n v="1"/>
    <s v="Very Good Geyser And Value For Money"/>
  </r>
  <r>
    <s v="B07MKMFKPG"/>
    <x v="964"/>
    <x v="4"/>
    <n v="6999"/>
    <x v="2"/>
    <n v="10590"/>
    <n v="0.34"/>
    <s v="No"/>
    <x v="5"/>
    <x v="5"/>
    <n v="11499"/>
    <n v="0"/>
    <n v="15.899000000000001"/>
    <n v="121774410"/>
    <s v="AHSLOMUBZXIC52OGKOTLUNTGWYTQ"/>
    <s v="ZenGirl"/>
    <s v="R1JTUZX1N4PB0Q"/>
    <n v="1"/>
    <s v="Heavy Duty Mixer Grinder"/>
  </r>
  <r>
    <s v="B0949FPSFY"/>
    <x v="965"/>
    <x v="4"/>
    <n v="799"/>
    <x v="2"/>
    <n v="1999"/>
    <n v="0.6"/>
    <s v="Yes"/>
    <x v="3"/>
    <x v="3"/>
    <n v="2162"/>
    <n v="0"/>
    <n v="6.2619999999999996"/>
    <n v="4321838"/>
    <s v="AHELT4VFJYRAZDGAQPKJRJNHBTEA"/>
    <s v="Prashant"/>
    <s v="R1B9VBHIA1B6YJ"/>
    <n v="1"/>
    <s v="Helthgenie Product - Just Received"/>
  </r>
  <r>
    <s v="B08F47T4X5"/>
    <x v="966"/>
    <x v="4"/>
    <n v="89"/>
    <x v="1"/>
    <n v="89"/>
    <n v="0"/>
    <s v="No"/>
    <x v="8"/>
    <x v="0"/>
    <n v="19621"/>
    <n v="0"/>
    <n v="23.820999999999998"/>
    <n v="1746269"/>
    <s v="AEWWWALRID3B4CQQK7PMSARCRM7Q"/>
    <s v="Prathiba R"/>
    <s v="R37CHVALZ1PLJG"/>
    <n v="1"/>
    <s v="Very Nice"/>
  </r>
  <r>
    <s v="B01M0505SJ"/>
    <x v="967"/>
    <x v="4"/>
    <n v="1400"/>
    <x v="2"/>
    <n v="2485"/>
    <n v="0.44"/>
    <s v="No"/>
    <x v="1"/>
    <x v="3"/>
    <n v="19998"/>
    <n v="0"/>
    <n v="24.097999999999999"/>
    <n v="49695030"/>
    <s v="AFTXFDZKRU76YNC2ZIWIBDVQUPNQ"/>
    <s v="Md amzad khan"/>
    <s v="RT1WYUXVBO1SA"/>
    <n v="1"/>
    <s v="Comparisingly Slim Fan But Speed And Air Delivery Is Good Üëç"/>
  </r>
  <r>
    <s v="B08D6RCM3Q"/>
    <x v="968"/>
    <x v="4"/>
    <n v="355"/>
    <x v="0"/>
    <n v="899"/>
    <n v="0.61"/>
    <s v="Yes"/>
    <x v="0"/>
    <x v="3"/>
    <n v="1051"/>
    <n v="0"/>
    <n v="5.1509999999999998"/>
    <n v="944849"/>
    <s v="AEOEF4FMKNN5QZZVUQDHHKWRHCGA"/>
    <s v="Ananya"/>
    <s v="R3JQM04HFALWJX"/>
    <n v="1"/>
    <s v="Overall Good Purchase"/>
  </r>
  <r>
    <s v="B009P2LITG"/>
    <x v="969"/>
    <x v="4"/>
    <n v="2169"/>
    <x v="2"/>
    <n v="3279"/>
    <n v="0.34"/>
    <s v="No"/>
    <x v="5"/>
    <x v="3"/>
    <n v="1716"/>
    <n v="0"/>
    <n v="5.8159999999999998"/>
    <n v="5626764"/>
    <s v="AHLQSFOZ3EHRPTEANJF2JUZUQOQQ"/>
    <s v="Sathish Kumar"/>
    <s v="R3A1SIG9EP9AZE"/>
    <n v="1"/>
    <s v="Useful On Winter / Cold Deasons"/>
  </r>
  <r>
    <s v="B00V9NHDI4"/>
    <x v="970"/>
    <x v="4"/>
    <n v="2799"/>
    <x v="2"/>
    <n v="3799"/>
    <n v="0.26"/>
    <s v="No"/>
    <x v="4"/>
    <x v="2"/>
    <n v="32931"/>
    <n v="0"/>
    <n v="36.830999999999996"/>
    <n v="125104869"/>
    <s v="AGOKX4THWIRFYRMYQ5KFQHJZFBLQ"/>
    <s v="vaneesha"/>
    <s v="R3DIC1PKBZ9GQG"/>
    <n v="1"/>
    <s v="Decent Product"/>
  </r>
  <r>
    <s v="B07WGPBXY9"/>
    <x v="971"/>
    <x v="4"/>
    <n v="899"/>
    <x v="2"/>
    <n v="1249"/>
    <n v="0.28000000000000003"/>
    <s v="No"/>
    <x v="4"/>
    <x v="2"/>
    <n v="17424"/>
    <n v="0"/>
    <n v="21.323999999999998"/>
    <n v="21762576"/>
    <s v="AEKVPYNV2YHIUCUH64CJDRAYRHTQ"/>
    <s v="Robin"/>
    <s v="R2YO9JLN30A1KG"/>
    <n v="1"/>
    <s v="Nice Product"/>
  </r>
  <r>
    <s v="B00KRCBA6E"/>
    <x v="972"/>
    <x v="4"/>
    <n v="2499"/>
    <x v="2"/>
    <n v="5000"/>
    <n v="0.5"/>
    <s v="Yes"/>
    <x v="1"/>
    <x v="11"/>
    <n v="1889"/>
    <n v="0"/>
    <n v="5.6890000000000001"/>
    <n v="9445000"/>
    <s v="AEYE6GBRAGTNWEYKWB7FR7N6TDXA"/>
    <s v="SURAJ VERMA"/>
    <s v="R3RNBI15LHZP4A"/>
    <n v="1"/>
    <s v="Good Product"/>
  </r>
  <r>
    <s v="B0B3X2BY3M"/>
    <x v="973"/>
    <x v="4"/>
    <n v="3599"/>
    <x v="2"/>
    <n v="7299"/>
    <n v="0.51"/>
    <s v="Yes"/>
    <x v="3"/>
    <x v="1"/>
    <n v="10324"/>
    <n v="0"/>
    <n v="14.324"/>
    <n v="75354876"/>
    <s v="AESS4FF6GYJRGBSKKQTONA6UA34A"/>
    <s v="Vicky sahu"/>
    <s v="R3KN7L5WYSR0QX"/>
    <n v="1"/>
    <s v="Best Geyser Hai Saste Dam Mein Mera Experience Iske Sath Achcha Raha"/>
  </r>
  <r>
    <s v="B00F159RIK"/>
    <x v="974"/>
    <x v="4"/>
    <n v="499"/>
    <x v="0"/>
    <n v="625"/>
    <n v="0.2"/>
    <s v="No"/>
    <x v="6"/>
    <x v="0"/>
    <n v="5355"/>
    <n v="0"/>
    <n v="9.5549999999999997"/>
    <n v="3346875"/>
    <s v="AE3DRCI3U5PRSINPY2TZAU6JEWBA"/>
    <s v="Deepak Kumar"/>
    <s v="R2GGV4P4HG0X8B"/>
    <n v="1"/>
    <s v="Good  Product"/>
  </r>
  <r>
    <s v="B08MV82R99"/>
    <x v="975"/>
    <x v="4"/>
    <n v="653"/>
    <x v="2"/>
    <n v="1020"/>
    <n v="0.36"/>
    <s v="No"/>
    <x v="5"/>
    <x v="3"/>
    <n v="3366"/>
    <n v="0"/>
    <n v="7.4659999999999993"/>
    <n v="3433320"/>
    <s v="AGIVW6YDF6G7356WR2KBPADPKE7A"/>
    <s v="Vivek Koushik"/>
    <s v="R2J2IOT0TNI4A3"/>
    <n v="1"/>
    <s v="Highly Time Consumption....."/>
  </r>
  <r>
    <s v="B09VKWGZD7"/>
    <x v="976"/>
    <x v="4"/>
    <n v="4789"/>
    <x v="2"/>
    <n v="8990"/>
    <n v="0.47"/>
    <s v="No"/>
    <x v="1"/>
    <x v="4"/>
    <n v="1017"/>
    <n v="0"/>
    <n v="5.3170000000000002"/>
    <n v="9142830"/>
    <s v="AFQZVGSOSOJHKFQQMCEI4725QEKQ"/>
    <s v="Vikas Singh"/>
    <s v="R29L0E3P64C6H5"/>
    <n v="1"/>
    <s v="Good Machine In Budget"/>
  </r>
  <r>
    <s v="B009P2LK80"/>
    <x v="977"/>
    <x v="4"/>
    <n v="1409"/>
    <x v="2"/>
    <n v="1639"/>
    <n v="0.14000000000000001"/>
    <s v="No"/>
    <x v="6"/>
    <x v="7"/>
    <n v="787"/>
    <n v="1"/>
    <n v="4.4870000000000001"/>
    <n v="1289893"/>
    <s v="AHQLMUZTIPYZJ3Z5YZSFDWES7DGA"/>
    <s v="Samrat Singh"/>
    <s v="R46KBLJ4XGT53"/>
    <n v="1"/>
    <s v="Overall Good Product"/>
  </r>
  <r>
    <s v="B00A7PLVU6"/>
    <x v="978"/>
    <x v="4"/>
    <n v="753"/>
    <x v="2"/>
    <n v="899"/>
    <n v="0.16"/>
    <s v="No"/>
    <x v="6"/>
    <x v="0"/>
    <n v="18462"/>
    <n v="0"/>
    <n v="22.661999999999999"/>
    <n v="16597338"/>
    <s v="AG43Z7WV62ULSGSI3JHOKCZZRSLQ"/>
    <s v="Monika kochhar"/>
    <s v="RZU7M4VT3VR9I"/>
    <n v="1"/>
    <s v="Nice Product But Little Bit Costly"/>
  </r>
  <r>
    <s v="B0B25DJ352"/>
    <x v="979"/>
    <x v="4"/>
    <n v="353"/>
    <x v="0"/>
    <n v="1199"/>
    <n v="0.71"/>
    <s v="Yes"/>
    <x v="7"/>
    <x v="4"/>
    <n v="629"/>
    <n v="1"/>
    <n v="4.9290000000000003"/>
    <n v="754171"/>
    <s v="AET3FR7J3R37VHFFZQHMBLV5ELOA"/>
    <s v="Sneha W."/>
    <s v="R3B2VNS1Q5M7NI"/>
    <n v="1"/>
    <s v="Good Product"/>
  </r>
  <r>
    <s v="B013B2WGT6"/>
    <x v="980"/>
    <x v="4"/>
    <n v="1099"/>
    <x v="2"/>
    <n v="1899"/>
    <n v="0.42"/>
    <s v="No"/>
    <x v="1"/>
    <x v="4"/>
    <n v="15276"/>
    <n v="0"/>
    <n v="19.576000000000001"/>
    <n v="29009124"/>
    <s v="AE5LEWHQDGISBMSHQ3QRHVAO5ROQ"/>
    <s v="Aditi"/>
    <s v="R3W4R95XAZYMHH"/>
    <n v="1"/>
    <s v="Very Light Weight. Almost Accurate Measurements."/>
  </r>
  <r>
    <s v="B097RJ867P"/>
    <x v="981"/>
    <x v="4"/>
    <n v="8799"/>
    <x v="2"/>
    <n v="11595"/>
    <n v="0.24"/>
    <s v="No"/>
    <x v="4"/>
    <x v="5"/>
    <n v="2981"/>
    <n v="0"/>
    <n v="7.3810000000000002"/>
    <n v="34564695"/>
    <s v="AGOCKZ76H6K5XE67QWLOFO5SZMJQ"/>
    <s v="Balaji"/>
    <s v="R1A0SO04CI28XA"/>
    <n v="1"/>
    <s v="Healthy Alternative To Traditional Deep Frying"/>
  </r>
  <r>
    <s v="B091V8HK8Z"/>
    <x v="982"/>
    <x v="4"/>
    <n v="1345"/>
    <x v="2"/>
    <n v="1750"/>
    <n v="0.23"/>
    <s v="No"/>
    <x v="4"/>
    <x v="11"/>
    <n v="2466"/>
    <n v="0"/>
    <n v="6.266"/>
    <n v="4315500"/>
    <s v="AHA3JEZZDQPHSAYB2HWK5HNPXHIA"/>
    <s v="Raunak Kumar"/>
    <s v="R2WPRTHSHZCDS5"/>
    <n v="1"/>
    <s v="Good At This Budget"/>
  </r>
  <r>
    <s v="B071VNHMX2"/>
    <x v="983"/>
    <x v="4"/>
    <n v="2095"/>
    <x v="2"/>
    <n v="2095"/>
    <n v="0"/>
    <s v="No"/>
    <x v="8"/>
    <x v="6"/>
    <n v="7949"/>
    <n v="0"/>
    <n v="12.449"/>
    <n v="16653155"/>
    <s v="AHX5COLYUD4DO3WUMFCOQ47NPJFQ"/>
    <s v="Joydeep Bhattacharjee"/>
    <s v="R18OC1M5ERXJ0"/>
    <n v="1"/>
    <s v="Good Toaster"/>
  </r>
  <r>
    <s v="B08MVSGXMY"/>
    <x v="984"/>
    <x v="4"/>
    <n v="1498"/>
    <x v="2"/>
    <n v="2300"/>
    <n v="0.35"/>
    <s v="No"/>
    <x v="5"/>
    <x v="11"/>
    <n v="95"/>
    <n v="1"/>
    <n v="3.895"/>
    <n v="218500"/>
    <s v="AEWNF4GPHERXGZRJC3TOQRSXCQ2A"/>
    <s v="ARCHANA SINGH"/>
    <s v="R3CDTV5JOEQJB6"/>
    <n v="1"/>
    <s v="Good Product"/>
  </r>
  <r>
    <s v="B00H0B29DI"/>
    <x v="985"/>
    <x v="4"/>
    <n v="2199"/>
    <x v="2"/>
    <n v="2990"/>
    <n v="0.26"/>
    <s v="No"/>
    <x v="4"/>
    <x v="11"/>
    <n v="1558"/>
    <n v="0"/>
    <n v="5.3579999999999997"/>
    <n v="4658420"/>
    <s v="AHFS3ZLC4Q5YY36YMZJ4NAIVELMA"/>
    <s v="Bala J"/>
    <s v="R2B84AYCEVIUNW"/>
    <n v="1"/>
    <s v="Should You Buy This?"/>
  </r>
  <r>
    <s v="B01GZSQJPA"/>
    <x v="986"/>
    <x v="4"/>
    <n v="3699"/>
    <x v="2"/>
    <n v="4295"/>
    <n v="0.14000000000000001"/>
    <s v="No"/>
    <x v="6"/>
    <x v="3"/>
    <n v="26543"/>
    <n v="0"/>
    <n v="30.643000000000001"/>
    <n v="114002185"/>
    <s v="AHKAX2IH662IVTVKNQJC356T3D6Q"/>
    <s v="TK Saha"/>
    <s v="R33ZSGGVAEU2PL"/>
    <n v="1"/>
    <s v="It Is A Dependable Mixer One Can Buy Without Any Hesitation"/>
  </r>
  <r>
    <s v="B08VGFX2B6"/>
    <x v="987"/>
    <x v="4"/>
    <n v="177"/>
    <x v="1"/>
    <n v="199"/>
    <n v="0.11"/>
    <s v="No"/>
    <x v="6"/>
    <x v="3"/>
    <n v="3688"/>
    <n v="0"/>
    <n v="7.7880000000000003"/>
    <n v="733912"/>
    <s v="AFIW7SS6JYD246VDPFCNSS45PH7A"/>
    <s v="niket"/>
    <s v="R20PP3QU2OXVOH"/>
    <n v="1"/>
    <s v="Good Product"/>
  </r>
  <r>
    <s v="B09GYBZPHF"/>
    <x v="988"/>
    <x v="4"/>
    <n v="1149"/>
    <x v="2"/>
    <n v="2499"/>
    <n v="0.54"/>
    <s v="Yes"/>
    <x v="3"/>
    <x v="11"/>
    <n v="4383"/>
    <n v="0"/>
    <n v="8.1829999999999998"/>
    <n v="10953117"/>
    <s v="AEMDF6YAXYO7WQUIAFGEULA7NWWQ"/>
    <s v="ruhi a."/>
    <s v="R3LQ2TPKG42KG8"/>
    <n v="1"/>
    <s v="Good One.....I Liked It"/>
  </r>
  <r>
    <s v="B0B4KPCBSH"/>
    <x v="989"/>
    <x v="4"/>
    <n v="244"/>
    <x v="0"/>
    <n v="499"/>
    <n v="0.51"/>
    <s v="Yes"/>
    <x v="3"/>
    <x v="8"/>
    <n v="478"/>
    <n v="1"/>
    <n v="3.7779999999999996"/>
    <n v="238522"/>
    <s v="AFCEPFOBTC7XT2G2WLISEFCKSTMQ"/>
    <s v="Rohit"/>
    <s v="R31M7C08CPXCB3"/>
    <n v="1"/>
    <s v="Buy From Ikea Directly"/>
  </r>
  <r>
    <s v="B09CGLY5CX"/>
    <x v="990"/>
    <x v="4"/>
    <n v="1959"/>
    <x v="2"/>
    <n v="2400"/>
    <n v="0.18"/>
    <s v="No"/>
    <x v="6"/>
    <x v="1"/>
    <n v="237"/>
    <n v="1"/>
    <n v="4.2370000000000001"/>
    <n v="568800"/>
    <s v="AGOQZTWW4TWCEF63HEFYT4AEIFPA"/>
    <s v="NARENDRA A."/>
    <s v="R7X2SNIY1SC15"/>
    <n v="1"/>
    <s v="Nice Heater"/>
  </r>
  <r>
    <s v="B09JN37WBX"/>
    <x v="991"/>
    <x v="4"/>
    <n v="319"/>
    <x v="0"/>
    <n v="749"/>
    <n v="0.56999999999999995"/>
    <s v="Yes"/>
    <x v="3"/>
    <x v="13"/>
    <n v="124"/>
    <n v="1"/>
    <n v="4.7239999999999993"/>
    <n v="92876"/>
    <s v="AF4OLYBDMHJV5DUGONVIH7GU2V7Q"/>
    <s v="Kewal k."/>
    <s v="R1XULCDQK9G8I7"/>
    <n v="1"/>
    <s v="Good"/>
  </r>
  <r>
    <s v="B01I1LDZGA"/>
    <x v="992"/>
    <x v="4"/>
    <n v="1499"/>
    <x v="2"/>
    <n v="1775"/>
    <n v="0.16"/>
    <s v="No"/>
    <x v="6"/>
    <x v="2"/>
    <n v="14667"/>
    <n v="0"/>
    <n v="18.567"/>
    <n v="26033925"/>
    <s v="AE7WYVO3LE7NWMHVORZVUYS55TJQ"/>
    <s v="Jyoti Dwivedi"/>
    <s v="R3SMQ18FRX81ZM"/>
    <n v="1"/>
    <s v="Nice Product"/>
  </r>
  <r>
    <s v="B0BN2576GQ"/>
    <x v="993"/>
    <x v="4"/>
    <n v="469"/>
    <x v="0"/>
    <n v="1599"/>
    <n v="0.71"/>
    <s v="Yes"/>
    <x v="7"/>
    <x v="7"/>
    <n v="6"/>
    <n v="1"/>
    <n v="3.706"/>
    <n v="9594"/>
    <s v="AFR3CAZ3QN2PEXO45OEKQQ2YJPTA"/>
    <s v="Anjali"/>
    <s v="R5GIMGF2NA526"/>
    <n v="1"/>
    <s v="Amazing Results"/>
  </r>
  <r>
    <s v="B06XPYRWV5"/>
    <x v="994"/>
    <x v="4"/>
    <n v="1099"/>
    <x v="2"/>
    <n v="1795"/>
    <n v="0.39"/>
    <s v="No"/>
    <x v="5"/>
    <x v="0"/>
    <n v="4244"/>
    <n v="0"/>
    <n v="8.4439999999999991"/>
    <n v="7617980"/>
    <s v="AGMCZ2KDUK34T3TUMG3JCFV7FOTA"/>
    <s v="Partha Sen"/>
    <s v="RPHKXENT6881N"/>
    <n v="1"/>
    <s v="Good One"/>
  </r>
  <r>
    <s v="B01N1XVVLC"/>
    <x v="995"/>
    <x v="4"/>
    <n v="9590"/>
    <x v="2"/>
    <n v="15999"/>
    <n v="0.4"/>
    <s v="No"/>
    <x v="5"/>
    <x v="3"/>
    <n v="1017"/>
    <n v="0"/>
    <n v="5.1169999999999991"/>
    <n v="16270983"/>
    <s v="AFZ5ADF4DVYO3IS67WN2K6UKSVSQ"/>
    <s v="Annonymous"/>
    <s v="R21ED050VWAF23"/>
    <n v="1"/>
    <s v="Good"/>
  </r>
  <r>
    <s v="B00O2R38C4"/>
    <x v="996"/>
    <x v="4"/>
    <n v="999"/>
    <x v="2"/>
    <n v="1490"/>
    <n v="0.33"/>
    <s v="No"/>
    <x v="5"/>
    <x v="3"/>
    <n v="12999"/>
    <n v="0"/>
    <n v="17.099"/>
    <n v="19368510"/>
    <s v="AF5OHXMN4BMFYFBAHRA3KF55LEMQ"/>
    <s v="Aam Adami for India."/>
    <s v="R3G68H04E1SWMO"/>
    <n v="1"/>
    <s v="It'S Good Product For Other Company."/>
  </r>
  <r>
    <s v="B0B2CZTCL2"/>
    <x v="997"/>
    <x v="4"/>
    <n v="1299"/>
    <x v="2"/>
    <n v="1999"/>
    <n v="0.35"/>
    <s v="No"/>
    <x v="5"/>
    <x v="11"/>
    <n v="311"/>
    <n v="1"/>
    <n v="4.1109999999999998"/>
    <n v="621689"/>
    <s v="AGCKLWECKEAMHEPQZ4RSRYXBFI4Q"/>
    <s v="Soorya"/>
    <s v="R1C4CJG4YFPOQZ"/>
    <n v="1"/>
    <s v="I Received A Damaged Product"/>
  </r>
  <r>
    <s v="B00PVT30YI"/>
    <x v="998"/>
    <x v="4"/>
    <n v="292"/>
    <x v="0"/>
    <n v="499"/>
    <n v="0.41"/>
    <s v="No"/>
    <x v="1"/>
    <x v="3"/>
    <n v="4238"/>
    <n v="0"/>
    <n v="8.338000000000001"/>
    <n v="2114762"/>
    <s v="AFUYYV4MJWXM6FKQL6BR44OK52GA"/>
    <s v="Amazon Customer"/>
    <s v="R2UUBE6SD6DQ9Y"/>
    <n v="1"/>
    <s v="Coffee Filter"/>
  </r>
  <r>
    <s v="B00SH18114"/>
    <x v="999"/>
    <x v="4"/>
    <n v="160"/>
    <x v="1"/>
    <n v="299"/>
    <n v="0.46"/>
    <s v="No"/>
    <x v="1"/>
    <x v="13"/>
    <n v="2781"/>
    <n v="0"/>
    <n v="7.3810000000000002"/>
    <n v="831519"/>
    <s v="AE7M7M6QTDYEHQKAKXIWO2OVMBXQ"/>
    <s v="Dr.  Balasubramanian Pechimuthu"/>
    <s v="R1NAAWWJ35RMQR"/>
    <n v="1"/>
    <s v="It Is Okay."/>
  </r>
  <r>
    <s v="B00E9G8KOY"/>
    <x v="1000"/>
    <x v="4"/>
    <n v="600"/>
    <x v="2"/>
    <n v="600"/>
    <n v="0"/>
    <s v="No"/>
    <x v="8"/>
    <x v="3"/>
    <n v="10907"/>
    <n v="0"/>
    <n v="15.007"/>
    <n v="6544200"/>
    <s v="AGJOLQCEFNEKB33FOCJ2YIEVT5DA"/>
    <s v="Abha Rani"/>
    <s v="R3E4HUJ56AF24X"/>
    <n v="1"/>
    <s v="Wrong Battery"/>
  </r>
  <r>
    <s v="B00H3H03Q4"/>
    <x v="1001"/>
    <x v="4"/>
    <n v="1130"/>
    <x v="2"/>
    <n v="1130"/>
    <n v="0"/>
    <s v="No"/>
    <x v="8"/>
    <x v="0"/>
    <n v="13250"/>
    <n v="0"/>
    <n v="17.45"/>
    <n v="14972500"/>
    <s v="AEZVOCIG5UB5RYBT7P35LXEYGNUA"/>
    <s v="Suryaranjan S."/>
    <s v="R2KI2IDJL2BY7K"/>
    <n v="1"/>
    <s v="Good Product"/>
  </r>
  <r>
    <s v="B0756K5DYZ"/>
    <x v="1002"/>
    <x v="4"/>
    <n v="3249"/>
    <x v="2"/>
    <n v="6295"/>
    <n v="0.48"/>
    <s v="No"/>
    <x v="1"/>
    <x v="2"/>
    <n v="43070"/>
    <n v="0"/>
    <n v="46.97"/>
    <n v="271125650"/>
    <s v="AENY7MQ3WUVPIJ5I5GPDPMC3NKPA"/>
    <s v="Prabhat"/>
    <s v="R4FRMNYYMSIBC"/>
    <n v="1"/>
    <s v="Juicer Is Not Effective"/>
  </r>
  <r>
    <s v="B0188KPKB2"/>
    <x v="1003"/>
    <x v="4"/>
    <n v="3599"/>
    <x v="2"/>
    <n v="9455"/>
    <n v="0.62"/>
    <s v="Yes"/>
    <x v="0"/>
    <x v="3"/>
    <n v="11828"/>
    <n v="0"/>
    <n v="15.927999999999999"/>
    <n v="111833740"/>
    <s v="AG6A2WAGVLEAIUQYP2YYIVAFTYPQ"/>
    <s v="Tan"/>
    <s v="R2YFSMMIRV8IPD"/>
    <n v="1"/>
    <s v="My Sister Is Very Happy With The Performance Of This Item . Good Buy And Good Deal"/>
  </r>
  <r>
    <s v="B091KNVNS9"/>
    <x v="1004"/>
    <x v="4"/>
    <n v="368"/>
    <x v="0"/>
    <n v="699"/>
    <n v="0.47"/>
    <s v="No"/>
    <x v="1"/>
    <x v="3"/>
    <n v="1240"/>
    <n v="0"/>
    <n v="5.34"/>
    <n v="866760"/>
    <s v="AGVCTA243VHAYH4RQKB4TVYSPC7Q"/>
    <s v="Ekambaram"/>
    <s v="R29ILL57SN471R"/>
    <n v="1"/>
    <s v="Highly Displayed"/>
  </r>
  <r>
    <s v="B075JJ5NQC"/>
    <x v="1005"/>
    <x v="4"/>
    <n v="3199"/>
    <x v="2"/>
    <n v="4999"/>
    <n v="0.36"/>
    <s v="No"/>
    <x v="5"/>
    <x v="1"/>
    <n v="20869"/>
    <n v="0"/>
    <n v="24.869"/>
    <n v="104324131"/>
    <s v="AHF3WL6GGYYJSX6HUJCDG67S4EYQ"/>
    <s v="K Ramesh"/>
    <s v="R2PD0ZPWRGTUJG"/>
    <n v="1"/>
    <s v="5 Star"/>
  </r>
  <r>
    <s v="B0B5KZ3C53"/>
    <x v="1006"/>
    <x v="4"/>
    <n v="1599"/>
    <x v="2"/>
    <n v="2900"/>
    <n v="0.45"/>
    <s v="No"/>
    <x v="1"/>
    <x v="7"/>
    <n v="441"/>
    <n v="1"/>
    <n v="4.141"/>
    <n v="1278900"/>
    <s v="AGYNRGEH26Z7PFCEBRVWTJ6RZ4PA"/>
    <s v="manisha"/>
    <s v="RVJJVCMWN8Y41"/>
    <n v="1"/>
    <s v="In One Use There Is A Burning Spot In Level Of Cooker."/>
  </r>
  <r>
    <s v="B09NTHQRW3"/>
    <x v="1007"/>
    <x v="4"/>
    <n v="1999"/>
    <x v="2"/>
    <n v="2499"/>
    <n v="0.2"/>
    <s v="No"/>
    <x v="6"/>
    <x v="3"/>
    <n v="1034"/>
    <n v="0"/>
    <n v="5.1339999999999995"/>
    <n v="2583966"/>
    <s v="AHVLMPOZX552F4S4UIO5DEVGXBAQ"/>
    <s v="MEWT"/>
    <s v="R2DCP4Q11B1C32"/>
    <n v="1"/>
    <s v="Great For Smoothies And Shakes"/>
  </r>
  <r>
    <s v="B008YW3CYM"/>
    <x v="1008"/>
    <x v="4"/>
    <n v="616"/>
    <x v="2"/>
    <n v="1190"/>
    <n v="0.48"/>
    <s v="No"/>
    <x v="1"/>
    <x v="3"/>
    <n v="37126"/>
    <n v="0"/>
    <n v="41.225999999999999"/>
    <n v="44179940"/>
    <s v="AE3T4QKW5KPNX5VAVCS5K43WSESQ"/>
    <s v="Rohit Dudeja"/>
    <s v="R2HZX52OZX1DSZ"/>
    <n v="1"/>
    <s v="Lightweight Dry Iron"/>
  </r>
  <r>
    <s v="B07QHHCB27"/>
    <x v="1009"/>
    <x v="4"/>
    <n v="1499"/>
    <x v="2"/>
    <n v="2100"/>
    <n v="0.28999999999999998"/>
    <s v="No"/>
    <x v="4"/>
    <x v="3"/>
    <n v="6355"/>
    <n v="0"/>
    <n v="10.455"/>
    <n v="13345500"/>
    <s v="AFENRIT42SOS4O7C4PHSKJNNWIWA"/>
    <s v="Pooja"/>
    <s v="R1S4Y5TIEL5G8R"/>
    <n v="1"/>
    <s v="Good Product"/>
  </r>
  <r>
    <s v="B0BMFD94VD"/>
    <x v="1010"/>
    <x v="4"/>
    <n v="199"/>
    <x v="1"/>
    <n v="499"/>
    <n v="0.6"/>
    <s v="Yes"/>
    <x v="3"/>
    <x v="8"/>
    <n v="12"/>
    <n v="1"/>
    <n v="3.3119999999999998"/>
    <n v="5988"/>
    <s v="AFL4CXIRQT4PT764WYAH2OT3TSBQ"/>
    <s v="Raj Patel"/>
    <s v="R34X4JUGZSMYZ3"/>
    <n v="1"/>
    <s v="Very Useful Product And Value For Money"/>
  </r>
  <r>
    <s v="B00HZIOGXW"/>
    <x v="1011"/>
    <x v="4"/>
    <n v="610"/>
    <x v="2"/>
    <n v="825"/>
    <n v="0.26"/>
    <s v="No"/>
    <x v="4"/>
    <x v="3"/>
    <n v="13165"/>
    <n v="0"/>
    <n v="17.265000000000001"/>
    <n v="10861125"/>
    <s v="AGND3HQB3XFX544IUGTCX3IKAEPA"/>
    <s v="Ashish"/>
    <s v="RP16HJYUCT002"/>
    <n v="1"/>
    <s v="It Costs Rs 500 In Local Electric Shop"/>
  </r>
  <r>
    <s v="B09CKSYBLR"/>
    <x v="1012"/>
    <x v="4"/>
    <n v="999"/>
    <x v="2"/>
    <n v="1499"/>
    <n v="0.33"/>
    <s v="No"/>
    <x v="5"/>
    <x v="3"/>
    <n v="1646"/>
    <n v="0"/>
    <n v="5.7459999999999996"/>
    <n v="2467354"/>
    <s v="AEPRNLSE43UGWKAMTLIKPM2LEAMQ"/>
    <s v="Priyanka Das"/>
    <s v="RUF8L2BWE5FXM"/>
    <n v="1"/>
    <s v="Cute N Handy Product For Small Family ‚Ò∫Ô∏È"/>
  </r>
  <r>
    <s v="B072J83V9W"/>
    <x v="1013"/>
    <x v="4"/>
    <n v="8999"/>
    <x v="2"/>
    <n v="9995"/>
    <n v="0.1"/>
    <s v="No"/>
    <x v="8"/>
    <x v="5"/>
    <n v="17994"/>
    <n v="0"/>
    <n v="22.393999999999998"/>
    <n v="179850030"/>
    <s v="AGBITVO2DOMNZU6DB4QF2WXXELLA"/>
    <s v="‚ö° Pushpendra Singh Patel ‚ö°"/>
    <s v="R1PZ2XBD6GD0UY"/>
    <n v="1"/>
    <s v="Hassle Free Bagless Vacuum Cleaner | No More Of Maintaining/Cleaning/Replacing Bags"/>
  </r>
  <r>
    <s v="B09MTLG4TP"/>
    <x v="1014"/>
    <x v="4"/>
    <n v="453"/>
    <x v="0"/>
    <n v="999"/>
    <n v="0.55000000000000004"/>
    <s v="Yes"/>
    <x v="3"/>
    <x v="4"/>
    <n v="610"/>
    <n v="1"/>
    <n v="4.91"/>
    <n v="609390"/>
    <s v="AFHCG4ZUNHS5X7PYX6IPZA3AO7PA"/>
    <s v="Shiv Kumar Saini"/>
    <s v="R2CZP30I91CUT0"/>
    <n v="1"/>
    <s v="Good One"/>
  </r>
  <r>
    <s v="B097XJQZ8H"/>
    <x v="1015"/>
    <x v="4"/>
    <n v="2464"/>
    <x v="2"/>
    <n v="6000"/>
    <n v="0.59"/>
    <s v="Yes"/>
    <x v="3"/>
    <x v="3"/>
    <n v="8866"/>
    <n v="0"/>
    <n v="12.965999999999999"/>
    <n v="53196000"/>
    <s v="AFJVAVYH2K6VUCTNLA5HZ45VQFKA"/>
    <s v="gowtham saran"/>
    <s v="R2CCAIITXBUWWK"/>
    <n v="1"/>
    <s v="Worth For Money And Best Customer Service."/>
  </r>
  <r>
    <s v="B00935MD1C"/>
    <x v="1016"/>
    <x v="4"/>
    <n v="2719"/>
    <x v="2"/>
    <n v="3945"/>
    <n v="0.31"/>
    <s v="No"/>
    <x v="5"/>
    <x v="7"/>
    <n v="13406"/>
    <n v="0"/>
    <n v="17.106000000000002"/>
    <n v="52886670"/>
    <s v="AGBFUWHPPCGWJDR6B4OMKVTJXAMA"/>
    <s v="Rakesh"/>
    <s v="RK2SK2T9306PY"/>
    <n v="1"/>
    <s v="Totally Simple And Good Product"/>
  </r>
  <r>
    <s v="B0BR4F878Q"/>
    <x v="1017"/>
    <x v="4"/>
    <n v="1439"/>
    <x v="2"/>
    <n v="1999"/>
    <n v="0.28000000000000003"/>
    <s v="No"/>
    <x v="4"/>
    <x v="20"/>
    <n v="53803"/>
    <n v="0"/>
    <n v="58.602999999999994"/>
    <n v="107552197"/>
    <s v="AEU7DVFEL43XZ6T4D572W2ZLBRKQ"/>
    <s v="Yogita g."/>
    <s v="R2WHW4PEF14WOD"/>
    <n v="1"/>
    <s v="Best Product"/>
  </r>
  <r>
    <s v="B0B3G5XZN5"/>
    <x v="1018"/>
    <x v="4"/>
    <n v="2799"/>
    <x v="2"/>
    <n v="3499"/>
    <n v="0.2"/>
    <s v="No"/>
    <x v="6"/>
    <x v="6"/>
    <n v="546"/>
    <n v="1"/>
    <n v="5.0460000000000003"/>
    <n v="1910454"/>
    <s v="AGDV2MRADKOX2DX27DLTJRCUNFLQ"/>
    <s v="santosh"/>
    <s v="R27BUVT5CYDJ4X"/>
    <n v="1"/>
    <s v="Bottom Lid Should Have Provided"/>
  </r>
  <r>
    <s v="B07WKB69RS"/>
    <x v="1019"/>
    <x v="4"/>
    <n v="2088"/>
    <x v="2"/>
    <n v="5550"/>
    <n v="0.62"/>
    <s v="Yes"/>
    <x v="0"/>
    <x v="1"/>
    <n v="5292"/>
    <n v="0"/>
    <n v="9.2919999999999998"/>
    <n v="29370600"/>
    <s v="AHODVRQWWJ6ZANKRQMUTC2XAP7DA"/>
    <s v="Shreya Saxena"/>
    <s v="R36G8V9B8EIG4Z"/>
    <n v="1"/>
    <s v="No Inlet And Outlet Pipe + Installation Is Chargeable"/>
  </r>
  <r>
    <s v="B09DL9978Y"/>
    <x v="1020"/>
    <x v="4"/>
    <n v="2399"/>
    <x v="2"/>
    <n v="4590"/>
    <n v="0.48"/>
    <s v="No"/>
    <x v="1"/>
    <x v="3"/>
    <n v="444"/>
    <n v="1"/>
    <n v="4.5439999999999996"/>
    <n v="2037960"/>
    <s v="AFS5PZPVKEP3UJSDPRPDIR2MKGHA"/>
    <s v="Vikram Chesetty"/>
    <s v="R3DYK05V939SQQ"/>
    <n v="1"/>
    <s v="Good Heater"/>
  </r>
  <r>
    <s v="B06XMZV7RH"/>
    <x v="1021"/>
    <x v="4"/>
    <n v="308"/>
    <x v="0"/>
    <n v="499"/>
    <n v="0.38"/>
    <s v="No"/>
    <x v="5"/>
    <x v="2"/>
    <n v="4584"/>
    <n v="0"/>
    <n v="8.484"/>
    <n v="2287416"/>
    <s v="AFMJG5IJKO7AFSAAXTAAHIKK4DDA"/>
    <s v="kanwar Singh"/>
    <s v="R3KA8I1JO7VWHM"/>
    <n v="1"/>
    <s v="Ok Product."/>
  </r>
  <r>
    <s v="B09WMTJPG7"/>
    <x v="1022"/>
    <x v="4"/>
    <n v="2599"/>
    <x v="2"/>
    <n v="4400"/>
    <n v="0.41"/>
    <s v="No"/>
    <x v="1"/>
    <x v="3"/>
    <n v="14947"/>
    <n v="0"/>
    <n v="19.046999999999997"/>
    <n v="65766800"/>
    <s v="AENPIPI2T7E6R4HKOBKZAQFCJZUQ"/>
    <s v="Rahul"/>
    <s v="R2EMWU4SGRHF3S"/>
    <n v="1"/>
    <s v="Cute Design"/>
  </r>
  <r>
    <s v="B09ZK6THRR"/>
    <x v="1023"/>
    <x v="4"/>
    <n v="479"/>
    <x v="0"/>
    <n v="1000"/>
    <n v="0.52"/>
    <s v="Yes"/>
    <x v="3"/>
    <x v="0"/>
    <n v="1559"/>
    <n v="0"/>
    <n v="5.7590000000000003"/>
    <n v="1559000"/>
    <s v="AFAD3K54MDC5KWKEIL4GPRMDUCSA"/>
    <s v="Rohan Bhosale"/>
    <s v="RTBI29BIALOQ4"/>
    <n v="1"/>
    <s v="Nice"/>
  </r>
  <r>
    <s v="B07MP21WJD"/>
    <x v="1024"/>
    <x v="4"/>
    <n v="245"/>
    <x v="0"/>
    <n v="299"/>
    <n v="0.18"/>
    <s v="No"/>
    <x v="6"/>
    <x v="3"/>
    <n v="1660"/>
    <n v="0"/>
    <n v="5.76"/>
    <n v="496340"/>
    <s v="AGOUMGTCVOVNACJWHOI6QXEOFWFQ"/>
    <s v="Durga Prasadu"/>
    <s v="R2KZ25NB09PATY"/>
    <n v="1"/>
    <s v="Nice Product"/>
  </r>
  <r>
    <s v="B09XB1R2F3"/>
    <x v="1025"/>
    <x v="4"/>
    <n v="179"/>
    <x v="1"/>
    <n v="799"/>
    <n v="0.78"/>
    <s v="Yes"/>
    <x v="7"/>
    <x v="12"/>
    <n v="132"/>
    <n v="1"/>
    <n v="3.6320000000000001"/>
    <n v="105468"/>
    <s v="AERNKVJL26A7X5OYWX3736CMPO4A"/>
    <s v="Priya Tewari"/>
    <s v="R5Z3PXJSYP16A"/>
    <n v="1"/>
    <s v="Cannot Extract Small Hair And Takes Lot Of Time"/>
  </r>
  <r>
    <s v="B08Y5QJXSR"/>
    <x v="1026"/>
    <x v="4"/>
    <n v="3569"/>
    <x v="2"/>
    <n v="5190"/>
    <n v="0.31"/>
    <s v="No"/>
    <x v="5"/>
    <x v="4"/>
    <n v="28629"/>
    <n v="0"/>
    <n v="32.929000000000002"/>
    <n v="148584510"/>
    <s v="AENFBKCVXFCSNELMZME3E3W7WNOA"/>
    <s v="Vayun"/>
    <s v="R2IIQ5X1KFC218"/>
    <n v="1"/>
    <s v="They Will Charge You An Additional 300/- For Installation."/>
  </r>
  <r>
    <s v="B07WJXCTG9"/>
    <x v="1027"/>
    <x v="4"/>
    <n v="699"/>
    <x v="2"/>
    <n v="1345"/>
    <n v="0.48"/>
    <s v="No"/>
    <x v="1"/>
    <x v="2"/>
    <n v="8446"/>
    <n v="0"/>
    <n v="12.346"/>
    <n v="11359870"/>
    <s v="AHGFUWNO5JO5V5DUDHKMWTLNP5HA"/>
    <s v="R.Ravinder"/>
    <s v="R2US7Y06YM7OHR"/>
    <n v="1"/>
    <s v="Useful"/>
  </r>
  <r>
    <s v="B09NBZ36F7"/>
    <x v="1028"/>
    <x v="4"/>
    <n v="2089"/>
    <x v="2"/>
    <n v="4000"/>
    <n v="0.48"/>
    <s v="No"/>
    <x v="1"/>
    <x v="0"/>
    <n v="11199"/>
    <n v="0"/>
    <n v="15.399000000000001"/>
    <n v="44796000"/>
    <s v="AFBJUY4B45VSG7ROPSXR44Y3PCJA"/>
    <s v="Smithil"/>
    <s v="R3OIY3XB4667JN"/>
    <n v="1"/>
    <s v="Product Is Always Good"/>
  </r>
  <r>
    <s v="B0912WJ87V"/>
    <x v="1029"/>
    <x v="7"/>
    <n v="2339"/>
    <x v="2"/>
    <n v="4000"/>
    <n v="0.42"/>
    <s v="No"/>
    <x v="1"/>
    <x v="11"/>
    <n v="1118"/>
    <n v="0"/>
    <n v="4.9180000000000001"/>
    <n v="4472000"/>
    <s v="AG6W5HESRSDLBX3NCYOOUGFOWERA"/>
    <s v="Arivazhagan"/>
    <s v="R3TOOFPX256D59"/>
    <n v="1"/>
    <s v="Liked It"/>
  </r>
  <r>
    <s v="B0BMTZ4T1D"/>
    <x v="1030"/>
    <x v="4"/>
    <n v="784"/>
    <x v="2"/>
    <n v="1599"/>
    <n v="0.51"/>
    <s v="Yes"/>
    <x v="3"/>
    <x v="6"/>
    <n v="11"/>
    <n v="1"/>
    <n v="4.5110000000000001"/>
    <n v="17589"/>
    <s v="AFEKJVIJNA64W3J3MTGDJUQ6TQOA"/>
    <s v="Neha Gupta"/>
    <s v="R2SBOJRVH87Z3A"/>
    <n v="1"/>
    <s v="Üëç"/>
  </r>
  <r>
    <s v="B07Z51CGGH"/>
    <x v="1031"/>
    <x v="4"/>
    <n v="5499"/>
    <x v="2"/>
    <n v="9999"/>
    <n v="0.45"/>
    <s v="No"/>
    <x v="1"/>
    <x v="11"/>
    <n v="4353"/>
    <n v="0"/>
    <n v="8.1529999999999987"/>
    <n v="43525647"/>
    <s v="AGGFXDLCFZMTLJJDR3ZFKEOXCFLQ"/>
    <s v="Samson"/>
    <s v="R2IPVSKOO0624U"/>
    <n v="1"/>
    <s v="Nice Product"/>
  </r>
  <r>
    <s v="B0BDG6QDYD"/>
    <x v="1032"/>
    <x v="4"/>
    <n v="899"/>
    <x v="2"/>
    <n v="1990"/>
    <n v="0.55000000000000004"/>
    <s v="Yes"/>
    <x v="3"/>
    <x v="3"/>
    <n v="185"/>
    <n v="1"/>
    <n v="4.2849999999999993"/>
    <n v="368150"/>
    <s v="AHA6L5K5EK56VNJQCX6ELQD6IIOA"/>
    <s v="SARAN"/>
    <s v="RSV9TZFCZGNJM"/>
    <n v="1"/>
    <s v="Good Product For This Price...Go For It"/>
  </r>
  <r>
    <s v="B00YQLG7GK"/>
    <x v="1033"/>
    <x v="4"/>
    <n v="1695"/>
    <x v="2"/>
    <n v="1695"/>
    <n v="0"/>
    <s v="No"/>
    <x v="8"/>
    <x v="0"/>
    <n v="14290"/>
    <n v="0"/>
    <n v="18.489999999999998"/>
    <n v="24221550"/>
    <s v="AHMV7CFP5QJKQVZUWZJHE4HZ2ICA"/>
    <s v="Swathi"/>
    <s v="R1D9RWNUO50OL2"/>
    <n v="1"/>
    <s v="Heats Up After Less Time Of Usage."/>
  </r>
  <r>
    <s v="B00SMJPA9C"/>
    <x v="1034"/>
    <x v="4"/>
    <n v="499"/>
    <x v="0"/>
    <n v="940"/>
    <n v="0.47"/>
    <s v="No"/>
    <x v="1"/>
    <x v="3"/>
    <n v="3036"/>
    <n v="0"/>
    <n v="7.1359999999999992"/>
    <n v="2853840"/>
    <s v="AHHRHRPMQ3O5NZ3NJEFYSDPS7XHA"/>
    <s v="Akash"/>
    <s v="R8MWH2C3FSEK3"/>
    <n v="1"/>
    <s v="No More Time For Heat .This Is Very Awesome Product"/>
  </r>
  <r>
    <s v="B0B9RN5X8B"/>
    <x v="1035"/>
    <x v="4"/>
    <n v="2699"/>
    <x v="2"/>
    <n v="4700"/>
    <n v="0.43"/>
    <s v="No"/>
    <x v="1"/>
    <x v="0"/>
    <n v="1296"/>
    <n v="0"/>
    <n v="5.4960000000000004"/>
    <n v="6091200"/>
    <s v="AFN56JFPWCIQUPBWBBKRTB5ACQFQ"/>
    <s v="Vivek"/>
    <s v="R1LI60GXHA0P4R"/>
    <n v="1"/>
    <s v="GoodÜëå"/>
  </r>
  <r>
    <s v="B08QW937WV"/>
    <x v="1036"/>
    <x v="4"/>
    <n v="1448"/>
    <x v="2"/>
    <n v="2999"/>
    <n v="0.52"/>
    <s v="Yes"/>
    <x v="3"/>
    <x v="6"/>
    <n v="19"/>
    <n v="1"/>
    <n v="4.5190000000000001"/>
    <n v="56981"/>
    <s v="AE57EASYAUGIY3LHBP7QIOETS7IA"/>
    <s v="tarun"/>
    <s v="RXW65D85E5PT7"/>
    <n v="1"/>
    <s v="Good Product"/>
  </r>
  <r>
    <s v="B0B4PPD89B"/>
    <x v="1037"/>
    <x v="4"/>
    <n v="79"/>
    <x v="1"/>
    <n v="79"/>
    <n v="0"/>
    <s v="No"/>
    <x v="8"/>
    <x v="1"/>
    <n v="97"/>
    <n v="1"/>
    <n v="4.0970000000000004"/>
    <n v="7663"/>
    <s v="AHO6AWGPNKTSTMNPWGZB4WHA2U2Q"/>
    <s v="Naitik Parekh"/>
    <s v="R2YLDT44YPDA2G"/>
    <n v="1"/>
    <s v="Good Clips."/>
  </r>
  <r>
    <s v="B08GM5S4CQ"/>
    <x v="1038"/>
    <x v="4"/>
    <n v="6990"/>
    <x v="2"/>
    <n v="14290"/>
    <n v="0.51"/>
    <s v="Yes"/>
    <x v="3"/>
    <x v="5"/>
    <n v="1771"/>
    <n v="0"/>
    <n v="6.1710000000000003"/>
    <n v="25307590"/>
    <s v="AGUM6DLWGQ2LOM4MCKXEXKBXHXCQ"/>
    <s v="Amazon Customer"/>
    <s v="R3N1KWPD82KCJH"/>
    <n v="1"/>
    <s v="Good Product But Attention Needed In Packing And Shipping"/>
  </r>
  <r>
    <s v="B00NM6MO26"/>
    <x v="1039"/>
    <x v="4"/>
    <n v="2698"/>
    <x v="2"/>
    <n v="3945"/>
    <n v="0.32"/>
    <s v="No"/>
    <x v="5"/>
    <x v="1"/>
    <n v="15034"/>
    <n v="0"/>
    <n v="19.033999999999999"/>
    <n v="59309130"/>
    <s v="AHT4OY427LBXPJRGFTQ7TYZXYHWQ"/>
    <s v="Ulhas"/>
    <s v="RM6F2CS52ASGD"/>
    <n v="1"/>
    <s v="Product Is Good But Expensive On Amazon"/>
  </r>
  <r>
    <s v="B083M7WPZD"/>
    <x v="1040"/>
    <x v="4"/>
    <n v="3199"/>
    <x v="2"/>
    <n v="5999"/>
    <n v="0.47"/>
    <s v="No"/>
    <x v="1"/>
    <x v="1"/>
    <n v="3242"/>
    <n v="0"/>
    <n v="7.242"/>
    <n v="19448758"/>
    <s v="AHNDW5VKSMBFMC7T34ASEI7Y3GZA"/>
    <s v="Amandeep singh"/>
    <s v="R3JP9GW6RDG7YF"/>
    <n v="1"/>
    <s v="Nice Product"/>
  </r>
  <r>
    <s v="B07GLSKXS1"/>
    <x v="1041"/>
    <x v="4"/>
    <n v="1199"/>
    <x v="2"/>
    <n v="1950"/>
    <n v="0.39"/>
    <s v="No"/>
    <x v="5"/>
    <x v="2"/>
    <n v="2832"/>
    <n v="0"/>
    <n v="6.7319999999999993"/>
    <n v="5522400"/>
    <s v="AEDOY7QSF22AYSFDSBF32NURIY3A"/>
    <s v="Rattan Lal Narula"/>
    <s v="R3JRCWMWKXH9IB"/>
    <n v="1"/>
    <s v="The Base Unit Is Rather Flimsy. Could Have Been Slightly Thicker!!"/>
  </r>
  <r>
    <s v="B09F6KL23R"/>
    <x v="1042"/>
    <x v="4"/>
    <n v="1414"/>
    <x v="2"/>
    <n v="2799"/>
    <n v="0.49"/>
    <s v="No"/>
    <x v="1"/>
    <x v="1"/>
    <n v="1498"/>
    <n v="0"/>
    <n v="5.4980000000000002"/>
    <n v="4192902"/>
    <s v="AEVL6TZWDKICBU5K36HGBG65WXKQ"/>
    <s v="Shahnawaz khan"/>
    <s v="R3UIZ85E8RCFUT"/>
    <n v="1"/>
    <s v="Purchase 2"/>
  </r>
  <r>
    <s v="B094G9L9LT"/>
    <x v="1043"/>
    <x v="4"/>
    <n v="999"/>
    <x v="2"/>
    <n v="1950"/>
    <n v="0.49"/>
    <s v="No"/>
    <x v="1"/>
    <x v="11"/>
    <n v="305"/>
    <n v="1"/>
    <n v="4.1049999999999995"/>
    <n v="594750"/>
    <s v="AEKI4HAUSUPZGRQ6Q3ATSP4TB6CQ"/>
    <s v="Alpana Das"/>
    <s v="R18T6LNT4V3WIK"/>
    <n v="1"/>
    <s v="Need To Improve The Outlook."/>
  </r>
  <r>
    <s v="B09FZ89DK6"/>
    <x v="1044"/>
    <x v="4"/>
    <n v="5999"/>
    <x v="2"/>
    <n v="9999"/>
    <n v="0.4"/>
    <s v="No"/>
    <x v="5"/>
    <x v="0"/>
    <n v="1191"/>
    <n v="0"/>
    <n v="5.391"/>
    <n v="11908809"/>
    <s v="AGDKUP57RD2RF2PYRHJ4HC2WB6CA"/>
    <s v="9848023076"/>
    <s v="R1ZCNUY4FGIBT4"/>
    <n v="1"/>
    <s v="Demo Required"/>
  </r>
  <r>
    <s v="B0811VCGL5"/>
    <x v="1045"/>
    <x v="4"/>
    <n v="9970"/>
    <x v="2"/>
    <n v="12999"/>
    <n v="0.23"/>
    <s v="No"/>
    <x v="4"/>
    <x v="4"/>
    <n v="4049"/>
    <n v="0"/>
    <n v="8.3490000000000002"/>
    <n v="52632951"/>
    <s v="AHMTCI6WVIFQLBPVV775QDEU32MA"/>
    <s v="Anon"/>
    <s v="R3PCNE5292DYOG"/>
    <n v="1"/>
    <s v="Degree Of Cleanliness Of Air Achieved And The Size Of Space Covered"/>
  </r>
  <r>
    <s v="B07FXLC2G2"/>
    <x v="1046"/>
    <x v="4"/>
    <n v="698"/>
    <x v="2"/>
    <n v="699"/>
    <n v="0"/>
    <s v="No"/>
    <x v="8"/>
    <x v="0"/>
    <n v="3160"/>
    <n v="0"/>
    <n v="7.36"/>
    <n v="2208840"/>
    <s v="AHDISL5G65X3FMRD2D2ARNXONYEQ"/>
    <s v="Mahesh Thakur"/>
    <s v="R3EJ8Q3TMPSQR3"/>
    <n v="1"/>
    <s v="Good"/>
  </r>
  <r>
    <s v="B01LYU3BZF"/>
    <x v="1047"/>
    <x v="4"/>
    <n v="2199"/>
    <x v="2"/>
    <n v="3190"/>
    <n v="0.31"/>
    <s v="No"/>
    <x v="5"/>
    <x v="4"/>
    <n v="9650"/>
    <n v="0"/>
    <n v="13.95"/>
    <n v="30783500"/>
    <s v="AH4EVNVE6UOOFIDLJ45XA6SXIILQ"/>
    <s v="Rahul Miranda"/>
    <s v="R2LMXNB7ADDJWB"/>
    <n v="1"/>
    <s v="Fan Is Making Sound. Whom Do I Contact."/>
  </r>
  <r>
    <s v="B083RC4WFJ"/>
    <x v="1048"/>
    <x v="4"/>
    <n v="320"/>
    <x v="0"/>
    <n v="799"/>
    <n v="0.6"/>
    <s v="Yes"/>
    <x v="3"/>
    <x v="0"/>
    <n v="3846"/>
    <n v="0"/>
    <n v="8.0459999999999994"/>
    <n v="3072954"/>
    <s v="AHYKYPQWG6D57RWV5BGGMKG6D6WA"/>
    <s v="Nidha"/>
    <s v="R1BE774NJ5R2DX"/>
    <n v="1"/>
    <s v="Good For The Price"/>
  </r>
  <r>
    <s v="B09SFRNKSR"/>
    <x v="1049"/>
    <x v="4"/>
    <n v="298"/>
    <x v="0"/>
    <n v="499"/>
    <n v="0.4"/>
    <s v="No"/>
    <x v="5"/>
    <x v="5"/>
    <n v="290"/>
    <n v="1"/>
    <n v="4.6900000000000004"/>
    <n v="144710"/>
    <s v="AF5YTGKUGQPPKFKV7FI2WPBEB3FQ"/>
    <s v="Amisha Nath"/>
    <s v="R3CXWGXJIO3QD4"/>
    <n v="1"/>
    <s v="Nice Product"/>
  </r>
  <r>
    <s v="B07NRTCDS5"/>
    <x v="1050"/>
    <x v="4"/>
    <n v="1199"/>
    <x v="2"/>
    <n v="1499"/>
    <n v="0.2"/>
    <s v="No"/>
    <x v="6"/>
    <x v="11"/>
    <n v="2206"/>
    <n v="0"/>
    <n v="6.0060000000000002"/>
    <n v="3306794"/>
    <s v="AFGFQJHNRDFOHITQCVI57A5AVAGA"/>
    <s v="Nasim shaikh"/>
    <s v="RXN6DPSJFAMLA"/>
    <n v="1"/>
    <s v="Worth It"/>
  </r>
  <r>
    <s v="B07SPVMSC6"/>
    <x v="1051"/>
    <x v="4"/>
    <n v="1399"/>
    <x v="2"/>
    <n v="2660"/>
    <n v="0.47"/>
    <s v="No"/>
    <x v="1"/>
    <x v="3"/>
    <n v="9349"/>
    <n v="0"/>
    <n v="13.449"/>
    <n v="24868340"/>
    <s v="AFE4ZYVJSLM3MSXZHWHIWFGRMNPQ"/>
    <s v="Shahul hameed"/>
    <s v="R15AE2SXC1IIK3"/>
    <n v="1"/>
    <s v="Üí•"/>
  </r>
  <r>
    <s v="B09H3BXWTK"/>
    <x v="1052"/>
    <x v="4"/>
    <n v="599"/>
    <x v="2"/>
    <n v="2799"/>
    <n v="0.79"/>
    <s v="Yes"/>
    <x v="7"/>
    <x v="2"/>
    <n v="578"/>
    <n v="1"/>
    <n v="4.4779999999999998"/>
    <n v="1617822"/>
    <s v="AFCTHM6AKLOSBDAUNR7MV55OB3MQ"/>
    <s v="Krishnakumar"/>
    <s v="R4B8YJ4015C8C"/>
    <n v="1"/>
    <s v="Easy To Use. Does Its Job.."/>
  </r>
  <r>
    <s v="B0073QGKAS"/>
    <x v="1053"/>
    <x v="4"/>
    <n v="1499"/>
    <x v="2"/>
    <n v="1499"/>
    <n v="0"/>
    <s v="No"/>
    <x v="8"/>
    <x v="4"/>
    <n v="9331"/>
    <n v="0"/>
    <n v="13.631"/>
    <n v="13987169"/>
    <s v="AESRBPLU5VWDLZIS34S4MGRGXOHA"/>
    <s v="Aisha"/>
    <s v="R1HBS1IAS9P3EK"/>
    <n v="1"/>
    <s v="Value To Buy"/>
  </r>
  <r>
    <s v="B08GJ57MKL"/>
    <x v="1054"/>
    <x v="4"/>
    <n v="14400"/>
    <x v="2"/>
    <n v="59900"/>
    <n v="0.76"/>
    <s v="Yes"/>
    <x v="7"/>
    <x v="5"/>
    <n v="3837"/>
    <n v="0"/>
    <n v="8.2370000000000001"/>
    <n v="229836300"/>
    <s v="AHHUP4DBXB2AQMEO27XIQ3DJSVDQ"/>
    <s v="Dhatwalia"/>
    <s v="R33RASBIQKH1EX"/>
    <n v="1"/>
    <s v="No Visible Change"/>
  </r>
  <r>
    <s v="B009DA69W6"/>
    <x v="1055"/>
    <x v="4"/>
    <n v="1699"/>
    <x v="2"/>
    <n v="1900"/>
    <n v="0.11"/>
    <s v="No"/>
    <x v="6"/>
    <x v="9"/>
    <n v="11456"/>
    <n v="0"/>
    <n v="15.055999999999999"/>
    <n v="21766400"/>
    <s v="AGYLQ6KMOYG2N4U5GNYARX2MBB4Q"/>
    <s v="Dharmender Sharma"/>
    <s v="R3ILP34L4UM7UI"/>
    <n v="1"/>
    <s v="Nice"/>
  </r>
  <r>
    <s v="B099PR2GQJ"/>
    <x v="1056"/>
    <x v="4"/>
    <n v="649"/>
    <x v="2"/>
    <n v="999"/>
    <n v="0.35"/>
    <s v="No"/>
    <x v="5"/>
    <x v="11"/>
    <n v="49"/>
    <n v="1"/>
    <n v="3.8489999999999998"/>
    <n v="48951"/>
    <s v="AG2VMF3LINMMYN5BJ7Q62SD5URUQ"/>
    <s v="Ravi"/>
    <s v="R36V1YMVL43QN7"/>
    <n v="1"/>
    <s v="Satisfied Product Üëç"/>
  </r>
  <r>
    <s v="B08G8H8DPL"/>
    <x v="1057"/>
    <x v="4"/>
    <n v="3249"/>
    <x v="2"/>
    <n v="6375"/>
    <n v="0.49"/>
    <s v="No"/>
    <x v="1"/>
    <x v="1"/>
    <n v="4978"/>
    <n v="0"/>
    <n v="8.9779999999999998"/>
    <n v="31734750"/>
    <s v="AEBMJLSOXQ6R3AYV2E5IRO5ENPLQ"/>
    <s v="deepak jha"/>
    <s v="R1WOCZISS1XXUR"/>
    <n v="1"/>
    <s v="Good Product"/>
  </r>
  <r>
    <s v="B08VGM3YMF"/>
    <x v="1058"/>
    <x v="4"/>
    <n v="199"/>
    <x v="1"/>
    <n v="499"/>
    <n v="0.6"/>
    <s v="Yes"/>
    <x v="3"/>
    <x v="3"/>
    <n v="1996"/>
    <n v="0"/>
    <n v="6.0960000000000001"/>
    <n v="996004"/>
    <s v="AH7K632CGUBDY6LHNAPIN5X53WXA"/>
    <s v="Ms Subba"/>
    <s v="R1JIP74022FMDC"/>
    <n v="1"/>
    <s v="Value For Money"/>
  </r>
  <r>
    <s v="B08TTRVWKY"/>
    <x v="1059"/>
    <x v="4"/>
    <n v="1099"/>
    <x v="2"/>
    <n v="1899"/>
    <n v="0.42"/>
    <s v="No"/>
    <x v="1"/>
    <x v="4"/>
    <n v="1811"/>
    <n v="0"/>
    <n v="6.1109999999999998"/>
    <n v="3439089"/>
    <s v="AH2NLR3ZG7SADP6RTRU5PDZUBKYQ"/>
    <s v="Tapan Dutta"/>
    <s v="R1SPFVN2778DYH"/>
    <n v="1"/>
    <s v="Nice Good"/>
  </r>
  <r>
    <s v="B07T4D9FNY"/>
    <x v="1060"/>
    <x v="4"/>
    <n v="664"/>
    <x v="2"/>
    <n v="1490"/>
    <n v="0.55000000000000004"/>
    <s v="Yes"/>
    <x v="3"/>
    <x v="1"/>
    <n v="2198"/>
    <n v="0"/>
    <n v="6.1980000000000004"/>
    <n v="3275020"/>
    <s v="AFMYG55DVSCMWPRUIPSASBB62VCQ"/>
    <s v="Shravan"/>
    <s v="R13QV6AOAYQU6G"/>
    <n v="1"/>
    <s v="Good Metal"/>
  </r>
  <r>
    <s v="B07RX42D3D"/>
    <x v="1061"/>
    <x v="4"/>
    <n v="260"/>
    <x v="0"/>
    <n v="350"/>
    <n v="0.26"/>
    <s v="No"/>
    <x v="4"/>
    <x v="2"/>
    <n v="13127"/>
    <n v="0"/>
    <n v="17.027000000000001"/>
    <n v="4594450"/>
    <s v="AGDWMV5ZAHCSPG6IMWYOTBTOB6XQ"/>
    <s v="Amazon Customer"/>
    <s v="R1CKI4SPAMK1GB"/>
    <n v="1"/>
    <s v="Value For Money"/>
  </r>
  <r>
    <s v="B08WRKSF9D"/>
    <x v="1062"/>
    <x v="4"/>
    <n v="6499"/>
    <x v="2"/>
    <n v="8500"/>
    <n v="0.24"/>
    <s v="No"/>
    <x v="4"/>
    <x v="5"/>
    <n v="5865"/>
    <n v="0"/>
    <n v="10.265000000000001"/>
    <n v="49852500"/>
    <s v="AH24GHGDZ5S7GOOVQK24MQS5IR4Q"/>
    <s v="Rahul"/>
    <s v="R3AR7U6LZEKGDZ"/>
    <n v="1"/>
    <s v="Working With Some Issues"/>
  </r>
  <r>
    <s v="B09R83SFYV"/>
    <x v="1063"/>
    <x v="4"/>
    <n v="1484"/>
    <x v="2"/>
    <n v="2499"/>
    <n v="0.41"/>
    <s v="No"/>
    <x v="1"/>
    <x v="7"/>
    <n v="1067"/>
    <n v="0"/>
    <n v="4.7670000000000003"/>
    <n v="2666433"/>
    <s v="AF4KTTHGNSGQHWC7BH5MSSBCULSQ"/>
    <s v="Ponnuri Gopie Krishna"/>
    <s v="R4TD9COGBSNUW"/>
    <n v="1"/>
    <s v="Very User Friendly Sewing Machine For Beginners"/>
  </r>
  <r>
    <s v="B07989VV5K"/>
    <x v="1064"/>
    <x v="4"/>
    <n v="999"/>
    <x v="2"/>
    <n v="1560"/>
    <n v="0.36"/>
    <s v="No"/>
    <x v="5"/>
    <x v="9"/>
    <n v="4881"/>
    <n v="0"/>
    <n v="8.4809999999999999"/>
    <n v="7614360"/>
    <s v="AECBOMQMFPCFZ2YYN5SAQTT52Q5A"/>
    <s v="Gulshan"/>
    <s v="R3LRZAZO84DZ6K"/>
    <n v="1"/>
    <s v="Nice"/>
  </r>
  <r>
    <s v="B07FL3WRX5"/>
    <x v="1065"/>
    <x v="4"/>
    <n v="3299"/>
    <x v="2"/>
    <n v="6500"/>
    <n v="0.49"/>
    <s v="No"/>
    <x v="1"/>
    <x v="7"/>
    <n v="11217"/>
    <n v="0"/>
    <n v="14.917000000000002"/>
    <n v="72910500"/>
    <s v="AFDSTWW5X5LM7QSJ7TE2GDJEZHSA"/>
    <s v="Priti jain"/>
    <s v="RXAODV2OHBKW4"/>
    <n v="1"/>
    <s v="Compact And Powerful But Alot Of Plastic"/>
  </r>
  <r>
    <s v="B0BPCJM7TB"/>
    <x v="1066"/>
    <x v="4"/>
    <n v="259"/>
    <x v="0"/>
    <n v="999"/>
    <n v="0.74"/>
    <s v="Yes"/>
    <x v="7"/>
    <x v="1"/>
    <n v="43"/>
    <n v="1"/>
    <n v="4.0430000000000001"/>
    <n v="42957"/>
    <s v="AFSZEPUJZUDS3NRVEAO5MHUCAEPA"/>
    <s v="Priti Sharma"/>
    <s v="R35KB9ZGJU69DM"/>
    <n v="1"/>
    <s v="Nice Frother"/>
  </r>
  <r>
    <s v="B08H673XKN"/>
    <x v="1067"/>
    <x v="4"/>
    <n v="3249"/>
    <x v="2"/>
    <n v="7795"/>
    <n v="0.57999999999999996"/>
    <s v="Yes"/>
    <x v="3"/>
    <x v="0"/>
    <n v="4664"/>
    <n v="0"/>
    <n v="8.8640000000000008"/>
    <n v="36355880"/>
    <s v="AGQFZAOQEKMAPWYU6U2R2SHO6S4A"/>
    <s v="vignesh"/>
    <s v="RICLGKGN5RFBD"/>
    <n v="1"/>
    <s v="Superb"/>
  </r>
  <r>
    <s v="B07DXRGWDJ"/>
    <x v="1068"/>
    <x v="4"/>
    <n v="4280"/>
    <x v="2"/>
    <n v="5995"/>
    <n v="0.28999999999999998"/>
    <s v="No"/>
    <x v="4"/>
    <x v="11"/>
    <n v="2112"/>
    <n v="0"/>
    <n v="5.9119999999999999"/>
    <n v="12661440"/>
    <s v="AFR4DPHPUUE5HOH5IDNMNRCEHKBQ"/>
    <s v="Amit Khiwal"/>
    <s v="R31T82ERD3ZMK4"/>
    <n v="1"/>
    <s v="Over Expensive Product"/>
  </r>
  <r>
    <s v="B08243SKCK"/>
    <x v="1069"/>
    <x v="4"/>
    <n v="189"/>
    <x v="1"/>
    <n v="299"/>
    <n v="0.37"/>
    <s v="No"/>
    <x v="5"/>
    <x v="0"/>
    <n v="2737"/>
    <n v="0"/>
    <n v="6.9370000000000003"/>
    <n v="818363"/>
    <s v="AFA6NJKGCITRFOYKD2FMBD44UBPA"/>
    <s v="Ruhi Mir"/>
    <s v="RA88ON37S8GZ5"/>
    <n v="1"/>
    <s v="Bht Hi Achi Hai Aur Usefull B..Thanx Amazon....Mgr Aap Delivery Charges Khatam Karen"/>
  </r>
  <r>
    <s v="B09SPTNG58"/>
    <x v="1070"/>
    <x v="4"/>
    <n v="1449"/>
    <x v="2"/>
    <n v="2349"/>
    <n v="0.38"/>
    <s v="No"/>
    <x v="5"/>
    <x v="2"/>
    <n v="9019"/>
    <n v="0"/>
    <n v="12.919"/>
    <n v="21185631"/>
    <s v="AENJBTR2KDJMOAEQA4AROLV244QQ"/>
    <s v="Mahenddhra"/>
    <s v="R19X0TLJFOL8RV"/>
    <n v="1"/>
    <s v="Little Bit Good"/>
  </r>
  <r>
    <s v="B083J64CBB"/>
    <x v="1071"/>
    <x v="4"/>
    <n v="199"/>
    <x v="1"/>
    <n v="499"/>
    <n v="0.6"/>
    <s v="Yes"/>
    <x v="3"/>
    <x v="1"/>
    <n v="10234"/>
    <n v="0"/>
    <n v="14.234"/>
    <n v="5106766"/>
    <s v="AGY5EGSNGK2VAYOXWLKHP5GX44YA"/>
    <s v="SUNIL KUMAR BHIKHA BHAI RATHOD"/>
    <s v="R1SRW5MRZ2F6VG"/>
    <n v="1"/>
    <s v="Good"/>
  </r>
  <r>
    <s v="B08JV91JTK"/>
    <x v="1072"/>
    <x v="4"/>
    <n v="474"/>
    <x v="0"/>
    <n v="1299"/>
    <n v="0.64"/>
    <s v="Yes"/>
    <x v="0"/>
    <x v="3"/>
    <n v="550"/>
    <n v="1"/>
    <n v="4.6499999999999995"/>
    <n v="714450"/>
    <s v="AFGPSJTYN4E3AQJH23WKOKD2FZCA"/>
    <s v="S.Anbarasan"/>
    <s v="R3OF7DKU80WNEX"/>
    <n v="1"/>
    <s v="Tools"/>
  </r>
  <r>
    <s v="B0BQ3K23Y1"/>
    <x v="1073"/>
    <x v="4"/>
    <n v="279"/>
    <x v="0"/>
    <n v="499"/>
    <n v="0.44"/>
    <s v="No"/>
    <x v="1"/>
    <x v="20"/>
    <n v="28"/>
    <n v="1"/>
    <n v="4.8279999999999994"/>
    <n v="13972"/>
    <s v="AGRJZJKWKIE573KM5FWPOH4F7YCA"/>
    <s v="Amazon Customer"/>
    <s v="R3907SDNN9VR5Y"/>
    <n v="1"/>
    <s v="Oratech Best Coffee Frother"/>
  </r>
  <r>
    <s v="B09MT94QLL"/>
    <x v="1074"/>
    <x v="4"/>
    <n v="1999"/>
    <x v="2"/>
    <n v="4775"/>
    <n v="0.57999999999999996"/>
    <s v="Yes"/>
    <x v="3"/>
    <x v="0"/>
    <n v="1353"/>
    <n v="0"/>
    <n v="5.5529999999999999"/>
    <n v="6460575"/>
    <s v="AHF4QZVKU6HOKT3PM4JVK5LGQAWQ"/>
    <s v="I am patel"/>
    <s v="R1DIZ1VVBM3XF3"/>
    <n v="1"/>
    <s v="Nice Product In This Range"/>
  </r>
  <r>
    <s v="B07NKNBTT3"/>
    <x v="1075"/>
    <x v="4"/>
    <n v="799"/>
    <x v="2"/>
    <n v="1230"/>
    <n v="0.35"/>
    <s v="No"/>
    <x v="5"/>
    <x v="3"/>
    <n v="2138"/>
    <n v="0"/>
    <n v="6.2379999999999995"/>
    <n v="2629740"/>
    <s v="AGP7FT53TVZYTLYSU63C77AMNKRA"/>
    <s v="Lipsy Mohapatra"/>
    <s v="R1S5MM420VK5O"/>
    <n v="1"/>
    <s v="Worth The Money"/>
  </r>
  <r>
    <s v="B09KPXTZXN"/>
    <x v="1076"/>
    <x v="4"/>
    <n v="949"/>
    <x v="2"/>
    <n v="1999"/>
    <n v="0.53"/>
    <s v="Yes"/>
    <x v="3"/>
    <x v="1"/>
    <n v="1679"/>
    <n v="0"/>
    <n v="5.6790000000000003"/>
    <n v="3356321"/>
    <s v="AHIJVXU2LMW6UBF6VPT4BGMBMYBA"/>
    <s v="sharad shedge"/>
    <s v="RAYWMRZPZ14X1"/>
    <n v="1"/>
    <s v="Nice"/>
  </r>
  <r>
    <s v="B078HG2ZPS"/>
    <x v="1077"/>
    <x v="4"/>
    <n v="3657.66"/>
    <x v="2"/>
    <n v="5156"/>
    <n v="0.28999999999999998"/>
    <s v="No"/>
    <x v="4"/>
    <x v="2"/>
    <n v="12837"/>
    <n v="0"/>
    <n v="16.736999999999998"/>
    <n v="66187572"/>
    <s v="AHS7IMVVE56BINTOOQEC3ZDFCCRA"/>
    <s v="JAYAPRAKASH P"/>
    <s v="R1TKOA0N93W0AF"/>
    <n v="1"/>
    <s v="Good"/>
  </r>
  <r>
    <s v="B07N2MGB3G"/>
    <x v="1078"/>
    <x v="4"/>
    <n v="1699"/>
    <x v="2"/>
    <n v="1999"/>
    <n v="0.15"/>
    <s v="No"/>
    <x v="6"/>
    <x v="3"/>
    <n v="8873"/>
    <n v="0"/>
    <n v="12.972999999999999"/>
    <n v="17737127"/>
    <s v="AH4WZKCWB4OVUG2LZUAFGWSVS4WQ"/>
    <s v="Shubhajeet D."/>
    <s v="R1R0861UO92Z4S"/>
    <n v="1"/>
    <s v="Excellent Otg And Even Excellent Price RangeÜëåÜëåÜëçÜëçÜëç"/>
  </r>
  <r>
    <s v="B008LN8KDM"/>
    <x v="1079"/>
    <x v="4"/>
    <n v="1849"/>
    <x v="2"/>
    <n v="2095"/>
    <n v="0.12"/>
    <s v="No"/>
    <x v="6"/>
    <x v="4"/>
    <n v="7681"/>
    <n v="0"/>
    <n v="11.981"/>
    <n v="16091695"/>
    <s v="AHXO7SHNST675ORXUKNNHR2YKEKA"/>
    <s v="Aditya Tapkir"/>
    <s v="R1F0HJV54WA6Y1"/>
    <n v="1"/>
    <s v="Does The Stated Purpose"/>
  </r>
  <r>
    <s v="B08MZNT7GP"/>
    <x v="1080"/>
    <x v="4"/>
    <n v="12499"/>
    <x v="2"/>
    <n v="19825"/>
    <n v="0.37"/>
    <s v="No"/>
    <x v="5"/>
    <x v="3"/>
    <n v="322"/>
    <n v="1"/>
    <n v="4.4219999999999997"/>
    <n v="6383650"/>
    <s v="AFQS7QOVM7KTUWEZSVZH4XTGNAYA"/>
    <s v="Ajay"/>
    <s v="R27CJ1292FG4JG"/>
    <n v="1"/>
    <s v="Good Heater But Digital Temperature Display Is Missed"/>
  </r>
  <r>
    <s v="B009P2L7CO"/>
    <x v="1081"/>
    <x v="4"/>
    <n v="1099"/>
    <x v="2"/>
    <n v="1920"/>
    <n v="0.43"/>
    <s v="No"/>
    <x v="1"/>
    <x v="0"/>
    <n v="9772"/>
    <n v="0"/>
    <n v="13.972000000000001"/>
    <n v="18762240"/>
    <s v="AFWJEGTWPLJFLEMNP6NHQWDEMR7A"/>
    <s v="Tanveer"/>
    <s v="R2QBFLBABR9GF"/>
    <n v="1"/>
    <s v="Good One"/>
  </r>
  <r>
    <s v="B07YC8JHMB"/>
    <x v="1082"/>
    <x v="4"/>
    <n v="8199"/>
    <x v="2"/>
    <n v="16000"/>
    <n v="0.49"/>
    <s v="No"/>
    <x v="1"/>
    <x v="2"/>
    <n v="18497"/>
    <n v="0"/>
    <n v="22.396999999999998"/>
    <n v="295952000"/>
    <s v="AEG4VIVKNFDYAV2FCBSOHWCVZSVQ"/>
    <s v="Sandesh"/>
    <s v="R14L8SQPUEZAEJ"/>
    <n v="1"/>
    <s v="Decent Product."/>
  </r>
  <r>
    <s v="B0BNQMF152"/>
    <x v="1083"/>
    <x v="4"/>
    <n v="499"/>
    <x v="0"/>
    <n v="2199"/>
    <n v="0.77"/>
    <s v="Yes"/>
    <x v="7"/>
    <x v="7"/>
    <n v="53"/>
    <n v="1"/>
    <n v="3.7530000000000001"/>
    <n v="116547"/>
    <s v="AFAVAR36WZOZ3TA3WC3KI2OKYJ2Q"/>
    <s v="Naveen"/>
    <s v="R188HVUJ3OC30R"/>
    <n v="1"/>
    <s v="Don'T Buy This"/>
  </r>
  <r>
    <s v="B08J7VCT12"/>
    <x v="1084"/>
    <x v="4"/>
    <n v="6999"/>
    <x v="2"/>
    <n v="14999"/>
    <n v="0.53"/>
    <s v="Yes"/>
    <x v="3"/>
    <x v="3"/>
    <n v="1728"/>
    <n v="0"/>
    <n v="5.8279999999999994"/>
    <n v="25918272"/>
    <s v="AFUZ26ZD32I23WLX6MO6UUGYB6VQ"/>
    <s v="tamilarasi"/>
    <s v="R2IC3MR8NSZXMB"/>
    <n v="1"/>
    <s v="Good"/>
  </r>
  <r>
    <s v="B0989W6J2F"/>
    <x v="1085"/>
    <x v="4"/>
    <n v="1595"/>
    <x v="2"/>
    <n v="1799"/>
    <n v="0.11"/>
    <s v="No"/>
    <x v="6"/>
    <x v="1"/>
    <n v="2877"/>
    <n v="0"/>
    <n v="6.8769999999999998"/>
    <n v="5175723"/>
    <s v="AFMIEGKNXXCMLWZFOBJ2D377PHVA"/>
    <s v="Learning always"/>
    <s v="R2K6SJH759C5FH"/>
    <n v="1"/>
    <s v="Have Bought 5 Different Sealing Machines Online By Far This Is The Best"/>
  </r>
  <r>
    <s v="B0B84KSH3X"/>
    <x v="1086"/>
    <x v="4"/>
    <n v="1049"/>
    <x v="2"/>
    <n v="1950"/>
    <n v="0.46"/>
    <s v="No"/>
    <x v="1"/>
    <x v="11"/>
    <n v="250"/>
    <n v="1"/>
    <n v="4.05"/>
    <n v="487500"/>
    <s v="AH7OT4IUCAKFYCPJ3SVLAHV7E2YA"/>
    <s v="S.saravanan"/>
    <s v="R2HFE6XNQS0UP8"/>
    <n v="1"/>
    <s v="Good"/>
  </r>
  <r>
    <s v="B08HLC7Z3G"/>
    <x v="1087"/>
    <x v="4"/>
    <n v="1182"/>
    <x v="2"/>
    <n v="2995"/>
    <n v="0.61"/>
    <s v="Yes"/>
    <x v="0"/>
    <x v="0"/>
    <n v="5178"/>
    <n v="0"/>
    <n v="9.3780000000000001"/>
    <n v="15508110"/>
    <s v="AHA4YQ5UYLOP7A7T2KRK6ULD7LJA"/>
    <s v="Vikram das"/>
    <s v="R21ZV0J85EQUOH"/>
    <n v="1"/>
    <s v="An Affordable Electric Kettle With Stylish Look"/>
  </r>
  <r>
    <s v="B0BN6M3TCM"/>
    <x v="1088"/>
    <x v="4"/>
    <n v="499"/>
    <x v="0"/>
    <n v="999"/>
    <n v="0.5"/>
    <s v="Yes"/>
    <x v="1"/>
    <x v="13"/>
    <n v="79"/>
    <n v="1"/>
    <n v="4.6789999999999994"/>
    <n v="78921"/>
    <s v="AG56BWR4QA24HMU37HCG7LXA5BIQ"/>
    <s v="Kindle Customer"/>
    <s v="R2QT3QBL25HBTG"/>
    <n v="1"/>
    <s v="Superb"/>
  </r>
  <r>
    <s v="B01L6MT7E0"/>
    <x v="1089"/>
    <x v="4"/>
    <n v="8799"/>
    <x v="2"/>
    <n v="11995"/>
    <n v="0.27"/>
    <s v="No"/>
    <x v="4"/>
    <x v="3"/>
    <n v="4157"/>
    <n v="0"/>
    <n v="8.2569999999999997"/>
    <n v="49863215"/>
    <s v="AHLGRFI7QX34GNBZPPXAU3XDMUEA"/>
    <s v="Tushar A."/>
    <s v="R34PWVCC9VENM9"/>
    <n v="1"/>
    <s v="Good Performing Air Purifier At A Decent Price"/>
  </r>
  <r>
    <s v="B0B9F9PT8R"/>
    <x v="1090"/>
    <x v="4"/>
    <n v="1529"/>
    <x v="2"/>
    <n v="2999"/>
    <n v="0.49"/>
    <s v="No"/>
    <x v="1"/>
    <x v="8"/>
    <n v="29"/>
    <n v="1"/>
    <n v="3.3289999999999997"/>
    <n v="86971"/>
    <s v="AFK6D62HRZSHP5W3DE5QGYUYJQEA"/>
    <s v="alok tripathi"/>
    <s v="RNFDIM9PF1C9U"/>
    <n v="1"/>
    <s v="Very Beautiful Heater But Costly And Less Useful"/>
  </r>
  <r>
    <s v="B0883LQJ6B"/>
    <x v="1091"/>
    <x v="4"/>
    <n v="1199"/>
    <x v="2"/>
    <n v="1690"/>
    <n v="0.28999999999999998"/>
    <s v="No"/>
    <x v="4"/>
    <x v="0"/>
    <n v="4580"/>
    <n v="0"/>
    <n v="8.7800000000000011"/>
    <n v="7740200"/>
    <s v="AFQAXRM4XEA72PNIMWCW2F53ISWA"/>
    <s v="Subanathan"/>
    <s v="R293AKJY0KAYU2"/>
    <n v="1"/>
    <s v="Nice"/>
  </r>
  <r>
    <s v="B099Z83VRC"/>
    <x v="1092"/>
    <x v="4"/>
    <n v="1052"/>
    <x v="2"/>
    <n v="1790"/>
    <n v="0.41"/>
    <s v="No"/>
    <x v="1"/>
    <x v="4"/>
    <n v="1404"/>
    <n v="0"/>
    <n v="5.7039999999999997"/>
    <n v="2513160"/>
    <s v="AHBB6UBYHJ5FH2BUFQ2BCXHWQFJQ"/>
    <s v="Adwait Kulkarni"/>
    <s v="RCZZ3OE0HNTMR"/>
    <n v="1"/>
    <s v="Very Easy And Handy To Use"/>
  </r>
  <r>
    <s v="B00S9BSJC8"/>
    <x v="1093"/>
    <x v="4"/>
    <n v="6499"/>
    <x v="2"/>
    <n v="8995"/>
    <n v="0.28000000000000003"/>
    <s v="No"/>
    <x v="4"/>
    <x v="4"/>
    <n v="2810"/>
    <n v="0"/>
    <n v="7.1099999999999994"/>
    <n v="25275950"/>
    <s v="AG6N6OO4GIHAHRVNERRTV3FJA2BQ"/>
    <s v="manian"/>
    <s v="R35S3FG2J2TJAM"/>
    <n v="1"/>
    <s v="Beyond Expected"/>
  </r>
  <r>
    <s v="B0B4SJKRDF"/>
    <x v="1094"/>
    <x v="4"/>
    <n v="239"/>
    <x v="0"/>
    <n v="239"/>
    <n v="0"/>
    <s v="No"/>
    <x v="8"/>
    <x v="4"/>
    <n v="7"/>
    <n v="1"/>
    <n v="4.3069999999999995"/>
    <n v="1673"/>
    <s v="AGP5YURZQ6W2GKYILORIGKB3NDUQ"/>
    <s v="Dinesh"/>
    <s v="R1UQOSA7I0B6CT"/>
    <n v="1"/>
    <s v="Good Quality Scale But I Got Defective Piece"/>
  </r>
  <r>
    <s v="B0BM4KTNL1"/>
    <x v="1095"/>
    <x v="4"/>
    <n v="699"/>
    <x v="2"/>
    <n v="1599"/>
    <n v="0.56000000000000005"/>
    <s v="Yes"/>
    <x v="3"/>
    <x v="16"/>
    <n v="1729"/>
    <n v="0"/>
    <n v="6.4290000000000003"/>
    <n v="2764671"/>
    <s v="AGMHHTX7GPWHZAUTEYQOFEEDFMDQ"/>
    <s v="123MovieTime"/>
    <s v="R1YXOQ6ZZI33LZ"/>
    <n v="1"/>
    <s v="Nice Product"/>
  </r>
  <r>
    <s v="B08S6RKT4L"/>
    <x v="1096"/>
    <x v="4"/>
    <n v="2599"/>
    <x v="2"/>
    <n v="4290"/>
    <n v="0.39"/>
    <s v="No"/>
    <x v="5"/>
    <x v="5"/>
    <n v="2116"/>
    <n v="0"/>
    <n v="6.516"/>
    <n v="9077640"/>
    <s v="AH2AVPUOI6A3TMI5OK6YM4II7HXA"/>
    <s v="Trusted User"/>
    <s v="R3BIC1KGACDYI0"/>
    <n v="1"/>
    <s v="Good Product  But Has A Misleading Information About Warranty"/>
  </r>
  <r>
    <s v="B09SZ5TWHW"/>
    <x v="1097"/>
    <x v="4"/>
    <n v="1547"/>
    <x v="2"/>
    <n v="2890"/>
    <n v="0.46"/>
    <s v="No"/>
    <x v="1"/>
    <x v="2"/>
    <n v="463"/>
    <n v="1"/>
    <n v="4.3629999999999995"/>
    <n v="1338070"/>
    <s v="AGQB7NBV5YVA7UFL3TOP7HJ4YOWQ"/>
    <s v="Axis Web Art Private Limited"/>
    <s v="R2DY63XZUWM7SE"/>
    <n v="1"/>
    <s v="Not Impressed With The Purchase"/>
  </r>
  <r>
    <s v="B0BLC2BYPX"/>
    <x v="1098"/>
    <x v="4"/>
    <n v="499"/>
    <x v="0"/>
    <n v="1299"/>
    <n v="0.62"/>
    <s v="Yes"/>
    <x v="0"/>
    <x v="16"/>
    <n v="54"/>
    <n v="1"/>
    <n v="4.7540000000000004"/>
    <n v="70146"/>
    <s v="AG6AS2KLLZMPPPEKF5RIJXTMA4FA"/>
    <s v="shammi"/>
    <s v="R1M11VMLH6I3TN"/>
    <n v="1"/>
    <s v="Little Kitchen Helper"/>
  </r>
  <r>
    <s v="B00P0R95EA"/>
    <x v="1099"/>
    <x v="4"/>
    <n v="510"/>
    <x v="2"/>
    <n v="640"/>
    <n v="0.2"/>
    <s v="No"/>
    <x v="6"/>
    <x v="3"/>
    <n v="7229"/>
    <n v="0"/>
    <n v="11.329000000000001"/>
    <n v="4626560"/>
    <s v="AECYTJD5MC5XGEX75UZY6T64WX5A"/>
    <s v="Durgaprasad g."/>
    <s v="R2QFJ90TFMGE4S"/>
    <n v="1"/>
    <s v="Good Water Heater"/>
  </r>
  <r>
    <s v="B07W4HTS8Q"/>
    <x v="1100"/>
    <x v="4"/>
    <n v="1899"/>
    <x v="2"/>
    <n v="3790"/>
    <n v="0.5"/>
    <s v="Yes"/>
    <x v="1"/>
    <x v="11"/>
    <n v="3842"/>
    <n v="0"/>
    <n v="7.6419999999999995"/>
    <n v="14561180"/>
    <s v="AH4ZZLZF5JO74MJ3E6WURPHAOKVA"/>
    <s v="Gajendra Kumar sharma"/>
    <s v="R371P01X49V8QV"/>
    <n v="1"/>
    <s v="Value For Money"/>
  </r>
  <r>
    <s v="B078JBK4GX"/>
    <x v="1101"/>
    <x v="4"/>
    <n v="2599"/>
    <x v="2"/>
    <n v="4560"/>
    <n v="0.43"/>
    <s v="No"/>
    <x v="1"/>
    <x v="5"/>
    <n v="646"/>
    <n v="1"/>
    <n v="5.0460000000000003"/>
    <n v="2945760"/>
    <s v="AH6MHH7KNPHZPN7D5YSSWDQITIMQ"/>
    <s v="Dev Shah"/>
    <s v="RGW48SIV6YSO8"/>
    <n v="1"/>
    <s v="Good Product"/>
  </r>
  <r>
    <s v="B08S7V8YTN"/>
    <x v="1102"/>
    <x v="4"/>
    <n v="1199"/>
    <x v="2"/>
    <n v="3500"/>
    <n v="0.66"/>
    <s v="Yes"/>
    <x v="0"/>
    <x v="4"/>
    <n v="1802"/>
    <n v="0"/>
    <n v="6.1020000000000003"/>
    <n v="6307000"/>
    <s v="AH3B5DMNZY5TWDFIRV76LBCK7BOA"/>
    <s v="Virjesh"/>
    <s v="R1V0UIG80MWSGS"/>
    <n v="1"/>
    <s v="Easy To Use"/>
  </r>
  <r>
    <s v="B07H5PBN54"/>
    <x v="1103"/>
    <x v="4"/>
    <n v="999"/>
    <x v="2"/>
    <n v="2600"/>
    <n v="0.62"/>
    <s v="Yes"/>
    <x v="0"/>
    <x v="10"/>
    <n v="252"/>
    <n v="1"/>
    <n v="3.6520000000000001"/>
    <n v="655200"/>
    <s v="AFM3U2B3HNE4E5JV4Z6K7WD3LRUQ"/>
    <s v="SATENDRA SAINI"/>
    <s v="RCFFXI7HE5S1O"/>
    <n v="1"/>
    <s v="Current Issue In Output Water"/>
  </r>
  <r>
    <s v="B07YCBSCYB"/>
    <x v="1104"/>
    <x v="4"/>
    <n v="1999"/>
    <x v="2"/>
    <n v="3300"/>
    <n v="0.39"/>
    <s v="No"/>
    <x v="5"/>
    <x v="0"/>
    <n v="780"/>
    <n v="1"/>
    <n v="4.9800000000000004"/>
    <n v="2574000"/>
    <s v="AE5DRZFQN56UNHWLA6RSKDLDXU3Q"/>
    <s v="Amazon Customer"/>
    <s v="R2PK3LURGV7XMK"/>
    <n v="1"/>
    <s v="So Far So Good"/>
  </r>
  <r>
    <s v="B098T9CJVQ"/>
    <x v="1105"/>
    <x v="4"/>
    <n v="210"/>
    <x v="0"/>
    <n v="699"/>
    <n v="0.7"/>
    <s v="Yes"/>
    <x v="0"/>
    <x v="7"/>
    <n v="74"/>
    <n v="1"/>
    <n v="3.774"/>
    <n v="51726"/>
    <s v="AGCIDEDP2GEN4VHVU6CCSRL6RF6A"/>
    <s v="Syed sarfarazuddin"/>
    <s v="R3V76M88BH6XO4"/>
    <n v="1"/>
    <s v="A Little Weak But Over All Good"/>
  </r>
  <r>
    <s v="B01KCSGBU2"/>
    <x v="1106"/>
    <x v="4"/>
    <n v="14499"/>
    <x v="2"/>
    <n v="23559"/>
    <n v="0.38"/>
    <s v="No"/>
    <x v="5"/>
    <x v="4"/>
    <n v="2026"/>
    <n v="0"/>
    <n v="6.3259999999999996"/>
    <n v="47730534"/>
    <s v="AGJPGWOXW4667QJXNDCLUWWVZTBA"/>
    <s v="Prasad Kulasekar"/>
    <s v="R18ZEYSRNCERR7"/>
    <n v="1"/>
    <s v="Good Choice"/>
  </r>
  <r>
    <s v="B095XCRDQW"/>
    <x v="1107"/>
    <x v="4"/>
    <n v="950"/>
    <x v="2"/>
    <n v="1599"/>
    <n v="0.41"/>
    <s v="No"/>
    <x v="1"/>
    <x v="4"/>
    <n v="5911"/>
    <n v="0"/>
    <n v="10.210999999999999"/>
    <n v="9451689"/>
    <s v="AHAAD3NPHK6M6MFXLOIIVQSQQBGA"/>
    <s v="Vysh"/>
    <s v="R35LX6CSWTNYSC"/>
    <n v="1"/>
    <s v="I Would Have Given It 5 Stars.. But.."/>
  </r>
  <r>
    <s v="B09CTWFV5W"/>
    <x v="1108"/>
    <x v="4"/>
    <n v="7199"/>
    <x v="2"/>
    <n v="9995"/>
    <n v="0.28000000000000003"/>
    <s v="No"/>
    <x v="4"/>
    <x v="5"/>
    <n v="1964"/>
    <n v="0"/>
    <n v="6.3640000000000008"/>
    <n v="19630180"/>
    <s v="AFCPQ5WS6XHYA7PKRTOCC7TRJWHA"/>
    <s v="Gopal Krishan"/>
    <s v="R374MN6Y3HGVY6"/>
    <n v="1"/>
    <s v="Not For People Who Prefer Taste Over Health."/>
  </r>
  <r>
    <s v="B0B7NWGXS6"/>
    <x v="1109"/>
    <x v="4"/>
    <n v="2439"/>
    <x v="2"/>
    <n v="2545"/>
    <n v="0.04"/>
    <s v="No"/>
    <x v="8"/>
    <x v="3"/>
    <n v="25"/>
    <n v="1"/>
    <n v="4.125"/>
    <n v="63625"/>
    <s v="AFM4A33L64TPLILW4OHTSKRZR3NQ"/>
    <s v="Amit Sood"/>
    <s v="R2TWO1XR7BGSHO"/>
    <n v="1"/>
    <s v="Good Product And Budget Price"/>
  </r>
  <r>
    <s v="B07DZ986Q2"/>
    <x v="1110"/>
    <x v="4"/>
    <n v="7799"/>
    <x v="2"/>
    <n v="8995"/>
    <n v="0.13"/>
    <s v="No"/>
    <x v="6"/>
    <x v="1"/>
    <n v="3160"/>
    <n v="0"/>
    <n v="7.16"/>
    <n v="28424200"/>
    <s v="AEZPN2FXQGKONKQKDSREETOWTLGQ"/>
    <s v="Q"/>
    <s v="R34X9P95PZ5OX2"/>
    <n v="1"/>
    <s v="Takes Space And Not Convenient If In A Hurry"/>
  </r>
  <r>
    <s v="B07KKJPTWB"/>
    <x v="1111"/>
    <x v="4"/>
    <n v="1599"/>
    <x v="2"/>
    <n v="1999"/>
    <n v="0.2"/>
    <s v="No"/>
    <x v="6"/>
    <x v="5"/>
    <n v="1558"/>
    <n v="0"/>
    <n v="5.9580000000000002"/>
    <n v="3114442"/>
    <s v="AHUR3WRNQOQ44GWIBTXRYLF6UTAA"/>
    <s v="Sri"/>
    <s v="R1475ZJ873I5NE"/>
    <n v="1"/>
    <s v="Very Easy To Chop Veggies In A Very Short Time"/>
  </r>
  <r>
    <s v="B071R3LHFM"/>
    <x v="1112"/>
    <x v="4"/>
    <n v="2899"/>
    <x v="2"/>
    <n v="5500"/>
    <n v="0.47"/>
    <s v="No"/>
    <x v="1"/>
    <x v="11"/>
    <n v="8958"/>
    <n v="0"/>
    <n v="12.757999999999999"/>
    <n v="49269000"/>
    <s v="AE5CXOIK2XJRKPRSKOXHICJHG3UQ"/>
    <s v="Rachna"/>
    <s v="R3INNJUH4JO9LK"/>
    <n v="1"/>
    <s v="Handy And Consumes So Less Space Unlike Other Mixer Grinder"/>
  </r>
  <r>
    <s v="B086X18Q71"/>
    <x v="1113"/>
    <x v="4"/>
    <n v="9799"/>
    <x v="2"/>
    <n v="12150"/>
    <n v="0.19"/>
    <s v="No"/>
    <x v="6"/>
    <x v="4"/>
    <n v="13251"/>
    <n v="0"/>
    <n v="17.550999999999998"/>
    <n v="160999650"/>
    <s v="AGV6QTOYJLPJ64XHY7VR6NKFKHVA"/>
    <s v="S K THAKUR"/>
    <s v="RZXPK0F5S2VTS"/>
    <n v="1"/>
    <s v="Good Machine"/>
  </r>
  <r>
    <s v="B07WVQG8WZ"/>
    <x v="1114"/>
    <x v="4"/>
    <n v="3299"/>
    <x v="2"/>
    <n v="4995"/>
    <n v="0.34"/>
    <s v="No"/>
    <x v="5"/>
    <x v="11"/>
    <n v="1393"/>
    <n v="0"/>
    <n v="5.1929999999999996"/>
    <n v="6958035"/>
    <s v="AFXYPYAOFDHWH4CXSBUVX2XXIOSA"/>
    <s v="Nadeem"/>
    <s v="R11V5OCJYQY6WC"/>
    <n v="1"/>
    <s v="Good Product But Not Very Useful."/>
  </r>
  <r>
    <s v="B0BFBNXS94"/>
    <x v="1115"/>
    <x v="4"/>
    <n v="669"/>
    <x v="2"/>
    <n v="1499"/>
    <n v="0.55000000000000004"/>
    <s v="Yes"/>
    <x v="3"/>
    <x v="21"/>
    <n v="13"/>
    <n v="1"/>
    <n v="2.3129999999999997"/>
    <n v="19487"/>
    <s v="AHRDA66XO63XYCBZJMW4EUJN3BFQ"/>
    <s v="Manya"/>
    <s v="R1WJ8T3U9P42IU"/>
    <n v="1"/>
    <s v="Nice Product I Recommend To Buy"/>
  </r>
  <r>
    <s v="B071113J7M"/>
    <x v="1116"/>
    <x v="4"/>
    <n v="5890"/>
    <x v="2"/>
    <n v="7506"/>
    <n v="0.22"/>
    <s v="No"/>
    <x v="4"/>
    <x v="6"/>
    <n v="7241"/>
    <n v="0"/>
    <n v="11.741"/>
    <n v="54350946"/>
    <s v="AHKRBVYCV4TUHOZIMGK4H55YGMFQ"/>
    <s v="Nadia"/>
    <s v="R2WEI6XJR33OD9"/>
    <n v="1"/>
    <s v="Need Be Careful"/>
  </r>
  <r>
    <s v="B09YLWT89W"/>
    <x v="1117"/>
    <x v="4"/>
    <n v="9199"/>
    <x v="2"/>
    <n v="18000"/>
    <n v="0.49"/>
    <s v="No"/>
    <x v="1"/>
    <x v="1"/>
    <n v="16020"/>
    <n v="0"/>
    <n v="20.02"/>
    <n v="288360000"/>
    <s v="AE5TYL3HV3PPD3BRG5C5HJO6Z2SA"/>
    <s v="Sharfuddin Baba Mohammed"/>
    <s v="R1FX2ZCKMJB7HV"/>
    <n v="1"/>
    <s v="Value For Money Product With Worst After Sales Service From Eureka Forbes!"/>
  </r>
  <r>
    <s v="B0814LP6S9"/>
    <x v="1118"/>
    <x v="4"/>
    <n v="351"/>
    <x v="0"/>
    <n v="1099"/>
    <n v="0.68"/>
    <s v="Yes"/>
    <x v="0"/>
    <x v="7"/>
    <n v="1470"/>
    <n v="0"/>
    <n v="5.17"/>
    <n v="1615530"/>
    <s v="AHGP46O5MO2FPEVAHZM6A7EZHAEA"/>
    <s v="XYZ"/>
    <s v="R1O4RWDUJDLH8G"/>
    <n v="1"/>
    <s v="Does It'S Job"/>
  </r>
  <r>
    <s v="B07BKSSDR2"/>
    <x v="1119"/>
    <x v="8"/>
    <n v="899"/>
    <x v="2"/>
    <n v="1900"/>
    <n v="0.53"/>
    <s v="Yes"/>
    <x v="3"/>
    <x v="1"/>
    <n v="3663"/>
    <n v="0"/>
    <n v="7.6630000000000003"/>
    <n v="6959700"/>
    <s v="AG22QSZIES6VEC3IVAGKQD4N7WHA"/>
    <s v="Jagdeep"/>
    <s v="R3KLZUQCUHHOAX"/>
    <n v="1"/>
    <s v="Design Optimised For Functionality"/>
  </r>
  <r>
    <s v="B09VGS66FV"/>
    <x v="1120"/>
    <x v="4"/>
    <n v="1349"/>
    <x v="2"/>
    <n v="1850"/>
    <n v="0.27"/>
    <s v="No"/>
    <x v="4"/>
    <x v="5"/>
    <n v="638"/>
    <n v="1"/>
    <n v="5.0380000000000003"/>
    <n v="1180300"/>
    <s v="AF4PTAVL6VZB5QTMNHLKUQ3LMZLA"/>
    <s v="Aliahmed Khan"/>
    <s v="R3K8P7GKLOHOW3"/>
    <n v="1"/>
    <s v="Good"/>
  </r>
  <r>
    <s v="B07RCGTZ4M"/>
    <x v="1121"/>
    <x v="4"/>
    <n v="6236"/>
    <x v="2"/>
    <n v="9999"/>
    <n v="0.38"/>
    <s v="No"/>
    <x v="5"/>
    <x v="3"/>
    <n v="3552"/>
    <n v="0"/>
    <n v="7.6519999999999992"/>
    <n v="35516448"/>
    <s v="AF2CSPPKO2SSBDRBRGHC45BWIELQ"/>
    <s v="devadas"/>
    <s v="R59S0ST3CRK72"/>
    <n v="1"/>
    <s v="Value For Money"/>
  </r>
  <r>
    <s v="B0747VDH9L"/>
    <x v="1122"/>
    <x v="4"/>
    <n v="2742"/>
    <x v="2"/>
    <n v="3995"/>
    <n v="0.31"/>
    <s v="No"/>
    <x v="5"/>
    <x v="5"/>
    <n v="11148"/>
    <n v="0"/>
    <n v="15.548"/>
    <n v="44536260"/>
    <s v="AF7QK5FHWPIIYYCVERDUJEZYTSXQ"/>
    <s v="Angelüëº"/>
    <s v="RF9Y5B4XM5YZ6"/>
    <n v="1"/>
    <s v="Heats Up"/>
  </r>
  <r>
    <s v="B08XLR6DSB"/>
    <x v="1123"/>
    <x v="4"/>
    <n v="721"/>
    <x v="2"/>
    <n v="1499"/>
    <n v="0.52"/>
    <s v="Yes"/>
    <x v="3"/>
    <x v="19"/>
    <n v="2449"/>
    <n v="0"/>
    <n v="5.5489999999999995"/>
    <n v="3671051"/>
    <s v="AHXNEJ47QV434CJ2CITRIYTIZFDQ"/>
    <s v="Kavya jain"/>
    <s v="RYO77QIQ3J77O"/>
    <n v="1"/>
    <s v="Easy To Keep And Use"/>
  </r>
  <r>
    <s v="B08H6CZSHT"/>
    <x v="1124"/>
    <x v="4"/>
    <n v="2903"/>
    <x v="2"/>
    <n v="3295"/>
    <n v="0.12"/>
    <s v="No"/>
    <x v="6"/>
    <x v="4"/>
    <n v="2299"/>
    <n v="0"/>
    <n v="6.5990000000000002"/>
    <n v="7575205"/>
    <s v="AEBZ2HAXFK35IM72RWPADC7VH3EA"/>
    <s v="M L."/>
    <s v="RK56D57RLGNG7"/>
    <n v="1"/>
    <s v="Steam Irom"/>
  </r>
  <r>
    <s v="B07CVR2L5K"/>
    <x v="1125"/>
    <x v="4"/>
    <n v="1656"/>
    <x v="2"/>
    <n v="2695"/>
    <n v="0.39"/>
    <s v="No"/>
    <x v="5"/>
    <x v="5"/>
    <n v="6027"/>
    <n v="0"/>
    <n v="10.427"/>
    <n v="16242765"/>
    <s v="AGYUFQB6WUOMBYRLWNULRLC4GQ3A"/>
    <s v="ajaydreamer"/>
    <s v="R2O8A01MW8OG45"/>
    <n v="1"/>
    <s v="A Must Have Addition To The Kitchen."/>
  </r>
  <r>
    <s v="B09J4YQYX3"/>
    <x v="1126"/>
    <x v="4"/>
    <n v="1399"/>
    <x v="2"/>
    <n v="2290"/>
    <n v="0.39"/>
    <s v="No"/>
    <x v="5"/>
    <x v="5"/>
    <n v="461"/>
    <n v="1"/>
    <n v="4.8610000000000007"/>
    <n v="1055690"/>
    <s v="AFZESR4UNHIMTL2SQMFA3FJYKHAQ"/>
    <s v="Renu"/>
    <s v="R2UIJV14OIMCZV"/>
    <n v="1"/>
    <s v="Over All Good"/>
  </r>
  <r>
    <s v="B0B2DD8BQ8"/>
    <x v="1127"/>
    <x v="4"/>
    <n v="2079"/>
    <x v="2"/>
    <n v="3099"/>
    <n v="0.33"/>
    <s v="No"/>
    <x v="5"/>
    <x v="3"/>
    <n v="282"/>
    <n v="1"/>
    <n v="4.3819999999999997"/>
    <n v="873918"/>
    <s v="AGT6US6YWB52FSW73Z6GUN4YKLMA"/>
    <s v="Vaibhav G."/>
    <s v="R21NO0SUPFUAO5"/>
    <n v="1"/>
    <s v="Good!!"/>
  </r>
  <r>
    <s v="B0123P3PWE"/>
    <x v="1128"/>
    <x v="4"/>
    <n v="999"/>
    <x v="2"/>
    <n v="1075"/>
    <n v="7.0000000000000007E-2"/>
    <s v="No"/>
    <x v="8"/>
    <x v="3"/>
    <n v="9275"/>
    <n v="0"/>
    <n v="13.375"/>
    <n v="9970625"/>
    <s v="AGB3FQ7523INWDNY3MAHJWA5ZGIQ"/>
    <s v="MANEESH Jaggari"/>
    <s v="R2700E7W1TZOD3"/>
    <n v="1"/>
    <s v="Excellent To Use"/>
  </r>
  <r>
    <s v="B08HDCWDXD"/>
    <x v="1129"/>
    <x v="4"/>
    <n v="3179"/>
    <x v="2"/>
    <n v="6999"/>
    <n v="0.55000000000000004"/>
    <s v="Yes"/>
    <x v="3"/>
    <x v="1"/>
    <n v="743"/>
    <n v="1"/>
    <n v="4.7430000000000003"/>
    <n v="5200257"/>
    <s v="AHFILHSL3P3VABTMFUYKAWTNUWVQ"/>
    <s v="shiny"/>
    <s v="R1EOXYGHBYOOB9"/>
    <n v="1"/>
    <s v="Ok But Not For Deep Cleaning"/>
  </r>
  <r>
    <s v="B0836JGZ74"/>
    <x v="1130"/>
    <x v="4"/>
    <n v="1049"/>
    <x v="2"/>
    <n v="2499"/>
    <n v="0.57999999999999996"/>
    <s v="Yes"/>
    <x v="3"/>
    <x v="9"/>
    <n v="328"/>
    <n v="1"/>
    <n v="3.9279999999999999"/>
    <n v="819672"/>
    <s v="AFEJIT5UQ3HEOL3DZC6L6KYRV3DQ"/>
    <s v="Customer"/>
    <s v="R1EHLWVCNS1GYC"/>
    <n v="1"/>
    <s v="Ok Product But Not For Winter"/>
  </r>
  <r>
    <s v="B0BCKJJN8R"/>
    <x v="1131"/>
    <x v="4"/>
    <n v="3599"/>
    <x v="2"/>
    <n v="7290"/>
    <n v="0.51"/>
    <s v="Yes"/>
    <x v="3"/>
    <x v="2"/>
    <n v="942"/>
    <n v="1"/>
    <n v="4.8419999999999996"/>
    <n v="6867180"/>
    <s v="AEUGPJCYVDS74WR3B5AAHYQ67XMA"/>
    <s v="ABC user"/>
    <s v="R2B3FENTTL8FY5"/>
    <n v="1"/>
    <s v="Good Product But Pipes/Installation/Plug Not Included"/>
  </r>
  <r>
    <s v="B008P7IF02"/>
    <x v="1132"/>
    <x v="4"/>
    <n v="4799"/>
    <x v="2"/>
    <n v="5795"/>
    <n v="0.17"/>
    <s v="No"/>
    <x v="6"/>
    <x v="2"/>
    <n v="3815"/>
    <n v="0"/>
    <n v="7.7149999999999999"/>
    <n v="22107925"/>
    <s v="AEFYJ3VKDQDLXLOEH7TKQUXIT7HA"/>
    <s v="Manish Holla"/>
    <s v="R2FNV0NZDLWHE"/>
    <n v="1"/>
    <s v="Sufficient For A Family"/>
  </r>
  <r>
    <s v="B08CNLYKW5"/>
    <x v="1133"/>
    <x v="4"/>
    <n v="1699"/>
    <x v="2"/>
    <n v="3398"/>
    <n v="0.5"/>
    <s v="Yes"/>
    <x v="1"/>
    <x v="11"/>
    <n v="7988"/>
    <n v="0"/>
    <n v="11.788"/>
    <n v="27143224"/>
    <s v="AFIVMIYDHVSWUJ77XS632R7TSN6A"/>
    <s v="Lachhu Tejwani"/>
    <s v="R13SXCYDWPZD7M"/>
    <n v="1"/>
    <s v="Like It"/>
  </r>
  <r>
    <s v="B08C7TYHPB"/>
    <x v="1134"/>
    <x v="4"/>
    <n v="664"/>
    <x v="2"/>
    <n v="1490"/>
    <n v="0.55000000000000004"/>
    <s v="Yes"/>
    <x v="3"/>
    <x v="3"/>
    <n v="925"/>
    <n v="1"/>
    <n v="5.0249999999999995"/>
    <n v="1378250"/>
    <s v="AG23E67LYRJ6Y26AIHNKS6ES4OXQ"/>
    <s v="Rahul chauhan"/>
    <s v="R1785DO8M4HFFD"/>
    <n v="1"/>
    <s v="It‚Äôs A Good Product In This Price."/>
  </r>
  <r>
    <s v="B08VJFYH6N"/>
    <x v="1135"/>
    <x v="4"/>
    <n v="948"/>
    <x v="2"/>
    <n v="1620"/>
    <n v="0.41"/>
    <s v="No"/>
    <x v="1"/>
    <x v="3"/>
    <n v="4370"/>
    <n v="0"/>
    <n v="8.4699999999999989"/>
    <n v="7079400"/>
    <s v="AFSG325V4OVLV4CZQO3Q4OIHYNAA"/>
    <s v="Chesin Cherian"/>
    <s v="R1QPP4497NVNZ0"/>
    <n v="1"/>
    <s v="Replaced The First One."/>
  </r>
  <r>
    <s v="B08235JZFB"/>
    <x v="1136"/>
    <x v="4"/>
    <n v="850"/>
    <x v="2"/>
    <n v="1000"/>
    <n v="0.15"/>
    <s v="No"/>
    <x v="6"/>
    <x v="3"/>
    <n v="7619"/>
    <n v="0"/>
    <n v="11.718999999999999"/>
    <n v="7619000"/>
    <s v="AHTJVOG52ZROVUFB64P2TTWIUCYQ"/>
    <s v="Yogesh"/>
    <s v="R1YXTYLLFSDN6F"/>
    <n v="1"/>
    <s v="Good"/>
  </r>
  <r>
    <s v="B078XFKBZL"/>
    <x v="1137"/>
    <x v="4"/>
    <n v="600"/>
    <x v="2"/>
    <n v="640"/>
    <n v="0.06"/>
    <s v="No"/>
    <x v="8"/>
    <x v="11"/>
    <n v="2593"/>
    <n v="0"/>
    <n v="6.3929999999999998"/>
    <n v="1659520"/>
    <s v="AGHNV56OVDCREEB45JCJLBST7XDA"/>
    <s v="Chittaranjan Gantayat"/>
    <s v="R364MSHPSCBSZC"/>
    <n v="1"/>
    <s v="Good Cartridge But Works For Less Than 3 Months For 2 People"/>
  </r>
  <r>
    <s v="B01M265AAK"/>
    <x v="1138"/>
    <x v="4"/>
    <n v="3711"/>
    <x v="2"/>
    <n v="4495"/>
    <n v="0.17"/>
    <s v="No"/>
    <x v="6"/>
    <x v="4"/>
    <n v="356"/>
    <n v="1"/>
    <n v="4.6559999999999997"/>
    <n v="1600220"/>
    <s v="AETUVXSYNBLCDT2ZXECIXNWDVCEQ"/>
    <s v="Rajeev M"/>
    <s v="R1RIXV8K7LNZPG"/>
    <n v="1"/>
    <s v="Sleek"/>
  </r>
  <r>
    <s v="B0B694PXQJ"/>
    <x v="1139"/>
    <x v="4"/>
    <n v="799"/>
    <x v="2"/>
    <n v="2999"/>
    <n v="0.73"/>
    <s v="Yes"/>
    <x v="7"/>
    <x v="6"/>
    <n v="63"/>
    <n v="1"/>
    <n v="4.5629999999999997"/>
    <n v="188937"/>
    <s v="AF67LQRZS6WAY2MDTZEV7V5VKLLQ"/>
    <s v="Reena Rodrigues."/>
    <s v="RV3NO42W0C95H"/>
    <n v="1"/>
    <s v="Excellent Product"/>
  </r>
  <r>
    <s v="B00B3VFJY2"/>
    <x v="1140"/>
    <x v="4"/>
    <n v="980"/>
    <x v="2"/>
    <n v="980"/>
    <n v="0"/>
    <s v="No"/>
    <x v="8"/>
    <x v="0"/>
    <n v="4740"/>
    <n v="0"/>
    <n v="8.9400000000000013"/>
    <n v="4645200"/>
    <s v="AECK2OJ3MXCQOGMEUQOFE6NDAU5Q"/>
    <s v="Amazon Customer"/>
    <s v="R2ED9VEPT3A38F"/>
    <n v="1"/>
    <s v="It'S Very Nice"/>
  </r>
  <r>
    <s v="B08W9BK4MD"/>
    <x v="1141"/>
    <x v="4"/>
    <n v="351"/>
    <x v="0"/>
    <n v="899"/>
    <n v="0.61"/>
    <s v="Yes"/>
    <x v="0"/>
    <x v="2"/>
    <n v="296"/>
    <n v="1"/>
    <n v="4.1959999999999997"/>
    <n v="266104"/>
    <s v="AEIDEFLG7JQYBGDO37SBXCH7B5KQ"/>
    <s v="asha chatri"/>
    <s v="R2OA6WLUYP9I0P"/>
    <n v="1"/>
    <s v="Good"/>
  </r>
  <r>
    <s v="B09X5HD5T1"/>
    <x v="1142"/>
    <x v="4"/>
    <n v="229"/>
    <x v="0"/>
    <n v="499"/>
    <n v="0.54"/>
    <s v="Yes"/>
    <x v="3"/>
    <x v="12"/>
    <n v="185"/>
    <n v="1"/>
    <n v="3.6850000000000001"/>
    <n v="92315"/>
    <s v="AGXLM7AXU7V4W4OQ3VSKDHE5D3JQ"/>
    <s v="bharath"/>
    <s v="R2DHVCKWVHZBDL"/>
    <n v="1"/>
    <s v="Good Product"/>
  </r>
  <r>
    <s v="B08H6B3G96"/>
    <x v="1143"/>
    <x v="4"/>
    <n v="3349"/>
    <x v="2"/>
    <n v="3995"/>
    <n v="0.16"/>
    <s v="No"/>
    <x v="6"/>
    <x v="4"/>
    <n v="1954"/>
    <n v="0"/>
    <n v="6.2539999999999996"/>
    <n v="7806230"/>
    <s v="AENFDXWEAU44PPUHUUVPYH77NQOA"/>
    <s v="Khush"/>
    <s v="RYDPEWV9WC0PU"/>
    <n v="1"/>
    <s v="Go For It"/>
  </r>
  <r>
    <s v="B09N3BFP4M"/>
    <x v="1144"/>
    <x v="4"/>
    <n v="5499"/>
    <x v="2"/>
    <n v="11500"/>
    <n v="0.52"/>
    <s v="Yes"/>
    <x v="3"/>
    <x v="2"/>
    <n v="959"/>
    <n v="1"/>
    <n v="4.859"/>
    <n v="11028500"/>
    <s v="AGZRM2RWS4THP5KLEQGH6NRPQTDA"/>
    <s v="Lokesh Shukla"/>
    <s v="R23G8LLBD9D4H3"/>
    <n v="1"/>
    <s v="Ok"/>
  </r>
  <r>
    <s v="B09DSQXCM8"/>
    <x v="1145"/>
    <x v="4"/>
    <n v="299"/>
    <x v="0"/>
    <n v="499"/>
    <n v="0.4"/>
    <s v="No"/>
    <x v="5"/>
    <x v="2"/>
    <n v="1015"/>
    <n v="0"/>
    <n v="4.915"/>
    <n v="506485"/>
    <s v="AHEE4KV3RGGHWUXGCNXJ4DMKM53A"/>
    <s v="ANILKUMAR"/>
    <s v="R2XK30UZ0P7UXJ"/>
    <n v="1"/>
    <s v="Good To Use"/>
  </r>
  <r>
    <s v="B01M69WCZ6"/>
    <x v="1146"/>
    <x v="4"/>
    <n v="2249"/>
    <x v="2"/>
    <n v="3550"/>
    <n v="0.37"/>
    <s v="No"/>
    <x v="5"/>
    <x v="1"/>
    <n v="3973"/>
    <n v="0"/>
    <n v="7.9729999999999999"/>
    <n v="14104150"/>
    <s v="AEJS5FT3PUYMZ27UQBFICD2YXDQA"/>
    <s v="Anshuk Pani"/>
    <s v="R3JY7DEIB727Q4"/>
    <n v="1"/>
    <s v="So Far So Good"/>
  </r>
  <r>
    <s v="B0BM9H2NY9"/>
    <x v="1147"/>
    <x v="4"/>
    <n v="699"/>
    <x v="2"/>
    <n v="1599"/>
    <n v="0.56000000000000005"/>
    <s v="Yes"/>
    <x v="3"/>
    <x v="16"/>
    <n v="2300"/>
    <n v="0"/>
    <n v="7"/>
    <n v="3677700"/>
    <s v="AFZ2YKWX4KR7MWSA6UOMEGGHT32A"/>
    <s v="Nitin G."/>
    <s v="R2DHTJGY77MOP0"/>
    <n v="1"/>
    <s v="Amazing! Value For Money!"/>
  </r>
  <r>
    <s v="B099FDW2ZF"/>
    <x v="1148"/>
    <x v="4"/>
    <n v="1235"/>
    <x v="2"/>
    <n v="1499"/>
    <n v="0.18"/>
    <s v="No"/>
    <x v="6"/>
    <x v="3"/>
    <n v="203"/>
    <n v="1"/>
    <n v="4.3029999999999999"/>
    <n v="304297"/>
    <s v="AEKB7MS4WMERS6DHWXCANJ5TPTRA"/>
    <s v="AV"/>
    <s v="R380FB13JOT72K"/>
    <n v="1"/>
    <s v="A Good Heater For Tiny Spaces"/>
  </r>
  <r>
    <s v="B0B935YNR7"/>
    <x v="1149"/>
    <x v="4"/>
    <n v="1349"/>
    <x v="2"/>
    <n v="2999"/>
    <n v="0.55000000000000004"/>
    <s v="Yes"/>
    <x v="3"/>
    <x v="11"/>
    <n v="441"/>
    <n v="1"/>
    <n v="4.2409999999999997"/>
    <n v="1322559"/>
    <s v="AEUXMKJNJJBXOKFC3FADQRG2OIMQ"/>
    <s v="Amazon Customer"/>
    <s v="R131UUX5RGGPM6"/>
    <n v="1"/>
    <s v="Helpful For My Mother"/>
  </r>
  <r>
    <s v="B07JGCGNDG"/>
    <x v="1150"/>
    <x v="4"/>
    <n v="6800"/>
    <x v="2"/>
    <n v="11500"/>
    <n v="0.41"/>
    <s v="No"/>
    <x v="1"/>
    <x v="3"/>
    <n v="10308"/>
    <n v="0"/>
    <n v="14.407999999999999"/>
    <n v="118542000"/>
    <s v="AHVHHPNIDA6XPCW2ODA2IHXUHZYA"/>
    <s v="Aryan Raj Singh"/>
    <s v="R1Q8U0KHBE4RAJ"/>
    <n v="1"/>
    <s v="Good Product St This Price"/>
  </r>
  <r>
    <s v="B07GWTWFS2"/>
    <x v="1151"/>
    <x v="4"/>
    <n v="1699"/>
    <x v="2"/>
    <n v="1975"/>
    <n v="0.14000000000000001"/>
    <s v="No"/>
    <x v="6"/>
    <x v="3"/>
    <n v="4716"/>
    <n v="0"/>
    <n v="8.8159999999999989"/>
    <n v="9314100"/>
    <s v="AEY6PEMQ7DII44WSUSC67JEWDE3A"/>
    <s v="Tabassum"/>
    <s v="RXPUKJKEHY256"/>
    <n v="1"/>
    <s v="Only For Grill Sandwich Use Cord Length Is Too Shorthort"/>
  </r>
  <r>
    <s v="B09KRHXTLN"/>
    <x v="1152"/>
    <x v="4"/>
    <n v="1069"/>
    <x v="2"/>
    <n v="1699"/>
    <n v="0.37"/>
    <s v="No"/>
    <x v="5"/>
    <x v="2"/>
    <n v="313"/>
    <n v="1"/>
    <n v="4.2130000000000001"/>
    <n v="531787"/>
    <s v="AGDD5ACY3AGTMTVBQOC3DMUR6REA"/>
    <s v="ASIF ANSARI"/>
    <s v="R2H4C76KXFUF5N"/>
    <n v="1"/>
    <s v="Good Product"/>
  </r>
  <r>
    <s v="B09H34V36W"/>
    <x v="1153"/>
    <x v="4"/>
    <n v="1349"/>
    <x v="2"/>
    <n v="2495"/>
    <n v="0.46"/>
    <s v="No"/>
    <x v="1"/>
    <x v="11"/>
    <n v="166"/>
    <n v="1"/>
    <n v="3.9659999999999997"/>
    <n v="414170"/>
    <s v="AF7PPF6P5ZASHL4RYP7AZQBHRRTQ"/>
    <s v="Alok Vajpayee"/>
    <s v="R1QHY0304RCZS6"/>
    <n v="1"/>
    <s v="Worth Buying"/>
  </r>
  <r>
    <s v="B09J2QCKKM"/>
    <x v="1154"/>
    <x v="4"/>
    <n v="1499"/>
    <x v="2"/>
    <n v="3500"/>
    <n v="0.56999999999999995"/>
    <s v="Yes"/>
    <x v="3"/>
    <x v="3"/>
    <n v="303"/>
    <n v="1"/>
    <n v="4.4029999999999996"/>
    <n v="1060500"/>
    <s v="AG2VWPTTUEHEZWGDIYDJWPX7IDJQ"/>
    <s v="Jignesh malvi"/>
    <s v="R2PDTLV982BZ70"/>
    <n v="1"/>
    <s v="Product Good But Service Bad Unexpected"/>
  </r>
  <r>
    <s v="B09XRBJ94N"/>
    <x v="1155"/>
    <x v="4"/>
    <n v="2092"/>
    <x v="2"/>
    <n v="4600"/>
    <n v="0.55000000000000004"/>
    <s v="Yes"/>
    <x v="3"/>
    <x v="4"/>
    <n v="562"/>
    <n v="1"/>
    <n v="4.8620000000000001"/>
    <n v="2585200"/>
    <s v="AFIO2JLNOU6SSNCHMG2ZED34SVNQ"/>
    <s v="Srishty"/>
    <s v="R2P85TVQQPR3XX"/>
    <n v="1"/>
    <s v="Nice Product"/>
  </r>
  <r>
    <s v="B07SLNG3LW"/>
    <x v="1156"/>
    <x v="4"/>
    <n v="3859"/>
    <x v="2"/>
    <n v="10295"/>
    <n v="0.63"/>
    <s v="Yes"/>
    <x v="0"/>
    <x v="2"/>
    <n v="8095"/>
    <n v="0"/>
    <n v="11.995000000000001"/>
    <n v="83338025"/>
    <s v="AE6YWSEP7SYHCL2F5WLM3JLAPTDA"/>
    <s v="Sunny Senpai"/>
    <s v="RPH459PHQQOP4"/>
    <n v="1"/>
    <s v="Great Value"/>
  </r>
  <r>
    <s v="B0BNDGL26T"/>
    <x v="1157"/>
    <x v="4"/>
    <n v="499"/>
    <x v="0"/>
    <n v="2199"/>
    <n v="0.77"/>
    <s v="Yes"/>
    <x v="7"/>
    <x v="18"/>
    <n v="109"/>
    <n v="1"/>
    <n v="2.9089999999999998"/>
    <n v="239691"/>
    <s v="AEJKHGA26MUVUZIYWZOW4B6I4X7Q"/>
    <s v="Yashvant Gote"/>
    <s v="RGB7OLWZEBW2D"/>
    <n v="1"/>
    <s v="Portable But Not Much Powerful"/>
  </r>
  <r>
    <s v="B095PWLLY6"/>
    <x v="1158"/>
    <x v="4"/>
    <n v="1804"/>
    <x v="2"/>
    <n v="2380"/>
    <n v="0.24"/>
    <s v="No"/>
    <x v="4"/>
    <x v="1"/>
    <n v="15382"/>
    <n v="0"/>
    <n v="19.381999999999998"/>
    <n v="36609160"/>
    <s v="AEKMKQMXK2FBIL6MRKHIPN56QJAQ"/>
    <s v="David"/>
    <s v="R4F2HUXYO2V7U"/>
    <n v="1"/>
    <s v="Good Fan For This Price"/>
  </r>
  <r>
    <s v="B07Y9PY6Y1"/>
    <x v="1159"/>
    <x v="4"/>
    <n v="6525"/>
    <x v="2"/>
    <n v="8820"/>
    <n v="0.26"/>
    <s v="No"/>
    <x v="4"/>
    <x v="6"/>
    <n v="5137"/>
    <n v="0"/>
    <n v="9.6370000000000005"/>
    <n v="45308340"/>
    <s v="AHXQPNDQMOD2RJE2S6KG3CM6QRXA"/>
    <s v="Arjun A"/>
    <s v="R3MKON00OQCF7T"/>
    <n v="1"/>
    <s v="Best Mixer Juicer"/>
  </r>
  <r>
    <s v="B0BJ966M5K"/>
    <x v="1160"/>
    <x v="4"/>
    <n v="4999"/>
    <x v="2"/>
    <n v="24999"/>
    <n v="0.8"/>
    <s v="Yes"/>
    <x v="7"/>
    <x v="13"/>
    <n v="124"/>
    <n v="1"/>
    <n v="4.7239999999999993"/>
    <n v="3099876"/>
    <s v="AHZJHJWFZLYD64GVP4PXVI2F4LXA"/>
    <s v="Manish Mehekare"/>
    <s v="R410I44U1ORFS"/>
    <n v="1"/>
    <s v="Service Is Excellent"/>
  </r>
  <r>
    <s v="B086GVRP63"/>
    <x v="1161"/>
    <x v="4"/>
    <n v="1189"/>
    <x v="2"/>
    <n v="2400"/>
    <n v="0.5"/>
    <s v="Yes"/>
    <x v="1"/>
    <x v="3"/>
    <n v="618"/>
    <n v="1"/>
    <n v="4.718"/>
    <n v="1483200"/>
    <s v="AH6NXC2M3PH6OZHLJ6YXG54VIBMA"/>
    <s v="Subhajit Sadhu"/>
    <s v="R3NLWGZTKSITSC"/>
    <n v="1"/>
    <s v="Okay To Use"/>
  </r>
  <r>
    <s v="B08MVXPTDG"/>
    <x v="1162"/>
    <x v="4"/>
    <n v="2590"/>
    <x v="2"/>
    <n v="4200"/>
    <n v="0.38"/>
    <s v="No"/>
    <x v="5"/>
    <x v="3"/>
    <n v="63"/>
    <n v="1"/>
    <n v="4.1629999999999994"/>
    <n v="264600"/>
    <s v="AGYS2OMZE7DCEFQOBUJ7OSMPG3DQ"/>
    <s v="Kanwar Singh"/>
    <s v="R1KQ8JLFP0TG78"/>
    <n v="1"/>
    <s v="No"/>
  </r>
  <r>
    <s v="B0BMZ6SY89"/>
    <x v="1163"/>
    <x v="4"/>
    <n v="899"/>
    <x v="2"/>
    <n v="1599"/>
    <n v="0.44"/>
    <s v="No"/>
    <x v="1"/>
    <x v="10"/>
    <n v="15"/>
    <n v="1"/>
    <n v="3.415"/>
    <n v="23985"/>
    <s v="AH6EYS5AIDI7KYTTTFTZZHH433UA"/>
    <s v="Vivek"/>
    <s v="RRZOYTJL6LAHO"/>
    <n v="1"/>
    <s v="It'S Working Perfect"/>
  </r>
  <r>
    <s v="B09P1MFKG1"/>
    <x v="1164"/>
    <x v="4"/>
    <n v="998"/>
    <x v="2"/>
    <n v="2999"/>
    <n v="0.67"/>
    <s v="Yes"/>
    <x v="0"/>
    <x v="13"/>
    <n v="9"/>
    <n v="1"/>
    <n v="4.609"/>
    <n v="26991"/>
    <s v="AENGRDSABHKCYNYJPZ2SML6FWVHA"/>
    <s v="Chanchal Gurjar"/>
    <s v="R2REMFEEN6UKBC"/>
    <n v="1"/>
    <s v="It'S Good"/>
  </r>
  <r>
    <s v="B01LY9W8AF"/>
    <x v="1165"/>
    <x v="4"/>
    <n v="998.06"/>
    <x v="2"/>
    <n v="1282"/>
    <n v="0.22"/>
    <s v="No"/>
    <x v="4"/>
    <x v="0"/>
    <n v="7274"/>
    <n v="0"/>
    <n v="11.474"/>
    <n v="9325268"/>
    <s v="AFUIW75M2VCMJ2RAD5HFEUHXCRKA"/>
    <s v="Amit Singh"/>
    <s v="R3ORPP4CPI5V9S"/>
    <n v="1"/>
    <s v="Nice Product"/>
  </r>
  <r>
    <s v="B07ZJND9B9"/>
    <x v="1166"/>
    <x v="4"/>
    <n v="1099"/>
    <x v="2"/>
    <n v="1990"/>
    <n v="0.45"/>
    <s v="No"/>
    <x v="1"/>
    <x v="2"/>
    <n v="5911"/>
    <n v="0"/>
    <n v="9.8109999999999999"/>
    <n v="11762890"/>
    <s v="AFCLVEPUPFSZU5KJMDBYKGARGQBQ"/>
    <s v="Ravi"/>
    <s v="R1SWHPJDUW2G3M"/>
    <n v="1"/>
    <s v="Decently Priced Fan"/>
  </r>
  <r>
    <s v="B0B2CWRDB1"/>
    <x v="1167"/>
    <x v="4"/>
    <n v="5999"/>
    <x v="2"/>
    <n v="9999"/>
    <n v="0.4"/>
    <s v="No"/>
    <x v="5"/>
    <x v="0"/>
    <n v="170"/>
    <n v="1"/>
    <n v="4.37"/>
    <n v="1699830"/>
    <s v="AFS6NM2UFY5M77EWX5YT2KBMWBVQ"/>
    <s v="Ravinder kumar"/>
    <s v="RWSKUEMV0AS0P"/>
    <n v="1"/>
    <s v="It Is Very Good"/>
  </r>
  <r>
    <s v="B072NCN9M4"/>
    <x v="1168"/>
    <x v="4"/>
    <n v="8886"/>
    <x v="2"/>
    <n v="11850"/>
    <n v="0.25"/>
    <s v="No"/>
    <x v="4"/>
    <x v="0"/>
    <n v="3065"/>
    <n v="0"/>
    <n v="7.2650000000000006"/>
    <n v="36320250"/>
    <s v="AHX7I43IUBTBR5SMBWXO2VWLFLDA"/>
    <s v="A.sh"/>
    <s v="R3TVMEHW7XIWSU"/>
    <n v="1"/>
    <s v="Best In Its Price Range"/>
  </r>
  <r>
    <s v="B08SKZ2RMG"/>
    <x v="1169"/>
    <x v="4"/>
    <n v="475"/>
    <x v="0"/>
    <n v="999"/>
    <n v="0.52"/>
    <s v="Yes"/>
    <x v="3"/>
    <x v="3"/>
    <n v="1021"/>
    <n v="0"/>
    <n v="5.1209999999999996"/>
    <n v="1019979"/>
    <s v="AE7RG5GRVSLRP2HGPKIF2JJ7BAHQ"/>
    <s v="vipin"/>
    <s v="R2TBG87E7UU7IT"/>
    <n v="1"/>
    <s v="Good"/>
  </r>
  <r>
    <s v="B0B53DS4TF"/>
    <x v="1170"/>
    <x v="4"/>
    <n v="4995"/>
    <x v="2"/>
    <n v="20049"/>
    <n v="0.75"/>
    <s v="Yes"/>
    <x v="7"/>
    <x v="20"/>
    <n v="3964"/>
    <n v="0"/>
    <n v="8.7639999999999993"/>
    <n v="79474236"/>
    <s v="AGXJAYXZKJ6NCPSLX57MXJLQ3F6Q"/>
    <s v="nikhil"/>
    <s v="R2FHIBV8JE4CTB"/>
    <n v="1"/>
    <s v="Loved It"/>
  </r>
  <r>
    <s v="B08BJN4MP3"/>
    <x v="1171"/>
    <x v="4"/>
    <n v="13999"/>
    <x v="2"/>
    <n v="24850"/>
    <n v="0.44"/>
    <s v="No"/>
    <x v="1"/>
    <x v="5"/>
    <n v="8948"/>
    <n v="0"/>
    <n v="13.348000000000001"/>
    <n v="222357800"/>
    <s v="AGIHTJB62LSES5P47SG25CPSV4IQ"/>
    <s v="vaibhav anand"/>
    <s v="RTYS2009LXZ0F"/>
    <n v="1"/>
    <s v="Sound Is Pretty Annoying"/>
  </r>
  <r>
    <s v="B0BCYQY9X5"/>
    <x v="1172"/>
    <x v="4"/>
    <n v="8499"/>
    <x v="2"/>
    <n v="16490"/>
    <n v="0.48"/>
    <s v="No"/>
    <x v="1"/>
    <x v="4"/>
    <n v="97"/>
    <n v="1"/>
    <n v="4.3970000000000002"/>
    <n v="1599530"/>
    <s v="AHF45IU3KZ4H47ZP3F7CZE7MHYNQ"/>
    <s v="Amazon Customer"/>
    <s v="R2ZPWCXL5SRL4K"/>
    <n v="1"/>
    <s v="Livpure Water Filter Reviews"/>
  </r>
  <r>
    <s v="B009UORDX4"/>
    <x v="1173"/>
    <x v="4"/>
    <n v="949"/>
    <x v="2"/>
    <n v="975"/>
    <n v="0.03"/>
    <s v="No"/>
    <x v="8"/>
    <x v="4"/>
    <n v="7223"/>
    <n v="0"/>
    <n v="11.523"/>
    <n v="7042425"/>
    <s v="AFWRX7NJDJNWOBKAJFVHN5WRNBZQ"/>
    <s v="Bharath"/>
    <s v="RUQ8WLFE1FRJ2"/>
    <n v="1"/>
    <s v="Good"/>
  </r>
  <r>
    <s v="B08VGDBF3B"/>
    <x v="1174"/>
    <x v="4"/>
    <n v="395"/>
    <x v="0"/>
    <n v="499"/>
    <n v="0.21"/>
    <s v="No"/>
    <x v="4"/>
    <x v="1"/>
    <n v="330"/>
    <n v="1"/>
    <n v="4.33"/>
    <n v="164670"/>
    <s v="AGSOQRGXBG47F35QN7GIZU6WKZ6A"/>
    <s v="9640185788"/>
    <s v="R1STWXMMXCIH5R"/>
    <n v="1"/>
    <s v="Kids Toys"/>
  </r>
  <r>
    <s v="B012ELCYUG"/>
    <x v="1175"/>
    <x v="4"/>
    <n v="635"/>
    <x v="2"/>
    <n v="635"/>
    <n v="0"/>
    <s v="No"/>
    <x v="8"/>
    <x v="4"/>
    <n v="4570"/>
    <n v="0"/>
    <n v="8.870000000000001"/>
    <n v="2901950"/>
    <s v="AGC3Z3473ZVXYFMWYSAUE2T7V3MA"/>
    <s v="Sunil Khandagale"/>
    <s v="RN9VBZPCHG67H"/>
    <n v="1"/>
    <s v="Good"/>
  </r>
  <r>
    <s v="B07S9M8YTY"/>
    <x v="1176"/>
    <x v="4"/>
    <n v="717"/>
    <x v="2"/>
    <n v="1390"/>
    <n v="0.48"/>
    <s v="No"/>
    <x v="1"/>
    <x v="1"/>
    <n v="4867"/>
    <n v="0"/>
    <n v="8.8670000000000009"/>
    <n v="6765130"/>
    <s v="AEK23DLXXPG7UORUYI2DDS7RFVYA"/>
    <s v="Sachin Sahu"/>
    <s v="R2T2IQ3NPMSEPC"/>
    <n v="1"/>
    <s v="Not So Good"/>
  </r>
  <r>
    <s v="B0B19VJXQZ"/>
    <x v="1177"/>
    <x v="4"/>
    <n v="27900"/>
    <x v="2"/>
    <n v="59900"/>
    <n v="0.53"/>
    <s v="Yes"/>
    <x v="3"/>
    <x v="5"/>
    <n v="5298"/>
    <n v="0"/>
    <n v="9.6980000000000004"/>
    <n v="317350200"/>
    <s v="AFDTW4TES6JHT7YJUXKDFQJPRZXQ"/>
    <s v="Jaydeep"/>
    <s v="R1BD0HURZRIGKV"/>
    <n v="1"/>
    <s v="A Perfect Balance Of Price And Performance"/>
  </r>
  <r>
    <s v="B00SMFPJG0"/>
    <x v="1178"/>
    <x v="4"/>
    <n v="649"/>
    <x v="2"/>
    <n v="670"/>
    <n v="0.03"/>
    <s v="No"/>
    <x v="8"/>
    <x v="3"/>
    <n v="7786"/>
    <n v="0"/>
    <n v="11.885999999999999"/>
    <n v="5216620"/>
    <s v="AH6L4HL7SHZ5FT3XJRTBG4VRQDDQ"/>
    <s v="Shivraj"/>
    <s v="R3K3LMO7VBZ15E"/>
    <n v="1"/>
    <s v="Good Quality"/>
  </r>
  <r>
    <s v="B0BHYLCL19"/>
    <x v="1179"/>
    <x v="4"/>
    <n v="193"/>
    <x v="1"/>
    <n v="399"/>
    <n v="0.52"/>
    <s v="Yes"/>
    <x v="3"/>
    <x v="9"/>
    <n v="37"/>
    <n v="1"/>
    <n v="3.637"/>
    <n v="14763"/>
    <s v="AFNXAQBP6KZJYZD554ML2KJJTQVA"/>
    <s v="Vasanta Koli"/>
    <s v="R2JQPA2EQ0WL1U"/>
    <n v="1"/>
    <s v="Filter Not Effective"/>
  </r>
  <r>
    <s v="B0BPJBTB3F"/>
    <x v="1180"/>
    <x v="4"/>
    <n v="1299"/>
    <x v="2"/>
    <n v="2495"/>
    <n v="0.48"/>
    <s v="No"/>
    <x v="1"/>
    <x v="22"/>
    <n v="2"/>
    <n v="1"/>
    <n v="2.0019999999999998"/>
    <n v="4990"/>
    <s v="AGHT3K4KSG5MAQUSXRDT5VNB73GA"/>
    <s v="Manidipa Sengupta"/>
    <s v="R1OO2ED6615EX1"/>
    <n v="1"/>
    <s v="Bad Quality"/>
  </r>
  <r>
    <s v="B08MXJYB2V"/>
    <x v="1181"/>
    <x v="4"/>
    <n v="2449"/>
    <x v="2"/>
    <n v="3390"/>
    <n v="0.28000000000000003"/>
    <s v="No"/>
    <x v="4"/>
    <x v="1"/>
    <n v="5206"/>
    <n v="0"/>
    <n v="9.2059999999999995"/>
    <n v="17648340"/>
    <s v="AGWRDM5YZKAAJ46Y2NUJSMCFD2RQ"/>
    <s v="PK"/>
    <s v="R2MUOQFFMUBSEX"/>
    <n v="1"/>
    <s v="Good"/>
  </r>
  <r>
    <s v="B081B1JL35"/>
    <x v="1182"/>
    <x v="4"/>
    <n v="1049"/>
    <x v="2"/>
    <n v="2499"/>
    <n v="0.57999999999999996"/>
    <s v="Yes"/>
    <x v="3"/>
    <x v="7"/>
    <n v="638"/>
    <n v="1"/>
    <n v="4.3380000000000001"/>
    <n v="1594362"/>
    <s v="AGPO6ZBQ2HPAKJULWTNQSP7FOBZQ"/>
    <s v="Dhamotharan"/>
    <s v="RWIX4QGK0HB47"/>
    <n v="1"/>
    <s v="Nice Products"/>
  </r>
  <r>
    <s v="B09VL9KFDB"/>
    <x v="1183"/>
    <x v="4"/>
    <n v="2399"/>
    <x v="2"/>
    <n v="4200"/>
    <n v="0.43"/>
    <s v="No"/>
    <x v="1"/>
    <x v="11"/>
    <n v="397"/>
    <n v="1"/>
    <n v="4.1970000000000001"/>
    <n v="1667400"/>
    <s v="AEHI7PMP7HHH3BIMEMM4D6XKJC2Q"/>
    <s v="Surya"/>
    <s v="R1B00RU3SHI9Q9"/>
    <n v="1"/>
    <s v="Plastic Material Not Good Just Ok"/>
  </r>
  <r>
    <s v="B0B1MDZV9C"/>
    <x v="1184"/>
    <x v="4"/>
    <n v="2286"/>
    <x v="2"/>
    <n v="4495"/>
    <n v="0.49"/>
    <s v="No"/>
    <x v="1"/>
    <x v="2"/>
    <n v="326"/>
    <n v="1"/>
    <n v="4.226"/>
    <n v="1465370"/>
    <s v="AGGPBIDY2R3EUF2WDFJDCB27YWUA"/>
    <s v="Vishnu S. Mishra"/>
    <s v="RN9FDFWKUWE27"/>
    <n v="1"/>
    <s v="Good Product"/>
  </r>
  <r>
    <s v="B08TT63N58"/>
    <x v="1185"/>
    <x v="4"/>
    <n v="499"/>
    <x v="0"/>
    <n v="2199"/>
    <n v="0.77"/>
    <s v="Yes"/>
    <x v="7"/>
    <x v="19"/>
    <n v="3527"/>
    <n v="0"/>
    <n v="6.6270000000000007"/>
    <n v="7755873"/>
    <s v="AH6P2FS36YMFXR6BCZY4QI3A5EGQ"/>
    <s v="Amazon Customer"/>
    <s v="RUIKGKRD5Y2WM"/>
    <n v="1"/>
    <s v="Running Time Is Less"/>
  </r>
  <r>
    <s v="B08YK7BBD2"/>
    <x v="1186"/>
    <x v="4"/>
    <n v="429"/>
    <x v="0"/>
    <n v="999"/>
    <n v="0.56999999999999995"/>
    <s v="Yes"/>
    <x v="3"/>
    <x v="17"/>
    <n v="617"/>
    <n v="1"/>
    <n v="3.617"/>
    <n v="616383"/>
    <s v="AELHZH2PRVKJIVTQMABOTT6LUMBQ"/>
    <s v="Ritika"/>
    <s v="R24VRMVVKTZXZU"/>
    <n v="1"/>
    <s v="Not Worth The Hype"/>
  </r>
  <r>
    <s v="B07YQ5SN4H"/>
    <x v="1187"/>
    <x v="4"/>
    <n v="299"/>
    <x v="0"/>
    <n v="595"/>
    <n v="0.5"/>
    <s v="Yes"/>
    <x v="1"/>
    <x v="1"/>
    <n v="314"/>
    <n v="1"/>
    <n v="4.3140000000000001"/>
    <n v="186830"/>
    <s v="AEYYS445R5U3OMTCXTPFPPYIOC3A"/>
    <s v="deepika chaturvedi"/>
    <s v="R2P5LLM3NUTV98"/>
    <n v="1"/>
    <s v="Very Good Product"/>
  </r>
  <r>
    <s v="B0B7FJNSZR"/>
    <x v="1188"/>
    <x v="4"/>
    <n v="5395"/>
    <x v="2"/>
    <n v="19990"/>
    <n v="0.73"/>
    <s v="Yes"/>
    <x v="7"/>
    <x v="5"/>
    <n v="535"/>
    <n v="1"/>
    <n v="4.9350000000000005"/>
    <n v="10694650"/>
    <s v="AG6ST6L57J4B7UHNXKEV55ZP3NPQ"/>
    <s v="Bobby"/>
    <s v="R1BRNGXN1P2SNY"/>
    <n v="1"/>
    <s v="Gud Product And Gud Service"/>
  </r>
  <r>
    <s v="B01N6IJG0F"/>
    <x v="1189"/>
    <x v="4"/>
    <n v="559"/>
    <x v="2"/>
    <n v="1010"/>
    <n v="0.45"/>
    <s v="No"/>
    <x v="1"/>
    <x v="3"/>
    <n v="17325"/>
    <n v="0"/>
    <n v="21.424999999999997"/>
    <n v="17498250"/>
    <s v="AFRHROLDDYV3Z75BI2LCW6O6OPTQ"/>
    <s v="Gopal   Bhakat"/>
    <s v="RNEAQQCZW4BQR"/>
    <n v="1"/>
    <s v="Good Health Product."/>
  </r>
  <r>
    <s v="B0B84QN4CN"/>
    <x v="1190"/>
    <x v="4"/>
    <n v="660"/>
    <x v="2"/>
    <n v="1100"/>
    <n v="0.4"/>
    <s v="No"/>
    <x v="5"/>
    <x v="9"/>
    <n v="91"/>
    <n v="1"/>
    <n v="3.6910000000000003"/>
    <n v="100100"/>
    <s v="AEPMS5PFD6A3CBZ7A5GCVJURRQPA"/>
    <s v="Aniket Chudnaik"/>
    <s v="R2F0IBB2PGO45G"/>
    <n v="1"/>
    <s v="The Wire Is Short"/>
  </r>
  <r>
    <s v="B0B8ZM9RVV"/>
    <x v="1191"/>
    <x v="4"/>
    <n v="419"/>
    <x v="0"/>
    <n v="999"/>
    <n v="0.57999999999999996"/>
    <s v="Yes"/>
    <x v="3"/>
    <x v="5"/>
    <n v="227"/>
    <n v="1"/>
    <n v="4.6270000000000007"/>
    <n v="226773"/>
    <s v="AGATYIKGAWO26SQJ7K7TDN2LFUSQ"/>
    <s v="Nishant sharma"/>
    <s v="R3LK3T3R4O8FU7"/>
    <n v="1"/>
    <s v="It Is Very Good Product Value For Your Money Go For It And Save Some Money"/>
  </r>
  <r>
    <s v="B01892MIPA"/>
    <x v="1192"/>
    <x v="4"/>
    <n v="7349"/>
    <x v="2"/>
    <n v="10900"/>
    <n v="0.33"/>
    <s v="No"/>
    <x v="5"/>
    <x v="0"/>
    <n v="11957"/>
    <n v="0"/>
    <n v="16.157"/>
    <n v="130331300"/>
    <s v="AG3PLRKXVXLYQ7YHOIU4QVWWFBAQ"/>
    <s v="VINAY"/>
    <s v="R1YVS42PE19S0D"/>
    <n v="1"/>
    <s v="Nice Gyser"/>
  </r>
  <r>
    <s v="B08ZHYNTM1"/>
    <x v="1193"/>
    <x v="4"/>
    <n v="2899"/>
    <x v="2"/>
    <n v="4005"/>
    <n v="0.28000000000000003"/>
    <s v="No"/>
    <x v="4"/>
    <x v="4"/>
    <n v="7140"/>
    <n v="0"/>
    <n v="11.44"/>
    <n v="28595700"/>
    <s v="AG2REE6BFNII6CHJQ2HQCG4Q5BWQ"/>
    <s v="Sheetal Satish"/>
    <s v="R3W8PELKPQYYI"/>
    <n v="1"/>
    <s v="Packaging And Look Wise It Is Awesome Üëç"/>
  </r>
  <r>
    <s v="B09SDDQQKP"/>
    <x v="1194"/>
    <x v="4"/>
    <n v="1799"/>
    <x v="2"/>
    <n v="3295"/>
    <n v="0.45"/>
    <s v="No"/>
    <x v="1"/>
    <x v="11"/>
    <n v="687"/>
    <n v="1"/>
    <n v="4.4870000000000001"/>
    <n v="2263665"/>
    <s v="AE4L3MBEACOHT7Y7GGWQ72DUJ6SA"/>
    <s v="prem chand"/>
    <s v="RHK81ZNE4PTND"/>
    <n v="1"/>
    <s v="Good For Now"/>
  </r>
  <r>
    <s v="B0B5RP43VN"/>
    <x v="1195"/>
    <x v="4"/>
    <n v="1474"/>
    <x v="2"/>
    <n v="4650"/>
    <n v="0.68"/>
    <s v="Yes"/>
    <x v="0"/>
    <x v="3"/>
    <n v="1045"/>
    <n v="0"/>
    <n v="5.1449999999999996"/>
    <n v="4859250"/>
    <s v="AEYHTCWWZYU3JQBU6SLNFFT3OMVQ"/>
    <s v="Shiva"/>
    <s v="R2KA10FTGOHQYB"/>
    <n v="1"/>
    <s v="The Grill And Toaster Is Good"/>
  </r>
  <r>
    <s v="B096NTB9XT"/>
    <x v="1196"/>
    <x v="4"/>
    <n v="15999"/>
    <x v="2"/>
    <n v="24500"/>
    <n v="0.35"/>
    <s v="No"/>
    <x v="5"/>
    <x v="1"/>
    <n v="11206"/>
    <n v="0"/>
    <n v="15.206"/>
    <n v="274547000"/>
    <s v="AELCV26DAB56JEU7CL2LUTR2TYKA"/>
    <s v="Shivang"/>
    <s v="RU0EQUWAQWSU6"/>
    <n v="1"/>
    <s v="Usable"/>
  </r>
  <r>
    <s v="B078JF6X9B"/>
    <x v="1197"/>
    <x v="4"/>
    <n v="3645"/>
    <x v="2"/>
    <n v="6070"/>
    <n v="0.4"/>
    <s v="No"/>
    <x v="5"/>
    <x v="0"/>
    <n v="561"/>
    <n v="1"/>
    <n v="4.7610000000000001"/>
    <n v="3405270"/>
    <s v="AENQUXAACC6E53BRVBZPXCC356OA"/>
    <s v="Kindle Customer"/>
    <s v="R3TCEP7588ZBZ"/>
    <n v="1"/>
    <s v="Serves Unlimited Hot Water Instantly"/>
  </r>
  <r>
    <s v="B08CGW4GYR"/>
    <x v="1198"/>
    <x v="4"/>
    <n v="375"/>
    <x v="0"/>
    <n v="999"/>
    <n v="0.62"/>
    <s v="Yes"/>
    <x v="0"/>
    <x v="9"/>
    <n v="1988"/>
    <n v="0"/>
    <n v="5.5880000000000001"/>
    <n v="1986012"/>
    <s v="AGR7UFLFQ3KUH7644ARDPSSYAZ2Q"/>
    <s v="Nipurn Ruhela"/>
    <s v="R38F8NXSXYDTXY"/>
    <n v="1"/>
    <s v="Ok Ok Product"/>
  </r>
  <r>
    <s v="B00A328ENA"/>
    <x v="1199"/>
    <x v="4"/>
    <n v="2976"/>
    <x v="2"/>
    <n v="3945"/>
    <n v="0.25"/>
    <s v="No"/>
    <x v="4"/>
    <x v="0"/>
    <n v="3740"/>
    <n v="0"/>
    <n v="7.94"/>
    <n v="14754300"/>
    <s v="AG636YCW33ZTJ3O67MQZNNNAIJVQ"/>
    <s v="Aniruddha biswas"/>
    <s v="R1OMQV5UFU8OAK"/>
    <n v="1"/>
    <s v="Good"/>
  </r>
  <r>
    <s v="B0763K5HLQ"/>
    <x v="1200"/>
    <x v="4"/>
    <n v="1099"/>
    <x v="2"/>
    <n v="1499"/>
    <n v="0.27"/>
    <s v="No"/>
    <x v="4"/>
    <x v="3"/>
    <n v="4401"/>
    <n v="0"/>
    <n v="8.5009999999999994"/>
    <n v="6597099"/>
    <s v="AGVONMMX6YJEEGSYPHCV2JQBJYSQ"/>
    <s v="Anshika Verma"/>
    <s v="RKV8CMWS5JH6D"/>
    <n v="1"/>
    <s v="It'S Okay"/>
  </r>
  <r>
    <s v="B09PDZNSBG"/>
    <x v="1201"/>
    <x v="4"/>
    <n v="2575"/>
    <x v="2"/>
    <n v="6700"/>
    <n v="0.62"/>
    <s v="Yes"/>
    <x v="0"/>
    <x v="0"/>
    <n v="611"/>
    <n v="1"/>
    <n v="4.8109999999999999"/>
    <n v="4093700"/>
    <s v="AFS2KZ7HYC7JUO5JOGPAQY2IKNGA"/>
    <s v="NIKITA"/>
    <s v="R28OJFR9T45794"/>
    <n v="1"/>
    <s v="Useful Product"/>
  </r>
  <r>
    <s v="B085LPT5F4"/>
    <x v="1202"/>
    <x v="4"/>
    <n v="1649"/>
    <x v="2"/>
    <n v="2800"/>
    <n v="0.41"/>
    <s v="No"/>
    <x v="1"/>
    <x v="2"/>
    <n v="2162"/>
    <n v="0"/>
    <n v="6.0619999999999994"/>
    <n v="6053600"/>
    <s v="AHZFKWGDBRQKNMNQ4ZPL52OZBRKA"/>
    <s v="Mukta Khan"/>
    <s v="R2F6HAXHI2E0QM"/>
    <n v="1"/>
    <s v="Ok Product 900/Ma Bast Product  A Little Family Product Not Resturant Not Hotel"/>
  </r>
  <r>
    <s v="B0B9RZ4G4W"/>
    <x v="1203"/>
    <x v="4"/>
    <n v="799"/>
    <x v="2"/>
    <n v="1699"/>
    <n v="0.53"/>
    <s v="Yes"/>
    <x v="3"/>
    <x v="1"/>
    <n v="97"/>
    <n v="1"/>
    <n v="4.0970000000000004"/>
    <n v="164803"/>
    <s v="AGBNLIOKIT72A2TBLG6A35XUEIMQ"/>
    <s v="JASWANTSINGH"/>
    <s v="R31WQ6LSRGW2ZR"/>
    <n v="1"/>
    <s v="In This Price Worth To Go For"/>
  </r>
  <r>
    <s v="B0085W2MUQ"/>
    <x v="1204"/>
    <x v="4"/>
    <n v="765"/>
    <x v="2"/>
    <n v="970"/>
    <n v="0.21"/>
    <s v="No"/>
    <x v="4"/>
    <x v="0"/>
    <n v="6055"/>
    <n v="0"/>
    <n v="10.254999999999999"/>
    <n v="5873350"/>
    <s v="AEQX3KIYFY6RCTFIX2J76NVKPF3Q"/>
    <s v="Boo"/>
    <s v="R3R9NQXE7ERW69"/>
    <n v="1"/>
    <s v="Better Than I Expected!"/>
  </r>
  <r>
    <s v="B09474JWN6"/>
    <x v="1205"/>
    <x v="4"/>
    <n v="999"/>
    <x v="2"/>
    <n v="1500"/>
    <n v="0.33"/>
    <s v="No"/>
    <x v="5"/>
    <x v="0"/>
    <n v="386"/>
    <n v="1"/>
    <n v="4.5860000000000003"/>
    <n v="579000"/>
    <s v="AFXT4M4YZCGYWUG22BMXEOB7VUOA"/>
    <s v="GB SLG"/>
    <s v="RVV3VEBYM65XS"/>
    <n v="1"/>
    <s v="Üëç Nice"/>
  </r>
  <r>
    <s v="B09G2VTHQM"/>
    <x v="1206"/>
    <x v="4"/>
    <n v="587"/>
    <x v="2"/>
    <n v="1295"/>
    <n v="0.55000000000000004"/>
    <s v="Yes"/>
    <x v="3"/>
    <x v="3"/>
    <n v="557"/>
    <n v="1"/>
    <n v="4.657"/>
    <n v="721315"/>
    <s v="AGYTFOW77SU6CYA7L2ID3IYBWMLA"/>
    <s v="Hem"/>
    <s v="R243ZL6I5OCPFC"/>
    <n v="1"/>
    <s v="Very Easy To Use Curd Maker"/>
  </r>
  <r>
    <s v="B07R679HTT"/>
    <x v="1207"/>
    <x v="4"/>
    <n v="12609"/>
    <x v="2"/>
    <n v="23999"/>
    <n v="0.47"/>
    <s v="No"/>
    <x v="1"/>
    <x v="5"/>
    <n v="2288"/>
    <n v="0"/>
    <n v="6.6880000000000006"/>
    <n v="54909712"/>
    <s v="AHJT2MQLGOFNAFFNLLJGIYO5LT5Q"/>
    <s v="Karan Singh"/>
    <s v="R3URL5J0TF2CFR"/>
    <n v="1"/>
    <s v="Overall Nice Product"/>
  </r>
  <r>
    <s v="B00B7GKXMG"/>
    <x v="1208"/>
    <x v="4"/>
    <n v="699"/>
    <x v="2"/>
    <n v="850"/>
    <n v="0.18"/>
    <s v="No"/>
    <x v="6"/>
    <x v="3"/>
    <n v="1106"/>
    <n v="0"/>
    <n v="5.2059999999999995"/>
    <n v="940100"/>
    <s v="AHC7U7MTAN2Y2T6X2G43SWSQHETQ"/>
    <s v="manjula"/>
    <s v="R1ZMYNJKIPID9R"/>
    <n v="1"/>
    <s v="It S Very Nice And Easy To Use"/>
  </r>
  <r>
    <s v="B07H3N8RJH"/>
    <x v="1209"/>
    <x v="4"/>
    <n v="3799"/>
    <x v="2"/>
    <n v="6000"/>
    <n v="0.37"/>
    <s v="No"/>
    <x v="5"/>
    <x v="0"/>
    <n v="11935"/>
    <n v="0"/>
    <n v="16.135000000000002"/>
    <n v="71610000"/>
    <s v="AGRAAUFFZVW3L5L4MV65HRI63NPA"/>
    <s v="Liliput99"/>
    <s v="R3RFDGR8TPI8RK"/>
    <n v="1"/>
    <s v="Good Suction Power"/>
  </r>
  <r>
    <s v="B07K2HVKLL"/>
    <x v="1210"/>
    <x v="4"/>
    <n v="640"/>
    <x v="2"/>
    <n v="1020"/>
    <n v="0.37"/>
    <s v="No"/>
    <x v="5"/>
    <x v="3"/>
    <n v="5059"/>
    <n v="0"/>
    <n v="9.1589999999999989"/>
    <n v="5160180"/>
    <s v="AGD2UEWN67Y75EOCKEJE7TSOKPDA"/>
    <s v="Nikhil Kumar Singh"/>
    <s v="R88E54B144DD0"/>
    <n v="1"/>
    <s v="Nice Product"/>
  </r>
  <r>
    <s v="B09MQ9PDHR"/>
    <x v="1211"/>
    <x v="4"/>
    <n v="979"/>
    <x v="2"/>
    <n v="1999"/>
    <n v="0.51"/>
    <s v="Yes"/>
    <x v="3"/>
    <x v="2"/>
    <n v="157"/>
    <n v="1"/>
    <n v="4.0569999999999995"/>
    <n v="313843"/>
    <s v="AGUJD7ONEYENBWZTZDMV2R5WUS5Q"/>
    <s v="Manish kumar"/>
    <s v="R3EH3U82O1X3NA"/>
    <n v="1"/>
    <s v="Size Of Heater Is Small"/>
  </r>
  <r>
    <s v="B014HDJ7ZE"/>
    <x v="1212"/>
    <x v="4"/>
    <n v="5365"/>
    <x v="2"/>
    <n v="7445"/>
    <n v="0.28000000000000003"/>
    <s v="No"/>
    <x v="4"/>
    <x v="2"/>
    <n v="3584"/>
    <n v="0"/>
    <n v="7.484"/>
    <n v="26682880"/>
    <s v="AH2PWK54MG3S6EOHGLGP3LTQJOAQ"/>
    <s v="jaydeep barad"/>
    <s v="R3573XWMBZ88LW"/>
    <n v="1"/>
    <s v="Yet To Know The Performance"/>
  </r>
  <r>
    <s v="B07D2NMTTV"/>
    <x v="1213"/>
    <x v="4"/>
    <n v="3199"/>
    <x v="2"/>
    <n v="3500"/>
    <n v="0.09"/>
    <s v="No"/>
    <x v="8"/>
    <x v="0"/>
    <n v="1899"/>
    <n v="0"/>
    <n v="6.0990000000000002"/>
    <n v="6646500"/>
    <s v="AEUTMRODCZ5QP6FRYACICHQHJGJA"/>
    <s v="Sivaraman S"/>
    <s v="RDXQHIOFK1PKR"/>
    <n v="1"/>
    <s v="No Entanglement"/>
  </r>
  <r>
    <s v="B075K76YW1"/>
    <x v="1214"/>
    <x v="4"/>
    <n v="979"/>
    <x v="2"/>
    <n v="1395"/>
    <n v="0.3"/>
    <s v="No"/>
    <x v="4"/>
    <x v="0"/>
    <n v="15252"/>
    <n v="0"/>
    <n v="19.452000000000002"/>
    <n v="21276540"/>
    <s v="AFA27PWZ7R6SHPUK6YI3LUPVQAXA"/>
    <s v="Placeholder"/>
    <s v="RKYJMDLBEO56M"/>
    <n v="1"/>
    <s v="Good"/>
  </r>
  <r>
    <s v="B0BNLFQDG2"/>
    <x v="1215"/>
    <x v="4"/>
    <n v="929"/>
    <x v="2"/>
    <n v="2199"/>
    <n v="0.57999999999999996"/>
    <s v="Yes"/>
    <x v="3"/>
    <x v="7"/>
    <n v="4"/>
    <n v="1"/>
    <n v="3.7040000000000002"/>
    <n v="8796"/>
    <s v="AFVRAZD6HB5ALMMLJRZYAA45RKFQ"/>
    <s v="Amit"/>
    <s v="R34GHCVBN6M7BX"/>
    <n v="1"/>
    <s v="Ok Product"/>
  </r>
  <r>
    <s v="B082ZQ4479"/>
    <x v="1216"/>
    <x v="4"/>
    <n v="3710"/>
    <x v="2"/>
    <n v="4330"/>
    <n v="0.14000000000000001"/>
    <s v="No"/>
    <x v="6"/>
    <x v="7"/>
    <n v="1662"/>
    <n v="0"/>
    <n v="5.3620000000000001"/>
    <n v="7196460"/>
    <s v="AHWEG7FHG5CEE2TMD524HYGNU32Q"/>
    <s v="Vinod"/>
    <s v="R138ITHIJ8RJ6M"/>
    <n v="1"/>
    <s v="Good"/>
  </r>
  <r>
    <s v="B09Y358DZQ"/>
    <x v="1217"/>
    <x v="4"/>
    <n v="2033"/>
    <x v="2"/>
    <n v="4295"/>
    <n v="0.53"/>
    <s v="Yes"/>
    <x v="3"/>
    <x v="10"/>
    <n v="422"/>
    <n v="1"/>
    <n v="3.8220000000000001"/>
    <n v="1812490"/>
    <s v="AEP43IVDSJR5UREBLL53W5AJKZTQ"/>
    <s v="Srishti Agraharrie"/>
    <s v="R1HFQQWKU1B7T9"/>
    <n v="1"/>
    <s v="Not As Expected"/>
  </r>
  <r>
    <s v="B09M3F4HGB"/>
    <x v="1218"/>
    <x v="4"/>
    <n v="9495"/>
    <x v="2"/>
    <n v="18990"/>
    <n v="0.5"/>
    <s v="Yes"/>
    <x v="1"/>
    <x v="0"/>
    <n v="79"/>
    <n v="1"/>
    <n v="4.2789999999999999"/>
    <n v="1500210"/>
    <s v="AFIW2LGGEMKYVUE6UG2YLJ73QOLA"/>
    <s v="Vivi nyuthe"/>
    <s v="R3E3VUOM7IQWIG"/>
    <n v="1"/>
    <s v="A1"/>
  </r>
  <r>
    <s v="B07VZH6ZBB"/>
    <x v="1219"/>
    <x v="4"/>
    <n v="7799"/>
    <x v="2"/>
    <n v="12500"/>
    <n v="0.38"/>
    <s v="No"/>
    <x v="5"/>
    <x v="1"/>
    <n v="5160"/>
    <n v="0"/>
    <n v="9.16"/>
    <n v="64500000"/>
    <s v="AHRTYUKNV36J2ZEK4CKJMQOK4S6Q"/>
    <s v="Anuj Dhingra (Gadget Gig)"/>
    <s v="R18A1K5678ELRR"/>
    <n v="1"/>
    <s v="Best For Small Family"/>
  </r>
  <r>
    <s v="B07F366Z51"/>
    <x v="1220"/>
    <x v="4"/>
    <n v="949"/>
    <x v="2"/>
    <n v="2385"/>
    <n v="0.6"/>
    <s v="Yes"/>
    <x v="3"/>
    <x v="3"/>
    <n v="2311"/>
    <n v="0"/>
    <n v="6.4109999999999996"/>
    <n v="5511735"/>
    <s v="AH2JOLKV3633COTRT3L6472Q7MIA"/>
    <s v="s_ray77"/>
    <s v="R2HOIOV2PZY6Y0"/>
    <n v="1"/>
    <s v="Useful Item"/>
  </r>
  <r>
    <s v="B077BTLQ67"/>
    <x v="1221"/>
    <x v="4"/>
    <n v="2790"/>
    <x v="2"/>
    <n v="4890"/>
    <n v="0.43"/>
    <s v="No"/>
    <x v="1"/>
    <x v="2"/>
    <n v="588"/>
    <n v="1"/>
    <n v="4.4879999999999995"/>
    <n v="2875320"/>
    <s v="AFFEE53W5EYO6PULAOG7PB3ROPMQ"/>
    <s v="srikanthmk"/>
    <s v="R3MTH1DRIEXJ4M"/>
    <n v="1"/>
    <s v="Overall Its Good Product"/>
  </r>
  <r>
    <s v="B07YSJ7FF1"/>
    <x v="1222"/>
    <x v="4"/>
    <n v="645"/>
    <x v="2"/>
    <n v="1100"/>
    <n v="0.41"/>
    <s v="No"/>
    <x v="1"/>
    <x v="1"/>
    <n v="3271"/>
    <n v="0"/>
    <n v="7.2709999999999999"/>
    <n v="3598100"/>
    <s v="AF2JJYV2AX7CVSWYMLNZGFVHPLZA"/>
    <s v="Lakshmi d."/>
    <s v="R29AV9WKFL78NP"/>
    <n v="1"/>
    <s v="Good"/>
  </r>
  <r>
    <s v="B07TXCY3YK"/>
    <x v="1223"/>
    <x v="4"/>
    <n v="2237.81"/>
    <x v="2"/>
    <n v="3899"/>
    <n v="0.43"/>
    <s v="No"/>
    <x v="1"/>
    <x v="2"/>
    <n v="11004"/>
    <n v="0"/>
    <n v="14.904"/>
    <n v="42904596"/>
    <s v="AFDMLUXC5LS5RXDJSJJRHNBURIVQ"/>
    <s v="E.GURUBARAN"/>
    <s v="R1OW9TWGTIS29M"/>
    <n v="1"/>
    <s v="Good Quality"/>
  </r>
  <r>
    <s v="B07TC9F7PN"/>
    <x v="1224"/>
    <x v="4"/>
    <n v="8699"/>
    <x v="2"/>
    <n v="16899"/>
    <n v="0.49"/>
    <s v="No"/>
    <x v="1"/>
    <x v="0"/>
    <n v="3195"/>
    <n v="0"/>
    <n v="7.3949999999999996"/>
    <n v="53992305"/>
    <s v="AEZB53KJUQPIRSWWZ2SUY6RRAQBQ"/>
    <s v="Ritu"/>
    <s v="RMAC0LO0EDHO9"/>
    <n v="1"/>
    <s v="Worth Money"/>
  </r>
  <r>
    <s v="B09NS5TKPN"/>
    <x v="1225"/>
    <x v="4"/>
    <n v="42990"/>
    <x v="2"/>
    <n v="75990"/>
    <n v="0.43"/>
    <s v="No"/>
    <x v="1"/>
    <x v="4"/>
    <n v="3231"/>
    <n v="0"/>
    <n v="7.5309999999999997"/>
    <n v="245523690"/>
    <s v="AGBYWFEGGX6QM6XB3ZPQADKKXAHA"/>
    <s v="ABHISHEK KUMAR"/>
    <s v="R2GZHWNGVMBJFG"/>
    <n v="1"/>
    <s v="Very Nice"/>
  </r>
  <r>
    <s v="B00LP9RFSU"/>
    <x v="1226"/>
    <x v="4"/>
    <n v="825"/>
    <x v="2"/>
    <n v="825"/>
    <n v="0"/>
    <s v="No"/>
    <x v="8"/>
    <x v="1"/>
    <n v="3246"/>
    <n v="0"/>
    <n v="7.2460000000000004"/>
    <n v="2677950"/>
    <s v="AHFGOH4GBUXQQ45BNRBY7MHPN4NQ"/>
    <s v="dr. sunil"/>
    <s v="R2UVKVQN13D4BP"/>
    <n v="1"/>
    <s v="Pack Of Two But Only One Compatible"/>
  </r>
  <r>
    <s v="B0B7L86YCB"/>
    <x v="1227"/>
    <x v="4"/>
    <n v="161"/>
    <x v="1"/>
    <n v="300"/>
    <n v="0.46"/>
    <s v="No"/>
    <x v="1"/>
    <x v="23"/>
    <n v="24"/>
    <n v="1"/>
    <n v="2.6240000000000001"/>
    <n v="7200"/>
    <s v="AG2BB3Q2AQB7SBFBURGYSMFHDAOA"/>
    <s v="Navin thawani"/>
    <s v="R3M6NH8U0C7JBM"/>
    <n v="1"/>
    <s v="It Is Broken"/>
  </r>
  <r>
    <s v="B09VPH38JS"/>
    <x v="1228"/>
    <x v="4"/>
    <n v="697"/>
    <x v="2"/>
    <n v="1499"/>
    <n v="0.54"/>
    <s v="Yes"/>
    <x v="3"/>
    <x v="11"/>
    <n v="144"/>
    <n v="1"/>
    <n v="3.944"/>
    <n v="215856"/>
    <s v="AHASL3JOKSWSNG6FWBDKBPBMMSKQ"/>
    <s v="Sheila Araujo"/>
    <s v="R8P1LH1QES7X5"/>
    <n v="1"/>
    <s v="Works Well Enough"/>
  </r>
  <r>
    <s v="B01MUAUOCX"/>
    <x v="1229"/>
    <x v="4"/>
    <n v="688"/>
    <x v="2"/>
    <n v="747"/>
    <n v="0.08"/>
    <s v="No"/>
    <x v="8"/>
    <x v="6"/>
    <n v="2280"/>
    <n v="0"/>
    <n v="6.7799999999999994"/>
    <n v="1703160"/>
    <s v="AEKI4KLUAOWCEBHQHFGVBZTGMPYQ"/>
    <s v="Amazon Customer"/>
    <s v="R4YUH7EZ5DB9C"/>
    <n v="1"/>
    <s v="Hope It Will Last Long"/>
  </r>
  <r>
    <s v="B09MB3DKG1"/>
    <x v="1230"/>
    <x v="4"/>
    <n v="2199"/>
    <x v="2"/>
    <n v="3999"/>
    <n v="0.45"/>
    <s v="No"/>
    <x v="1"/>
    <x v="12"/>
    <n v="340"/>
    <n v="1"/>
    <n v="3.84"/>
    <n v="1359660"/>
    <s v="AHR5L5KIBZTDOOO4PR5ZHTTVTZGA"/>
    <s v="Amazon Customer"/>
    <s v="R1DID47Y3SOM8N"/>
    <n v="1"/>
    <s v="Broken Product"/>
  </r>
  <r>
    <s v="B08QHLXWV3"/>
    <x v="1231"/>
    <x v="4"/>
    <n v="6850"/>
    <x v="2"/>
    <n v="11990"/>
    <n v="0.43"/>
    <s v="No"/>
    <x v="1"/>
    <x v="2"/>
    <n v="144"/>
    <n v="1"/>
    <n v="4.0439999999999996"/>
    <n v="1726560"/>
    <s v="AEGJT6ZZJCVJKSQZPBCCMRTQ4HLA"/>
    <s v="Svblue"/>
    <s v="ROG35PUVPRISM"/>
    <n v="1"/>
    <s v="Enough Only For 10* 10 Room As The Outlet Is Small"/>
  </r>
  <r>
    <s v="B07G147SZD"/>
    <x v="1232"/>
    <x v="4"/>
    <n v="2699"/>
    <x v="2"/>
    <n v="3799"/>
    <n v="0.28999999999999998"/>
    <s v="No"/>
    <x v="4"/>
    <x v="1"/>
    <n v="727"/>
    <n v="1"/>
    <n v="4.7270000000000003"/>
    <n v="2761873"/>
    <s v="AECLI7T73FK3PR4D3GESJ6QUGW6A"/>
    <s v="Asha Saraswat"/>
    <s v="R2ON03LZDME2KG"/>
    <n v="1"/>
    <s v="A Must Buy Product For Every House Specially In North India."/>
  </r>
  <r>
    <s v="B09LH32678"/>
    <x v="1233"/>
    <x v="4"/>
    <n v="899"/>
    <x v="2"/>
    <n v="1999"/>
    <n v="0.55000000000000004"/>
    <s v="Yes"/>
    <x v="3"/>
    <x v="1"/>
    <n v="832"/>
    <n v="1"/>
    <n v="4.8319999999999999"/>
    <n v="1663168"/>
    <s v="AF23N54DJK4PDU75O4EWJD5GHV7A"/>
    <s v="Aftab mulani"/>
    <s v="R1DVAMEM902WBM"/>
    <n v="1"/>
    <s v="It‚Äôs Amazing But I Think Waffle Should Be More Crisp But It‚Äôs Ok."/>
  </r>
  <r>
    <s v="B09R1YFL6S"/>
    <x v="1234"/>
    <x v="4"/>
    <n v="1090"/>
    <x v="2"/>
    <n v="2999"/>
    <n v="0.64"/>
    <s v="Yes"/>
    <x v="0"/>
    <x v="12"/>
    <n v="57"/>
    <n v="1"/>
    <n v="3.5569999999999999"/>
    <n v="170943"/>
    <s v="AHAXZDBQKLBWPQN5BFPSURNHWECA"/>
    <s v="Akash Yadav"/>
    <s v="RNDYBQHMT47QL"/>
    <n v="1"/>
    <s v="Best Performance"/>
  </r>
  <r>
    <s v="B07Q4NJQC5"/>
    <x v="1235"/>
    <x v="4"/>
    <n v="295"/>
    <x v="0"/>
    <n v="599"/>
    <n v="0.51"/>
    <s v="Yes"/>
    <x v="3"/>
    <x v="1"/>
    <n v="1644"/>
    <n v="0"/>
    <n v="5.6440000000000001"/>
    <n v="984756"/>
    <s v="AGMYSLV6NNOAYES25JDTJPCZY47A"/>
    <s v="Vikas kabra"/>
    <s v="R34GKFJOAIA0ZM"/>
    <n v="1"/>
    <s v="Good Product Üëç"/>
  </r>
  <r>
    <s v="B097RN7BBK"/>
    <x v="1236"/>
    <x v="4"/>
    <n v="479"/>
    <x v="0"/>
    <n v="1999"/>
    <n v="0.76"/>
    <s v="Yes"/>
    <x v="7"/>
    <x v="10"/>
    <n v="1066"/>
    <n v="0"/>
    <n v="4.4660000000000002"/>
    <n v="2130934"/>
    <s v="AGSSGQZGH7RKLPAP2JFZ44PHAWDA"/>
    <s v="Vijay sharma"/>
    <s v="RR0XZNLNGQQUU"/>
    <n v="1"/>
    <s v="Ok"/>
  </r>
  <r>
    <s v="B097MKZHNV"/>
    <x v="1237"/>
    <x v="4"/>
    <n v="2949"/>
    <x v="2"/>
    <n v="4849"/>
    <n v="0.39"/>
    <s v="No"/>
    <x v="5"/>
    <x v="0"/>
    <n v="7968"/>
    <n v="0"/>
    <n v="12.167999999999999"/>
    <n v="38636832"/>
    <s v="AGAJXGDRTICIRCARGVACQLPWIFMA"/>
    <s v="Dr Yashaswi Dalal"/>
    <s v="RG9KNQN3E5K2O"/>
    <n v="1"/>
    <s v="Good To Go For Small Family. Indicater And Installation Issues."/>
  </r>
  <r>
    <s v="B07LG96SDB"/>
    <x v="1238"/>
    <x v="4"/>
    <n v="335"/>
    <x v="0"/>
    <n v="510"/>
    <n v="0.34"/>
    <s v="No"/>
    <x v="5"/>
    <x v="11"/>
    <n v="3195"/>
    <n v="0"/>
    <n v="6.9949999999999992"/>
    <n v="1629450"/>
    <s v="AHIDFZK6JPIY7FCTPZQJR6MSWV7Q"/>
    <s v="Amazon Customer"/>
    <s v="R205BUIEOZSB27"/>
    <n v="1"/>
    <s v="Poor Product"/>
  </r>
  <r>
    <s v="B08KS2KQTK"/>
    <x v="1239"/>
    <x v="4"/>
    <n v="293"/>
    <x v="0"/>
    <n v="499"/>
    <n v="0.41"/>
    <s v="No"/>
    <x v="1"/>
    <x v="3"/>
    <n v="1456"/>
    <n v="0"/>
    <n v="5.5559999999999992"/>
    <n v="726544"/>
    <s v="AFS7B5AZ62CAX22H7LCYNQXVCQAQ"/>
    <s v="Rajnish Sood"/>
    <s v="R1TTVJ336C14LC"/>
    <n v="1"/>
    <s v="Okay Okay Kind Of Product"/>
  </r>
  <r>
    <s v="B095K14P86"/>
    <x v="1240"/>
    <x v="4"/>
    <n v="599"/>
    <x v="2"/>
    <n v="1299"/>
    <n v="0.54"/>
    <s v="Yes"/>
    <x v="3"/>
    <x v="0"/>
    <n v="590"/>
    <n v="1"/>
    <n v="4.79"/>
    <n v="766410"/>
    <s v="AEM2OFBD5ABDZGYUPPUYMCBFDEXA"/>
    <s v="Sudhirw"/>
    <s v="R1BLYOBTCRQS4K"/>
    <n v="1"/>
    <s v="Excellent Coffee Maker"/>
  </r>
  <r>
    <s v="B08K36NZSV"/>
    <x v="1241"/>
    <x v="4"/>
    <n v="499"/>
    <x v="0"/>
    <n v="999"/>
    <n v="0.5"/>
    <s v="Yes"/>
    <x v="1"/>
    <x v="4"/>
    <n v="1436"/>
    <n v="0"/>
    <n v="5.7359999999999998"/>
    <n v="1434564"/>
    <s v="AGKZK3N7KYOTCRFGWGDF2EJIQISA"/>
    <s v="Himasrivastava"/>
    <s v="R1IW3BMCWR5WKN"/>
    <n v="1"/>
    <s v="Üëç"/>
  </r>
  <r>
    <s v="B07LDPLSZC"/>
    <x v="1242"/>
    <x v="4"/>
    <n v="849"/>
    <x v="2"/>
    <n v="1190"/>
    <n v="0.28999999999999998"/>
    <s v="No"/>
    <x v="4"/>
    <x v="0"/>
    <n v="4184"/>
    <n v="0"/>
    <n v="8.3840000000000003"/>
    <n v="4978960"/>
    <s v="AFUXDVUZ2STL3ALSLWBDEAJBR7BA"/>
    <s v="Swati Chaudhari"/>
    <s v="R2MQ8OBLUYQBDI"/>
    <n v="1"/>
    <s v="Nice Iron . Heating Earlist"/>
  </r>
  <r>
    <s v="B07F1T31ZZ"/>
    <x v="1243"/>
    <x v="4"/>
    <n v="249"/>
    <x v="0"/>
    <n v="400"/>
    <n v="0.38"/>
    <s v="No"/>
    <x v="5"/>
    <x v="3"/>
    <n v="693"/>
    <n v="1"/>
    <n v="4.7929999999999993"/>
    <n v="277200"/>
    <s v="AGOHEKMCFFEVVEYK75KRR6JUN5LA"/>
    <s v="Gautam B."/>
    <s v="R1HD4L4O8FYBVJ"/>
    <n v="1"/>
    <s v="Meets Expectation"/>
  </r>
  <r>
    <s v="B0BNDRK886"/>
    <x v="1244"/>
    <x v="4"/>
    <n v="185"/>
    <x v="1"/>
    <n v="599"/>
    <n v="0.69"/>
    <s v="Yes"/>
    <x v="0"/>
    <x v="2"/>
    <n v="1306"/>
    <n v="0"/>
    <n v="5.2059999999999995"/>
    <n v="782294"/>
    <s v="AEXIMD2ECDFFF6J2U7TZ5IXA2GSQ"/>
    <s v="Buyer (Name protected)"/>
    <s v="RPVB28C2TPEDX"/>
    <n v="1"/>
    <s v="Compatible With Pureit Classic G2"/>
  </r>
  <r>
    <s v="B09ZVJXN5L"/>
    <x v="1245"/>
    <x v="4"/>
    <n v="778"/>
    <x v="2"/>
    <n v="999"/>
    <n v="0.22"/>
    <s v="No"/>
    <x v="4"/>
    <x v="8"/>
    <n v="8"/>
    <n v="1"/>
    <n v="3.3079999999999998"/>
    <n v="7992"/>
    <s v="AFUH5D4EYPVUKL6RIODLMEAZDVEA"/>
    <s v="Karthikeyan J"/>
    <s v="R2NR09K7JPREX9"/>
    <n v="1"/>
    <s v="Quality Product"/>
  </r>
  <r>
    <s v="B08JKPVDKL"/>
    <x v="1246"/>
    <x v="4"/>
    <n v="279"/>
    <x v="0"/>
    <n v="699"/>
    <n v="0.6"/>
    <s v="Yes"/>
    <x v="3"/>
    <x v="4"/>
    <n v="2326"/>
    <n v="0"/>
    <n v="6.6259999999999994"/>
    <n v="1625874"/>
    <s v="AG72HBSOIRQFGJN2NY3GPAEEHZTA"/>
    <s v="Naina"/>
    <s v="R2UVZEGX2NS1NM"/>
    <n v="1"/>
    <s v="Go For It"/>
  </r>
  <r>
    <s v="B09JFR8H3Q"/>
    <x v="1247"/>
    <x v="4"/>
    <n v="215"/>
    <x v="0"/>
    <n v="1499"/>
    <n v="0.86"/>
    <s v="Yes"/>
    <x v="2"/>
    <x v="2"/>
    <n v="1004"/>
    <n v="0"/>
    <n v="4.9039999999999999"/>
    <n v="1504996"/>
    <s v="AECTTIBADJRR6PNCGQM3KLJT65XQ"/>
    <s v="Sudhakar Samuel"/>
    <s v="R2FG5ZQ7455JA9"/>
    <n v="1"/>
    <s v="Ro Filter Candle"/>
  </r>
  <r>
    <s v="B07LDN9Q2P"/>
    <x v="1248"/>
    <x v="4"/>
    <n v="889"/>
    <x v="2"/>
    <n v="1295"/>
    <n v="0.31"/>
    <s v="No"/>
    <x v="5"/>
    <x v="4"/>
    <n v="6400"/>
    <n v="0"/>
    <n v="10.7"/>
    <n v="8288000"/>
    <s v="AF4B327ZIB5IJWIFEVY6BWMB75VA"/>
    <s v="Sumit"/>
    <s v="R127S7ET7LEPPH"/>
    <n v="1"/>
    <s v="Nice Product"/>
  </r>
  <r>
    <s v="B08T8KWNQ9"/>
    <x v="1249"/>
    <x v="4"/>
    <n v="1449"/>
    <x v="2"/>
    <n v="4999"/>
    <n v="0.71"/>
    <s v="Yes"/>
    <x v="7"/>
    <x v="9"/>
    <n v="63"/>
    <n v="1"/>
    <n v="3.6630000000000003"/>
    <n v="314937"/>
    <s v="AHCSFNVYY5Z4MC3YQWCKQXN43UKA"/>
    <s v="Amit"/>
    <s v="RPF6BQZ9ZGOD7"/>
    <n v="1"/>
    <s v="Ok Product"/>
  </r>
  <r>
    <s v="B07Y1RCCW5"/>
    <x v="1250"/>
    <x v="4"/>
    <n v="1190"/>
    <x v="2"/>
    <n v="2550"/>
    <n v="0.53"/>
    <s v="Yes"/>
    <x v="3"/>
    <x v="11"/>
    <n v="1181"/>
    <n v="0"/>
    <n v="4.9809999999999999"/>
    <n v="3011550"/>
    <s v="AGLUPY33OM375F64CHDCQW3KF64Q"/>
    <s v="Aashishnautiyal"/>
    <s v="R1O343U978W7T3"/>
    <n v="1"/>
    <s v="Water Heating Not Good As Per Standard"/>
  </r>
  <r>
    <s v="B0762HXMTF"/>
    <x v="1251"/>
    <x v="4"/>
    <n v="1799"/>
    <x v="2"/>
    <n v="1950"/>
    <n v="0.08"/>
    <s v="No"/>
    <x v="8"/>
    <x v="2"/>
    <n v="1888"/>
    <n v="0"/>
    <n v="5.7880000000000003"/>
    <n v="3681600"/>
    <s v="AFZBWPKSEOJ3ZXAVS7IA5QMLX6SQ"/>
    <s v="Nikhilesh T."/>
    <s v="RN4RJMHA6Z17Z"/>
    <n v="1"/>
    <s v="Excellent Product Timely Delivered"/>
  </r>
  <r>
    <s v="B00K57MR22"/>
    <x v="1252"/>
    <x v="4"/>
    <n v="6120"/>
    <x v="2"/>
    <n v="8478"/>
    <n v="0.28000000000000003"/>
    <s v="No"/>
    <x v="4"/>
    <x v="13"/>
    <n v="6550"/>
    <n v="0"/>
    <n v="11.149999999999999"/>
    <n v="55530900"/>
    <s v="AHNCY56JLPCF2AHRH3SO2RIKHYFA"/>
    <s v="Amazon Customer"/>
    <s v="R2IMGTYKPMXP4N"/>
    <n v="1"/>
    <s v="Best Mixer"/>
  </r>
  <r>
    <s v="B07TTSS5MP"/>
    <x v="1253"/>
    <x v="4"/>
    <n v="1799"/>
    <x v="2"/>
    <n v="3299"/>
    <n v="0.45"/>
    <s v="No"/>
    <x v="1"/>
    <x v="11"/>
    <n v="1846"/>
    <n v="0"/>
    <n v="5.6459999999999999"/>
    <n v="6089954"/>
    <s v="AG7YXM3CTKIWDRFUWCMM5KGHAP3Q"/>
    <s v="mirza f."/>
    <s v="R2PFNGIRCB6KB1"/>
    <n v="1"/>
    <s v="Good Product Üëç"/>
  </r>
  <r>
    <s v="B09ZDVL7L8"/>
    <x v="1254"/>
    <x v="4"/>
    <n v="2199"/>
    <x v="2"/>
    <n v="3895"/>
    <n v="0.44"/>
    <s v="No"/>
    <x v="1"/>
    <x v="2"/>
    <n v="1085"/>
    <n v="0"/>
    <n v="4.9849999999999994"/>
    <n v="4226075"/>
    <s v="AER7IMDKY6Y2NLWEIAOEOEMWPTQA"/>
    <s v="Amazon Customer"/>
    <s v="R1KN9SD017A7RE"/>
    <n v="1"/>
    <s v="Good Product"/>
  </r>
  <r>
    <s v="B09XHXXCFH"/>
    <x v="1255"/>
    <x v="4"/>
    <n v="3685"/>
    <x v="2"/>
    <n v="5495"/>
    <n v="0.33"/>
    <s v="No"/>
    <x v="5"/>
    <x v="3"/>
    <n v="290"/>
    <n v="1"/>
    <n v="4.3899999999999997"/>
    <n v="1593550"/>
    <s v="AHD7UBRNLFOB46RIRLFXKJY6N53Q"/>
    <s v="Pratik garg"/>
    <s v="R1FV12XCLPA07M"/>
    <n v="1"/>
    <s v="It Is A Great Product Can Be Used To Make Dishes And Curry Too."/>
  </r>
  <r>
    <s v="B0BL3R4RGS"/>
    <x v="1256"/>
    <x v="4"/>
    <n v="649"/>
    <x v="2"/>
    <n v="999"/>
    <n v="0.35"/>
    <s v="No"/>
    <x v="5"/>
    <x v="9"/>
    <n v="4"/>
    <n v="1"/>
    <n v="3.6040000000000001"/>
    <n v="3996"/>
    <s v="AH7CVQ6755UNVDKSBS2CKWMHOCZQ"/>
    <s v="Dinesh"/>
    <s v="R27XB7WNFY9NJ3"/>
    <n v="1"/>
    <s v="As Smooth As It Can And As Fast As Possible"/>
  </r>
  <r>
    <s v="B07P1BR7L8"/>
    <x v="1257"/>
    <x v="4"/>
    <n v="8599"/>
    <x v="2"/>
    <n v="8995"/>
    <n v="0.04"/>
    <s v="No"/>
    <x v="8"/>
    <x v="5"/>
    <n v="9734"/>
    <n v="0"/>
    <n v="14.134"/>
    <n v="87557330"/>
    <s v="AHEZ2YIPI6Z3RJH22BSRYMSPEWOA"/>
    <s v="Imran Ahmed K"/>
    <s v="R2QOX3VCM8T6PV"/>
    <n v="1"/>
    <s v="Love It"/>
  </r>
  <r>
    <s v="B078WB1VWJ"/>
    <x v="1258"/>
    <x v="4"/>
    <n v="1110"/>
    <x v="2"/>
    <n v="1599"/>
    <n v="0.31"/>
    <s v="No"/>
    <x v="5"/>
    <x v="4"/>
    <n v="4022"/>
    <n v="0"/>
    <n v="8.3219999999999992"/>
    <n v="6431178"/>
    <s v="AG4KXXU3X2W7U5GHPFTQUH7B74QQ"/>
    <s v="Gyani baba"/>
    <s v="R13VHF78WR3N1Z"/>
    <n v="1"/>
    <s v="It Doesn'T Heat Up"/>
  </r>
  <r>
    <s v="B0BP89YBC1"/>
    <x v="1259"/>
    <x v="4"/>
    <n v="1499"/>
    <x v="2"/>
    <n v="3500"/>
    <n v="0.56999999999999995"/>
    <s v="Yes"/>
    <x v="3"/>
    <x v="16"/>
    <n v="2591"/>
    <n v="0"/>
    <n v="7.2910000000000004"/>
    <n v="9068500"/>
    <s v="AEVX4JV3C4QR3Y3V3RJXQ2WZAR4Q"/>
    <s v="Srujan kumar"/>
    <s v="RBPM3YRVWMMMK"/>
    <n v="1"/>
    <s v="Felt Very Useful Üëå But Cable Is Short"/>
  </r>
  <r>
    <s v="B09W9V2PXG"/>
    <x v="1260"/>
    <x v="4"/>
    <n v="759"/>
    <x v="2"/>
    <n v="1999"/>
    <n v="0.62"/>
    <s v="Yes"/>
    <x v="0"/>
    <x v="4"/>
    <n v="532"/>
    <n v="1"/>
    <n v="4.8319999999999999"/>
    <n v="1063468"/>
    <s v="AGTISTATRBDCRY35BAIENJ3YZLXQ"/>
    <s v="Pierre Francis"/>
    <s v="R27B01SC9QAZKK"/>
    <n v="1"/>
    <s v="Weight Without The Wait"/>
  </r>
  <r>
    <s v="B09XTQFFCG"/>
    <x v="1261"/>
    <x v="4"/>
    <n v="2669"/>
    <x v="2"/>
    <n v="3199"/>
    <n v="0.17"/>
    <s v="No"/>
    <x v="6"/>
    <x v="2"/>
    <n v="260"/>
    <n v="1"/>
    <n v="4.16"/>
    <n v="831740"/>
    <s v="AGGOQNG25MN3SQK67LCMYO2ANTNA"/>
    <s v="Samsakthi2008"/>
    <s v="RV24IG0ESY0QQ"/>
    <n v="1"/>
    <s v="Value For Money"/>
  </r>
  <r>
    <s v="B08LVVTGZK"/>
    <x v="1262"/>
    <x v="4"/>
    <n v="929"/>
    <x v="2"/>
    <n v="1300"/>
    <n v="0.28999999999999998"/>
    <s v="No"/>
    <x v="4"/>
    <x v="2"/>
    <n v="1672"/>
    <n v="0"/>
    <n v="5.5720000000000001"/>
    <n v="2173600"/>
    <s v="AGLUHXCJJDHZGCCQWBKUF7NAKL3A"/>
    <s v="vijay patel"/>
    <s v="R1BJTSW0Q3XBG2"/>
    <n v="1"/>
    <s v="Budget Friendly Best Product In Class"/>
  </r>
  <r>
    <s v="B07J2BQZD6"/>
    <x v="1263"/>
    <x v="4"/>
    <n v="199"/>
    <x v="1"/>
    <n v="399"/>
    <n v="0.5"/>
    <s v="Yes"/>
    <x v="1"/>
    <x v="7"/>
    <n v="7945"/>
    <n v="0"/>
    <n v="11.645"/>
    <n v="3170055"/>
    <s v="AFZOUV6DSSLIWTHCEQED5RR6HGHQ"/>
    <s v="MM"/>
    <s v="RYPL17AT0RDI1"/>
    <n v="1"/>
    <s v="Unsatisfied"/>
  </r>
  <r>
    <s v="B07HK53XM4"/>
    <x v="1264"/>
    <x v="4"/>
    <n v="279"/>
    <x v="0"/>
    <n v="599"/>
    <n v="0.53"/>
    <s v="Yes"/>
    <x v="3"/>
    <x v="12"/>
    <n v="1367"/>
    <n v="0"/>
    <n v="4.867"/>
    <n v="818833"/>
    <s v="AE556ASSODHNECNYDEABP6Q7Z75Q"/>
    <s v="Rahul Todur"/>
    <s v="R2T39I2ZEKM9PL"/>
    <n v="1"/>
    <s v="This Is A Good Product"/>
  </r>
  <r>
    <s v="B08RDWBYCQ"/>
    <x v="1265"/>
    <x v="4"/>
    <n v="549"/>
    <x v="2"/>
    <n v="999"/>
    <n v="0.45"/>
    <s v="No"/>
    <x v="1"/>
    <x v="1"/>
    <n v="1313"/>
    <n v="0"/>
    <n v="5.3129999999999997"/>
    <n v="1311687"/>
    <s v="AEZUK5C5IY67OZ35JX7BP2WBG6JA"/>
    <s v="sudesh h."/>
    <s v="R17R471IR13JMO"/>
    <n v="1"/>
    <s v="‡§¨‡§¢‡§Ø‡§Ø‡§Æ ‡§Π‡•À‡•§‡§Μ‡§Ú‡§® ‡§Ï‡§Æ ‡§Π‡•Ã‡§®‡•Á ‡§Ï‡•Ä ‡§Μ‡§Ú‡§Π ‡§∏‡•Á ‡§Ú‡§Æ‡§¶‡§Æ ‡§¶‡•Á‡§∞ ‡§§‡§Ï ‡§Ö‡§≤‡§Æ ‡§∏‡§Ï‡§§‡•Á ‡§Π‡•À‡•§"/>
  </r>
  <r>
    <s v="B09FHHTL8L"/>
    <x v="1266"/>
    <x v="4"/>
    <n v="85"/>
    <x v="1"/>
    <n v="199"/>
    <n v="0.56999999999999995"/>
    <s v="Yes"/>
    <x v="3"/>
    <x v="3"/>
    <n v="212"/>
    <n v="1"/>
    <n v="4.3119999999999994"/>
    <n v="42188"/>
    <s v="AGV2QERVROHQ3E44IHQIUKCEEO3Q"/>
    <s v="Aadhityaa"/>
    <s v="RI4YLH4V4IERV"/>
    <n v="1"/>
    <s v="Not Satisfied"/>
  </r>
  <r>
    <s v="B0BHNHMR3H"/>
    <x v="1267"/>
    <x v="4"/>
    <n v="499"/>
    <x v="0"/>
    <n v="1299"/>
    <n v="0.62"/>
    <s v="Yes"/>
    <x v="0"/>
    <x v="2"/>
    <n v="65"/>
    <n v="1"/>
    <n v="3.9649999999999999"/>
    <n v="84435"/>
    <s v="AHJX6GE7IGMLFM75SMKATV5ZRZ2A"/>
    <s v="Bindu"/>
    <s v="R1C2TSG7V4E6OO"/>
    <n v="1"/>
    <s v="Nice Product As Expected..."/>
  </r>
  <r>
    <s v="B07D8VBYB4"/>
    <x v="1268"/>
    <x v="4"/>
    <n v="5865"/>
    <x v="2"/>
    <n v="7776"/>
    <n v="0.25"/>
    <s v="No"/>
    <x v="4"/>
    <x v="5"/>
    <n v="2737"/>
    <n v="0"/>
    <n v="7.1370000000000005"/>
    <n v="21282912"/>
    <s v="AFGVIUCA3RTCKMTDTO3XGNTHYFWQ"/>
    <s v="Rajeev Lochan Brahman"/>
    <s v="R1B2ONGGAFTI9D"/>
    <n v="1"/>
    <s v="Good"/>
  </r>
  <r>
    <s v="B0B3TBY2YX"/>
    <x v="1269"/>
    <x v="4"/>
    <n v="1260"/>
    <x v="2"/>
    <n v="2299"/>
    <n v="0.45"/>
    <s v="No"/>
    <x v="1"/>
    <x v="4"/>
    <n v="55"/>
    <n v="1"/>
    <n v="4.3549999999999995"/>
    <n v="126445"/>
    <s v="AFBU5FXWPA2YVMWWIMGYMA2AG34A"/>
    <s v="rhymerium"/>
    <s v="R2HY811H3E3G6S"/>
    <n v="1"/>
    <s v="Beautiful And Functional"/>
  </r>
  <r>
    <s v="B088WCFPQF"/>
    <x v="1270"/>
    <x v="4"/>
    <n v="1099"/>
    <x v="2"/>
    <n v="1500"/>
    <n v="0.27"/>
    <s v="No"/>
    <x v="4"/>
    <x v="6"/>
    <n v="1065"/>
    <n v="0"/>
    <n v="5.5649999999999995"/>
    <n v="1597500"/>
    <s v="AFRB32NPLQW24ZGJTXRYK6OUI2HA"/>
    <s v="Deepak"/>
    <s v="R3EFB0EG66OLOX"/>
    <n v="1"/>
    <s v="Absolutely Loving It!"/>
  </r>
  <r>
    <s v="B07JZSG42Y"/>
    <x v="1271"/>
    <x v="4"/>
    <n v="1928"/>
    <x v="2"/>
    <n v="2590"/>
    <n v="0.26"/>
    <s v="No"/>
    <x v="4"/>
    <x v="1"/>
    <n v="2377"/>
    <n v="0"/>
    <n v="6.3769999999999998"/>
    <n v="6156430"/>
    <s v="AHYDKTW3WJO4HNGBHBOAFCJ3LOSA"/>
    <s v="Ronish"/>
    <s v="RN8Y9B2XGVMGI"/>
    <n v="1"/>
    <s v="Simple And Easy To Use"/>
  </r>
  <r>
    <s v="B08YRMBK9R"/>
    <x v="1272"/>
    <x v="4"/>
    <n v="3249"/>
    <x v="2"/>
    <n v="6299"/>
    <n v="0.48"/>
    <s v="No"/>
    <x v="1"/>
    <x v="2"/>
    <n v="2569"/>
    <n v="0"/>
    <n v="6.4689999999999994"/>
    <n v="16182131"/>
    <s v="AE64UCDJJ5GO35UI7VJ2OCCZMGFQ"/>
    <s v="A H."/>
    <s v="R1XLQ3KU8NRG4P"/>
    <n v="1"/>
    <s v="Small Size Is Not Good"/>
  </r>
  <r>
    <s v="B00935MGHS"/>
    <x v="1273"/>
    <x v="4"/>
    <n v="1199"/>
    <x v="2"/>
    <n v="1795"/>
    <n v="0.33"/>
    <s v="No"/>
    <x v="5"/>
    <x v="0"/>
    <n v="5967"/>
    <n v="0"/>
    <n v="10.167"/>
    <n v="10710765"/>
    <s v="AG7XS62BBYTJDLOVUFYPSQ2DZZZA"/>
    <s v="Jasmin Azzuhoor"/>
    <s v="R2I9AG0WA9VOAX"/>
    <n v="1"/>
    <s v="No Power Butten To On And Off."/>
  </r>
  <r>
    <s v="B07B5XJ572"/>
    <x v="1274"/>
    <x v="4"/>
    <n v="1456"/>
    <x v="2"/>
    <n v="3190"/>
    <n v="0.54"/>
    <s v="Yes"/>
    <x v="3"/>
    <x v="3"/>
    <n v="1776"/>
    <n v="0"/>
    <n v="5.8759999999999994"/>
    <n v="5665440"/>
    <s v="AF6I3MZF3P2HMDTVRZR77JNTYUCQ"/>
    <s v="Santhosh"/>
    <s v="R1OSGTXB5R9DNV"/>
    <n v="1"/>
    <s v="Easy To Use"/>
  </r>
  <r>
    <s v="B086199CWG"/>
    <x v="1275"/>
    <x v="4"/>
    <n v="3349"/>
    <x v="2"/>
    <n v="4799"/>
    <n v="0.3"/>
    <s v="No"/>
    <x v="4"/>
    <x v="7"/>
    <n v="4200"/>
    <n v="0"/>
    <n v="7.9"/>
    <n v="20155800"/>
    <s v="AFGT22JJOXW56REVEYUUUEME2ABA"/>
    <s v="Sonu kumar singh"/>
    <s v="RGC8KIMM1CE9L"/>
    <n v="1"/>
    <s v="Not Bad"/>
  </r>
  <r>
    <s v="B0BBWJFK5C"/>
    <x v="1276"/>
    <x v="4"/>
    <n v="4899"/>
    <x v="2"/>
    <n v="8999"/>
    <n v="0.46"/>
    <s v="No"/>
    <x v="1"/>
    <x v="3"/>
    <n v="297"/>
    <n v="1"/>
    <n v="4.3969999999999994"/>
    <n v="2672703"/>
    <s v="AHBJKJCUV3CH6774KEAQSRLKXU4A"/>
    <s v="Ayush kumar Prajapati"/>
    <s v="R1LEGNMFUU1PIG"/>
    <n v="1"/>
    <s v="It'S Very Heavy"/>
  </r>
  <r>
    <s v="B07GLS2563"/>
    <x v="1277"/>
    <x v="4"/>
    <n v="1199"/>
    <x v="2"/>
    <n v="1899"/>
    <n v="0.37"/>
    <s v="No"/>
    <x v="5"/>
    <x v="0"/>
    <n v="3858"/>
    <n v="0"/>
    <n v="8.0579999999999998"/>
    <n v="7326342"/>
    <s v="AEBPX652YIDCC2QXOBBBXXZREV5A"/>
    <s v="Priya S."/>
    <s v="RYTDQJJGF8IM0"/>
    <n v="1"/>
    <s v="Ok Ok"/>
  </r>
  <r>
    <s v="B09P182Z2H"/>
    <x v="1278"/>
    <x v="4"/>
    <n v="3290"/>
    <x v="2"/>
    <n v="5799"/>
    <n v="0.43"/>
    <s v="No"/>
    <x v="1"/>
    <x v="4"/>
    <n v="168"/>
    <n v="1"/>
    <n v="4.468"/>
    <n v="974232"/>
    <s v="AEOBCJAUHKQ3VOH4XXCLGXUUDXCQ"/>
    <s v="Vinesh"/>
    <s v="R31MJTM38BI4DT"/>
    <n v="1"/>
    <s v="Anyone Can Use It Except Your Elderly Folks. Does Not Come With Instructions."/>
  </r>
  <r>
    <s v="B0B59K1C8F"/>
    <x v="1279"/>
    <x v="4"/>
    <n v="179"/>
    <x v="1"/>
    <n v="799"/>
    <n v="0.78"/>
    <s v="Yes"/>
    <x v="7"/>
    <x v="9"/>
    <n v="101"/>
    <n v="1"/>
    <n v="3.7010000000000001"/>
    <n v="80699"/>
    <s v="AHWLTHKYKXVQESLJVESM5URXROEA"/>
    <s v="Vineeth"/>
    <s v="R2XFD3J4A5TGZF"/>
    <n v="1"/>
    <s v="Not So Worth It"/>
  </r>
  <r>
    <s v="B06Y36JKC3"/>
    <x v="1280"/>
    <x v="4"/>
    <n v="149"/>
    <x v="1"/>
    <n v="300"/>
    <n v="0.5"/>
    <s v="Yes"/>
    <x v="1"/>
    <x v="3"/>
    <n v="4074"/>
    <n v="0"/>
    <n v="8.1739999999999995"/>
    <n v="1222200"/>
    <s v="AHLSYCYRDNSLULX4Q5KSDKLBPP6Q"/>
    <s v="Ateendra GN"/>
    <s v="R2WRYLQ71K8KZS"/>
    <n v="1"/>
    <s v="Value For Money."/>
  </r>
  <r>
    <s v="B075S9FVRY"/>
    <x v="1281"/>
    <x v="4"/>
    <n v="5490"/>
    <x v="2"/>
    <n v="7200"/>
    <n v="0.24"/>
    <s v="No"/>
    <x v="4"/>
    <x v="6"/>
    <n v="1408"/>
    <n v="0"/>
    <n v="5.9079999999999995"/>
    <n v="10137600"/>
    <s v="AEZWAAKKFCXMULYUT7J5ZD3RGU5A"/>
    <s v="Ramaan Singh"/>
    <s v="R1CZUTGXQ7ZX2T"/>
    <n v="1"/>
    <s v="Nani'S Choice Is Still Valid"/>
  </r>
  <r>
    <s v="B08SJVD8QD"/>
    <x v="1282"/>
    <x v="4"/>
    <n v="379"/>
    <x v="0"/>
    <n v="389"/>
    <n v="0.03"/>
    <s v="No"/>
    <x v="8"/>
    <x v="0"/>
    <n v="3739"/>
    <n v="0"/>
    <n v="7.9390000000000001"/>
    <n v="1454471"/>
    <s v="AFSITWWNNRRRYZ6LBPGPBIZAQDXQ"/>
    <s v="Hem Chand"/>
    <s v="R1LQ6NZSPIU0AF"/>
    <n v="1"/>
    <s v="Good"/>
  </r>
  <r>
    <s v="B07FJNNZCJ"/>
    <x v="1283"/>
    <x v="4"/>
    <n v="8699"/>
    <x v="2"/>
    <n v="13049"/>
    <n v="0.33"/>
    <s v="No"/>
    <x v="5"/>
    <x v="4"/>
    <n v="5891"/>
    <n v="0"/>
    <n v="10.190999999999999"/>
    <n v="76871659"/>
    <s v="AFPPIAJJ3UPHOS4GKNCSCB6WEVKQ"/>
    <s v="Amazon Customer"/>
    <s v="RGLM8T8GTSTYH"/>
    <n v="1"/>
    <s v="Easy Installation"/>
  </r>
  <r>
    <s v="B09MFR93KS"/>
    <x v="1284"/>
    <x v="4"/>
    <n v="3041.67"/>
    <x v="2"/>
    <n v="5999"/>
    <n v="0.49"/>
    <s v="No"/>
    <x v="1"/>
    <x v="1"/>
    <n v="777"/>
    <n v="1"/>
    <n v="4.7770000000000001"/>
    <n v="4661223"/>
    <s v="AHHBMYHNLEWTUVSATQ2JSLH6N7LQ"/>
    <s v="Ashish Mishra"/>
    <s v="R3JBAT4PI4PLO0"/>
    <n v="1"/>
    <s v="Good Product"/>
  </r>
  <r>
    <s v="B07Y5FDPKV"/>
    <x v="1285"/>
    <x v="4"/>
    <n v="1745"/>
    <x v="2"/>
    <n v="2400"/>
    <n v="0.27"/>
    <s v="No"/>
    <x v="4"/>
    <x v="0"/>
    <n v="14160"/>
    <n v="0"/>
    <n v="18.36"/>
    <n v="33984000"/>
    <s v="AENNXW426LQ63GMKZIY7YEECRBUQ"/>
    <s v="Riya"/>
    <s v="R2F2DGJQPO0B5T"/>
    <n v="1"/>
    <s v="Rusty Steel Beater"/>
  </r>
  <r>
    <s v="B0756KCV5K"/>
    <x v="1286"/>
    <x v="4"/>
    <n v="3180"/>
    <x v="2"/>
    <n v="5295"/>
    <n v="0.4"/>
    <s v="No"/>
    <x v="5"/>
    <x v="0"/>
    <n v="6919"/>
    <n v="0"/>
    <n v="11.119"/>
    <n v="36636105"/>
    <s v="AHSGCVKHDAXRUG4R7V3RB6WYLZCQ"/>
    <s v="ASHFAK KHAN"/>
    <s v="R2QMIAMI841PRB"/>
    <n v="1"/>
    <s v="Bad Servisec"/>
  </r>
  <r>
    <s v="B0BJ6P3LSK"/>
    <x v="1287"/>
    <x v="4"/>
    <n v="4999"/>
    <x v="2"/>
    <n v="24999"/>
    <n v="0.8"/>
    <s v="Yes"/>
    <x v="7"/>
    <x v="6"/>
    <n v="287"/>
    <n v="1"/>
    <n v="4.7869999999999999"/>
    <n v="7174713"/>
    <s v="AHXO56F7SD2DIP32TF2DYFXQRYLA"/>
    <s v="Satya Ghettem"/>
    <s v="R3PB7I71NCM2LX"/>
    <n v="1"/>
    <s v="Good"/>
  </r>
  <r>
    <s v="B09HS1NDRQ"/>
    <x v="1288"/>
    <x v="4"/>
    <n v="390"/>
    <x v="0"/>
    <n v="799"/>
    <n v="0.51"/>
    <s v="Yes"/>
    <x v="3"/>
    <x v="11"/>
    <n v="287"/>
    <n v="1"/>
    <n v="4.0869999999999997"/>
    <n v="229313"/>
    <s v="AGW2ESCSKYPOEDCQW2H3CYYA3QBQ"/>
    <s v="kishor kumar"/>
    <s v="R3V8S0ESHRPDBO"/>
    <n v="1"/>
    <s v="Nice And Easy To Use"/>
  </r>
  <r>
    <s v="B018SJJ0GE"/>
    <x v="1289"/>
    <x v="4"/>
    <n v="1999"/>
    <x v="2"/>
    <n v="2999"/>
    <n v="0.33"/>
    <s v="No"/>
    <x v="5"/>
    <x v="5"/>
    <n v="388"/>
    <n v="1"/>
    <n v="4.7880000000000003"/>
    <n v="1163612"/>
    <s v="AH3ZSUV53ESBP32X2A35F2JJQGZA"/>
    <s v="Esther newmai"/>
    <s v="R3MO3QMPSUEAFJ"/>
    <n v="1"/>
    <s v="Good."/>
  </r>
  <r>
    <s v="B09FPP3R1D"/>
    <x v="1290"/>
    <x v="4"/>
    <n v="1624"/>
    <x v="2"/>
    <n v="2495"/>
    <n v="0.35"/>
    <s v="No"/>
    <x v="5"/>
    <x v="3"/>
    <n v="827"/>
    <n v="1"/>
    <n v="4.9269999999999996"/>
    <n v="2063365"/>
    <s v="AEANG43WACMLOHWRIT6NS5P2SEYQ"/>
    <s v="chetan"/>
    <s v="R2RZLLFU5FVGY3"/>
    <n v="1"/>
    <s v="Nice Product Very Easy Clean"/>
  </r>
  <r>
    <s v="B01F7B2JCI"/>
    <x v="1291"/>
    <x v="4"/>
    <n v="184"/>
    <x v="1"/>
    <n v="450"/>
    <n v="0.59"/>
    <s v="Yes"/>
    <x v="3"/>
    <x v="0"/>
    <n v="4971"/>
    <n v="0"/>
    <n v="9.1709999999999994"/>
    <n v="2236950"/>
    <s v="AF4T2X4ERS7QGU6JMK3GRNIMH2AQ"/>
    <s v="Nanki"/>
    <s v="R2NSLKFF9N8OO1"/>
    <n v="1"/>
    <s v="Good Enough"/>
  </r>
  <r>
    <s v="B09NNZ1GF7"/>
    <x v="1292"/>
    <x v="4"/>
    <n v="445"/>
    <x v="0"/>
    <n v="999"/>
    <n v="0.55000000000000004"/>
    <s v="Yes"/>
    <x v="3"/>
    <x v="4"/>
    <n v="229"/>
    <n v="1"/>
    <n v="4.5289999999999999"/>
    <n v="228771"/>
    <s v="AERJZJB2VKDQ53SXTPGMBWV7Q7VQ"/>
    <s v="rahul"/>
    <s v="R26RPJGPU2YT4M"/>
    <n v="1"/>
    <s v="Lint Remover"/>
  </r>
  <r>
    <s v="B01CS4A5V4"/>
    <x v="1293"/>
    <x v="4"/>
    <n v="699"/>
    <x v="2"/>
    <n v="1690"/>
    <n v="0.59"/>
    <s v="Yes"/>
    <x v="3"/>
    <x v="3"/>
    <n v="3524"/>
    <n v="0"/>
    <n v="7.6239999999999997"/>
    <n v="5955560"/>
    <s v="AHXCBTJQZHWSZ45OSYZA4PGMC4UQ"/>
    <s v="PRADEEP KUMAR"/>
    <s v="R2OJRVFVJPY47O"/>
    <n v="1"/>
    <s v="Nice"/>
  </r>
  <r>
    <s v="B0BL11S5QK"/>
    <x v="1294"/>
    <x v="4"/>
    <n v="1601"/>
    <x v="2"/>
    <n v="3890"/>
    <n v="0.59"/>
    <s v="Yes"/>
    <x v="3"/>
    <x v="0"/>
    <n v="156"/>
    <n v="1"/>
    <n v="4.3559999999999999"/>
    <n v="606840"/>
    <s v="AGHRHCHAT6IPHIIAOXM2GKHOUCCA"/>
    <s v="Anshu"/>
    <s v="R3UZ9QELD4SGH9"/>
    <n v="1"/>
    <s v="It Is Nice ..And User-Friendly"/>
  </r>
  <r>
    <s v="B09BL2KHQW"/>
    <x v="1295"/>
    <x v="4"/>
    <n v="231"/>
    <x v="0"/>
    <n v="260"/>
    <n v="0.11"/>
    <s v="No"/>
    <x v="6"/>
    <x v="3"/>
    <n v="490"/>
    <n v="1"/>
    <n v="4.59"/>
    <n v="127400"/>
    <s v="AFJLDRIDWU5X34BNJZSWOG3FHLRA"/>
    <s v="Vasu P"/>
    <s v="R2MP3ZHMZJIHPO"/>
    <n v="1"/>
    <s v="Good Product"/>
  </r>
  <r>
    <s v="B081RLM75M"/>
    <x v="1296"/>
    <x v="4"/>
    <n v="369"/>
    <x v="0"/>
    <n v="599"/>
    <n v="0.38"/>
    <s v="No"/>
    <x v="5"/>
    <x v="2"/>
    <n v="82"/>
    <n v="1"/>
    <n v="3.9819999999999998"/>
    <n v="49118"/>
    <s v="AFD544VTKFVTUBCBN3HKF2KO33TA"/>
    <s v="Shalini A"/>
    <s v="R3OSR4OYTNNMCV"/>
    <n v="1"/>
    <s v="Great Product!!"/>
  </r>
  <r>
    <s v="B07SYYVP69"/>
    <x v="1297"/>
    <x v="4"/>
    <n v="809"/>
    <x v="2"/>
    <n v="1950"/>
    <n v="0.59"/>
    <s v="Yes"/>
    <x v="3"/>
    <x v="2"/>
    <n v="710"/>
    <n v="1"/>
    <n v="4.6099999999999994"/>
    <n v="1384500"/>
    <s v="AHVVQSZB3JHHISCLVRS6TQ3C4U5Q"/>
    <s v="S@NU"/>
    <s v="R1OQ97JT4BL5EI"/>
    <n v="1"/>
    <s v="Good Product"/>
  </r>
  <r>
    <s v="B0BDZWMGZ1"/>
    <x v="1298"/>
    <x v="4"/>
    <n v="1199"/>
    <x v="2"/>
    <n v="2990"/>
    <n v="0.6"/>
    <s v="Yes"/>
    <x v="3"/>
    <x v="11"/>
    <n v="133"/>
    <n v="1"/>
    <n v="3.9329999999999998"/>
    <n v="397670"/>
    <s v="AHL4FIBWH6TPOJZ476FTXTHNENWA"/>
    <s v="Poonam k."/>
    <s v="R9G633VF65R7"/>
    <n v="1"/>
    <s v="GoodÜëç"/>
  </r>
  <r>
    <s v="B078JT7LTD"/>
    <x v="1299"/>
    <x v="4"/>
    <n v="6120"/>
    <x v="2"/>
    <n v="8073"/>
    <n v="0.24"/>
    <s v="No"/>
    <x v="4"/>
    <x v="13"/>
    <n v="2751"/>
    <n v="0"/>
    <n v="7.3509999999999991"/>
    <n v="22208823"/>
    <s v="AGS4ODHNPY3TQGAIJFDY4I33URHA"/>
    <s v="Tengop"/>
    <s v="R1LBKT3YDVVW86"/>
    <n v="1"/>
    <s v="Good Product"/>
  </r>
  <r>
    <s v="B09WF4Q7B3"/>
    <x v="1300"/>
    <x v="4"/>
    <n v="1799"/>
    <x v="2"/>
    <n v="2599"/>
    <n v="0.31"/>
    <s v="No"/>
    <x v="5"/>
    <x v="9"/>
    <n v="771"/>
    <n v="1"/>
    <n v="4.3710000000000004"/>
    <n v="2003829"/>
    <s v="AE7FJN3NTELV6LEGHCJEF3KVHDTQ"/>
    <s v="Sai"/>
    <s v="R3VVDILPFTB4N"/>
    <n v="1"/>
    <s v="I Got A Used Item"/>
  </r>
  <r>
    <s v="B092R48XXB"/>
    <x v="1301"/>
    <x v="4"/>
    <n v="18999"/>
    <x v="2"/>
    <n v="29999"/>
    <n v="0.37"/>
    <s v="No"/>
    <x v="5"/>
    <x v="3"/>
    <n v="2536"/>
    <n v="0"/>
    <n v="6.6359999999999992"/>
    <n v="76077464"/>
    <s v="AG33A6XPV67G77FOMXFCNTTPNT4Q"/>
    <s v="Vinit S."/>
    <s v="R1TD8NMUP7Y7JR"/>
    <n v="1"/>
    <s v="Works As Expected But Some Things Can Improve"/>
  </r>
  <r>
    <s v="B00KIDSU8S"/>
    <x v="1302"/>
    <x v="4"/>
    <n v="1999"/>
    <x v="2"/>
    <n v="2360"/>
    <n v="0.15"/>
    <s v="No"/>
    <x v="6"/>
    <x v="0"/>
    <n v="7801"/>
    <n v="0"/>
    <n v="12.001000000000001"/>
    <n v="18410360"/>
    <s v="AFOFEXFKGILFV2MXRWKIQNUBGBIQ"/>
    <s v="A.D.PAUL &amp; CO."/>
    <s v="RET6MLCT292IA"/>
    <n v="1"/>
    <s v="Nice"/>
  </r>
  <r>
    <s v="B0977CGNJJ"/>
    <x v="1303"/>
    <x v="4"/>
    <n v="5999"/>
    <x v="2"/>
    <n v="11495"/>
    <n v="0.48"/>
    <s v="No"/>
    <x v="1"/>
    <x v="4"/>
    <n v="534"/>
    <n v="1"/>
    <n v="4.8339999999999996"/>
    <n v="6138330"/>
    <s v="AE33HJDC2ZFONU6UHWESJ4GJ25ZQ"/>
    <s v="Sunil ashat"/>
    <s v="R13Q2BLBWFPEJF"/>
    <n v="1"/>
    <s v="Happy That I Chose This"/>
  </r>
  <r>
    <s v="B08WWKM5HQ"/>
    <x v="1304"/>
    <x v="4"/>
    <n v="2599"/>
    <x v="2"/>
    <n v="4780"/>
    <n v="0.46"/>
    <s v="No"/>
    <x v="1"/>
    <x v="2"/>
    <n v="898"/>
    <n v="1"/>
    <n v="4.798"/>
    <n v="4292440"/>
    <s v="AHVZ5IAOQDTXLG7AYCDLY5WD5PHA"/>
    <s v="Abhishek Dutta"/>
    <s v="R7UIR1SQ3MQ7C"/>
    <n v="1"/>
    <s v="Good Quality And Build"/>
  </r>
  <r>
    <s v="B015GX9Y0W"/>
    <x v="1305"/>
    <x v="4"/>
    <n v="1199"/>
    <x v="2"/>
    <n v="2400"/>
    <n v="0.5"/>
    <s v="Yes"/>
    <x v="1"/>
    <x v="2"/>
    <n v="1202"/>
    <n v="0"/>
    <n v="5.1020000000000003"/>
    <n v="2884800"/>
    <s v="AHV7VFXJYDBTWGFGTXFVC65CQIVQ"/>
    <s v="Dattatray Jadhav"/>
    <s v="R20SPV6WPX1ZU1"/>
    <n v="1"/>
    <s v="First Time Product User"/>
  </r>
  <r>
    <s v="B089BDBDGM"/>
    <x v="1306"/>
    <x v="4"/>
    <n v="219"/>
    <x v="0"/>
    <n v="249"/>
    <n v="0.12"/>
    <s v="No"/>
    <x v="6"/>
    <x v="1"/>
    <n v="1108"/>
    <n v="0"/>
    <n v="5.1080000000000005"/>
    <n v="275892"/>
    <s v="AEBNUYHIR7GVMMLJXH5ONPDIJF7Q"/>
    <s v="Vamsi"/>
    <s v="R3E5WJVPAKKEF1"/>
    <n v="1"/>
    <s v="Worth Buying"/>
  </r>
  <r>
    <s v="B0BPBG712X"/>
    <x v="1307"/>
    <x v="4"/>
    <n v="799"/>
    <x v="2"/>
    <n v="1199"/>
    <n v="0.33"/>
    <s v="No"/>
    <x v="5"/>
    <x v="5"/>
    <n v="17"/>
    <n v="1"/>
    <n v="4.4170000000000007"/>
    <n v="20383"/>
    <s v="AEFNT7TWJYDOX5RL3Y5YW77IZT5A"/>
    <s v="Taniya singh"/>
    <s v="R32YNMGVH3EGMZ"/>
    <n v="1"/>
    <s v="Nice Product"/>
  </r>
  <r>
    <s v="B00JBNZPFM"/>
    <x v="1308"/>
    <x v="4"/>
    <n v="6199"/>
    <x v="2"/>
    <n v="10999"/>
    <n v="0.44"/>
    <s v="No"/>
    <x v="1"/>
    <x v="0"/>
    <n v="10429"/>
    <n v="0"/>
    <n v="14.629000000000001"/>
    <n v="114708571"/>
    <s v="AHFX5HMDRZADFXH5XYJLGRDZFM3Q"/>
    <s v="Prakash"/>
    <s v="R8C32TJ4LFEH2"/>
    <n v="1"/>
    <s v="Product Is Good But Huge Noise"/>
  </r>
  <r>
    <s v="B08N6P8G5K"/>
    <x v="1309"/>
    <x v="4"/>
    <n v="6790"/>
    <x v="2"/>
    <n v="10995"/>
    <n v="0.38"/>
    <s v="No"/>
    <x v="5"/>
    <x v="6"/>
    <n v="3192"/>
    <n v="0"/>
    <n v="7.6920000000000002"/>
    <n v="35096040"/>
    <s v="AGYYUWOUJKKTMI5CXTJHL6S5YKXQ"/>
    <s v="Varun Dubey"/>
    <s v="REVG93OC7J7E7"/>
    <n v="1"/>
    <s v="Nice Product"/>
  </r>
  <r>
    <s v="B07NPBG1B4"/>
    <x v="1310"/>
    <x v="4"/>
    <n v="1982.84"/>
    <x v="2"/>
    <n v="3300"/>
    <n v="0.4"/>
    <s v="No"/>
    <x v="5"/>
    <x v="3"/>
    <n v="5873"/>
    <n v="0"/>
    <n v="9.972999999999999"/>
    <n v="19380900"/>
    <s v="AGWWAYI5PN6JJ6UDW7QGDYYH5LHQ"/>
    <s v="Govind Khatri"/>
    <s v="R3H7NIOGR51BCC"/>
    <n v="1"/>
    <s v="Good Quality Fan"/>
  </r>
  <r>
    <s v="B01MRARGBW"/>
    <x v="1311"/>
    <x v="4"/>
    <n v="199"/>
    <x v="1"/>
    <n v="400"/>
    <n v="0.5"/>
    <s v="Yes"/>
    <x v="1"/>
    <x v="3"/>
    <n v="1379"/>
    <n v="0"/>
    <n v="5.4789999999999992"/>
    <n v="551600"/>
    <s v="AEPLCTMJT4PB45KID6LD2QCXWFRA"/>
    <s v="Dasarath rao"/>
    <s v="R22ZQT5S2PIBQO"/>
    <n v="1"/>
    <s v="Good"/>
  </r>
  <r>
    <s v="B07VZYMQNZ"/>
    <x v="1312"/>
    <x v="4"/>
    <n v="1180"/>
    <x v="2"/>
    <n v="1440"/>
    <n v="0.18"/>
    <s v="No"/>
    <x v="6"/>
    <x v="0"/>
    <n v="1527"/>
    <n v="0"/>
    <n v="5.7270000000000003"/>
    <n v="2198880"/>
    <s v="AFQWELRSJ2U4E2GUXWDKEGNYOGJA"/>
    <s v="p c joshi"/>
    <s v="R3BXPMFHV4SWWY"/>
    <n v="1"/>
    <s v="Excellent Product"/>
  </r>
  <r>
    <s v="B01L7C4IU2"/>
    <x v="1313"/>
    <x v="4"/>
    <n v="2199"/>
    <x v="2"/>
    <n v="3045"/>
    <n v="0.28000000000000003"/>
    <s v="No"/>
    <x v="4"/>
    <x v="0"/>
    <n v="2686"/>
    <n v="0"/>
    <n v="6.8860000000000001"/>
    <n v="8178870"/>
    <s v="AEDWGHRREZFUGG26RHCC755HN7HA"/>
    <s v="Rohan Sakhare"/>
    <s v="R2LQDV6ZW6PDCN"/>
    <n v="1"/>
    <s v="Very Good Product..Quality Is Good"/>
  </r>
  <r>
    <s v="B09H7JDJCW"/>
    <x v="1314"/>
    <x v="4"/>
    <n v="2999"/>
    <x v="2"/>
    <n v="3595"/>
    <n v="0.17"/>
    <s v="No"/>
    <x v="6"/>
    <x v="1"/>
    <n v="178"/>
    <n v="1"/>
    <n v="4.1779999999999999"/>
    <n v="639910"/>
    <s v="AHIVX7Y7GNWVU36D4RNPEFSHHQCA"/>
    <s v="nagarjuna pedamuthi"/>
    <s v="R1DRVWDPCVUHMK"/>
    <n v="1"/>
    <s v="Spring Alignment Issue Or Overall Alignment"/>
  </r>
  <r>
    <s v="B07F6GXNPB"/>
    <x v="1315"/>
    <x v="4"/>
    <n v="253"/>
    <x v="0"/>
    <n v="500"/>
    <n v="0.49"/>
    <s v="No"/>
    <x v="1"/>
    <x v="4"/>
    <n v="2664"/>
    <n v="0"/>
    <n v="6.9640000000000004"/>
    <n v="1332000"/>
    <s v="AEAHCVLMYLKLICSIKCTUS54NVQ2A"/>
    <s v="Lulzdrone"/>
    <s v="R2K8VZSTF6Y1UH"/>
    <n v="1"/>
    <s v="Bigger Size"/>
  </r>
  <r>
    <s v="B0B97D658R"/>
    <x v="1316"/>
    <x v="4"/>
    <n v="499"/>
    <x v="0"/>
    <n v="799"/>
    <n v="0.38"/>
    <s v="No"/>
    <x v="5"/>
    <x v="9"/>
    <n v="212"/>
    <n v="1"/>
    <n v="3.8120000000000003"/>
    <n v="169388"/>
    <s v="AHKMDKVJS3O2FONH6P2GLWKV7BGA"/>
    <s v="Narinder Kaur"/>
    <s v="RP44N8NRPVZ64"/>
    <n v="1"/>
    <s v="I Would Not Really Recommend It"/>
  </r>
  <r>
    <s v="B09NFSHCWN"/>
    <x v="1317"/>
    <x v="4"/>
    <n v="1149"/>
    <x v="2"/>
    <n v="1899"/>
    <n v="0.39"/>
    <s v="No"/>
    <x v="5"/>
    <x v="12"/>
    <n v="24"/>
    <n v="1"/>
    <n v="3.524"/>
    <n v="45576"/>
    <s v="AGYWNEMMI425KXXTZCVB7FOQBWNA"/>
    <s v="Shravan patel"/>
    <s v="R3PHYNEGUHVNDJ"/>
    <n v="1"/>
    <s v="Good"/>
  </r>
  <r>
    <s v="B076VQS87V"/>
    <x v="1318"/>
    <x v="4"/>
    <n v="457"/>
    <x v="0"/>
    <n v="799"/>
    <n v="0.43"/>
    <s v="No"/>
    <x v="1"/>
    <x v="4"/>
    <n v="1868"/>
    <n v="0"/>
    <n v="6.1680000000000001"/>
    <n v="1492532"/>
    <s v="AEACEPNVLWUZDAPOTC4PB6YMDU4A"/>
    <s v="Sandip Biswas"/>
    <s v="R37X0IRA8XP1DZ"/>
    <n v="1"/>
    <s v="All Fine But The Cord Is Too Short"/>
  </r>
  <r>
    <s v="B09LMMFW3S"/>
    <x v="1319"/>
    <x v="4"/>
    <n v="229"/>
    <x v="0"/>
    <n v="399"/>
    <n v="0.43"/>
    <s v="No"/>
    <x v="1"/>
    <x v="9"/>
    <n v="451"/>
    <n v="1"/>
    <n v="4.0510000000000002"/>
    <n v="179949"/>
    <s v="AE4755NP2P2WIA3W6UZ4GBQUMYJQ"/>
    <s v="ANURAG"/>
    <s v="R1K0ML8QPZZSH7"/>
    <n v="1"/>
    <s v="Rechargable Batteries Do Not Fit Correctly"/>
  </r>
  <r>
    <s v="B0BBLHTRM9"/>
    <x v="1320"/>
    <x v="4"/>
    <n v="199"/>
    <x v="1"/>
    <n v="699"/>
    <n v="0.72"/>
    <s v="Yes"/>
    <x v="7"/>
    <x v="24"/>
    <n v="159"/>
    <n v="1"/>
    <n v="3.0589999999999997"/>
    <n v="111141"/>
    <s v="AF6LRVDRKYWPTZXZLQERZ3LXCWDA"/>
    <s v="Anmol Khanna"/>
    <s v="R9GL8284FSYUG"/>
    <n v="1"/>
    <s v="Stop Working After Few Days"/>
  </r>
  <r>
    <s v="B0BJYSCWFQ"/>
    <x v="1321"/>
    <x v="4"/>
    <n v="899"/>
    <x v="2"/>
    <n v="1999"/>
    <n v="0.55000000000000004"/>
    <s v="Yes"/>
    <x v="3"/>
    <x v="0"/>
    <n v="39"/>
    <n v="1"/>
    <n v="4.2389999999999999"/>
    <n v="77961"/>
    <s v="AGG6B7ZD5FGH7KFHMESWE3VMHGBQ"/>
    <s v="Placeholder"/>
    <s v="R3333X2IOK8J6C"/>
    <n v="1"/>
    <s v="Easy To Carry"/>
  </r>
  <r>
    <s v="B0187F2IOK"/>
    <x v="1322"/>
    <x v="4"/>
    <n v="1499"/>
    <x v="2"/>
    <n v="2199"/>
    <n v="0.32"/>
    <s v="No"/>
    <x v="5"/>
    <x v="5"/>
    <n v="6531"/>
    <n v="0"/>
    <n v="10.931000000000001"/>
    <n v="14361669"/>
    <s v="AF7UYUVEZZUXIIOJWWI776NZPTRQ"/>
    <s v="Megha Gadiya"/>
    <s v="R1BR8BOPOWGU0F"/>
    <n v="1"/>
    <s v="If You‚Äôre A Home Baker"/>
  </r>
  <r>
    <s v="B0B8CB7MHW"/>
    <x v="1323"/>
    <x v="4"/>
    <n v="426"/>
    <x v="0"/>
    <n v="999"/>
    <n v="0.56999999999999995"/>
    <s v="Yes"/>
    <x v="3"/>
    <x v="3"/>
    <n v="222"/>
    <n v="1"/>
    <n v="4.3220000000000001"/>
    <n v="221778"/>
    <s v="AGK7PREKINHWXGPFNGY22DD3HBKA"/>
    <s v="Deepak B."/>
    <s v="R18ND09BJJWOI1"/>
    <n v="1"/>
    <s v="Good Product"/>
  </r>
  <r>
    <s v="B07K19NYZ8"/>
    <x v="1324"/>
    <x v="4"/>
    <n v="2320"/>
    <x v="2"/>
    <n v="3290"/>
    <n v="0.28999999999999998"/>
    <s v="No"/>
    <x v="4"/>
    <x v="11"/>
    <n v="195"/>
    <n v="1"/>
    <n v="3.9949999999999997"/>
    <n v="641550"/>
    <s v="AHURA5DMKF4YWCDDT44ACQDCBJAQ"/>
    <s v="Sumit kumar"/>
    <s v="RYWL8U25UKVRN"/>
    <n v="1"/>
    <s v="Excellent"/>
  </r>
  <r>
    <s v="B08ZXZ362Z"/>
    <x v="1325"/>
    <x v="4"/>
    <n v="1563"/>
    <x v="2"/>
    <n v="3098"/>
    <n v="0.5"/>
    <s v="Yes"/>
    <x v="1"/>
    <x v="12"/>
    <n v="2283"/>
    <n v="0"/>
    <n v="5.7829999999999995"/>
    <n v="7072734"/>
    <s v="AEHOZYTOH5VUWA2Z7OB672WX4F5A"/>
    <s v="Vaishnavi"/>
    <s v="R35122PFZXLW77"/>
    <n v="1"/>
    <s v="Okay"/>
  </r>
  <r>
    <s v="B00GHL8VP2"/>
    <x v="1326"/>
    <x v="4"/>
    <n v="3487.77"/>
    <x v="2"/>
    <n v="4990"/>
    <n v="0.3"/>
    <s v="No"/>
    <x v="4"/>
    <x v="3"/>
    <n v="1127"/>
    <n v="0"/>
    <n v="5.2269999999999994"/>
    <n v="5623730"/>
    <s v="AECFYIUCHSZXDLACTYPEUSM5DIKA"/>
    <s v="Manoj Kumar"/>
    <s v="R1T19FVDX8Z7T2"/>
    <n v="1"/>
    <s v="I Like This Product"/>
  </r>
  <r>
    <s v="B0B9JZW1SQ"/>
    <x v="1327"/>
    <x v="4"/>
    <n v="498"/>
    <x v="0"/>
    <n v="1200"/>
    <n v="0.59"/>
    <s v="Yes"/>
    <x v="3"/>
    <x v="14"/>
    <n v="113"/>
    <n v="1"/>
    <n v="3.3130000000000002"/>
    <n v="135600"/>
    <s v="AFCTMQKPVJI6Y2JPIGDKRKIAV43A"/>
    <s v="Ashish"/>
    <s v="R3N2A5DV7IPG6R"/>
    <n v="1"/>
    <s v="Cutter Speed And Power Is Very Low"/>
  </r>
  <r>
    <s v="B00TI8E7BI"/>
    <x v="1328"/>
    <x v="4"/>
    <n v="2695"/>
    <x v="2"/>
    <n v="2695"/>
    <n v="0"/>
    <s v="No"/>
    <x v="8"/>
    <x v="5"/>
    <n v="2518"/>
    <n v="0"/>
    <n v="6.9180000000000001"/>
    <n v="6786010"/>
    <s v="AHYXOMUJUKZHBWHP43ZAB265EDGA"/>
    <s v="AmazonCust"/>
    <s v="R252H4TFMWK9L7"/>
    <n v="1"/>
    <s v="3"/>
  </r>
  <r>
    <s v="B07J9KXQCC"/>
    <x v="1329"/>
    <x v="4"/>
    <n v="949"/>
    <x v="2"/>
    <n v="2299"/>
    <n v="0.59"/>
    <s v="Yes"/>
    <x v="3"/>
    <x v="9"/>
    <n v="550"/>
    <n v="1"/>
    <n v="4.1500000000000004"/>
    <n v="1264450"/>
    <s v="AE5FZ5B3EEES45Q26PNUBTJ5DRYA"/>
    <s v="gitesh jaiswal"/>
    <s v="R363CESXF8MX1J"/>
    <n v="1"/>
    <s v="Product Functioning Ok But Price Is Quite High"/>
  </r>
  <r>
    <s v="B0B3JSWG81"/>
    <x v="1330"/>
    <x v="4"/>
    <n v="199"/>
    <x v="1"/>
    <n v="999"/>
    <n v="0.8"/>
    <s v="Yes"/>
    <x v="7"/>
    <x v="19"/>
    <n v="2"/>
    <n v="1"/>
    <n v="3.1019999999999999"/>
    <n v="1998"/>
    <s v="AFPKVN5KLHB4MHSYDS25Q5MIWWKQ"/>
    <s v="Kunal Sen"/>
    <s v="R18OKMWGX8SA0L"/>
    <n v="1"/>
    <s v="Useless"/>
  </r>
  <r>
    <s v="B08L7J3T31"/>
    <x v="1331"/>
    <x v="4"/>
    <n v="379"/>
    <x v="0"/>
    <n v="919"/>
    <n v="0.59"/>
    <s v="Yes"/>
    <x v="3"/>
    <x v="1"/>
    <n v="1090"/>
    <n v="0"/>
    <n v="5.09"/>
    <n v="1001710"/>
    <s v="AHITFY6AHALOFOHOZEOC6XBP4FEA"/>
    <s v="Prabha ds"/>
    <s v="R3G3XFHPBFF0E8"/>
    <n v="1"/>
    <s v="Received The Product Without Spanner"/>
  </r>
  <r>
    <s v="B01M6453MB"/>
    <x v="1332"/>
    <x v="4"/>
    <n v="2280"/>
    <x v="2"/>
    <n v="3045"/>
    <n v="0.25"/>
    <s v="No"/>
    <x v="4"/>
    <x v="3"/>
    <n v="4118"/>
    <n v="0"/>
    <n v="8.218"/>
    <n v="12539310"/>
    <s v="AFG5FM3NEMOL6BNFRV2NK5FNJCHQ"/>
    <s v="Manu Bhai"/>
    <s v="R3DDL2UPKQ2CK9"/>
    <n v="1"/>
    <s v="Ok"/>
  </r>
  <r>
    <s v="B009P2LIL4"/>
    <x v="1333"/>
    <x v="4"/>
    <n v="2219"/>
    <x v="2"/>
    <n v="3080"/>
    <n v="0.28000000000000003"/>
    <s v="No"/>
    <x v="4"/>
    <x v="9"/>
    <n v="468"/>
    <n v="1"/>
    <n v="4.0680000000000005"/>
    <n v="1441440"/>
    <s v="AGVPWCMAHYQWJOQKMUJN4DW3KM5Q"/>
    <s v="Nehal Desai"/>
    <s v="R1TLRJVW4STY5I"/>
    <n v="1"/>
    <s v="Very Good"/>
  </r>
  <r>
    <s v="B00J5DYCCA"/>
    <x v="1334"/>
    <x v="4"/>
    <n v="1399"/>
    <x v="2"/>
    <n v="1890"/>
    <n v="0.26"/>
    <s v="No"/>
    <x v="4"/>
    <x v="1"/>
    <n v="8031"/>
    <n v="0"/>
    <n v="12.031000000000001"/>
    <n v="15178590"/>
    <s v="AF2JQCLSCY3QJATWUNNHUSVUPNQQ"/>
    <s v="Shubham Dubey"/>
    <s v="R39Q2Y79MM9SWK"/>
    <n v="1"/>
    <s v="Fan Speed Is Slow"/>
  </r>
  <r>
    <s v="B01486F4G6"/>
    <x v="1335"/>
    <x v="4"/>
    <n v="2863"/>
    <x v="2"/>
    <n v="3690"/>
    <n v="0.22"/>
    <s v="No"/>
    <x v="4"/>
    <x v="4"/>
    <n v="6987"/>
    <n v="0"/>
    <n v="11.286999999999999"/>
    <n v="25782030"/>
    <s v="AFGW5PT3R6ZAVQR4Y5MWVAKBZAYA"/>
    <s v="Rajib"/>
    <s v="R20RBRZ0WEUJT9"/>
    <n v="1"/>
    <s v="Works Perfec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362B6E-C995-4D59-B66B-6168EA61E5B5}"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ategories">
  <location ref="E14:F18" firstHeaderRow="1" firstDataRow="1" firstDataCol="1"/>
  <pivotFields count="19">
    <pivotField showAll="0"/>
    <pivotField axis="axisRow" showAll="0" measureFilter="1" sortType="descending">
      <items count="1337">
        <item x="1030"/>
        <item x="1163"/>
        <item x="137"/>
        <item x="514"/>
        <item x="733"/>
        <item x="565"/>
        <item x="1327"/>
        <item x="263"/>
        <item x="179"/>
        <item x="250"/>
        <item x="48"/>
        <item x="159"/>
        <item x="155"/>
        <item x="128"/>
        <item x="211"/>
        <item x="251"/>
        <item x="316"/>
        <item x="295"/>
        <item x="236"/>
        <item x="1280"/>
        <item x="265"/>
        <item x="130"/>
        <item x="86"/>
        <item x="270"/>
        <item x="171"/>
        <item x="24"/>
        <item x="67"/>
        <item x="168"/>
        <item x="632"/>
        <item x="1166"/>
        <item x="1298"/>
        <item x="1032"/>
        <item x="1100"/>
        <item x="1040"/>
        <item x="1121"/>
        <item x="368"/>
        <item x="229"/>
        <item x="1206"/>
        <item x="938"/>
        <item x="1278"/>
        <item x="1207"/>
        <item x="930"/>
        <item x="1078"/>
        <item x="935"/>
        <item x="1255"/>
        <item x="1269"/>
        <item x="1303"/>
        <item x="976"/>
        <item x="318"/>
        <item x="669"/>
        <item x="816"/>
        <item x="707"/>
        <item x="646"/>
        <item x="736"/>
        <item x="274"/>
        <item x="328"/>
        <item x="145"/>
        <item x="60"/>
        <item x="327"/>
        <item x="1123"/>
        <item x="1325"/>
        <item x="1063"/>
        <item x="1146"/>
        <item x="834"/>
        <item x="303"/>
        <item x="943"/>
        <item x="239"/>
        <item x="534"/>
        <item x="961"/>
        <item x="1203"/>
        <item x="1161"/>
        <item x="218"/>
        <item x="47"/>
        <item x="65"/>
        <item x="658"/>
        <item x="656"/>
        <item x="101"/>
        <item x="185"/>
        <item x="191"/>
        <item x="259"/>
        <item x="213"/>
        <item x="69"/>
        <item x="687"/>
        <item x="896"/>
        <item x="277"/>
        <item x="282"/>
        <item x="311"/>
        <item x="260"/>
        <item x="290"/>
        <item x="324"/>
        <item x="126"/>
        <item x="129"/>
        <item x="230"/>
        <item x="125"/>
        <item x="1209"/>
        <item x="160"/>
        <item x="184"/>
        <item x="289"/>
        <item x="12"/>
        <item x="1310"/>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8"/>
        <item x="205"/>
        <item x="526"/>
        <item x="449"/>
        <item x="750"/>
        <item x="758"/>
        <item x="1192"/>
        <item x="689"/>
        <item x="756"/>
        <item x="1287"/>
        <item x="1160"/>
        <item x="1196"/>
        <item x="1082"/>
        <item x="856"/>
        <item x="279"/>
        <item x="221"/>
        <item x="1021"/>
        <item x="1026"/>
        <item x="1179"/>
        <item x="1053"/>
        <item x="977"/>
        <item x="1081"/>
        <item x="974"/>
        <item x="1034"/>
        <item x="909"/>
        <item x="949"/>
        <item x="1051"/>
        <item x="1322"/>
        <item x="923"/>
        <item x="1212"/>
        <item x="918"/>
        <item x="1333"/>
        <item x="969"/>
        <item x="939"/>
        <item x="963"/>
        <item x="916"/>
        <item x="950"/>
        <item x="1144"/>
        <item x="995"/>
        <item x="1135"/>
        <item x="919"/>
        <item x="1057"/>
        <item x="1284"/>
        <item x="902"/>
        <item x="914"/>
        <item x="975"/>
        <item x="1096"/>
        <item x="898"/>
        <item x="156"/>
        <item x="120"/>
        <item x="198"/>
        <item x="262"/>
        <item x="854"/>
        <item x="164"/>
        <item x="235"/>
        <item x="309"/>
        <item x="888"/>
        <item x="1213"/>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5"/>
        <item x="1271"/>
        <item x="1312"/>
        <item x="1218"/>
        <item x="964"/>
        <item x="586"/>
        <item x="768"/>
        <item x="574"/>
        <item x="810"/>
        <item x="761"/>
        <item x="559"/>
        <item x="592"/>
        <item x="685"/>
        <item x="593"/>
        <item x="692"/>
        <item x="584"/>
        <item x="562"/>
        <item x="670"/>
        <item x="1111"/>
        <item x="1050"/>
        <item x="718"/>
        <item x="1264"/>
        <item x="965"/>
        <item x="948"/>
        <item x="955"/>
        <item x="1223"/>
        <item x="940"/>
        <item x="1005"/>
        <item x="1077"/>
        <item x="993"/>
        <item x="256"/>
        <item x="825"/>
        <item x="1270"/>
        <item x="200"/>
        <item x="654"/>
        <item x="785"/>
        <item x="799"/>
        <item x="865"/>
        <item x="882"/>
        <item x="1259"/>
        <item x="1272"/>
        <item x="1234"/>
        <item x="1152"/>
        <item x="884"/>
        <item x="852"/>
        <item x="814"/>
        <item x="242"/>
        <item x="222"/>
        <item x="1282"/>
        <item x="883"/>
        <item x="594"/>
        <item x="577"/>
        <item x="841"/>
        <item x="655"/>
        <item x="71"/>
        <item x="1165"/>
        <item x="1187"/>
        <item x="1277"/>
        <item x="645"/>
        <item x="879"/>
        <item x="855"/>
        <item x="701"/>
        <item x="791"/>
        <item x="790"/>
        <item x="564"/>
        <item x="839"/>
        <item x="753"/>
        <item x="721"/>
        <item x="615"/>
        <item x="769"/>
        <item x="626"/>
        <item x="1015"/>
        <item x="203"/>
        <item x="114"/>
        <item x="1054"/>
        <item x="772"/>
        <item x="1023"/>
        <item x="248"/>
        <item x="910"/>
        <item x="110"/>
        <item x="1150"/>
        <item x="956"/>
        <item x="1222"/>
        <item x="973"/>
        <item x="1304"/>
        <item x="1158"/>
        <item x="1011"/>
        <item x="1210"/>
        <item x="990"/>
        <item x="984"/>
        <item x="1162"/>
        <item x="1022"/>
        <item x="1136"/>
        <item x="1070"/>
        <item x="1219"/>
        <item x="107"/>
        <item x="720"/>
        <item x="885"/>
        <item x="688"/>
        <item x="214"/>
        <item x="1182"/>
        <item x="1130"/>
        <item x="268"/>
        <item x="719"/>
        <item x="271"/>
        <item x="100"/>
        <item x="560"/>
        <item x="561"/>
        <item x="568"/>
        <item x="585"/>
        <item x="1169"/>
        <item x="624"/>
        <item x="838"/>
        <item x="700"/>
        <item x="580"/>
        <item x="739"/>
        <item x="774"/>
        <item x="46"/>
        <item x="1119"/>
        <item x="373"/>
        <item x="677"/>
        <item x="807"/>
        <item x="798"/>
        <item x="194"/>
        <item x="642"/>
        <item x="617"/>
        <item x="742"/>
        <item x="39"/>
        <item x="149"/>
        <item x="563"/>
        <item x="630"/>
        <item x="887"/>
        <item x="28"/>
        <item x="20"/>
        <item x="703"/>
        <item x="541"/>
        <item x="1291"/>
        <item x="1311"/>
        <item x="633"/>
        <item x="858"/>
        <item x="695"/>
        <item x="1177"/>
        <item x="157"/>
        <item x="116"/>
        <item x="167"/>
        <item x="244"/>
        <item x="539"/>
        <item x="450"/>
        <item x="355"/>
        <item x="459"/>
        <item x="1266"/>
        <item x="495"/>
        <item x="1085"/>
        <item x="751"/>
        <item x="743"/>
        <item x="1090"/>
        <item x="610"/>
        <item x="1238"/>
        <item x="715"/>
        <item x="1107"/>
        <item x="811"/>
        <item x="329"/>
        <item x="1129"/>
        <item x="1226"/>
        <item x="1315"/>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1"/>
        <item x="1139"/>
        <item x="154"/>
        <item x="97"/>
        <item x="979"/>
        <item x="874"/>
        <item x="864"/>
        <item x="698"/>
        <item x="591"/>
        <item x="842"/>
        <item x="737"/>
        <item x="694"/>
        <item x="713"/>
        <item x="638"/>
        <item x="408"/>
        <item x="582"/>
        <item x="90"/>
        <item x="709"/>
        <item x="1290"/>
        <item x="899"/>
        <item x="412"/>
        <item x="1201"/>
        <item x="1227"/>
        <item x="1047"/>
        <item x="1313"/>
        <item x="913"/>
        <item x="1109"/>
        <item x="934"/>
        <item x="1248"/>
        <item x="1193"/>
        <item x="1183"/>
        <item x="1074"/>
        <item x="1242"/>
        <item x="929"/>
        <item x="1038"/>
        <item x="1101"/>
        <item x="1197"/>
        <item x="911"/>
        <item x="1080"/>
        <item x="1334"/>
        <item x="1302"/>
        <item x="1154"/>
        <item x="861"/>
        <item x="980"/>
        <item x="1205"/>
        <item x="962"/>
        <item x="1058"/>
        <item x="1317"/>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1"/>
        <item x="1140"/>
        <item x="1000"/>
        <item x="1001"/>
        <item x="684"/>
        <item x="1134"/>
        <item x="1294"/>
        <item x="1274"/>
        <item x="1060"/>
        <item x="1297"/>
        <item x="1155"/>
        <item x="1195"/>
        <item x="127"/>
        <item x="999"/>
        <item x="989"/>
        <item x="1142"/>
        <item x="1319"/>
        <item x="857"/>
        <item x="1309"/>
        <item x="1125"/>
        <item x="1153"/>
        <item x="924"/>
        <item x="1087"/>
        <item x="1122"/>
        <item x="1214"/>
        <item x="1184"/>
        <item x="1194"/>
        <item x="1156"/>
        <item x="1103"/>
        <item x="893"/>
        <item x="668"/>
        <item x="782"/>
        <item x="1246"/>
        <item x="724"/>
        <item x="1200"/>
        <item x="1007"/>
        <item x="1018"/>
        <item x="1012"/>
        <item x="1170"/>
        <item x="875"/>
        <item x="1244"/>
        <item x="1235"/>
        <item x="1320"/>
        <item x="504"/>
        <item x="509"/>
        <item x="382"/>
        <item x="364"/>
        <item x="433"/>
        <item x="442"/>
        <item x="389"/>
        <item x="415"/>
        <item x="423"/>
        <item x="460"/>
        <item x="416"/>
        <item x="371"/>
        <item x="471"/>
        <item x="430"/>
        <item x="468"/>
        <item x="310"/>
        <item x="102"/>
        <item x="762"/>
        <item x="345"/>
        <item x="452"/>
        <item x="631"/>
        <item x="554"/>
        <item x="663"/>
        <item x="648"/>
        <item x="637"/>
        <item x="1233"/>
        <item x="1072"/>
        <item x="657"/>
        <item x="188"/>
        <item x="215"/>
        <item x="1308"/>
        <item x="1231"/>
        <item x="1251"/>
        <item x="1151"/>
        <item x="1041"/>
        <item x="1009"/>
        <item x="1285"/>
        <item x="915"/>
        <item x="958"/>
        <item x="1084"/>
        <item x="1043"/>
        <item x="1149"/>
        <item x="1055"/>
        <item x="1178"/>
        <item x="1295"/>
        <item x="1006"/>
        <item x="1230"/>
        <item x="1180"/>
        <item x="117"/>
        <item x="438"/>
        <item x="542"/>
        <item x="741"/>
        <item x="1236"/>
        <item x="998"/>
        <item x="1321"/>
        <item x="1037"/>
        <item x="1094"/>
        <item x="771"/>
        <item x="1323"/>
        <item x="1245"/>
        <item x="304"/>
        <item x="294"/>
        <item x="144"/>
        <item x="325"/>
        <item x="288"/>
        <item x="1241"/>
        <item x="269"/>
        <item x="1263"/>
        <item x="1174"/>
        <item x="1071"/>
        <item x="1306"/>
        <item x="987"/>
        <item x="486"/>
        <item x="1296"/>
        <item x="62"/>
        <item x="521"/>
        <item x="118"/>
        <item x="88"/>
        <item x="745"/>
        <item x="764"/>
        <item x="697"/>
        <item x="555"/>
        <item x="266"/>
        <item x="93"/>
        <item x="795"/>
        <item x="1316"/>
        <item x="524"/>
        <item x="298"/>
        <item x="870"/>
        <item x="777"/>
        <item x="702"/>
        <item x="730"/>
        <item x="767"/>
        <item x="800"/>
        <item x="889"/>
        <item x="281"/>
        <item x="1225"/>
        <item x="135"/>
        <item x="283"/>
        <item x="19"/>
        <item x="112"/>
        <item x="1329"/>
        <item x="1289"/>
        <item x="1102"/>
        <item x="920"/>
        <item x="946"/>
        <item x="917"/>
        <item x="1253"/>
        <item x="988"/>
        <item x="921"/>
        <item x="942"/>
        <item x="1262"/>
        <item x="1019"/>
        <item x="1305"/>
        <item x="1133"/>
        <item x="1292"/>
        <item x="991"/>
        <item x="1024"/>
        <item x="505"/>
        <item x="1172"/>
        <item x="643"/>
        <item x="546"/>
        <item x="705"/>
        <item x="793"/>
        <item x="849"/>
        <item x="623"/>
        <item x="851"/>
        <item x="731"/>
        <item x="614"/>
        <item x="651"/>
        <item x="784"/>
        <item x="674"/>
        <item x="653"/>
        <item x="738"/>
        <item x="755"/>
        <item x="233"/>
        <item x="96"/>
        <item x="193"/>
        <item x="165"/>
        <item x="275"/>
        <item x="1267"/>
        <item x="1215"/>
        <item x="138"/>
        <item x="142"/>
        <item x="770"/>
        <item x="302"/>
        <item x="996"/>
        <item x="315"/>
        <item x="676"/>
        <item x="690"/>
        <item x="1247"/>
        <item x="972"/>
        <item x="1148"/>
        <item x="1275"/>
        <item x="711"/>
        <item x="1164"/>
        <item x="607"/>
        <item x="103"/>
        <item x="278"/>
        <item x="421"/>
        <item x="354"/>
        <item x="353"/>
        <item x="197"/>
        <item x="231"/>
        <item x="41"/>
        <item x="455"/>
        <item x="330"/>
        <item x="133"/>
        <item x="431"/>
        <item x="808"/>
        <item x="16"/>
        <item x="319"/>
        <item x="308"/>
        <item x="1045"/>
        <item x="15"/>
        <item x="335"/>
        <item x="522"/>
        <item x="1301"/>
        <item x="7"/>
        <item x="407"/>
        <item x="153"/>
        <item x="1198"/>
        <item x="982"/>
        <item x="1059"/>
        <item x="535"/>
        <item x="68"/>
        <item x="1293"/>
        <item x="1138"/>
        <item x="1189"/>
        <item x="1067"/>
        <item x="1132"/>
        <item x="912"/>
        <item x="483"/>
        <item x="434"/>
        <item x="1157"/>
        <item x="1147"/>
        <item x="474"/>
        <item x="208"/>
        <item x="480"/>
        <item x="1232"/>
        <item x="1330"/>
        <item x="1186"/>
        <item x="301"/>
        <item x="1331"/>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1"/>
        <item x="945"/>
        <item x="1204"/>
        <item x="978"/>
        <item x="907"/>
        <item x="1239"/>
        <item x="606"/>
        <item x="850"/>
        <item x="1199"/>
        <item x="680"/>
        <item x="881"/>
        <item x="778"/>
        <item x="672"/>
        <item x="843"/>
        <item x="812"/>
        <item x="869"/>
        <item x="754"/>
        <item x="1115"/>
        <item x="1089"/>
        <item x="1108"/>
        <item x="1106"/>
        <item x="983"/>
        <item x="981"/>
        <item x="1314"/>
        <item x="1124"/>
        <item x="1143"/>
        <item x="1110"/>
        <item x="933"/>
        <item x="947"/>
        <item x="928"/>
        <item x="1079"/>
        <item x="1068"/>
        <item x="951"/>
        <item x="1257"/>
        <item x="1328"/>
        <item x="1173"/>
        <item x="1033"/>
        <item x="986"/>
        <item x="1013"/>
        <item x="936"/>
        <item x="1093"/>
        <item x="1075"/>
        <item x="589"/>
        <item x="931"/>
        <item x="994"/>
        <item x="937"/>
        <item x="894"/>
        <item x="1027"/>
        <item x="904"/>
        <item x="971"/>
        <item x="926"/>
        <item x="992"/>
        <item x="900"/>
        <item x="1217"/>
        <item x="871"/>
        <item x="759"/>
        <item x="73"/>
        <item x="162"/>
        <item x="532"/>
        <item x="511"/>
        <item x="525"/>
        <item x="513"/>
        <item x="207"/>
        <item x="1025"/>
        <item x="1307"/>
        <item x="386"/>
        <item x="439"/>
        <item x="464"/>
        <item x="786"/>
        <item x="13"/>
        <item x="4"/>
        <item x="14"/>
        <item x="59"/>
        <item x="66"/>
        <item x="223"/>
        <item x="10"/>
        <item x="115"/>
        <item x="119"/>
        <item x="419"/>
        <item x="706"/>
        <item x="667"/>
        <item x="722"/>
        <item x="746"/>
        <item x="837"/>
        <item x="717"/>
        <item x="558"/>
        <item x="217"/>
        <item x="1003"/>
        <item x="1175"/>
        <item x="901"/>
        <item x="1137"/>
        <item x="1332"/>
        <item x="903"/>
        <item x="1002"/>
        <item x="959"/>
        <item x="1286"/>
        <item x="1039"/>
        <item x="925"/>
        <item x="905"/>
        <item x="1016"/>
        <item x="1273"/>
        <item x="1216"/>
        <item x="944"/>
        <item x="968"/>
        <item x="1048"/>
        <item x="927"/>
        <item x="1118"/>
        <item x="1288"/>
        <item x="908"/>
        <item x="752"/>
        <item x="296"/>
        <item x="529"/>
        <item x="1188"/>
        <item x="317"/>
        <item x="395"/>
        <item x="349"/>
        <item x="475"/>
        <item x="441"/>
        <item x="463"/>
        <item x="136"/>
        <item x="246"/>
        <item x="35"/>
        <item x="285"/>
        <item x="109"/>
        <item x="34"/>
        <item x="5"/>
        <item x="401"/>
        <item x="347"/>
        <item x="465"/>
        <item x="612"/>
        <item x="682"/>
        <item x="797"/>
        <item x="922"/>
        <item x="1224"/>
        <item x="1237"/>
        <item x="1243"/>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5"/>
        <item x="1083"/>
        <item x="775"/>
        <item x="820"/>
        <item x="621"/>
        <item x="227"/>
        <item x="1014"/>
        <item x="1211"/>
        <item x="132"/>
        <item x="1240"/>
        <item x="1228"/>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6"/>
        <item x="1167"/>
        <item x="313"/>
        <item x="906"/>
        <item x="510"/>
        <item x="813"/>
        <item x="960"/>
        <item x="1220"/>
        <item x="175"/>
        <item x="549"/>
        <item x="1042"/>
        <item x="82"/>
        <item x="847"/>
        <item x="243"/>
        <item x="941"/>
        <item x="1202"/>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29"/>
        <item x="1252"/>
        <item x="1299"/>
        <item x="1116"/>
        <item x="1159"/>
        <item x="1268"/>
        <item x="1281"/>
        <item x="787"/>
        <item x="1117"/>
        <item x="254"/>
        <item x="78"/>
        <item x="446"/>
        <item x="892"/>
        <item x="1017"/>
        <item x="1097"/>
        <item x="174"/>
        <item x="326"/>
        <item x="312"/>
        <item x="307"/>
        <item x="1318"/>
        <item x="573"/>
        <item x="1265"/>
        <item x="835"/>
        <item x="712"/>
        <item x="681"/>
        <item x="284"/>
        <item x="224"/>
        <item x="55"/>
        <item x="209"/>
        <item x="1046"/>
        <item x="94"/>
        <item x="321"/>
        <item x="77"/>
        <item x="206"/>
        <item x="1249"/>
        <item x="300"/>
        <item x="496"/>
        <item x="451"/>
        <item x="1120"/>
        <item x="1004"/>
        <item x="1260"/>
        <item x="199"/>
        <item x="21"/>
        <item x="299"/>
        <item x="25"/>
        <item x="609"/>
        <item x="515"/>
        <item x="1141"/>
        <item x="1061"/>
        <item x="280"/>
        <item x="844"/>
        <item x="141"/>
        <item x="170"/>
        <item x="50"/>
        <item x="671"/>
        <item x="578"/>
        <item x="598"/>
        <item x="652"/>
        <item x="43"/>
        <item x="143"/>
        <item x="640"/>
        <item x="625"/>
        <item x="876"/>
        <item x="98"/>
        <item x="828"/>
        <item x="619"/>
        <item x="8"/>
        <item x="56"/>
        <item x="1254"/>
        <item x="292"/>
        <item x="453"/>
        <item x="454"/>
        <item x="863"/>
        <item x="781"/>
        <item x="792"/>
        <item x="727"/>
        <item x="822"/>
        <item x="595"/>
        <item x="384"/>
        <item x="202"/>
        <item x="796"/>
        <item x="497"/>
        <item x="516"/>
        <item x="411"/>
        <item x="1326"/>
        <item x="954"/>
        <item x="1176"/>
        <item x="1028"/>
        <item x="1008"/>
        <item x="1258"/>
        <item x="1091"/>
        <item x="1324"/>
        <item x="985"/>
        <item x="1099"/>
        <item x="1113"/>
        <item x="895"/>
        <item x="1181"/>
        <item x="1064"/>
        <item x="1256"/>
        <item x="1069"/>
        <item x="1052"/>
        <item x="747"/>
        <item x="1062"/>
        <item x="1283"/>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8"/>
        <item x="997"/>
        <item x="1190"/>
        <item x="1086"/>
        <item x="1300"/>
        <item x="1092"/>
        <item x="1127"/>
        <item x="1279"/>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0"/>
        <item x="708"/>
        <item x="818"/>
        <item x="601"/>
        <item x="305"/>
        <item x="140"/>
        <item x="32"/>
        <item x="177"/>
        <item x="151"/>
        <item x="1191"/>
        <item x="109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1"/>
  </rowFields>
  <rowItems count="4">
    <i>
      <x v="72"/>
    </i>
    <i>
      <x v="98"/>
    </i>
    <i>
      <x v="73"/>
    </i>
    <i t="grand">
      <x/>
    </i>
  </rowItems>
  <colItems count="1">
    <i/>
  </colItems>
  <dataFields count="1">
    <dataField name="Average of rating_count" fld="10" subtotal="average" baseField="1" baseItem="0"/>
  </dataFields>
  <pivotTableStyleInfo name="PivotStyleLight16" showRowHeaders="1" showColHeaders="1" showRowStripes="0" showColStripes="0" showLastColumn="1"/>
  <filters count="1">
    <filter fld="1"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89CE8AE-9D3F-4809-8B24-E8425B78B489}"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Price Range Bucket">
  <location ref="AE4:AF8" firstHeaderRow="1" firstDataRow="1" firstDataCol="1"/>
  <pivotFields count="19">
    <pivotField showAll="0"/>
    <pivotField dataField="1" showAll="0"/>
    <pivotField showAll="0"/>
    <pivotField showAll="0"/>
    <pivotField axis="axisRow" showAll="0">
      <items count="5">
        <item x="0"/>
        <item x="1"/>
        <item m="1"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3"/>
    </i>
    <i t="grand">
      <x/>
    </i>
  </rowItems>
  <colItems count="1">
    <i/>
  </colItems>
  <dataFields count="1">
    <dataField name="Count of product_name" fld="1" subtotal="count" baseField="0" baseItem="0"/>
  </dataFields>
  <formats count="2">
    <format dxfId="10">
      <pivotArea outline="0" collapsedLevelsAreSubtotals="1" fieldPosition="0"/>
    </format>
    <format dxfId="9">
      <pivotArea dataOnly="0" labelOnly="1" outline="0" axis="axisValues" fieldPosition="0"/>
    </format>
  </formats>
  <chartFormats count="5">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1C3CE4B-32A6-422B-A157-C12FD43920B2}"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Category">
  <location ref="H40:I49" firstHeaderRow="1" firstDataRow="1" firstDataCol="1"/>
  <pivotFields count="19">
    <pivotField showAll="0"/>
    <pivotField showAll="0"/>
    <pivotField axis="axisRow" showAll="0">
      <items count="10">
        <item x="7"/>
        <item x="0"/>
        <item x="1"/>
        <item x="8"/>
        <item x="4"/>
        <item x="5"/>
        <item x="2"/>
        <item x="3"/>
        <item x="6"/>
        <item t="default"/>
      </items>
    </pivotField>
    <pivotField showAll="0"/>
    <pivotField showAll="0"/>
    <pivotField showAll="0"/>
    <pivotField dataField="1" numFmtId="9"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9">
    <i>
      <x/>
    </i>
    <i>
      <x v="1"/>
    </i>
    <i>
      <x v="2"/>
    </i>
    <i>
      <x v="3"/>
    </i>
    <i>
      <x v="4"/>
    </i>
    <i>
      <x v="5"/>
    </i>
    <i>
      <x v="6"/>
    </i>
    <i>
      <x v="7"/>
    </i>
    <i>
      <x v="8"/>
    </i>
  </rowItems>
  <colItems count="1">
    <i/>
  </colItems>
  <dataFields count="1">
    <dataField name="Max of discount_percentage" fld="6" subtotal="max" baseField="2"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37D75F2-C024-47E9-93FF-622B4BD48B19}" name="PivotTable2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Category">
  <location ref="E40:F50" firstHeaderRow="1" firstDataRow="1" firstDataCol="1"/>
  <pivotFields count="19">
    <pivotField showAll="0"/>
    <pivotField showAll="0"/>
    <pivotField axis="axisRow" showAll="0">
      <items count="10">
        <item x="7"/>
        <item x="0"/>
        <item x="1"/>
        <item x="8"/>
        <item x="4"/>
        <item x="5"/>
        <item x="2"/>
        <item x="3"/>
        <item x="6"/>
        <item t="default"/>
      </items>
    </pivotField>
    <pivotField showAll="0"/>
    <pivotField showAll="0"/>
    <pivotField showAll="0"/>
    <pivotField numFmtId="9"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CountFlag"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4C3ECAB-1877-4DF4-B3C8-6EB480476BC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Categories">
  <location ref="E4:F14" firstHeaderRow="1" firstDataRow="1" firstDataCol="1"/>
  <pivotFields count="19">
    <pivotField showAll="0"/>
    <pivotField dataField="1" showAll="0"/>
    <pivotField axis="axisRow"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 fld="1" subtotal="count" baseField="0" baseItem="0"/>
  </dataFields>
  <chartFormats count="2">
    <chartFormat chart="6" format="2"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C3960C4-F68E-44A3-9238-3E037A03BBAC}" name="PivotTable2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rowHeaderCaption="Discount Bucket">
  <location ref="B40:C51" firstHeaderRow="1" firstDataRow="1" firstDataCol="1"/>
  <pivotFields count="19">
    <pivotField showAll="0"/>
    <pivotField showAll="0"/>
    <pivotField showAll="0"/>
    <pivotField showAll="0"/>
    <pivotField showAll="0"/>
    <pivotField showAll="0"/>
    <pivotField numFmtId="9" showAll="0"/>
    <pivotField showAll="0"/>
    <pivotField axis="axisRow" showAll="0">
      <items count="11">
        <item x="8"/>
        <item x="6"/>
        <item x="4"/>
        <item x="5"/>
        <item x="1"/>
        <item x="3"/>
        <item x="0"/>
        <item x="7"/>
        <item x="2"/>
        <item x="9"/>
        <item t="default"/>
      </items>
    </pivotField>
    <pivotField dataField="1" showAll="0"/>
    <pivotField showAll="0"/>
    <pivotField showAll="0"/>
    <pivotField showAll="0"/>
    <pivotField showAll="0"/>
    <pivotField showAll="0"/>
    <pivotField showAll="0"/>
    <pivotField showAll="0"/>
    <pivotField showAll="0"/>
    <pivotField showAll="0"/>
  </pivotFields>
  <rowFields count="1">
    <field x="8"/>
  </rowFields>
  <rowItems count="11">
    <i>
      <x/>
    </i>
    <i>
      <x v="1"/>
    </i>
    <i>
      <x v="2"/>
    </i>
    <i>
      <x v="3"/>
    </i>
    <i>
      <x v="4"/>
    </i>
    <i>
      <x v="5"/>
    </i>
    <i>
      <x v="6"/>
    </i>
    <i>
      <x v="7"/>
    </i>
    <i>
      <x v="8"/>
    </i>
    <i>
      <x v="9"/>
    </i>
    <i t="grand">
      <x/>
    </i>
  </rowItems>
  <colItems count="1">
    <i/>
  </colItems>
  <dataFields count="1">
    <dataField name="Average of rating" fld="9" subtotal="average" baseField="0" baseItem="0" numFmtId="2"/>
  </dataFields>
  <formats count="1">
    <format dxfId="11">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6"/>
          </reference>
        </references>
      </pivotArea>
    </chartFormat>
    <chartFormat chart="0" format="2">
      <pivotArea type="data" outline="0" fieldPosition="0">
        <references count="2">
          <reference field="4294967294" count="1" selected="0">
            <x v="0"/>
          </reference>
          <reference field="8" count="1" selected="0">
            <x v="7"/>
          </reference>
        </references>
      </pivotArea>
    </chartFormat>
    <chartFormat chart="0" format="3">
      <pivotArea type="data" outline="0" fieldPosition="0">
        <references count="2">
          <reference field="4294967294" count="1" selected="0">
            <x v="0"/>
          </reference>
          <reference field="8" count="1" selected="0">
            <x v="8"/>
          </reference>
        </references>
      </pivotArea>
    </chartFormat>
    <chartFormat chart="0" format="4">
      <pivotArea type="data" outline="0" fieldPosition="0">
        <references count="2">
          <reference field="4294967294" count="1" selected="0">
            <x v="0"/>
          </reference>
          <reference field="8" count="1" selected="0">
            <x v="4"/>
          </reference>
        </references>
      </pivotArea>
    </chartFormat>
    <chartFormat chart="0" format="5">
      <pivotArea type="data" outline="0" fieldPosition="0">
        <references count="2">
          <reference field="4294967294" count="1" selected="0">
            <x v="0"/>
          </reference>
          <reference field="8" count="1" selected="0">
            <x v="1"/>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8" count="1" selected="0">
            <x v="1"/>
          </reference>
        </references>
      </pivotArea>
    </chartFormat>
    <chartFormat chart="14" format="15">
      <pivotArea type="data" outline="0" fieldPosition="0">
        <references count="2">
          <reference field="4294967294" count="1" selected="0">
            <x v="0"/>
          </reference>
          <reference field="8" count="1" selected="0">
            <x v="4"/>
          </reference>
        </references>
      </pivotArea>
    </chartFormat>
    <chartFormat chart="14" format="16">
      <pivotArea type="data" outline="0" fieldPosition="0">
        <references count="2">
          <reference field="4294967294" count="1" selected="0">
            <x v="0"/>
          </reference>
          <reference field="8" count="1" selected="0">
            <x v="6"/>
          </reference>
        </references>
      </pivotArea>
    </chartFormat>
    <chartFormat chart="14" format="17">
      <pivotArea type="data" outline="0" fieldPosition="0">
        <references count="2">
          <reference field="4294967294" count="1" selected="0">
            <x v="0"/>
          </reference>
          <reference field="8" count="1" selected="0">
            <x v="7"/>
          </reference>
        </references>
      </pivotArea>
    </chartFormat>
    <chartFormat chart="14" format="18">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869E523-BA3E-439D-94EA-CF6251D25E10}" name="PivotTable3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Product Name">
  <location ref="K5:L12" firstHeaderRow="1" firstDataRow="1" firstDataCol="1"/>
  <pivotFields count="19">
    <pivotField showAll="0" measureFilter="1" sortType="descending">
      <autoSortScope>
        <pivotArea dataOnly="0" outline="0" fieldPosition="0">
          <references count="1">
            <reference field="4294967294" count="1" selected="0">
              <x v="0"/>
            </reference>
          </references>
        </pivotArea>
      </autoSortScope>
    </pivotField>
    <pivotField axis="axisRow" showAll="0" measureFilter="1" sortType="descending">
      <items count="1337">
        <item x="1030"/>
        <item x="1163"/>
        <item x="137"/>
        <item x="514"/>
        <item x="733"/>
        <item x="565"/>
        <item x="1327"/>
        <item x="263"/>
        <item x="179"/>
        <item x="250"/>
        <item x="48"/>
        <item x="159"/>
        <item x="155"/>
        <item x="128"/>
        <item x="211"/>
        <item x="251"/>
        <item x="316"/>
        <item x="295"/>
        <item x="236"/>
        <item x="1280"/>
        <item x="265"/>
        <item x="130"/>
        <item x="86"/>
        <item x="270"/>
        <item x="171"/>
        <item x="24"/>
        <item x="67"/>
        <item x="168"/>
        <item x="632"/>
        <item x="1166"/>
        <item x="1298"/>
        <item x="1032"/>
        <item x="1100"/>
        <item x="1040"/>
        <item x="1121"/>
        <item x="368"/>
        <item x="229"/>
        <item x="1206"/>
        <item x="938"/>
        <item x="1278"/>
        <item x="1207"/>
        <item x="930"/>
        <item x="1078"/>
        <item x="935"/>
        <item x="1255"/>
        <item x="1269"/>
        <item x="1303"/>
        <item x="976"/>
        <item x="318"/>
        <item x="669"/>
        <item x="816"/>
        <item x="707"/>
        <item x="646"/>
        <item x="736"/>
        <item x="274"/>
        <item x="328"/>
        <item x="145"/>
        <item x="60"/>
        <item x="327"/>
        <item x="1123"/>
        <item x="1325"/>
        <item x="1063"/>
        <item x="1146"/>
        <item x="834"/>
        <item x="303"/>
        <item x="943"/>
        <item x="239"/>
        <item x="534"/>
        <item x="961"/>
        <item x="1203"/>
        <item x="1161"/>
        <item x="218"/>
        <item x="47"/>
        <item x="65"/>
        <item x="658"/>
        <item x="656"/>
        <item x="101"/>
        <item x="185"/>
        <item x="191"/>
        <item x="259"/>
        <item x="213"/>
        <item x="69"/>
        <item x="687"/>
        <item x="896"/>
        <item x="277"/>
        <item x="282"/>
        <item x="311"/>
        <item x="260"/>
        <item x="290"/>
        <item x="324"/>
        <item x="126"/>
        <item x="129"/>
        <item x="230"/>
        <item x="125"/>
        <item x="1209"/>
        <item x="160"/>
        <item x="184"/>
        <item x="289"/>
        <item x="12"/>
        <item x="1310"/>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8"/>
        <item x="205"/>
        <item x="526"/>
        <item x="449"/>
        <item x="750"/>
        <item x="758"/>
        <item x="1192"/>
        <item x="689"/>
        <item x="756"/>
        <item x="1287"/>
        <item x="1160"/>
        <item x="1196"/>
        <item x="1082"/>
        <item x="856"/>
        <item x="279"/>
        <item x="221"/>
        <item x="1021"/>
        <item x="1026"/>
        <item x="1179"/>
        <item x="1053"/>
        <item x="977"/>
        <item x="1081"/>
        <item x="974"/>
        <item x="1034"/>
        <item x="909"/>
        <item x="949"/>
        <item x="1051"/>
        <item x="1322"/>
        <item x="923"/>
        <item x="1212"/>
        <item x="918"/>
        <item x="1333"/>
        <item x="969"/>
        <item x="939"/>
        <item x="963"/>
        <item x="916"/>
        <item x="950"/>
        <item x="1144"/>
        <item x="995"/>
        <item x="1135"/>
        <item x="919"/>
        <item x="1057"/>
        <item x="1284"/>
        <item x="902"/>
        <item x="914"/>
        <item x="975"/>
        <item x="1096"/>
        <item x="898"/>
        <item x="156"/>
        <item x="120"/>
        <item x="198"/>
        <item x="262"/>
        <item x="854"/>
        <item x="164"/>
        <item x="235"/>
        <item x="309"/>
        <item x="888"/>
        <item x="1213"/>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5"/>
        <item x="1271"/>
        <item x="1312"/>
        <item x="1218"/>
        <item x="964"/>
        <item x="586"/>
        <item x="768"/>
        <item x="574"/>
        <item x="810"/>
        <item x="761"/>
        <item x="559"/>
        <item x="592"/>
        <item x="685"/>
        <item x="593"/>
        <item x="692"/>
        <item x="584"/>
        <item x="562"/>
        <item x="670"/>
        <item x="1111"/>
        <item x="1050"/>
        <item x="718"/>
        <item x="1264"/>
        <item x="965"/>
        <item x="948"/>
        <item x="955"/>
        <item x="1223"/>
        <item x="940"/>
        <item x="1005"/>
        <item x="1077"/>
        <item x="993"/>
        <item x="256"/>
        <item x="825"/>
        <item x="1270"/>
        <item x="200"/>
        <item x="654"/>
        <item x="785"/>
        <item x="799"/>
        <item x="865"/>
        <item x="882"/>
        <item x="1259"/>
        <item x="1272"/>
        <item x="1234"/>
        <item x="1152"/>
        <item x="884"/>
        <item x="852"/>
        <item x="814"/>
        <item x="242"/>
        <item x="222"/>
        <item x="1282"/>
        <item x="883"/>
        <item x="594"/>
        <item x="577"/>
        <item x="841"/>
        <item x="655"/>
        <item x="71"/>
        <item x="1165"/>
        <item x="1187"/>
        <item x="1277"/>
        <item x="645"/>
        <item x="879"/>
        <item x="855"/>
        <item x="701"/>
        <item x="791"/>
        <item x="790"/>
        <item x="564"/>
        <item x="839"/>
        <item x="753"/>
        <item x="721"/>
        <item x="615"/>
        <item x="769"/>
        <item x="626"/>
        <item x="1015"/>
        <item x="203"/>
        <item x="114"/>
        <item x="1054"/>
        <item x="772"/>
        <item x="1023"/>
        <item x="248"/>
        <item x="910"/>
        <item x="110"/>
        <item x="1150"/>
        <item x="956"/>
        <item x="1222"/>
        <item x="973"/>
        <item x="1304"/>
        <item x="1158"/>
        <item x="1011"/>
        <item x="1210"/>
        <item x="990"/>
        <item x="984"/>
        <item x="1162"/>
        <item x="1022"/>
        <item x="1136"/>
        <item x="1070"/>
        <item x="1219"/>
        <item x="107"/>
        <item x="720"/>
        <item x="885"/>
        <item x="688"/>
        <item x="214"/>
        <item x="1182"/>
        <item x="1130"/>
        <item x="268"/>
        <item x="719"/>
        <item x="271"/>
        <item x="100"/>
        <item x="560"/>
        <item x="561"/>
        <item x="568"/>
        <item x="585"/>
        <item x="1169"/>
        <item x="624"/>
        <item x="838"/>
        <item x="700"/>
        <item x="580"/>
        <item x="739"/>
        <item x="774"/>
        <item x="46"/>
        <item x="1119"/>
        <item x="373"/>
        <item x="677"/>
        <item x="807"/>
        <item x="798"/>
        <item x="194"/>
        <item x="642"/>
        <item x="617"/>
        <item x="742"/>
        <item x="39"/>
        <item x="149"/>
        <item x="563"/>
        <item x="630"/>
        <item x="887"/>
        <item x="28"/>
        <item x="20"/>
        <item x="703"/>
        <item x="541"/>
        <item x="1291"/>
        <item x="1311"/>
        <item x="633"/>
        <item x="858"/>
        <item x="695"/>
        <item x="1177"/>
        <item x="157"/>
        <item x="116"/>
        <item x="167"/>
        <item x="244"/>
        <item x="539"/>
        <item x="450"/>
        <item x="355"/>
        <item x="459"/>
        <item x="1266"/>
        <item x="495"/>
        <item x="1085"/>
        <item x="751"/>
        <item x="743"/>
        <item x="1090"/>
        <item x="610"/>
        <item x="1238"/>
        <item x="715"/>
        <item x="1107"/>
        <item x="811"/>
        <item x="329"/>
        <item x="1129"/>
        <item x="1226"/>
        <item x="1315"/>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1"/>
        <item x="1139"/>
        <item x="154"/>
        <item x="97"/>
        <item x="979"/>
        <item x="874"/>
        <item x="864"/>
        <item x="698"/>
        <item x="591"/>
        <item x="842"/>
        <item x="737"/>
        <item x="694"/>
        <item x="713"/>
        <item x="638"/>
        <item x="408"/>
        <item x="582"/>
        <item x="90"/>
        <item x="709"/>
        <item x="1290"/>
        <item x="899"/>
        <item x="412"/>
        <item x="1201"/>
        <item x="1227"/>
        <item x="1047"/>
        <item x="1313"/>
        <item x="913"/>
        <item x="1109"/>
        <item x="934"/>
        <item x="1248"/>
        <item x="1193"/>
        <item x="1183"/>
        <item x="1074"/>
        <item x="1242"/>
        <item x="929"/>
        <item x="1038"/>
        <item x="1101"/>
        <item x="1197"/>
        <item x="911"/>
        <item x="1080"/>
        <item x="1334"/>
        <item x="1302"/>
        <item x="1154"/>
        <item x="861"/>
        <item x="980"/>
        <item x="1205"/>
        <item x="962"/>
        <item x="1058"/>
        <item x="1317"/>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1"/>
        <item x="1140"/>
        <item x="1000"/>
        <item x="1001"/>
        <item x="684"/>
        <item x="1134"/>
        <item x="1294"/>
        <item x="1274"/>
        <item x="1060"/>
        <item x="1297"/>
        <item x="1155"/>
        <item x="1195"/>
        <item x="127"/>
        <item x="999"/>
        <item x="989"/>
        <item x="1142"/>
        <item x="1319"/>
        <item x="857"/>
        <item x="1309"/>
        <item x="1125"/>
        <item x="1153"/>
        <item x="924"/>
        <item x="1087"/>
        <item x="1122"/>
        <item x="1214"/>
        <item x="1184"/>
        <item x="1194"/>
        <item x="1156"/>
        <item x="1103"/>
        <item x="893"/>
        <item x="668"/>
        <item x="782"/>
        <item x="1246"/>
        <item x="724"/>
        <item x="1200"/>
        <item x="1007"/>
        <item x="1018"/>
        <item x="1012"/>
        <item x="1170"/>
        <item x="875"/>
        <item x="1244"/>
        <item x="1235"/>
        <item x="1320"/>
        <item x="504"/>
        <item x="509"/>
        <item x="382"/>
        <item x="364"/>
        <item x="433"/>
        <item x="442"/>
        <item x="389"/>
        <item x="415"/>
        <item x="423"/>
        <item x="460"/>
        <item x="416"/>
        <item x="371"/>
        <item x="471"/>
        <item x="430"/>
        <item x="468"/>
        <item x="310"/>
        <item x="102"/>
        <item x="762"/>
        <item x="345"/>
        <item x="452"/>
        <item x="631"/>
        <item x="554"/>
        <item x="663"/>
        <item x="648"/>
        <item x="637"/>
        <item x="1233"/>
        <item x="1072"/>
        <item x="657"/>
        <item x="188"/>
        <item x="215"/>
        <item x="1308"/>
        <item x="1231"/>
        <item x="1251"/>
        <item x="1151"/>
        <item x="1041"/>
        <item x="1009"/>
        <item x="1285"/>
        <item x="915"/>
        <item x="958"/>
        <item x="1084"/>
        <item x="1043"/>
        <item x="1149"/>
        <item x="1055"/>
        <item x="1178"/>
        <item x="1295"/>
        <item x="1006"/>
        <item x="1230"/>
        <item x="1180"/>
        <item x="117"/>
        <item x="438"/>
        <item x="542"/>
        <item x="741"/>
        <item x="1236"/>
        <item x="998"/>
        <item x="1321"/>
        <item x="1037"/>
        <item x="1094"/>
        <item x="771"/>
        <item x="1323"/>
        <item x="1245"/>
        <item x="304"/>
        <item x="294"/>
        <item x="144"/>
        <item x="325"/>
        <item x="288"/>
        <item x="1241"/>
        <item x="269"/>
        <item x="1263"/>
        <item x="1174"/>
        <item x="1071"/>
        <item x="1306"/>
        <item x="987"/>
        <item x="486"/>
        <item x="1296"/>
        <item x="62"/>
        <item x="521"/>
        <item x="118"/>
        <item x="88"/>
        <item x="745"/>
        <item x="764"/>
        <item x="697"/>
        <item x="555"/>
        <item x="266"/>
        <item x="93"/>
        <item x="795"/>
        <item x="1316"/>
        <item x="524"/>
        <item x="298"/>
        <item x="870"/>
        <item x="777"/>
        <item x="702"/>
        <item x="730"/>
        <item x="767"/>
        <item x="800"/>
        <item x="889"/>
        <item x="281"/>
        <item x="1225"/>
        <item x="135"/>
        <item x="283"/>
        <item x="19"/>
        <item x="112"/>
        <item x="1329"/>
        <item x="1289"/>
        <item x="1102"/>
        <item x="920"/>
        <item x="946"/>
        <item x="917"/>
        <item x="1253"/>
        <item x="988"/>
        <item x="921"/>
        <item x="942"/>
        <item x="1262"/>
        <item x="1019"/>
        <item x="1305"/>
        <item x="1133"/>
        <item x="1292"/>
        <item x="991"/>
        <item x="1024"/>
        <item x="505"/>
        <item x="1172"/>
        <item x="643"/>
        <item x="546"/>
        <item x="705"/>
        <item x="793"/>
        <item x="849"/>
        <item x="623"/>
        <item x="851"/>
        <item x="731"/>
        <item x="614"/>
        <item x="651"/>
        <item x="784"/>
        <item x="674"/>
        <item x="653"/>
        <item x="738"/>
        <item x="755"/>
        <item x="233"/>
        <item x="96"/>
        <item x="193"/>
        <item x="165"/>
        <item x="275"/>
        <item x="1267"/>
        <item x="1215"/>
        <item x="138"/>
        <item x="142"/>
        <item x="770"/>
        <item x="302"/>
        <item x="996"/>
        <item x="315"/>
        <item x="676"/>
        <item x="690"/>
        <item x="1247"/>
        <item x="972"/>
        <item x="1148"/>
        <item x="1275"/>
        <item x="711"/>
        <item x="1164"/>
        <item x="607"/>
        <item x="103"/>
        <item x="278"/>
        <item x="421"/>
        <item x="354"/>
        <item x="353"/>
        <item x="197"/>
        <item x="231"/>
        <item x="41"/>
        <item x="455"/>
        <item x="330"/>
        <item x="133"/>
        <item x="431"/>
        <item x="808"/>
        <item x="16"/>
        <item x="319"/>
        <item x="308"/>
        <item x="1045"/>
        <item x="15"/>
        <item x="335"/>
        <item x="522"/>
        <item x="1301"/>
        <item x="7"/>
        <item x="407"/>
        <item x="153"/>
        <item x="1198"/>
        <item x="982"/>
        <item x="1059"/>
        <item x="535"/>
        <item x="68"/>
        <item x="1293"/>
        <item x="1138"/>
        <item x="1189"/>
        <item x="1067"/>
        <item x="1132"/>
        <item x="912"/>
        <item x="483"/>
        <item x="434"/>
        <item x="1157"/>
        <item x="1147"/>
        <item x="474"/>
        <item x="208"/>
        <item x="480"/>
        <item x="1232"/>
        <item x="1330"/>
        <item x="1186"/>
        <item x="301"/>
        <item x="1331"/>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1"/>
        <item x="945"/>
        <item x="1204"/>
        <item x="978"/>
        <item x="907"/>
        <item x="1239"/>
        <item x="606"/>
        <item x="850"/>
        <item x="1199"/>
        <item x="680"/>
        <item x="881"/>
        <item x="778"/>
        <item x="672"/>
        <item x="843"/>
        <item x="812"/>
        <item x="869"/>
        <item x="754"/>
        <item x="1115"/>
        <item x="1089"/>
        <item x="1108"/>
        <item x="1106"/>
        <item x="983"/>
        <item x="981"/>
        <item x="1314"/>
        <item x="1124"/>
        <item x="1143"/>
        <item x="1110"/>
        <item x="933"/>
        <item x="947"/>
        <item x="928"/>
        <item x="1079"/>
        <item x="1068"/>
        <item x="951"/>
        <item x="1257"/>
        <item x="1328"/>
        <item x="1173"/>
        <item x="1033"/>
        <item x="986"/>
        <item x="1013"/>
        <item x="936"/>
        <item x="1093"/>
        <item x="1075"/>
        <item x="589"/>
        <item x="931"/>
        <item x="994"/>
        <item x="937"/>
        <item x="894"/>
        <item x="1027"/>
        <item x="904"/>
        <item x="971"/>
        <item x="926"/>
        <item x="992"/>
        <item x="900"/>
        <item x="1217"/>
        <item x="871"/>
        <item x="759"/>
        <item x="73"/>
        <item x="162"/>
        <item x="532"/>
        <item x="511"/>
        <item x="525"/>
        <item x="513"/>
        <item x="207"/>
        <item x="1025"/>
        <item x="1307"/>
        <item x="386"/>
        <item x="439"/>
        <item x="464"/>
        <item x="786"/>
        <item x="13"/>
        <item x="4"/>
        <item x="14"/>
        <item x="59"/>
        <item x="66"/>
        <item x="223"/>
        <item x="10"/>
        <item x="115"/>
        <item x="119"/>
        <item x="419"/>
        <item x="706"/>
        <item x="667"/>
        <item x="722"/>
        <item x="746"/>
        <item x="837"/>
        <item x="717"/>
        <item x="558"/>
        <item x="217"/>
        <item x="1003"/>
        <item x="1175"/>
        <item x="901"/>
        <item x="1137"/>
        <item x="1332"/>
        <item x="903"/>
        <item x="1002"/>
        <item x="959"/>
        <item x="1286"/>
        <item x="1039"/>
        <item x="925"/>
        <item x="905"/>
        <item x="1016"/>
        <item x="1273"/>
        <item x="1216"/>
        <item x="944"/>
        <item x="968"/>
        <item x="1048"/>
        <item x="927"/>
        <item x="1118"/>
        <item x="1288"/>
        <item x="908"/>
        <item x="752"/>
        <item x="296"/>
        <item x="529"/>
        <item x="1188"/>
        <item x="317"/>
        <item x="395"/>
        <item x="349"/>
        <item x="475"/>
        <item x="441"/>
        <item x="463"/>
        <item x="136"/>
        <item x="246"/>
        <item x="35"/>
        <item x="285"/>
        <item x="109"/>
        <item x="34"/>
        <item x="5"/>
        <item x="401"/>
        <item x="347"/>
        <item x="465"/>
        <item x="612"/>
        <item x="682"/>
        <item x="797"/>
        <item x="922"/>
        <item x="1224"/>
        <item x="1237"/>
        <item x="1243"/>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5"/>
        <item x="1083"/>
        <item x="775"/>
        <item x="820"/>
        <item x="621"/>
        <item x="227"/>
        <item x="1014"/>
        <item x="1211"/>
        <item x="132"/>
        <item x="1240"/>
        <item x="1228"/>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6"/>
        <item x="1167"/>
        <item x="313"/>
        <item x="906"/>
        <item x="510"/>
        <item x="813"/>
        <item x="960"/>
        <item x="1220"/>
        <item x="175"/>
        <item x="549"/>
        <item x="1042"/>
        <item x="82"/>
        <item x="847"/>
        <item x="243"/>
        <item x="941"/>
        <item x="1202"/>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29"/>
        <item x="1252"/>
        <item x="1299"/>
        <item x="1116"/>
        <item x="1159"/>
        <item x="1268"/>
        <item x="1281"/>
        <item x="787"/>
        <item x="1117"/>
        <item x="254"/>
        <item x="78"/>
        <item x="446"/>
        <item x="892"/>
        <item x="1017"/>
        <item x="1097"/>
        <item x="174"/>
        <item x="326"/>
        <item x="312"/>
        <item x="307"/>
        <item x="1318"/>
        <item x="573"/>
        <item x="1265"/>
        <item x="835"/>
        <item x="712"/>
        <item x="681"/>
        <item x="284"/>
        <item x="224"/>
        <item x="55"/>
        <item x="209"/>
        <item x="1046"/>
        <item x="94"/>
        <item x="321"/>
        <item x="77"/>
        <item x="206"/>
        <item x="1249"/>
        <item x="300"/>
        <item x="496"/>
        <item x="451"/>
        <item x="1120"/>
        <item x="1004"/>
        <item x="1260"/>
        <item x="199"/>
        <item x="21"/>
        <item x="299"/>
        <item x="25"/>
        <item x="609"/>
        <item x="515"/>
        <item x="1141"/>
        <item x="1061"/>
        <item x="280"/>
        <item x="844"/>
        <item x="141"/>
        <item x="170"/>
        <item x="50"/>
        <item x="671"/>
        <item x="578"/>
        <item x="598"/>
        <item x="652"/>
        <item x="43"/>
        <item x="143"/>
        <item x="640"/>
        <item x="625"/>
        <item x="876"/>
        <item x="98"/>
        <item x="828"/>
        <item x="619"/>
        <item x="8"/>
        <item x="56"/>
        <item x="1254"/>
        <item x="292"/>
        <item x="453"/>
        <item x="454"/>
        <item x="863"/>
        <item x="781"/>
        <item x="792"/>
        <item x="727"/>
        <item x="822"/>
        <item x="595"/>
        <item x="384"/>
        <item x="202"/>
        <item x="796"/>
        <item x="497"/>
        <item x="516"/>
        <item x="411"/>
        <item x="1326"/>
        <item x="954"/>
        <item x="1176"/>
        <item x="1028"/>
        <item x="1008"/>
        <item x="1258"/>
        <item x="1091"/>
        <item x="1324"/>
        <item x="985"/>
        <item x="1099"/>
        <item x="1113"/>
        <item x="895"/>
        <item x="1181"/>
        <item x="1064"/>
        <item x="1256"/>
        <item x="1069"/>
        <item x="1052"/>
        <item x="747"/>
        <item x="1062"/>
        <item x="1283"/>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8"/>
        <item x="997"/>
        <item x="1190"/>
        <item x="1086"/>
        <item x="1300"/>
        <item x="1092"/>
        <item x="1127"/>
        <item x="1279"/>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0"/>
        <item x="708"/>
        <item x="818"/>
        <item x="601"/>
        <item x="305"/>
        <item x="140"/>
        <item x="32"/>
        <item x="177"/>
        <item x="151"/>
        <item x="1191"/>
        <item x="109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9"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7">
    <i>
      <x v="1142"/>
    </i>
    <i>
      <x v="1001"/>
    </i>
    <i>
      <x v="82"/>
    </i>
    <i>
      <x v="1140"/>
    </i>
    <i>
      <x v="566"/>
    </i>
    <i>
      <x v="825"/>
    </i>
    <i t="grand">
      <x/>
    </i>
  </rowItems>
  <colItems count="1">
    <i/>
  </colItems>
  <dataFields count="1">
    <dataField name="Average of rating" fld="9" subtotal="average" baseField="0" baseItem="0" numFmtId="2"/>
  </dataFields>
  <formats count="1">
    <format dxfId="1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1" iMeasureFld="0">
      <autoFilter ref="A1">
        <filterColumn colId="0">
          <top10 val="10" filterVal="10"/>
        </filterColumn>
      </autoFilter>
    </filter>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40FB60-EBD2-44BC-8061-84828C1D3C35}"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Category">
  <location ref="B2:D12" firstHeaderRow="0" firstDataRow="1" firstDataCol="1"/>
  <pivotFields count="19">
    <pivotField showAll="0"/>
    <pivotField showAll="0"/>
    <pivotField axis="axisRow" showAll="0">
      <items count="10">
        <item x="7"/>
        <item x="0"/>
        <item x="1"/>
        <item x="8"/>
        <item x="4"/>
        <item x="5"/>
        <item x="2"/>
        <item x="3"/>
        <item x="6"/>
        <item t="default"/>
      </items>
    </pivotField>
    <pivotField showAll="0"/>
    <pivotField showAll="0"/>
    <pivotField showAll="0"/>
    <pivotField dataField="1" numFmtId="9"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rating" fld="9" subtotal="average" baseField="0" baseItem="0" numFmtId="2"/>
    <dataField name="Average of discount_percentage" fld="6" subtotal="average" baseField="2" baseItem="0"/>
  </dataFields>
  <formats count="1">
    <format dxfId="2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8C001F-3837-4774-B2C9-77A8C27A5E9F}"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 Name">
  <location ref="R5:S9" firstHeaderRow="1" firstDataRow="1" firstDataCol="1"/>
  <pivotFields count="19">
    <pivotField showAll="0"/>
    <pivotField axis="axisRow" showAll="0" measureFilter="1" sortType="descending">
      <items count="1337">
        <item x="1030"/>
        <item x="1163"/>
        <item x="137"/>
        <item x="514"/>
        <item x="733"/>
        <item x="565"/>
        <item x="1327"/>
        <item x="263"/>
        <item x="179"/>
        <item x="250"/>
        <item x="48"/>
        <item x="159"/>
        <item x="155"/>
        <item x="128"/>
        <item x="211"/>
        <item x="251"/>
        <item x="316"/>
        <item x="295"/>
        <item x="236"/>
        <item x="1280"/>
        <item x="265"/>
        <item x="130"/>
        <item x="86"/>
        <item x="270"/>
        <item x="171"/>
        <item x="24"/>
        <item x="67"/>
        <item x="168"/>
        <item x="632"/>
        <item x="1166"/>
        <item x="1298"/>
        <item x="1032"/>
        <item x="1100"/>
        <item x="1040"/>
        <item x="1121"/>
        <item x="368"/>
        <item x="229"/>
        <item x="1206"/>
        <item x="938"/>
        <item x="1278"/>
        <item x="1207"/>
        <item x="930"/>
        <item x="1078"/>
        <item x="935"/>
        <item x="1255"/>
        <item x="1269"/>
        <item x="1303"/>
        <item x="976"/>
        <item x="318"/>
        <item x="669"/>
        <item x="816"/>
        <item x="707"/>
        <item x="646"/>
        <item x="736"/>
        <item x="274"/>
        <item x="328"/>
        <item x="145"/>
        <item x="60"/>
        <item x="327"/>
        <item x="1123"/>
        <item x="1325"/>
        <item x="1063"/>
        <item x="1146"/>
        <item x="834"/>
        <item x="303"/>
        <item x="943"/>
        <item x="239"/>
        <item x="534"/>
        <item x="961"/>
        <item x="1203"/>
        <item x="1161"/>
        <item x="218"/>
        <item x="47"/>
        <item x="65"/>
        <item x="658"/>
        <item x="656"/>
        <item x="101"/>
        <item x="185"/>
        <item x="191"/>
        <item x="259"/>
        <item x="213"/>
        <item x="69"/>
        <item x="687"/>
        <item x="896"/>
        <item x="277"/>
        <item x="282"/>
        <item x="311"/>
        <item x="260"/>
        <item x="290"/>
        <item x="324"/>
        <item x="126"/>
        <item x="129"/>
        <item x="230"/>
        <item x="125"/>
        <item x="1209"/>
        <item x="160"/>
        <item x="184"/>
        <item x="289"/>
        <item x="12"/>
        <item x="1310"/>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8"/>
        <item x="205"/>
        <item x="526"/>
        <item x="449"/>
        <item x="750"/>
        <item x="758"/>
        <item x="1192"/>
        <item x="689"/>
        <item x="756"/>
        <item x="1287"/>
        <item x="1160"/>
        <item x="1196"/>
        <item x="1082"/>
        <item x="856"/>
        <item x="279"/>
        <item x="221"/>
        <item x="1021"/>
        <item x="1026"/>
        <item x="1179"/>
        <item x="1053"/>
        <item x="977"/>
        <item x="1081"/>
        <item x="974"/>
        <item x="1034"/>
        <item x="909"/>
        <item x="949"/>
        <item x="1051"/>
        <item x="1322"/>
        <item x="923"/>
        <item x="1212"/>
        <item x="918"/>
        <item x="1333"/>
        <item x="969"/>
        <item x="939"/>
        <item x="963"/>
        <item x="916"/>
        <item x="950"/>
        <item x="1144"/>
        <item x="995"/>
        <item x="1135"/>
        <item x="919"/>
        <item x="1057"/>
        <item x="1284"/>
        <item x="902"/>
        <item x="914"/>
        <item x="975"/>
        <item x="1096"/>
        <item x="898"/>
        <item x="156"/>
        <item x="120"/>
        <item x="198"/>
        <item x="262"/>
        <item x="854"/>
        <item x="164"/>
        <item x="235"/>
        <item x="309"/>
        <item x="888"/>
        <item x="1213"/>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5"/>
        <item x="1271"/>
        <item x="1312"/>
        <item x="1218"/>
        <item x="964"/>
        <item x="586"/>
        <item x="768"/>
        <item x="574"/>
        <item x="810"/>
        <item x="761"/>
        <item x="559"/>
        <item x="592"/>
        <item x="685"/>
        <item x="593"/>
        <item x="692"/>
        <item x="584"/>
        <item x="562"/>
        <item x="670"/>
        <item x="1111"/>
        <item x="1050"/>
        <item x="718"/>
        <item x="1264"/>
        <item x="965"/>
        <item x="948"/>
        <item x="955"/>
        <item x="1223"/>
        <item x="940"/>
        <item x="1005"/>
        <item x="1077"/>
        <item x="993"/>
        <item x="256"/>
        <item x="825"/>
        <item x="1270"/>
        <item x="200"/>
        <item x="654"/>
        <item x="785"/>
        <item x="799"/>
        <item x="865"/>
        <item x="882"/>
        <item x="1259"/>
        <item x="1272"/>
        <item x="1234"/>
        <item x="1152"/>
        <item x="884"/>
        <item x="852"/>
        <item x="814"/>
        <item x="242"/>
        <item x="222"/>
        <item x="1282"/>
        <item x="883"/>
        <item x="594"/>
        <item x="577"/>
        <item x="841"/>
        <item x="655"/>
        <item x="71"/>
        <item x="1165"/>
        <item x="1187"/>
        <item x="1277"/>
        <item x="645"/>
        <item x="879"/>
        <item x="855"/>
        <item x="701"/>
        <item x="791"/>
        <item x="790"/>
        <item x="564"/>
        <item x="839"/>
        <item x="753"/>
        <item x="721"/>
        <item x="615"/>
        <item x="769"/>
        <item x="626"/>
        <item x="1015"/>
        <item x="203"/>
        <item x="114"/>
        <item x="1054"/>
        <item x="772"/>
        <item x="1023"/>
        <item x="248"/>
        <item x="910"/>
        <item x="110"/>
        <item x="1150"/>
        <item x="956"/>
        <item x="1222"/>
        <item x="973"/>
        <item x="1304"/>
        <item x="1158"/>
        <item x="1011"/>
        <item x="1210"/>
        <item x="990"/>
        <item x="984"/>
        <item x="1162"/>
        <item x="1022"/>
        <item x="1136"/>
        <item x="1070"/>
        <item x="1219"/>
        <item x="107"/>
        <item x="720"/>
        <item x="885"/>
        <item x="688"/>
        <item x="214"/>
        <item x="1182"/>
        <item x="1130"/>
        <item x="268"/>
        <item x="719"/>
        <item x="271"/>
        <item x="100"/>
        <item x="560"/>
        <item x="561"/>
        <item x="568"/>
        <item x="585"/>
        <item x="1169"/>
        <item x="624"/>
        <item x="838"/>
        <item x="700"/>
        <item x="580"/>
        <item x="739"/>
        <item x="774"/>
        <item x="46"/>
        <item x="1119"/>
        <item x="373"/>
        <item x="677"/>
        <item x="807"/>
        <item x="798"/>
        <item x="194"/>
        <item x="642"/>
        <item x="617"/>
        <item x="742"/>
        <item x="39"/>
        <item x="149"/>
        <item x="563"/>
        <item x="630"/>
        <item x="887"/>
        <item x="28"/>
        <item x="20"/>
        <item x="703"/>
        <item x="541"/>
        <item x="1291"/>
        <item x="1311"/>
        <item x="633"/>
        <item x="858"/>
        <item x="695"/>
        <item x="1177"/>
        <item x="157"/>
        <item x="116"/>
        <item x="167"/>
        <item x="244"/>
        <item x="539"/>
        <item x="450"/>
        <item x="355"/>
        <item x="459"/>
        <item x="1266"/>
        <item x="495"/>
        <item x="1085"/>
        <item x="751"/>
        <item x="743"/>
        <item x="1090"/>
        <item x="610"/>
        <item x="1238"/>
        <item x="715"/>
        <item x="1107"/>
        <item x="811"/>
        <item x="329"/>
        <item x="1129"/>
        <item x="1226"/>
        <item x="1315"/>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1"/>
        <item x="1139"/>
        <item x="154"/>
        <item x="97"/>
        <item x="979"/>
        <item x="874"/>
        <item x="864"/>
        <item x="698"/>
        <item x="591"/>
        <item x="842"/>
        <item x="737"/>
        <item x="694"/>
        <item x="713"/>
        <item x="638"/>
        <item x="408"/>
        <item x="582"/>
        <item x="90"/>
        <item x="709"/>
        <item x="1290"/>
        <item x="899"/>
        <item x="412"/>
        <item x="1201"/>
        <item x="1227"/>
        <item x="1047"/>
        <item x="1313"/>
        <item x="913"/>
        <item x="1109"/>
        <item x="934"/>
        <item x="1248"/>
        <item x="1193"/>
        <item x="1183"/>
        <item x="1074"/>
        <item x="1242"/>
        <item x="929"/>
        <item x="1038"/>
        <item x="1101"/>
        <item x="1197"/>
        <item x="911"/>
        <item x="1080"/>
        <item x="1334"/>
        <item x="1302"/>
        <item x="1154"/>
        <item x="861"/>
        <item x="980"/>
        <item x="1205"/>
        <item x="962"/>
        <item x="1058"/>
        <item x="1317"/>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1"/>
        <item x="1140"/>
        <item x="1000"/>
        <item x="1001"/>
        <item x="684"/>
        <item x="1134"/>
        <item x="1294"/>
        <item x="1274"/>
        <item x="1060"/>
        <item x="1297"/>
        <item x="1155"/>
        <item x="1195"/>
        <item x="127"/>
        <item x="999"/>
        <item x="989"/>
        <item x="1142"/>
        <item x="1319"/>
        <item x="857"/>
        <item x="1309"/>
        <item x="1125"/>
        <item x="1153"/>
        <item x="924"/>
        <item x="1087"/>
        <item x="1122"/>
        <item x="1214"/>
        <item x="1184"/>
        <item x="1194"/>
        <item x="1156"/>
        <item x="1103"/>
        <item x="893"/>
        <item x="668"/>
        <item x="782"/>
        <item x="1246"/>
        <item x="724"/>
        <item x="1200"/>
        <item x="1007"/>
        <item x="1018"/>
        <item x="1012"/>
        <item x="1170"/>
        <item x="875"/>
        <item x="1244"/>
        <item x="1235"/>
        <item x="1320"/>
        <item x="504"/>
        <item x="509"/>
        <item x="382"/>
        <item x="364"/>
        <item x="433"/>
        <item x="442"/>
        <item x="389"/>
        <item x="415"/>
        <item x="423"/>
        <item x="460"/>
        <item x="416"/>
        <item x="371"/>
        <item x="471"/>
        <item x="430"/>
        <item x="468"/>
        <item x="310"/>
        <item x="102"/>
        <item x="762"/>
        <item x="345"/>
        <item x="452"/>
        <item x="631"/>
        <item x="554"/>
        <item x="663"/>
        <item x="648"/>
        <item x="637"/>
        <item x="1233"/>
        <item x="1072"/>
        <item x="657"/>
        <item x="188"/>
        <item x="215"/>
        <item x="1308"/>
        <item x="1231"/>
        <item x="1251"/>
        <item x="1151"/>
        <item x="1041"/>
        <item x="1009"/>
        <item x="1285"/>
        <item x="915"/>
        <item x="958"/>
        <item x="1084"/>
        <item x="1043"/>
        <item x="1149"/>
        <item x="1055"/>
        <item x="1178"/>
        <item x="1295"/>
        <item x="1006"/>
        <item x="1230"/>
        <item x="1180"/>
        <item x="117"/>
        <item x="438"/>
        <item x="542"/>
        <item x="741"/>
        <item x="1236"/>
        <item x="998"/>
        <item x="1321"/>
        <item x="1037"/>
        <item x="1094"/>
        <item x="771"/>
        <item x="1323"/>
        <item x="1245"/>
        <item x="304"/>
        <item x="294"/>
        <item x="144"/>
        <item x="325"/>
        <item x="288"/>
        <item x="1241"/>
        <item x="269"/>
        <item x="1263"/>
        <item x="1174"/>
        <item x="1071"/>
        <item x="1306"/>
        <item x="987"/>
        <item x="486"/>
        <item x="1296"/>
        <item x="62"/>
        <item x="521"/>
        <item x="118"/>
        <item x="88"/>
        <item x="745"/>
        <item x="764"/>
        <item x="697"/>
        <item x="555"/>
        <item x="266"/>
        <item x="93"/>
        <item x="795"/>
        <item x="1316"/>
        <item x="524"/>
        <item x="298"/>
        <item x="870"/>
        <item x="777"/>
        <item x="702"/>
        <item x="730"/>
        <item x="767"/>
        <item x="800"/>
        <item x="889"/>
        <item x="281"/>
        <item x="1225"/>
        <item x="135"/>
        <item x="283"/>
        <item x="19"/>
        <item x="112"/>
        <item x="1329"/>
        <item x="1289"/>
        <item x="1102"/>
        <item x="920"/>
        <item x="946"/>
        <item x="917"/>
        <item x="1253"/>
        <item x="988"/>
        <item x="921"/>
        <item x="942"/>
        <item x="1262"/>
        <item x="1019"/>
        <item x="1305"/>
        <item x="1133"/>
        <item x="1292"/>
        <item x="991"/>
        <item x="1024"/>
        <item x="505"/>
        <item x="1172"/>
        <item x="643"/>
        <item x="546"/>
        <item x="705"/>
        <item x="793"/>
        <item x="849"/>
        <item x="623"/>
        <item x="851"/>
        <item x="731"/>
        <item x="614"/>
        <item x="651"/>
        <item x="784"/>
        <item x="674"/>
        <item x="653"/>
        <item x="738"/>
        <item x="755"/>
        <item x="233"/>
        <item x="96"/>
        <item x="193"/>
        <item x="165"/>
        <item x="275"/>
        <item x="1267"/>
        <item x="1215"/>
        <item x="138"/>
        <item x="142"/>
        <item x="770"/>
        <item x="302"/>
        <item x="996"/>
        <item x="315"/>
        <item x="676"/>
        <item x="690"/>
        <item x="1247"/>
        <item x="972"/>
        <item x="1148"/>
        <item x="1275"/>
        <item x="711"/>
        <item x="1164"/>
        <item x="607"/>
        <item x="103"/>
        <item x="278"/>
        <item x="421"/>
        <item x="354"/>
        <item x="353"/>
        <item x="197"/>
        <item x="231"/>
        <item x="41"/>
        <item x="455"/>
        <item x="330"/>
        <item x="133"/>
        <item x="431"/>
        <item x="808"/>
        <item x="16"/>
        <item x="319"/>
        <item x="308"/>
        <item x="1045"/>
        <item x="15"/>
        <item x="335"/>
        <item x="522"/>
        <item x="1301"/>
        <item x="7"/>
        <item x="407"/>
        <item x="153"/>
        <item x="1198"/>
        <item x="982"/>
        <item x="1059"/>
        <item x="535"/>
        <item x="68"/>
        <item x="1293"/>
        <item x="1138"/>
        <item x="1189"/>
        <item x="1067"/>
        <item x="1132"/>
        <item x="912"/>
        <item x="483"/>
        <item x="434"/>
        <item x="1157"/>
        <item x="1147"/>
        <item x="474"/>
        <item x="208"/>
        <item x="480"/>
        <item x="1232"/>
        <item x="1330"/>
        <item x="1186"/>
        <item x="301"/>
        <item x="1331"/>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1"/>
        <item x="945"/>
        <item x="1204"/>
        <item x="978"/>
        <item x="907"/>
        <item x="1239"/>
        <item x="606"/>
        <item x="850"/>
        <item x="1199"/>
        <item x="680"/>
        <item x="881"/>
        <item x="778"/>
        <item x="672"/>
        <item x="843"/>
        <item x="812"/>
        <item x="869"/>
        <item x="754"/>
        <item x="1115"/>
        <item x="1089"/>
        <item x="1108"/>
        <item x="1106"/>
        <item x="983"/>
        <item x="981"/>
        <item x="1314"/>
        <item x="1124"/>
        <item x="1143"/>
        <item x="1110"/>
        <item x="933"/>
        <item x="947"/>
        <item x="928"/>
        <item x="1079"/>
        <item x="1068"/>
        <item x="951"/>
        <item x="1257"/>
        <item x="1328"/>
        <item x="1173"/>
        <item x="1033"/>
        <item x="986"/>
        <item x="1013"/>
        <item x="936"/>
        <item x="1093"/>
        <item x="1075"/>
        <item x="589"/>
        <item x="931"/>
        <item x="994"/>
        <item x="937"/>
        <item x="894"/>
        <item x="1027"/>
        <item x="904"/>
        <item x="971"/>
        <item x="926"/>
        <item x="992"/>
        <item x="900"/>
        <item x="1217"/>
        <item x="871"/>
        <item x="759"/>
        <item x="73"/>
        <item x="162"/>
        <item x="532"/>
        <item x="511"/>
        <item x="525"/>
        <item x="513"/>
        <item x="207"/>
        <item x="1025"/>
        <item x="1307"/>
        <item x="386"/>
        <item x="439"/>
        <item x="464"/>
        <item x="786"/>
        <item x="13"/>
        <item x="4"/>
        <item x="14"/>
        <item x="59"/>
        <item x="66"/>
        <item x="223"/>
        <item x="10"/>
        <item x="115"/>
        <item x="119"/>
        <item x="419"/>
        <item x="706"/>
        <item x="667"/>
        <item x="722"/>
        <item x="746"/>
        <item x="837"/>
        <item x="717"/>
        <item x="558"/>
        <item x="217"/>
        <item x="1003"/>
        <item x="1175"/>
        <item x="901"/>
        <item x="1137"/>
        <item x="1332"/>
        <item x="903"/>
        <item x="1002"/>
        <item x="959"/>
        <item x="1286"/>
        <item x="1039"/>
        <item x="925"/>
        <item x="905"/>
        <item x="1016"/>
        <item x="1273"/>
        <item x="1216"/>
        <item x="944"/>
        <item x="968"/>
        <item x="1048"/>
        <item x="927"/>
        <item x="1118"/>
        <item x="1288"/>
        <item x="908"/>
        <item x="752"/>
        <item x="296"/>
        <item x="529"/>
        <item x="1188"/>
        <item x="317"/>
        <item x="395"/>
        <item x="349"/>
        <item x="475"/>
        <item x="441"/>
        <item x="463"/>
        <item x="136"/>
        <item x="246"/>
        <item x="35"/>
        <item x="285"/>
        <item x="109"/>
        <item x="34"/>
        <item x="5"/>
        <item x="401"/>
        <item x="347"/>
        <item x="465"/>
        <item x="612"/>
        <item x="682"/>
        <item x="797"/>
        <item x="922"/>
        <item x="1224"/>
        <item x="1237"/>
        <item x="1243"/>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5"/>
        <item x="1083"/>
        <item x="775"/>
        <item x="820"/>
        <item x="621"/>
        <item x="227"/>
        <item x="1014"/>
        <item x="1211"/>
        <item x="132"/>
        <item x="1240"/>
        <item x="1228"/>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6"/>
        <item x="1167"/>
        <item x="313"/>
        <item x="906"/>
        <item x="510"/>
        <item x="813"/>
        <item x="960"/>
        <item x="1220"/>
        <item x="175"/>
        <item x="549"/>
        <item x="1042"/>
        <item x="82"/>
        <item x="847"/>
        <item x="243"/>
        <item x="941"/>
        <item x="1202"/>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29"/>
        <item x="1252"/>
        <item x="1299"/>
        <item x="1116"/>
        <item x="1159"/>
        <item x="1268"/>
        <item x="1281"/>
        <item x="787"/>
        <item x="1117"/>
        <item x="254"/>
        <item x="78"/>
        <item x="446"/>
        <item x="892"/>
        <item x="1017"/>
        <item x="1097"/>
        <item x="174"/>
        <item x="326"/>
        <item x="312"/>
        <item x="307"/>
        <item x="1318"/>
        <item x="573"/>
        <item x="1265"/>
        <item x="835"/>
        <item x="712"/>
        <item x="681"/>
        <item x="284"/>
        <item x="224"/>
        <item x="55"/>
        <item x="209"/>
        <item x="1046"/>
        <item x="94"/>
        <item x="321"/>
        <item x="77"/>
        <item x="206"/>
        <item x="1249"/>
        <item x="300"/>
        <item x="496"/>
        <item x="451"/>
        <item x="1120"/>
        <item x="1004"/>
        <item x="1260"/>
        <item x="199"/>
        <item x="21"/>
        <item x="299"/>
        <item x="25"/>
        <item x="609"/>
        <item x="515"/>
        <item x="1141"/>
        <item x="1061"/>
        <item x="280"/>
        <item x="844"/>
        <item x="141"/>
        <item x="170"/>
        <item x="50"/>
        <item x="671"/>
        <item x="578"/>
        <item x="598"/>
        <item x="652"/>
        <item x="43"/>
        <item x="143"/>
        <item x="640"/>
        <item x="625"/>
        <item x="876"/>
        <item x="98"/>
        <item x="828"/>
        <item x="619"/>
        <item x="8"/>
        <item x="56"/>
        <item x="1254"/>
        <item x="292"/>
        <item x="453"/>
        <item x="454"/>
        <item x="863"/>
        <item x="781"/>
        <item x="792"/>
        <item x="727"/>
        <item x="822"/>
        <item x="595"/>
        <item x="384"/>
        <item x="202"/>
        <item x="796"/>
        <item x="497"/>
        <item x="516"/>
        <item x="411"/>
        <item x="1326"/>
        <item x="954"/>
        <item x="1176"/>
        <item x="1028"/>
        <item x="1008"/>
        <item x="1258"/>
        <item x="1091"/>
        <item x="1324"/>
        <item x="985"/>
        <item x="1099"/>
        <item x="1113"/>
        <item x="895"/>
        <item x="1181"/>
        <item x="1064"/>
        <item x="1256"/>
        <item x="1069"/>
        <item x="1052"/>
        <item x="747"/>
        <item x="1062"/>
        <item x="1283"/>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8"/>
        <item x="997"/>
        <item x="1190"/>
        <item x="1086"/>
        <item x="1300"/>
        <item x="1092"/>
        <item x="1127"/>
        <item x="1279"/>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0"/>
        <item x="708"/>
        <item x="818"/>
        <item x="601"/>
        <item x="305"/>
        <item x="140"/>
        <item x="32"/>
        <item x="177"/>
        <item x="151"/>
        <item x="1191"/>
        <item x="109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1"/>
  </rowFields>
  <rowItems count="4">
    <i>
      <x v="431"/>
    </i>
    <i>
      <x v="1045"/>
    </i>
    <i>
      <x v="433"/>
    </i>
    <i t="grand">
      <x/>
    </i>
  </rowItems>
  <colItems count="1">
    <i/>
  </colItems>
  <dataFields count="1">
    <dataField name="Count of review_id" fld="16" subtotal="count"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431"/>
          </reference>
        </references>
      </pivotArea>
    </chartFormat>
    <chartFormat chart="2" format="7">
      <pivotArea type="data" outline="0" fieldPosition="0">
        <references count="2">
          <reference field="4294967294" count="1" selected="0">
            <x v="0"/>
          </reference>
          <reference field="1" count="1" selected="0">
            <x v="1045"/>
          </reference>
        </references>
      </pivotArea>
    </chartFormat>
    <chartFormat chart="2" format="8">
      <pivotArea type="data" outline="0" fieldPosition="0">
        <references count="2">
          <reference field="4294967294" count="1" selected="0">
            <x v="0"/>
          </reference>
          <reference field="1" count="1" selected="0">
            <x v="433"/>
          </reference>
        </references>
      </pivotArea>
    </chartFormat>
    <chartFormat chart="0" format="1">
      <pivotArea type="data" outline="0" fieldPosition="0">
        <references count="2">
          <reference field="4294967294" count="1" selected="0">
            <x v="0"/>
          </reference>
          <reference field="1" count="1" selected="0">
            <x v="431"/>
          </reference>
        </references>
      </pivotArea>
    </chartFormat>
    <chartFormat chart="0" format="2">
      <pivotArea type="data" outline="0" fieldPosition="0">
        <references count="2">
          <reference field="4294967294" count="1" selected="0">
            <x v="0"/>
          </reference>
          <reference field="1" count="1" selected="0">
            <x v="1045"/>
          </reference>
        </references>
      </pivotArea>
    </chartFormat>
    <chartFormat chart="0" format="3">
      <pivotArea type="data" outline="0" fieldPosition="0">
        <references count="2">
          <reference field="4294967294" count="1" selected="0">
            <x v="0"/>
          </reference>
          <reference field="1" count="1" selected="0">
            <x v="433"/>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EFB7D4-105D-456E-BAB5-B34F5FF0F8EB}"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Categories">
  <location ref="Z4:AA14" firstHeaderRow="1" firstDataRow="1" firstDataCol="1"/>
  <pivotFields count="19">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10">
    <i>
      <x v="2"/>
    </i>
    <i>
      <x v="1"/>
    </i>
    <i>
      <x v="4"/>
    </i>
    <i>
      <x v="6"/>
    </i>
    <i>
      <x v="7"/>
    </i>
    <i>
      <x v="3"/>
    </i>
    <i>
      <x v="5"/>
    </i>
    <i>
      <x/>
    </i>
    <i>
      <x v="8"/>
    </i>
    <i t="grand">
      <x/>
    </i>
  </rowItems>
  <colItems count="1">
    <i/>
  </colItems>
  <dataFields count="1">
    <dataField name="Sum of Total Potential Revenue" fld="13" baseField="0" baseItem="0" numFmtId="164"/>
  </dataFields>
  <formats count="3">
    <format dxfId="2">
      <pivotArea outline="0" collapsedLevelsAreSubtotals="1" fieldPosition="0"/>
    </format>
    <format dxfId="1">
      <pivotArea dataOnly="0" labelOnly="1" outline="0" axis="axisValues" fieldPosition="0"/>
    </format>
    <format dxfId="0">
      <pivotArea collapsedLevelsAreSubtotals="1" fieldPosition="0">
        <references count="1">
          <reference field="2" count="0"/>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6B0704-0903-4670-BAD4-1EA1707CCA8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Categories">
  <location ref="H4:I14" firstHeaderRow="1" firstDataRow="1" firstDataCol="1"/>
  <pivotFields count="19">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review_id" fld="16" subtotal="count" baseField="0" baseItem="0"/>
  </dataFields>
  <formats count="2">
    <format dxfId="4">
      <pivotArea outline="0" collapsedLevelsAreSubtotals="1" fieldPosition="0"/>
    </format>
    <format dxfId="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24B6A0-5B7B-4E58-869C-458075FE9B5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Product Categories">
  <location ref="N4:P14" firstHeaderRow="0" firstDataRow="1" firstDataCol="1"/>
  <pivotFields count="19">
    <pivotField showAll="0"/>
    <pivotField showAll="0"/>
    <pivotField axis="axisRow" showAll="0">
      <items count="10">
        <item x="7"/>
        <item x="0"/>
        <item x="1"/>
        <item x="8"/>
        <item x="4"/>
        <item x="5"/>
        <item x="2"/>
        <item x="3"/>
        <item x="6"/>
        <item t="default"/>
      </items>
    </pivotField>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5" subtotal="average" baseField="2" baseItem="0"/>
    <dataField name="Average of discounted_price" fld="3" subtotal="average" baseField="2" baseItem="0"/>
  </dataFields>
  <formats count="2">
    <format dxfId="6">
      <pivotArea outline="0" collapsedLevelsAreSubtotals="1" fieldPosition="0"/>
    </format>
    <format dxfId="5">
      <pivotArea dataOnly="0" labelOnly="1" outline="0" fieldPosition="0">
        <references count="1">
          <reference field="4294967294" count="2">
            <x v="0"/>
            <x v="1"/>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9944DC-D8A9-4055-A556-5C44E2465A5F}"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Product Name">
  <location ref="L41:M47" firstHeaderRow="1" firstDataRow="1" firstDataCol="1"/>
  <pivotFields count="19">
    <pivotField showAll="0"/>
    <pivotField axis="axisRow" showAll="0" measureFilter="1">
      <items count="1337">
        <item x="1030"/>
        <item x="1163"/>
        <item x="137"/>
        <item x="514"/>
        <item x="733"/>
        <item x="565"/>
        <item x="1327"/>
        <item x="263"/>
        <item x="179"/>
        <item x="250"/>
        <item x="48"/>
        <item x="159"/>
        <item x="155"/>
        <item x="128"/>
        <item x="211"/>
        <item x="251"/>
        <item x="316"/>
        <item x="295"/>
        <item x="236"/>
        <item x="1280"/>
        <item x="265"/>
        <item x="130"/>
        <item x="86"/>
        <item x="270"/>
        <item x="171"/>
        <item x="24"/>
        <item x="67"/>
        <item x="168"/>
        <item x="632"/>
        <item x="1166"/>
        <item x="1298"/>
        <item x="1032"/>
        <item x="1100"/>
        <item x="1040"/>
        <item x="1121"/>
        <item x="368"/>
        <item x="229"/>
        <item x="1206"/>
        <item x="938"/>
        <item x="1278"/>
        <item x="1207"/>
        <item x="930"/>
        <item x="1078"/>
        <item x="935"/>
        <item x="1255"/>
        <item x="1269"/>
        <item x="1303"/>
        <item x="976"/>
        <item x="318"/>
        <item x="669"/>
        <item x="816"/>
        <item x="707"/>
        <item x="646"/>
        <item x="736"/>
        <item x="274"/>
        <item x="328"/>
        <item x="145"/>
        <item x="60"/>
        <item x="327"/>
        <item x="1123"/>
        <item x="1325"/>
        <item x="1063"/>
        <item x="1146"/>
        <item x="834"/>
        <item x="303"/>
        <item x="943"/>
        <item x="239"/>
        <item x="534"/>
        <item x="961"/>
        <item x="1203"/>
        <item x="1161"/>
        <item x="218"/>
        <item x="47"/>
        <item x="65"/>
        <item x="658"/>
        <item x="656"/>
        <item x="101"/>
        <item x="185"/>
        <item x="191"/>
        <item x="259"/>
        <item x="213"/>
        <item x="69"/>
        <item x="687"/>
        <item x="896"/>
        <item x="277"/>
        <item x="282"/>
        <item x="311"/>
        <item x="260"/>
        <item x="290"/>
        <item x="324"/>
        <item x="126"/>
        <item x="129"/>
        <item x="230"/>
        <item x="125"/>
        <item x="1209"/>
        <item x="160"/>
        <item x="184"/>
        <item x="289"/>
        <item x="12"/>
        <item x="1310"/>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8"/>
        <item x="205"/>
        <item x="526"/>
        <item x="449"/>
        <item x="750"/>
        <item x="758"/>
        <item x="1192"/>
        <item x="689"/>
        <item x="756"/>
        <item x="1287"/>
        <item x="1160"/>
        <item x="1196"/>
        <item x="1082"/>
        <item x="856"/>
        <item x="279"/>
        <item x="221"/>
        <item x="1021"/>
        <item x="1026"/>
        <item x="1179"/>
        <item x="1053"/>
        <item x="977"/>
        <item x="1081"/>
        <item x="974"/>
        <item x="1034"/>
        <item x="909"/>
        <item x="949"/>
        <item x="1051"/>
        <item x="1322"/>
        <item x="923"/>
        <item x="1212"/>
        <item x="918"/>
        <item x="1333"/>
        <item x="969"/>
        <item x="939"/>
        <item x="963"/>
        <item x="916"/>
        <item x="950"/>
        <item x="1144"/>
        <item x="995"/>
        <item x="1135"/>
        <item x="919"/>
        <item x="1057"/>
        <item x="1284"/>
        <item x="902"/>
        <item x="914"/>
        <item x="975"/>
        <item x="1096"/>
        <item x="898"/>
        <item x="156"/>
        <item x="120"/>
        <item x="198"/>
        <item x="262"/>
        <item x="854"/>
        <item x="164"/>
        <item x="235"/>
        <item x="309"/>
        <item x="888"/>
        <item x="1213"/>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5"/>
        <item x="1271"/>
        <item x="1312"/>
        <item x="1218"/>
        <item x="964"/>
        <item x="586"/>
        <item x="768"/>
        <item x="574"/>
        <item x="810"/>
        <item x="761"/>
        <item x="559"/>
        <item x="592"/>
        <item x="685"/>
        <item x="593"/>
        <item x="692"/>
        <item x="584"/>
        <item x="562"/>
        <item x="670"/>
        <item x="1111"/>
        <item x="1050"/>
        <item x="718"/>
        <item x="1264"/>
        <item x="965"/>
        <item x="948"/>
        <item x="955"/>
        <item x="1223"/>
        <item x="940"/>
        <item x="1005"/>
        <item x="1077"/>
        <item x="993"/>
        <item x="256"/>
        <item x="825"/>
        <item x="1270"/>
        <item x="200"/>
        <item x="654"/>
        <item x="785"/>
        <item x="799"/>
        <item x="865"/>
        <item x="882"/>
        <item x="1259"/>
        <item x="1272"/>
        <item x="1234"/>
        <item x="1152"/>
        <item x="884"/>
        <item x="852"/>
        <item x="814"/>
        <item x="242"/>
        <item x="222"/>
        <item x="1282"/>
        <item x="883"/>
        <item x="594"/>
        <item x="577"/>
        <item x="841"/>
        <item x="655"/>
        <item x="71"/>
        <item x="1165"/>
        <item x="1187"/>
        <item x="1277"/>
        <item x="645"/>
        <item x="879"/>
        <item x="855"/>
        <item x="701"/>
        <item x="791"/>
        <item x="790"/>
        <item x="564"/>
        <item x="839"/>
        <item x="753"/>
        <item x="721"/>
        <item x="615"/>
        <item x="769"/>
        <item x="626"/>
        <item x="1015"/>
        <item x="203"/>
        <item x="114"/>
        <item x="1054"/>
        <item x="772"/>
        <item x="1023"/>
        <item x="248"/>
        <item x="910"/>
        <item x="110"/>
        <item x="1150"/>
        <item x="956"/>
        <item x="1222"/>
        <item x="973"/>
        <item x="1304"/>
        <item x="1158"/>
        <item x="1011"/>
        <item x="1210"/>
        <item x="990"/>
        <item x="984"/>
        <item x="1162"/>
        <item x="1022"/>
        <item x="1136"/>
        <item x="1070"/>
        <item x="1219"/>
        <item x="107"/>
        <item x="720"/>
        <item x="885"/>
        <item x="688"/>
        <item x="214"/>
        <item x="1182"/>
        <item x="1130"/>
        <item x="268"/>
        <item x="719"/>
        <item x="271"/>
        <item x="100"/>
        <item x="560"/>
        <item x="561"/>
        <item x="568"/>
        <item x="585"/>
        <item x="1169"/>
        <item x="624"/>
        <item x="838"/>
        <item x="700"/>
        <item x="580"/>
        <item x="739"/>
        <item x="774"/>
        <item x="46"/>
        <item x="1119"/>
        <item x="373"/>
        <item x="677"/>
        <item x="807"/>
        <item x="798"/>
        <item x="194"/>
        <item x="642"/>
        <item x="617"/>
        <item x="742"/>
        <item x="39"/>
        <item x="149"/>
        <item x="563"/>
        <item x="630"/>
        <item x="887"/>
        <item x="28"/>
        <item x="20"/>
        <item x="703"/>
        <item x="541"/>
        <item x="1291"/>
        <item x="1311"/>
        <item x="633"/>
        <item x="858"/>
        <item x="695"/>
        <item x="1177"/>
        <item x="157"/>
        <item x="116"/>
        <item x="167"/>
        <item x="244"/>
        <item x="539"/>
        <item x="450"/>
        <item x="355"/>
        <item x="459"/>
        <item x="1266"/>
        <item x="495"/>
        <item x="1085"/>
        <item x="751"/>
        <item x="743"/>
        <item x="1090"/>
        <item x="610"/>
        <item x="1238"/>
        <item x="715"/>
        <item x="1107"/>
        <item x="811"/>
        <item x="329"/>
        <item x="1129"/>
        <item x="1226"/>
        <item x="1315"/>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1"/>
        <item x="1139"/>
        <item x="154"/>
        <item x="97"/>
        <item x="979"/>
        <item x="874"/>
        <item x="864"/>
        <item x="698"/>
        <item x="591"/>
        <item x="842"/>
        <item x="737"/>
        <item x="694"/>
        <item x="713"/>
        <item x="638"/>
        <item x="408"/>
        <item x="582"/>
        <item x="90"/>
        <item x="709"/>
        <item x="1290"/>
        <item x="899"/>
        <item x="412"/>
        <item x="1201"/>
        <item x="1227"/>
        <item x="1047"/>
        <item x="1313"/>
        <item x="913"/>
        <item x="1109"/>
        <item x="934"/>
        <item x="1248"/>
        <item x="1193"/>
        <item x="1183"/>
        <item x="1074"/>
        <item x="1242"/>
        <item x="929"/>
        <item x="1038"/>
        <item x="1101"/>
        <item x="1197"/>
        <item x="911"/>
        <item x="1080"/>
        <item x="1334"/>
        <item x="1302"/>
        <item x="1154"/>
        <item x="861"/>
        <item x="980"/>
        <item x="1205"/>
        <item x="962"/>
        <item x="1058"/>
        <item x="1317"/>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1"/>
        <item x="1140"/>
        <item x="1000"/>
        <item x="1001"/>
        <item x="684"/>
        <item x="1134"/>
        <item x="1294"/>
        <item x="1274"/>
        <item x="1060"/>
        <item x="1297"/>
        <item x="1155"/>
        <item x="1195"/>
        <item x="127"/>
        <item x="999"/>
        <item x="989"/>
        <item x="1142"/>
        <item x="1319"/>
        <item x="857"/>
        <item x="1309"/>
        <item x="1125"/>
        <item x="1153"/>
        <item x="924"/>
        <item x="1087"/>
        <item x="1122"/>
        <item x="1214"/>
        <item x="1184"/>
        <item x="1194"/>
        <item x="1156"/>
        <item x="1103"/>
        <item x="893"/>
        <item x="668"/>
        <item x="782"/>
        <item x="1246"/>
        <item x="724"/>
        <item x="1200"/>
        <item x="1007"/>
        <item x="1018"/>
        <item x="1012"/>
        <item x="1170"/>
        <item x="875"/>
        <item x="1244"/>
        <item x="1235"/>
        <item x="1320"/>
        <item x="504"/>
        <item x="509"/>
        <item x="382"/>
        <item x="364"/>
        <item x="433"/>
        <item x="442"/>
        <item x="389"/>
        <item x="415"/>
        <item x="423"/>
        <item x="460"/>
        <item x="416"/>
        <item x="371"/>
        <item x="471"/>
        <item x="430"/>
        <item x="468"/>
        <item x="310"/>
        <item x="102"/>
        <item x="762"/>
        <item x="345"/>
        <item x="452"/>
        <item x="631"/>
        <item x="554"/>
        <item x="663"/>
        <item x="648"/>
        <item x="637"/>
        <item x="1233"/>
        <item x="1072"/>
        <item x="657"/>
        <item x="188"/>
        <item x="215"/>
        <item x="1308"/>
        <item x="1231"/>
        <item x="1251"/>
        <item x="1151"/>
        <item x="1041"/>
        <item x="1009"/>
        <item x="1285"/>
        <item x="915"/>
        <item x="958"/>
        <item x="1084"/>
        <item x="1043"/>
        <item x="1149"/>
        <item x="1055"/>
        <item x="1178"/>
        <item x="1295"/>
        <item x="1006"/>
        <item x="1230"/>
        <item x="1180"/>
        <item x="117"/>
        <item x="438"/>
        <item x="542"/>
        <item x="741"/>
        <item x="1236"/>
        <item x="998"/>
        <item x="1321"/>
        <item x="1037"/>
        <item x="1094"/>
        <item x="771"/>
        <item x="1323"/>
        <item x="1245"/>
        <item x="304"/>
        <item x="294"/>
        <item x="144"/>
        <item x="325"/>
        <item x="288"/>
        <item x="1241"/>
        <item x="269"/>
        <item x="1263"/>
        <item x="1174"/>
        <item x="1071"/>
        <item x="1306"/>
        <item x="987"/>
        <item x="486"/>
        <item x="1296"/>
        <item x="62"/>
        <item x="521"/>
        <item x="118"/>
        <item x="88"/>
        <item x="745"/>
        <item x="764"/>
        <item x="697"/>
        <item x="555"/>
        <item x="266"/>
        <item x="93"/>
        <item x="795"/>
        <item x="1316"/>
        <item x="524"/>
        <item x="298"/>
        <item x="870"/>
        <item x="777"/>
        <item x="702"/>
        <item x="730"/>
        <item x="767"/>
        <item x="800"/>
        <item x="889"/>
        <item x="281"/>
        <item x="1225"/>
        <item x="135"/>
        <item x="283"/>
        <item x="19"/>
        <item x="112"/>
        <item x="1329"/>
        <item x="1289"/>
        <item x="1102"/>
        <item x="920"/>
        <item x="946"/>
        <item x="917"/>
        <item x="1253"/>
        <item x="988"/>
        <item x="921"/>
        <item x="942"/>
        <item x="1262"/>
        <item x="1019"/>
        <item x="1305"/>
        <item x="1133"/>
        <item x="1292"/>
        <item x="991"/>
        <item x="1024"/>
        <item x="505"/>
        <item x="1172"/>
        <item x="643"/>
        <item x="546"/>
        <item x="705"/>
        <item x="793"/>
        <item x="849"/>
        <item x="623"/>
        <item x="851"/>
        <item x="731"/>
        <item x="614"/>
        <item x="651"/>
        <item x="784"/>
        <item x="674"/>
        <item x="653"/>
        <item x="738"/>
        <item x="755"/>
        <item x="233"/>
        <item x="96"/>
        <item x="193"/>
        <item x="165"/>
        <item x="275"/>
        <item x="1267"/>
        <item x="1215"/>
        <item x="138"/>
        <item x="142"/>
        <item x="770"/>
        <item x="302"/>
        <item x="996"/>
        <item x="315"/>
        <item x="676"/>
        <item x="690"/>
        <item x="1247"/>
        <item x="972"/>
        <item x="1148"/>
        <item x="1275"/>
        <item x="711"/>
        <item x="1164"/>
        <item x="607"/>
        <item x="103"/>
        <item x="278"/>
        <item x="421"/>
        <item x="354"/>
        <item x="353"/>
        <item x="197"/>
        <item x="231"/>
        <item x="41"/>
        <item x="455"/>
        <item x="330"/>
        <item x="133"/>
        <item x="431"/>
        <item x="808"/>
        <item x="16"/>
        <item x="319"/>
        <item x="308"/>
        <item x="1045"/>
        <item x="15"/>
        <item x="335"/>
        <item x="522"/>
        <item x="1301"/>
        <item x="7"/>
        <item x="407"/>
        <item x="153"/>
        <item x="1198"/>
        <item x="982"/>
        <item x="1059"/>
        <item x="535"/>
        <item x="68"/>
        <item x="1293"/>
        <item x="1138"/>
        <item x="1189"/>
        <item x="1067"/>
        <item x="1132"/>
        <item x="912"/>
        <item x="483"/>
        <item x="434"/>
        <item x="1157"/>
        <item x="1147"/>
        <item x="474"/>
        <item x="208"/>
        <item x="480"/>
        <item x="1232"/>
        <item x="1330"/>
        <item x="1186"/>
        <item x="301"/>
        <item x="1331"/>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1"/>
        <item x="945"/>
        <item x="1204"/>
        <item x="978"/>
        <item x="907"/>
        <item x="1239"/>
        <item x="606"/>
        <item x="850"/>
        <item x="1199"/>
        <item x="680"/>
        <item x="881"/>
        <item x="778"/>
        <item x="672"/>
        <item x="843"/>
        <item x="812"/>
        <item x="869"/>
        <item x="754"/>
        <item x="1115"/>
        <item x="1089"/>
        <item x="1108"/>
        <item x="1106"/>
        <item x="983"/>
        <item x="981"/>
        <item x="1314"/>
        <item x="1124"/>
        <item x="1143"/>
        <item x="1110"/>
        <item x="933"/>
        <item x="947"/>
        <item x="928"/>
        <item x="1079"/>
        <item x="1068"/>
        <item x="951"/>
        <item x="1257"/>
        <item x="1328"/>
        <item x="1173"/>
        <item x="1033"/>
        <item x="986"/>
        <item x="1013"/>
        <item x="936"/>
        <item x="1093"/>
        <item x="1075"/>
        <item x="589"/>
        <item x="931"/>
        <item x="994"/>
        <item x="937"/>
        <item x="894"/>
        <item x="1027"/>
        <item x="904"/>
        <item x="971"/>
        <item x="926"/>
        <item x="992"/>
        <item x="900"/>
        <item x="1217"/>
        <item x="871"/>
        <item x="759"/>
        <item x="73"/>
        <item x="162"/>
        <item x="532"/>
        <item x="511"/>
        <item x="525"/>
        <item x="513"/>
        <item x="207"/>
        <item x="1025"/>
        <item x="1307"/>
        <item x="386"/>
        <item x="439"/>
        <item x="464"/>
        <item x="786"/>
        <item x="13"/>
        <item x="4"/>
        <item x="14"/>
        <item x="59"/>
        <item x="66"/>
        <item x="223"/>
        <item x="10"/>
        <item x="115"/>
        <item x="119"/>
        <item x="419"/>
        <item x="706"/>
        <item x="667"/>
        <item x="722"/>
        <item x="746"/>
        <item x="837"/>
        <item x="717"/>
        <item x="558"/>
        <item x="217"/>
        <item x="1003"/>
        <item x="1175"/>
        <item x="901"/>
        <item x="1137"/>
        <item x="1332"/>
        <item x="903"/>
        <item x="1002"/>
        <item x="959"/>
        <item x="1286"/>
        <item x="1039"/>
        <item x="925"/>
        <item x="905"/>
        <item x="1016"/>
        <item x="1273"/>
        <item x="1216"/>
        <item x="944"/>
        <item x="968"/>
        <item x="1048"/>
        <item x="927"/>
        <item x="1118"/>
        <item x="1288"/>
        <item x="908"/>
        <item x="752"/>
        <item x="296"/>
        <item x="529"/>
        <item x="1188"/>
        <item x="317"/>
        <item x="395"/>
        <item x="349"/>
        <item x="475"/>
        <item x="441"/>
        <item x="463"/>
        <item x="136"/>
        <item x="246"/>
        <item x="35"/>
        <item x="285"/>
        <item x="109"/>
        <item x="34"/>
        <item x="5"/>
        <item x="401"/>
        <item x="347"/>
        <item x="465"/>
        <item x="612"/>
        <item x="682"/>
        <item x="797"/>
        <item x="922"/>
        <item x="1224"/>
        <item x="1237"/>
        <item x="1243"/>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5"/>
        <item x="1083"/>
        <item x="775"/>
        <item x="820"/>
        <item x="621"/>
        <item x="227"/>
        <item x="1014"/>
        <item x="1211"/>
        <item x="132"/>
        <item x="1240"/>
        <item x="1228"/>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6"/>
        <item x="1167"/>
        <item x="313"/>
        <item x="906"/>
        <item x="510"/>
        <item x="813"/>
        <item x="960"/>
        <item x="1220"/>
        <item x="175"/>
        <item x="549"/>
        <item x="1042"/>
        <item x="82"/>
        <item x="847"/>
        <item x="243"/>
        <item x="941"/>
        <item x="1202"/>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29"/>
        <item x="1252"/>
        <item x="1299"/>
        <item x="1116"/>
        <item x="1159"/>
        <item x="1268"/>
        <item x="1281"/>
        <item x="787"/>
        <item x="1117"/>
        <item x="254"/>
        <item x="78"/>
        <item x="446"/>
        <item x="892"/>
        <item x="1017"/>
        <item x="1097"/>
        <item x="174"/>
        <item x="326"/>
        <item x="312"/>
        <item x="307"/>
        <item x="1318"/>
        <item x="573"/>
        <item x="1265"/>
        <item x="835"/>
        <item x="712"/>
        <item x="681"/>
        <item x="284"/>
        <item x="224"/>
        <item x="55"/>
        <item x="209"/>
        <item x="1046"/>
        <item x="94"/>
        <item x="321"/>
        <item x="77"/>
        <item x="206"/>
        <item x="1249"/>
        <item x="300"/>
        <item x="496"/>
        <item x="451"/>
        <item x="1120"/>
        <item x="1004"/>
        <item x="1260"/>
        <item x="199"/>
        <item x="21"/>
        <item x="299"/>
        <item x="25"/>
        <item x="609"/>
        <item x="515"/>
        <item x="1141"/>
        <item x="1061"/>
        <item x="280"/>
        <item x="844"/>
        <item x="141"/>
        <item x="170"/>
        <item x="50"/>
        <item x="671"/>
        <item x="578"/>
        <item x="598"/>
        <item x="652"/>
        <item x="43"/>
        <item x="143"/>
        <item x="640"/>
        <item x="625"/>
        <item x="876"/>
        <item x="98"/>
        <item x="828"/>
        <item x="619"/>
        <item x="8"/>
        <item x="56"/>
        <item x="1254"/>
        <item x="292"/>
        <item x="453"/>
        <item x="454"/>
        <item x="863"/>
        <item x="781"/>
        <item x="792"/>
        <item x="727"/>
        <item x="822"/>
        <item x="595"/>
        <item x="384"/>
        <item x="202"/>
        <item x="796"/>
        <item x="497"/>
        <item x="516"/>
        <item x="411"/>
        <item x="1326"/>
        <item x="954"/>
        <item x="1176"/>
        <item x="1028"/>
        <item x="1008"/>
        <item x="1258"/>
        <item x="1091"/>
        <item x="1324"/>
        <item x="985"/>
        <item x="1099"/>
        <item x="1113"/>
        <item x="895"/>
        <item x="1181"/>
        <item x="1064"/>
        <item x="1256"/>
        <item x="1069"/>
        <item x="1052"/>
        <item x="747"/>
        <item x="1062"/>
        <item x="1283"/>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8"/>
        <item x="997"/>
        <item x="1190"/>
        <item x="1086"/>
        <item x="1300"/>
        <item x="1092"/>
        <item x="1127"/>
        <item x="1279"/>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0"/>
        <item x="708"/>
        <item x="818"/>
        <item x="601"/>
        <item x="305"/>
        <item x="140"/>
        <item x="32"/>
        <item x="177"/>
        <item x="151"/>
        <item x="1191"/>
        <item x="1098"/>
        <item t="default"/>
      </items>
    </pivotField>
    <pivotField showAll="0"/>
    <pivotField showAll="0"/>
    <pivotField showAll="0"/>
    <pivotField showAll="0"/>
    <pivotField numFmtId="9"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6">
    <i>
      <x v="72"/>
    </i>
    <i>
      <x v="73"/>
    </i>
    <i>
      <x v="98"/>
    </i>
    <i>
      <x v="203"/>
    </i>
    <i>
      <x v="204"/>
    </i>
    <i t="grand">
      <x/>
    </i>
  </rowItems>
  <colItems count="1">
    <i/>
  </colItems>
  <dataFields count="1">
    <dataField name="Sum of Rating+Rating count" fld="12"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E2A5D9-1C42-4DCF-8033-2EB4592D5B5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Categories">
  <location ref="B4:C14" firstHeaderRow="1" firstDataRow="1" firstDataCol="1"/>
  <pivotFields count="19">
    <pivotField showAll="0"/>
    <pivotField showAll="0"/>
    <pivotField axis="axisRow" showAll="0">
      <items count="10">
        <item x="7"/>
        <item x="0"/>
        <item x="1"/>
        <item x="8"/>
        <item x="4"/>
        <item x="5"/>
        <item x="2"/>
        <item x="3"/>
        <item x="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6" subtotal="average" baseField="2" baseItem="0" numFmtId="9"/>
  </dataFields>
  <formats count="2">
    <format dxfId="8">
      <pivotArea outline="0" collapsedLevelsAreSubtotals="1" fieldPosition="0"/>
    </format>
    <format dxfId="7">
      <pivotArea dataOnly="0" labelOnly="1" outline="0" axis="axisValues" fieldPosition="0"/>
    </format>
  </formats>
  <chartFormats count="2">
    <chartFormat chart="6" format="2"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12F291-8741-4F65-82B0-7554655C8048}"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rowHeaderCaption="Rating">
  <location ref="W4:X30" firstHeaderRow="1" firstDataRow="1" firstDataCol="1"/>
  <pivotFields count="19">
    <pivotField showAll="0"/>
    <pivotField dataField="1" showAll="0"/>
    <pivotField showAll="0"/>
    <pivotField showAll="0"/>
    <pivotField showAll="0"/>
    <pivotField showAll="0"/>
    <pivotField showAll="0"/>
    <pivotField showAll="0"/>
    <pivotField showAll="0"/>
    <pivotField axis="axisRow" showAll="0" sortType="descending">
      <items count="26">
        <item x="15"/>
        <item x="20"/>
        <item x="16"/>
        <item x="13"/>
        <item x="6"/>
        <item x="5"/>
        <item x="4"/>
        <item x="0"/>
        <item x="3"/>
        <item x="1"/>
        <item x="2"/>
        <item x="11"/>
        <item x="7"/>
        <item x="9"/>
        <item x="12"/>
        <item x="10"/>
        <item x="8"/>
        <item x="14"/>
        <item x="19"/>
        <item x="17"/>
        <item x="24"/>
        <item x="18"/>
        <item x="23"/>
        <item x="21"/>
        <item x="22"/>
        <item t="default"/>
      </items>
    </pivotField>
    <pivotField showAll="0"/>
    <pivotField showAll="0"/>
    <pivotField showAll="0"/>
    <pivotField showAll="0"/>
    <pivotField showAll="0"/>
    <pivotField showAll="0"/>
    <pivotField showAll="0"/>
    <pivotField showAll="0"/>
    <pivotField showAll="0"/>
  </pivotFields>
  <rowFields count="1">
    <field x="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_name" fld="1" subtotal="count" baseField="0" baseItem="0"/>
  </dataFields>
  <chartFormats count="5">
    <chartFormat chart="3"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9" count="1" selected="0">
            <x v="9"/>
          </reference>
        </references>
      </pivotArea>
    </chartFormat>
    <chartFormat chart="10" format="1"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797601A-FAB0-44AF-BB3D-9FF3ADBF08DA}" autoFormatId="16" applyNumberFormats="0" applyBorderFormats="0" applyFontFormats="0" applyPatternFormats="0" applyAlignmentFormats="0" applyWidthHeightFormats="0">
  <queryTableRefresh nextId="25">
    <queryTableFields count="19">
      <queryTableField id="1" name="product_id" tableColumnId="1"/>
      <queryTableField id="2" name="product_name" tableColumnId="2"/>
      <queryTableField id="3" name="category" tableColumnId="3"/>
      <queryTableField id="4" name="discounted_price" tableColumnId="4"/>
      <queryTableField id="15" dataBound="0" tableColumnId="15"/>
      <queryTableField id="5" name="actual_price" tableColumnId="5"/>
      <queryTableField id="6" name="discount_percentage" tableColumnId="6"/>
      <queryTableField id="17" dataBound="0" tableColumnId="17"/>
      <queryTableField id="16" dataBound="0" tableColumnId="14"/>
      <queryTableField id="7" name="rating" tableColumnId="7"/>
      <queryTableField id="8" name="rating_count" tableColumnId="8"/>
      <queryTableField id="21" dataBound="0" tableColumnId="21"/>
      <queryTableField id="24" dataBound="0" tableColumnId="18"/>
      <queryTableField id="13" dataBound="0" tableColumnId="13"/>
      <queryTableField id="9" name="user_id" tableColumnId="9"/>
      <queryTableField id="10" name="user_name" tableColumnId="10"/>
      <queryTableField id="11" name="review_id" tableColumnId="11"/>
      <queryTableField id="22" dataBound="0" tableColumnId="16"/>
      <queryTableField id="12" name="review_titl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40F4D05-7DD8-43AF-8F15-DCC40EFAA585}" sourceName="category">
  <pivotTables>
    <pivotTable tabId="3" name="PivotTable1"/>
    <pivotTable tabId="3" name="PivotTable2"/>
  </pivotTables>
  <data>
    <tabular pivotCacheId="1069562464">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730E714-1E75-40BB-99A9-6F1D2D667B5E}" cache="Slicer_category" caption="category" columnCount="9" showCaption="0"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2DEC70-1ABB-45F6-BE30-A20ADA6F2BEF}" name="amazon" displayName="amazon" ref="A1:S1351" tableType="queryTable" totalsRowShown="0">
  <tableColumns count="19">
    <tableColumn id="1" xr3:uid="{46B9BCC9-1FA5-4499-A836-7EB658920BEF}" uniqueName="1" name="product_id" queryTableFieldId="1" dataDxfId="27"/>
    <tableColumn id="2" xr3:uid="{E52E08D1-A57F-4C5E-9056-E3DDEE05C68E}" uniqueName="2" name="product_name" queryTableFieldId="2" dataDxfId="26"/>
    <tableColumn id="3" xr3:uid="{8E672272-D354-4AE9-90F6-54D43BAF46CB}" uniqueName="3" name="category" queryTableFieldId="3" dataDxfId="25"/>
    <tableColumn id="4" xr3:uid="{131CE890-D1AF-4591-8C43-320C5B88415E}" uniqueName="4" name="discounted_price" queryTableFieldId="4"/>
    <tableColumn id="15" xr3:uid="{3F2884D8-3E61-454A-873C-75118541E9A5}" uniqueName="15" name="Price Range Bucket" queryTableFieldId="15" dataDxfId="24">
      <calculatedColumnFormula>IF(amazon[[#This Row],[discounted_price]]&lt;200,"&lt;₹200",IF(OR(amazon[[#This Row],[discounted_price]]=200,amazon[[#This Row],[discounted_price]]&lt;=500),"₹200 - ₹500","&gt;₹500"))</calculatedColumnFormula>
    </tableColumn>
    <tableColumn id="5" xr3:uid="{83C11B49-E629-4259-B591-C339629109E4}" uniqueName="5" name="actual_price" queryTableFieldId="5"/>
    <tableColumn id="6" xr3:uid="{B4E9D1F2-26FF-4E72-ADB7-7C554D45039A}" uniqueName="6" name="discount_percentage" queryTableFieldId="6" dataDxfId="23" dataCellStyle="Percent"/>
    <tableColumn id="17" xr3:uid="{CB1540AB-E41E-4D94-A5BE-FF84A10C2C16}" uniqueName="17" name="Products with 50% or More" queryTableFieldId="17" dataDxfId="22" dataCellStyle="Percent">
      <calculatedColumnFormula>IF(amazon[[#This Row],[discount_percentage]]&gt;=50%, "Yes", "No")</calculatedColumnFormula>
    </tableColumn>
    <tableColumn id="14" xr3:uid="{DCC2509F-2B87-4911-A901-4A421BA4095A}" uniqueName="14" name="Discount Bucket" queryTableFieldId="16" dataDxfId="21">
      <calculatedColumnFormula>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calculatedColumnFormula>
    </tableColumn>
    <tableColumn id="7" xr3:uid="{D7D996F9-B312-4AF9-89D0-1AF24D10EBA9}" uniqueName="7" name="rating" queryTableFieldId="7"/>
    <tableColumn id="8" xr3:uid="{9F4C15FF-3AFE-4667-902A-F510148E67C1}" uniqueName="8" name="rating_count" queryTableFieldId="8"/>
    <tableColumn id="21" xr3:uid="{43D1E4E2-728A-42B7-9FD5-AFD425CDEDD4}" uniqueName="21" name="CountFlag" queryTableFieldId="21" dataDxfId="20">
      <calculatedColumnFormula>IF(amazon[[#This Row],[rating_count]]&lt;1000, 1,0)</calculatedColumnFormula>
    </tableColumn>
    <tableColumn id="18" xr3:uid="{75ACFC3C-418D-4413-9818-CF7F24E77205}" uniqueName="18" name="Rating + Rating count" queryTableFieldId="24" dataDxfId="19">
      <calculatedColumnFormula>SUM(amazon[[#This Row],[rating]]+(amazon[[#This Row],[rating_count]]/1000))</calculatedColumnFormula>
    </tableColumn>
    <tableColumn id="13" xr3:uid="{6909499E-20F5-4A82-960E-E62AB85E1775}" uniqueName="13" name="Total Potential Revenue" queryTableFieldId="13" dataDxfId="18">
      <calculatedColumnFormula>amazon[[#This Row],[actual_price]]*amazon[[#This Row],[rating_count]]</calculatedColumnFormula>
    </tableColumn>
    <tableColumn id="9" xr3:uid="{AA9E2590-3EE7-4617-9A2B-EC0243E09952}" uniqueName="9" name="user_id" queryTableFieldId="9" dataDxfId="17"/>
    <tableColumn id="10" xr3:uid="{872478CA-A5AB-4271-8D55-E7CE0F8E027E}" uniqueName="10" name="user_name" queryTableFieldId="10" dataDxfId="16"/>
    <tableColumn id="11" xr3:uid="{59957881-B14E-442B-BDBB-C0FE277DA6F7}" uniqueName="11" name="review_id" queryTableFieldId="11" dataDxfId="15"/>
    <tableColumn id="16" xr3:uid="{551D0E9D-15A2-4ED8-ACD6-745EBBCA92A0}" uniqueName="16" name="Review Count" queryTableFieldId="22" dataDxfId="14">
      <calculatedColumnFormula>LEN(amazon[[#This Row],[review_id]]) - LEN(SUBSTITUTE(amazon[[#This Row],[review_id]],",","")) + 1</calculatedColumnFormula>
    </tableColumn>
    <tableColumn id="12" xr3:uid="{A3E0BFB7-783A-4C65-A284-2715391FB39E}" uniqueName="12" name="review_title" queryTableFieldId="12"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0.xml"/><Relationship Id="rId13" Type="http://schemas.openxmlformats.org/officeDocument/2006/relationships/pivotTable" Target="../pivotTables/pivotTable15.xml"/><Relationship Id="rId3" Type="http://schemas.openxmlformats.org/officeDocument/2006/relationships/pivotTable" Target="../pivotTables/pivotTable5.xml"/><Relationship Id="rId7" Type="http://schemas.openxmlformats.org/officeDocument/2006/relationships/pivotTable" Target="../pivotTables/pivotTable9.xml"/><Relationship Id="rId12" Type="http://schemas.openxmlformats.org/officeDocument/2006/relationships/pivotTable" Target="../pivotTables/pivotTable14.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ivotTable" Target="../pivotTables/pivotTable13.xml"/><Relationship Id="rId5" Type="http://schemas.openxmlformats.org/officeDocument/2006/relationships/pivotTable" Target="../pivotTables/pivotTable7.xml"/><Relationship Id="rId15" Type="http://schemas.openxmlformats.org/officeDocument/2006/relationships/drawing" Target="../drawings/drawing1.xml"/><Relationship Id="rId10" Type="http://schemas.openxmlformats.org/officeDocument/2006/relationships/pivotTable" Target="../pivotTables/pivotTable12.xml"/><Relationship Id="rId4" Type="http://schemas.openxmlformats.org/officeDocument/2006/relationships/pivotTable" Target="../pivotTables/pivotTable6.xml"/><Relationship Id="rId9" Type="http://schemas.openxmlformats.org/officeDocument/2006/relationships/pivotTable" Target="../pivotTables/pivotTable11.xm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7ECEB-511C-4C1F-989C-BCDCD19D72AA}">
  <dimension ref="B1:K24"/>
  <sheetViews>
    <sheetView topLeftCell="C12" workbookViewId="0">
      <selection activeCell="D24" sqref="D24"/>
    </sheetView>
  </sheetViews>
  <sheetFormatPr defaultRowHeight="15" x14ac:dyDescent="0.25"/>
  <cols>
    <col min="2" max="2" width="22.85546875" bestFit="1" customWidth="1"/>
    <col min="3" max="3" width="16.28515625" bestFit="1" customWidth="1"/>
    <col min="4" max="4" width="30.28515625" bestFit="1" customWidth="1"/>
    <col min="5" max="5" width="78.7109375" bestFit="1" customWidth="1"/>
    <col min="6" max="6" width="22.5703125" bestFit="1" customWidth="1"/>
  </cols>
  <sheetData>
    <row r="1" spans="2:11" x14ac:dyDescent="0.25">
      <c r="B1" s="4" t="s">
        <v>7138</v>
      </c>
    </row>
    <row r="2" spans="2:11" x14ac:dyDescent="0.25">
      <c r="B2" s="2" t="s">
        <v>7130</v>
      </c>
      <c r="C2" t="s">
        <v>7112</v>
      </c>
      <c r="D2" t="s">
        <v>7081</v>
      </c>
    </row>
    <row r="3" spans="2:11" x14ac:dyDescent="0.25">
      <c r="B3" s="3" t="s">
        <v>5399</v>
      </c>
      <c r="C3" s="17">
        <v>3.8</v>
      </c>
      <c r="D3" s="17">
        <v>0.42</v>
      </c>
      <c r="E3" s="18"/>
      <c r="F3" s="18"/>
      <c r="G3" s="18"/>
      <c r="H3" s="18"/>
      <c r="I3" s="18"/>
      <c r="J3" s="18"/>
      <c r="K3" s="18"/>
    </row>
    <row r="4" spans="2:11" x14ac:dyDescent="0.25">
      <c r="B4" s="3" t="s">
        <v>14</v>
      </c>
      <c r="C4" s="17">
        <v>4.1538666666666604</v>
      </c>
      <c r="D4" s="17">
        <v>0.53224000000000005</v>
      </c>
    </row>
    <row r="5" spans="2:11" x14ac:dyDescent="0.25">
      <c r="B5" s="3" t="s">
        <v>92</v>
      </c>
      <c r="C5" s="17">
        <v>4.077755102040812</v>
      </c>
      <c r="D5" s="17">
        <v>0.49906122448979562</v>
      </c>
      <c r="E5" s="2"/>
      <c r="F5" s="2"/>
      <c r="G5" s="2"/>
      <c r="H5" s="2"/>
      <c r="I5" s="2"/>
      <c r="J5" s="2"/>
      <c r="K5" s="2"/>
    </row>
    <row r="6" spans="2:11" x14ac:dyDescent="0.25">
      <c r="B6" s="3" t="s">
        <v>5893</v>
      </c>
      <c r="C6" s="17">
        <v>4</v>
      </c>
      <c r="D6" s="17">
        <v>0.53</v>
      </c>
    </row>
    <row r="7" spans="2:11" x14ac:dyDescent="0.25">
      <c r="B7" s="3" t="s">
        <v>2833</v>
      </c>
      <c r="C7" s="17">
        <v>4.0407158836689021</v>
      </c>
      <c r="D7" s="17">
        <v>0.40174496644295316</v>
      </c>
    </row>
    <row r="8" spans="2:11" x14ac:dyDescent="0.25">
      <c r="B8" s="3" t="s">
        <v>3664</v>
      </c>
      <c r="C8" s="17">
        <v>4.25</v>
      </c>
      <c r="D8" s="17">
        <v>0.57499999999999996</v>
      </c>
    </row>
    <row r="9" spans="2:11" x14ac:dyDescent="0.25">
      <c r="B9" s="3" t="s">
        <v>2817</v>
      </c>
      <c r="C9" s="17">
        <v>3.9</v>
      </c>
      <c r="D9" s="17">
        <v>0.45999999999999996</v>
      </c>
    </row>
    <row r="10" spans="2:11" x14ac:dyDescent="0.25">
      <c r="B10" s="3" t="s">
        <v>2828</v>
      </c>
      <c r="C10" s="17">
        <v>4.3096774193548377</v>
      </c>
      <c r="D10" s="17">
        <v>0.12354838709677421</v>
      </c>
    </row>
    <row r="11" spans="2:11" x14ac:dyDescent="0.25">
      <c r="B11" s="3" t="s">
        <v>4215</v>
      </c>
      <c r="C11" s="17">
        <v>4.3</v>
      </c>
      <c r="D11" s="17">
        <v>0</v>
      </c>
    </row>
    <row r="12" spans="2:11" x14ac:dyDescent="0.25">
      <c r="B12" s="3" t="s">
        <v>7080</v>
      </c>
      <c r="C12" s="17">
        <v>4.091851851851855</v>
      </c>
      <c r="D12" s="17">
        <v>0.46708148148148121</v>
      </c>
    </row>
    <row r="13" spans="2:11" x14ac:dyDescent="0.25">
      <c r="D13" s="2"/>
      <c r="E13" s="20" t="s">
        <v>7139</v>
      </c>
      <c r="F13" s="2"/>
      <c r="G13" s="2"/>
      <c r="H13" s="2"/>
      <c r="I13" s="2"/>
      <c r="J13" s="2"/>
      <c r="K13" s="2"/>
    </row>
    <row r="14" spans="2:11" x14ac:dyDescent="0.25">
      <c r="E14" s="2" t="s">
        <v>7082</v>
      </c>
      <c r="F14" t="s">
        <v>7088</v>
      </c>
    </row>
    <row r="15" spans="2:11" x14ac:dyDescent="0.25">
      <c r="E15" s="3" t="s">
        <v>315</v>
      </c>
      <c r="F15" s="1">
        <v>426973</v>
      </c>
    </row>
    <row r="16" spans="2:11" x14ac:dyDescent="0.25">
      <c r="B16" s="4"/>
      <c r="E16" s="3" t="s">
        <v>91</v>
      </c>
      <c r="F16" s="1">
        <v>426973</v>
      </c>
    </row>
    <row r="17" spans="4:6" x14ac:dyDescent="0.25">
      <c r="E17" s="3" t="s">
        <v>409</v>
      </c>
      <c r="F17" s="1">
        <v>426973</v>
      </c>
    </row>
    <row r="18" spans="4:6" x14ac:dyDescent="0.25">
      <c r="E18" s="3" t="s">
        <v>7080</v>
      </c>
      <c r="F18" s="1">
        <v>426973</v>
      </c>
    </row>
    <row r="24" spans="4:6" x14ac:dyDescent="0.25">
      <c r="D24" t="s">
        <v>7144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59C75-F245-462B-8D4F-093DAB567082}">
  <dimension ref="A1:S1351"/>
  <sheetViews>
    <sheetView topLeftCell="H1" workbookViewId="0">
      <selection activeCell="M4" sqref="M4"/>
    </sheetView>
  </sheetViews>
  <sheetFormatPr defaultRowHeight="15" x14ac:dyDescent="0.25"/>
  <cols>
    <col min="1" max="1" width="14.7109375" bestFit="1" customWidth="1"/>
    <col min="2" max="2" width="81.140625" bestFit="1" customWidth="1"/>
    <col min="3" max="3" width="22.85546875" bestFit="1" customWidth="1"/>
    <col min="4" max="4" width="16.42578125" bestFit="1" customWidth="1"/>
    <col min="5" max="5" width="18.85546875" bestFit="1" customWidth="1"/>
    <col min="6" max="6" width="11.7109375" bestFit="1" customWidth="1"/>
    <col min="7" max="7" width="19.85546875" style="14" bestFit="1" customWidth="1"/>
    <col min="8" max="8" width="25.140625" style="14" bestFit="1" customWidth="1"/>
    <col min="9" max="9" width="15.28515625" bestFit="1" customWidth="1"/>
    <col min="10" max="10" width="6.140625" bestFit="1" customWidth="1"/>
    <col min="11" max="11" width="12.140625" bestFit="1" customWidth="1"/>
    <col min="12" max="12" width="9.85546875" bestFit="1" customWidth="1"/>
    <col min="13" max="13" width="20.28515625" bestFit="1" customWidth="1"/>
    <col min="14" max="14" width="22.7109375" bestFit="1" customWidth="1"/>
    <col min="15" max="15" width="38.85546875" bestFit="1" customWidth="1"/>
    <col min="16" max="16" width="51.140625" bestFit="1" customWidth="1"/>
    <col min="17" max="17" width="19.5703125" bestFit="1" customWidth="1"/>
    <col min="18" max="18" width="13.42578125" bestFit="1" customWidth="1"/>
    <col min="19" max="19" width="81.140625" bestFit="1" customWidth="1"/>
  </cols>
  <sheetData>
    <row r="1" spans="1:19" x14ac:dyDescent="0.25">
      <c r="A1" t="s">
        <v>0</v>
      </c>
      <c r="B1" t="s">
        <v>1</v>
      </c>
      <c r="C1" t="s">
        <v>2</v>
      </c>
      <c r="D1" t="s">
        <v>3</v>
      </c>
      <c r="E1" s="10" t="s">
        <v>7106</v>
      </c>
      <c r="F1" t="s">
        <v>4</v>
      </c>
      <c r="G1" s="14" t="s">
        <v>5</v>
      </c>
      <c r="H1" s="14" t="s">
        <v>7114</v>
      </c>
      <c r="I1" t="s">
        <v>7113</v>
      </c>
      <c r="J1" t="s">
        <v>6</v>
      </c>
      <c r="K1" t="s">
        <v>7</v>
      </c>
      <c r="L1" t="s">
        <v>7134</v>
      </c>
      <c r="M1" s="22" t="s">
        <v>7142</v>
      </c>
      <c r="N1" t="s">
        <v>7101</v>
      </c>
      <c r="O1" t="s">
        <v>8</v>
      </c>
      <c r="P1" t="s">
        <v>9</v>
      </c>
      <c r="Q1" t="s">
        <v>10</v>
      </c>
      <c r="R1" t="s">
        <v>7137</v>
      </c>
      <c r="S1" t="s">
        <v>11</v>
      </c>
    </row>
    <row r="2" spans="1:19" x14ac:dyDescent="0.25">
      <c r="A2" s="1" t="s">
        <v>12</v>
      </c>
      <c r="B2" s="1" t="s">
        <v>13</v>
      </c>
      <c r="C2" s="1" t="s">
        <v>14</v>
      </c>
      <c r="D2">
        <v>399</v>
      </c>
      <c r="E2" s="10" t="str">
        <f>IF(amazon[[#This Row],[discounted_price]]&lt;200,"&lt;₹200",IF(OR(amazon[[#This Row],[discounted_price]]=200,amazon[[#This Row],[discounted_price]]&lt;=500),"₹200 - ₹500","&gt;₹500"))</f>
        <v>₹200 - ₹500</v>
      </c>
      <c r="F2">
        <v>1099</v>
      </c>
      <c r="G2" s="14">
        <v>0.64</v>
      </c>
      <c r="H2" s="14" t="str">
        <f>IF(amazon[[#This Row],[discount_percentage]]&gt;=50%, "Yes", "No")</f>
        <v>Yes</v>
      </c>
      <c r="I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
        <v>4.2</v>
      </c>
      <c r="K2">
        <v>24269</v>
      </c>
      <c r="L2">
        <f>IF(amazon[[#This Row],[rating_count]]&lt;1000, 1,0)</f>
        <v>0</v>
      </c>
      <c r="M2">
        <f>SUM(amazon[[#This Row],[rating]]+(amazon[[#This Row],[rating_count]]/1000))</f>
        <v>28.468999999999998</v>
      </c>
      <c r="N2">
        <f>amazon[[#This Row],[actual_price]]*amazon[[#This Row],[rating_count]]</f>
        <v>26671631</v>
      </c>
      <c r="O2" s="1" t="s">
        <v>15</v>
      </c>
      <c r="P2" s="1" t="s">
        <v>16</v>
      </c>
      <c r="Q2" s="1" t="s">
        <v>17</v>
      </c>
      <c r="R2" s="1">
        <f>LEN(amazon[[#This Row],[review_id]]) - LEN(SUBSTITUTE(amazon[[#This Row],[review_id]],",","")) + 1</f>
        <v>1</v>
      </c>
      <c r="S2" s="1" t="s">
        <v>18</v>
      </c>
    </row>
    <row r="3" spans="1:19" x14ac:dyDescent="0.25">
      <c r="A3" s="1" t="s">
        <v>23</v>
      </c>
      <c r="B3" s="1" t="s">
        <v>24</v>
      </c>
      <c r="C3" s="1" t="s">
        <v>14</v>
      </c>
      <c r="D3">
        <v>199</v>
      </c>
      <c r="E3" s="10" t="str">
        <f>IF(amazon[[#This Row],[discounted_price]]&lt;200,"&lt;₹200",IF(OR(amazon[[#This Row],[discounted_price]]=200,amazon[[#This Row],[discounted_price]]&lt;=500),"₹200 - ₹500","&gt;₹500"))</f>
        <v>&lt;₹200</v>
      </c>
      <c r="F3">
        <v>349</v>
      </c>
      <c r="G3" s="14">
        <v>0.43</v>
      </c>
      <c r="H3" s="14" t="str">
        <f>IF(amazon[[#This Row],[discount_percentage]]&gt;=50%, "Yes", "No")</f>
        <v>No</v>
      </c>
      <c r="I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3">
        <v>4</v>
      </c>
      <c r="K3">
        <v>43994</v>
      </c>
      <c r="L3">
        <f>IF(amazon[[#This Row],[rating_count]]&lt;1000, 1,0)</f>
        <v>0</v>
      </c>
      <c r="M3">
        <f>SUM(amazon[[#This Row],[rating]]+(amazon[[#This Row],[rating_count]]/1000))</f>
        <v>47.994</v>
      </c>
      <c r="N3">
        <f>amazon[[#This Row],[actual_price]]*amazon[[#This Row],[rating_count]]</f>
        <v>15353906</v>
      </c>
      <c r="O3" s="1" t="s">
        <v>25</v>
      </c>
      <c r="P3" s="1" t="s">
        <v>26</v>
      </c>
      <c r="Q3" s="1" t="s">
        <v>27</v>
      </c>
      <c r="R3" s="1">
        <f>LEN(amazon[[#This Row],[review_id]]) - LEN(SUBSTITUTE(amazon[[#This Row],[review_id]],",","")) + 1</f>
        <v>1</v>
      </c>
      <c r="S3" s="1" t="s">
        <v>28</v>
      </c>
    </row>
    <row r="4" spans="1:19" x14ac:dyDescent="0.25">
      <c r="A4" s="1" t="s">
        <v>30</v>
      </c>
      <c r="B4" s="1" t="s">
        <v>31</v>
      </c>
      <c r="C4" s="1" t="s">
        <v>14</v>
      </c>
      <c r="D4">
        <v>199</v>
      </c>
      <c r="E4" s="10" t="str">
        <f>IF(amazon[[#This Row],[discounted_price]]&lt;200,"&lt;₹200",IF(OR(amazon[[#This Row],[discounted_price]]=200,amazon[[#This Row],[discounted_price]]&lt;=500),"₹200 - ₹500","&gt;₹500"))</f>
        <v>&lt;₹200</v>
      </c>
      <c r="F4">
        <v>1899</v>
      </c>
      <c r="G4" s="14">
        <v>0.9</v>
      </c>
      <c r="H4" s="14" t="str">
        <f>IF(amazon[[#This Row],[discount_percentage]]&gt;=50%, "Yes", "No")</f>
        <v>Yes</v>
      </c>
      <c r="I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4">
        <v>3.9</v>
      </c>
      <c r="K4">
        <v>7928</v>
      </c>
      <c r="L4">
        <f>IF(amazon[[#This Row],[rating_count]]&lt;1000, 1,0)</f>
        <v>0</v>
      </c>
      <c r="M4">
        <f>SUM(amazon[[#This Row],[rating]]+(amazon[[#This Row],[rating_count]]/1000))</f>
        <v>11.827999999999999</v>
      </c>
      <c r="N4">
        <f>amazon[[#This Row],[actual_price]]*amazon[[#This Row],[rating_count]]</f>
        <v>15055272</v>
      </c>
      <c r="O4" s="1" t="s">
        <v>32</v>
      </c>
      <c r="P4" s="1" t="s">
        <v>33</v>
      </c>
      <c r="Q4" s="1" t="s">
        <v>34</v>
      </c>
      <c r="R4" s="1">
        <f>LEN(amazon[[#This Row],[review_id]]) - LEN(SUBSTITUTE(amazon[[#This Row],[review_id]],",","")) + 1</f>
        <v>1</v>
      </c>
      <c r="S4" s="1" t="s">
        <v>35</v>
      </c>
    </row>
    <row r="5" spans="1:19" x14ac:dyDescent="0.25">
      <c r="A5" s="1" t="s">
        <v>38</v>
      </c>
      <c r="B5" s="1" t="s">
        <v>39</v>
      </c>
      <c r="C5" s="1" t="s">
        <v>14</v>
      </c>
      <c r="D5">
        <v>329</v>
      </c>
      <c r="E5" s="10" t="str">
        <f>IF(amazon[[#This Row],[discounted_price]]&lt;200,"&lt;₹200",IF(OR(amazon[[#This Row],[discounted_price]]=200,amazon[[#This Row],[discounted_price]]&lt;=500),"₹200 - ₹500","&gt;₹500"))</f>
        <v>₹200 - ₹500</v>
      </c>
      <c r="F5">
        <v>699</v>
      </c>
      <c r="G5" s="14">
        <v>0.53</v>
      </c>
      <c r="H5" s="14" t="str">
        <f>IF(amazon[[#This Row],[discount_percentage]]&gt;=50%, "Yes", "No")</f>
        <v>Yes</v>
      </c>
      <c r="I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5">
        <v>4.2</v>
      </c>
      <c r="K5">
        <v>94363</v>
      </c>
      <c r="L5">
        <f>IF(amazon[[#This Row],[rating_count]]&lt;1000, 1,0)</f>
        <v>0</v>
      </c>
      <c r="M5">
        <f>SUM(amazon[[#This Row],[rating]]+(amazon[[#This Row],[rating_count]]/1000))</f>
        <v>98.563000000000002</v>
      </c>
      <c r="N5">
        <f>amazon[[#This Row],[actual_price]]*amazon[[#This Row],[rating_count]]</f>
        <v>65959737</v>
      </c>
      <c r="O5" s="1" t="s">
        <v>40</v>
      </c>
      <c r="P5" s="1" t="s">
        <v>41</v>
      </c>
      <c r="Q5" s="1" t="s">
        <v>42</v>
      </c>
      <c r="R5" s="1">
        <f>LEN(amazon[[#This Row],[review_id]]) - LEN(SUBSTITUTE(amazon[[#This Row],[review_id]],",","")) + 1</f>
        <v>1</v>
      </c>
      <c r="S5" s="1" t="s">
        <v>21</v>
      </c>
    </row>
    <row r="6" spans="1:19" x14ac:dyDescent="0.25">
      <c r="A6" s="1" t="s">
        <v>45</v>
      </c>
      <c r="B6" s="1" t="s">
        <v>46</v>
      </c>
      <c r="C6" s="1" t="s">
        <v>14</v>
      </c>
      <c r="D6">
        <v>154</v>
      </c>
      <c r="E6" s="10" t="str">
        <f>IF(amazon[[#This Row],[discounted_price]]&lt;200,"&lt;₹200",IF(OR(amazon[[#This Row],[discounted_price]]=200,amazon[[#This Row],[discounted_price]]&lt;=500),"₹200 - ₹500","&gt;₹500"))</f>
        <v>&lt;₹200</v>
      </c>
      <c r="F6">
        <v>399</v>
      </c>
      <c r="G6" s="14">
        <v>0.61</v>
      </c>
      <c r="H6" s="14" t="str">
        <f>IF(amazon[[#This Row],[discount_percentage]]&gt;=50%, "Yes", "No")</f>
        <v>Yes</v>
      </c>
      <c r="I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6">
        <v>4.2</v>
      </c>
      <c r="K6">
        <v>16905</v>
      </c>
      <c r="L6">
        <f>IF(amazon[[#This Row],[rating_count]]&lt;1000, 1,0)</f>
        <v>0</v>
      </c>
      <c r="M6">
        <f>SUM(amazon[[#This Row],[rating]]+(amazon[[#This Row],[rating_count]]/1000))</f>
        <v>21.105</v>
      </c>
      <c r="N6">
        <f>amazon[[#This Row],[actual_price]]*amazon[[#This Row],[rating_count]]</f>
        <v>6745095</v>
      </c>
      <c r="O6" s="1" t="s">
        <v>47</v>
      </c>
      <c r="P6" s="1" t="s">
        <v>48</v>
      </c>
      <c r="Q6" s="1" t="s">
        <v>49</v>
      </c>
      <c r="R6" s="1">
        <f>LEN(amazon[[#This Row],[review_id]]) - LEN(SUBSTITUTE(amazon[[#This Row],[review_id]],",","")) + 1</f>
        <v>1</v>
      </c>
      <c r="S6" s="1" t="s">
        <v>50</v>
      </c>
    </row>
    <row r="7" spans="1:19" x14ac:dyDescent="0.25">
      <c r="A7" s="1" t="s">
        <v>53</v>
      </c>
      <c r="B7" s="1" t="s">
        <v>54</v>
      </c>
      <c r="C7" s="1" t="s">
        <v>14</v>
      </c>
      <c r="D7">
        <v>149</v>
      </c>
      <c r="E7" s="10" t="str">
        <f>IF(amazon[[#This Row],[discounted_price]]&lt;200,"&lt;₹200",IF(OR(amazon[[#This Row],[discounted_price]]=200,amazon[[#This Row],[discounted_price]]&lt;=500),"₹200 - ₹500","&gt;₹500"))</f>
        <v>&lt;₹200</v>
      </c>
      <c r="F7">
        <v>1000</v>
      </c>
      <c r="G7" s="14">
        <v>0.85</v>
      </c>
      <c r="H7" s="14" t="str">
        <f>IF(amazon[[#This Row],[discount_percentage]]&gt;=50%, "Yes", "No")</f>
        <v>Yes</v>
      </c>
      <c r="I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7">
        <v>3.9</v>
      </c>
      <c r="K7">
        <v>24871</v>
      </c>
      <c r="L7">
        <f>IF(amazon[[#This Row],[rating_count]]&lt;1000, 1,0)</f>
        <v>0</v>
      </c>
      <c r="M7">
        <f>SUM(amazon[[#This Row],[rating]]+(amazon[[#This Row],[rating_count]]/1000))</f>
        <v>28.770999999999997</v>
      </c>
      <c r="N7">
        <f>amazon[[#This Row],[actual_price]]*amazon[[#This Row],[rating_count]]</f>
        <v>24871000</v>
      </c>
      <c r="O7" s="1" t="s">
        <v>55</v>
      </c>
      <c r="P7" s="1" t="s">
        <v>56</v>
      </c>
      <c r="Q7" s="1" t="s">
        <v>57</v>
      </c>
      <c r="R7" s="1">
        <f>LEN(amazon[[#This Row],[review_id]]) - LEN(SUBSTITUTE(amazon[[#This Row],[review_id]],",","")) + 1</f>
        <v>1</v>
      </c>
      <c r="S7" s="1" t="s">
        <v>58</v>
      </c>
    </row>
    <row r="8" spans="1:19" x14ac:dyDescent="0.25">
      <c r="A8" s="1" t="s">
        <v>59</v>
      </c>
      <c r="B8" s="1" t="s">
        <v>60</v>
      </c>
      <c r="C8" s="1" t="s">
        <v>14</v>
      </c>
      <c r="D8">
        <v>176.63</v>
      </c>
      <c r="E8" s="10" t="str">
        <f>IF(amazon[[#This Row],[discounted_price]]&lt;200,"&lt;₹200",IF(OR(amazon[[#This Row],[discounted_price]]=200,amazon[[#This Row],[discounted_price]]&lt;=500),"₹200 - ₹500","&gt;₹500"))</f>
        <v>&lt;₹200</v>
      </c>
      <c r="F8">
        <v>499</v>
      </c>
      <c r="G8" s="14">
        <v>0.65</v>
      </c>
      <c r="H8" s="14" t="str">
        <f>IF(amazon[[#This Row],[discount_percentage]]&gt;=50%, "Yes", "No")</f>
        <v>Yes</v>
      </c>
      <c r="I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8">
        <v>4.0999999999999996</v>
      </c>
      <c r="K8">
        <v>15188</v>
      </c>
      <c r="L8">
        <f>IF(amazon[[#This Row],[rating_count]]&lt;1000, 1,0)</f>
        <v>0</v>
      </c>
      <c r="M8">
        <f>SUM(amazon[[#This Row],[rating]]+(amazon[[#This Row],[rating_count]]/1000))</f>
        <v>19.288</v>
      </c>
      <c r="N8">
        <f>amazon[[#This Row],[actual_price]]*amazon[[#This Row],[rating_count]]</f>
        <v>7578812</v>
      </c>
      <c r="O8" s="1" t="s">
        <v>61</v>
      </c>
      <c r="P8" s="1" t="s">
        <v>62</v>
      </c>
      <c r="Q8" s="1" t="s">
        <v>63</v>
      </c>
      <c r="R8" s="1">
        <f>LEN(amazon[[#This Row],[review_id]]) - LEN(SUBSTITUTE(amazon[[#This Row],[review_id]],",","")) + 1</f>
        <v>1</v>
      </c>
      <c r="S8" s="1" t="s">
        <v>64</v>
      </c>
    </row>
    <row r="9" spans="1:19" x14ac:dyDescent="0.25">
      <c r="A9" s="1" t="s">
        <v>65</v>
      </c>
      <c r="B9" s="1" t="s">
        <v>66</v>
      </c>
      <c r="C9" s="1" t="s">
        <v>14</v>
      </c>
      <c r="D9">
        <v>229</v>
      </c>
      <c r="E9" s="10" t="str">
        <f>IF(amazon[[#This Row],[discounted_price]]&lt;200,"&lt;₹200",IF(OR(amazon[[#This Row],[discounted_price]]=200,amazon[[#This Row],[discounted_price]]&lt;=500),"₹200 - ₹500","&gt;₹500"))</f>
        <v>₹200 - ₹500</v>
      </c>
      <c r="F9">
        <v>299</v>
      </c>
      <c r="G9" s="14">
        <v>0.23</v>
      </c>
      <c r="H9" s="14" t="str">
        <f>IF(amazon[[#This Row],[discount_percentage]]&gt;=50%, "Yes", "No")</f>
        <v>No</v>
      </c>
      <c r="I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9">
        <v>4.3</v>
      </c>
      <c r="K9">
        <v>30411</v>
      </c>
      <c r="L9">
        <f>IF(amazon[[#This Row],[rating_count]]&lt;1000, 1,0)</f>
        <v>0</v>
      </c>
      <c r="M9">
        <f>SUM(amazon[[#This Row],[rating]]+(amazon[[#This Row],[rating_count]]/1000))</f>
        <v>34.710999999999999</v>
      </c>
      <c r="N9">
        <f>amazon[[#This Row],[actual_price]]*amazon[[#This Row],[rating_count]]</f>
        <v>9092889</v>
      </c>
      <c r="O9" s="1" t="s">
        <v>67</v>
      </c>
      <c r="P9" s="1" t="s">
        <v>68</v>
      </c>
      <c r="Q9" s="1" t="s">
        <v>69</v>
      </c>
      <c r="R9" s="1">
        <f>LEN(amazon[[#This Row],[review_id]]) - LEN(SUBSTITUTE(amazon[[#This Row],[review_id]],",","")) + 1</f>
        <v>1</v>
      </c>
      <c r="S9" s="1" t="s">
        <v>70</v>
      </c>
    </row>
    <row r="10" spans="1:19" x14ac:dyDescent="0.25">
      <c r="A10" s="1" t="s">
        <v>71</v>
      </c>
      <c r="B10" s="1" t="s">
        <v>72</v>
      </c>
      <c r="C10" s="1" t="s">
        <v>14</v>
      </c>
      <c r="D10">
        <v>499</v>
      </c>
      <c r="E10" s="10" t="str">
        <f>IF(amazon[[#This Row],[discounted_price]]&lt;200,"&lt;₹200",IF(OR(amazon[[#This Row],[discounted_price]]=200,amazon[[#This Row],[discounted_price]]&lt;=500),"₹200 - ₹500","&gt;₹500"))</f>
        <v>₹200 - ₹500</v>
      </c>
      <c r="F10">
        <v>999</v>
      </c>
      <c r="G10" s="14">
        <v>0.5</v>
      </c>
      <c r="H10" s="14" t="str">
        <f>IF(amazon[[#This Row],[discount_percentage]]&gt;=50%, "Yes", "No")</f>
        <v>Yes</v>
      </c>
      <c r="I1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
        <v>4.2</v>
      </c>
      <c r="K10">
        <v>179691</v>
      </c>
      <c r="L10">
        <f>IF(amazon[[#This Row],[rating_count]]&lt;1000, 1,0)</f>
        <v>0</v>
      </c>
      <c r="M10">
        <f>SUM(amazon[[#This Row],[rating]]+(amazon[[#This Row],[rating_count]]/1000))</f>
        <v>183.89099999999999</v>
      </c>
      <c r="N10">
        <f>amazon[[#This Row],[actual_price]]*amazon[[#This Row],[rating_count]]</f>
        <v>179511309</v>
      </c>
      <c r="O10" s="1" t="s">
        <v>73</v>
      </c>
      <c r="P10" s="1" t="s">
        <v>74</v>
      </c>
      <c r="Q10" s="1" t="s">
        <v>75</v>
      </c>
      <c r="R10" s="1">
        <f>LEN(amazon[[#This Row],[review_id]]) - LEN(SUBSTITUTE(amazon[[#This Row],[review_id]],",","")) + 1</f>
        <v>1</v>
      </c>
      <c r="S10" s="1" t="s">
        <v>76</v>
      </c>
    </row>
    <row r="11" spans="1:19" x14ac:dyDescent="0.25">
      <c r="A11" s="1" t="s">
        <v>80</v>
      </c>
      <c r="B11" s="1" t="s">
        <v>81</v>
      </c>
      <c r="C11" s="1" t="s">
        <v>14</v>
      </c>
      <c r="D11">
        <v>199</v>
      </c>
      <c r="E11" s="10" t="str">
        <f>IF(amazon[[#This Row],[discounted_price]]&lt;200,"&lt;₹200",IF(OR(amazon[[#This Row],[discounted_price]]=200,amazon[[#This Row],[discounted_price]]&lt;=500),"₹200 - ₹500","&gt;₹500"))</f>
        <v>&lt;₹200</v>
      </c>
      <c r="F11">
        <v>299</v>
      </c>
      <c r="G11" s="14">
        <v>0.33</v>
      </c>
      <c r="H11" s="14" t="str">
        <f>IF(amazon[[#This Row],[discount_percentage]]&gt;=50%, "Yes", "No")</f>
        <v>No</v>
      </c>
      <c r="I1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1">
        <v>4</v>
      </c>
      <c r="K11">
        <v>43994</v>
      </c>
      <c r="L11">
        <f>IF(amazon[[#This Row],[rating_count]]&lt;1000, 1,0)</f>
        <v>0</v>
      </c>
      <c r="M11">
        <f>SUM(amazon[[#This Row],[rating]]+(amazon[[#This Row],[rating_count]]/1000))</f>
        <v>47.994</v>
      </c>
      <c r="N11">
        <f>amazon[[#This Row],[actual_price]]*amazon[[#This Row],[rating_count]]</f>
        <v>13154206</v>
      </c>
      <c r="O11" s="1" t="s">
        <v>25</v>
      </c>
      <c r="P11" s="1" t="s">
        <v>26</v>
      </c>
      <c r="Q11" s="1" t="s">
        <v>27</v>
      </c>
      <c r="R11" s="1">
        <f>LEN(amazon[[#This Row],[review_id]]) - LEN(SUBSTITUTE(amazon[[#This Row],[review_id]],",","")) + 1</f>
        <v>1</v>
      </c>
      <c r="S11" s="1" t="s">
        <v>28</v>
      </c>
    </row>
    <row r="12" spans="1:19" x14ac:dyDescent="0.25">
      <c r="A12" s="1" t="s">
        <v>82</v>
      </c>
      <c r="B12" s="1" t="s">
        <v>83</v>
      </c>
      <c r="C12" s="1" t="s">
        <v>14</v>
      </c>
      <c r="D12">
        <v>154</v>
      </c>
      <c r="E12" s="10" t="str">
        <f>IF(amazon[[#This Row],[discounted_price]]&lt;200,"&lt;₹200",IF(OR(amazon[[#This Row],[discounted_price]]=200,amazon[[#This Row],[discounted_price]]&lt;=500),"₹200 - ₹500","&gt;₹500"))</f>
        <v>&lt;₹200</v>
      </c>
      <c r="F12">
        <v>339</v>
      </c>
      <c r="G12" s="14">
        <v>0.55000000000000004</v>
      </c>
      <c r="H12" s="14" t="str">
        <f>IF(amazon[[#This Row],[discount_percentage]]&gt;=50%, "Yes", "No")</f>
        <v>Yes</v>
      </c>
      <c r="I1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2">
        <v>4.3</v>
      </c>
      <c r="K12">
        <v>13391</v>
      </c>
      <c r="L12">
        <f>IF(amazon[[#This Row],[rating_count]]&lt;1000, 1,0)</f>
        <v>0</v>
      </c>
      <c r="M12">
        <f>SUM(amazon[[#This Row],[rating]]+(amazon[[#This Row],[rating_count]]/1000))</f>
        <v>17.690999999999999</v>
      </c>
      <c r="N12">
        <f>amazon[[#This Row],[actual_price]]*amazon[[#This Row],[rating_count]]</f>
        <v>4539549</v>
      </c>
      <c r="O12" s="1" t="s">
        <v>84</v>
      </c>
      <c r="P12" s="1" t="s">
        <v>85</v>
      </c>
      <c r="Q12" s="1" t="s">
        <v>86</v>
      </c>
      <c r="R12" s="1">
        <f>LEN(amazon[[#This Row],[review_id]]) - LEN(SUBSTITUTE(amazon[[#This Row],[review_id]],",","")) + 1</f>
        <v>1</v>
      </c>
      <c r="S12" s="1" t="s">
        <v>87</v>
      </c>
    </row>
    <row r="13" spans="1:19" x14ac:dyDescent="0.25">
      <c r="A13" s="1" t="s">
        <v>88</v>
      </c>
      <c r="B13" s="1" t="s">
        <v>89</v>
      </c>
      <c r="C13" s="1" t="s">
        <v>14</v>
      </c>
      <c r="D13">
        <v>299</v>
      </c>
      <c r="E13" s="10" t="str">
        <f>IF(amazon[[#This Row],[discounted_price]]&lt;200,"&lt;₹200",IF(OR(amazon[[#This Row],[discounted_price]]=200,amazon[[#This Row],[discounted_price]]&lt;=500),"₹200 - ₹500","&gt;₹500"))</f>
        <v>₹200 - ₹500</v>
      </c>
      <c r="F13">
        <v>799</v>
      </c>
      <c r="G13" s="14">
        <v>0.63</v>
      </c>
      <c r="H13" s="14" t="str">
        <f>IF(amazon[[#This Row],[discount_percentage]]&gt;=50%, "Yes", "No")</f>
        <v>Yes</v>
      </c>
      <c r="I1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3">
        <v>4.2</v>
      </c>
      <c r="K13">
        <v>94363</v>
      </c>
      <c r="L13">
        <f>IF(amazon[[#This Row],[rating_count]]&lt;1000, 1,0)</f>
        <v>0</v>
      </c>
      <c r="M13">
        <f>SUM(amazon[[#This Row],[rating]]+(amazon[[#This Row],[rating_count]]/1000))</f>
        <v>98.563000000000002</v>
      </c>
      <c r="N13">
        <f>amazon[[#This Row],[actual_price]]*amazon[[#This Row],[rating_count]]</f>
        <v>75396037</v>
      </c>
      <c r="O13" s="1" t="s">
        <v>40</v>
      </c>
      <c r="P13" s="1" t="s">
        <v>41</v>
      </c>
      <c r="Q13" s="1" t="s">
        <v>42</v>
      </c>
      <c r="R13" s="1">
        <f>LEN(amazon[[#This Row],[review_id]]) - LEN(SUBSTITUTE(amazon[[#This Row],[review_id]],",","")) + 1</f>
        <v>1</v>
      </c>
      <c r="S13" s="1" t="s">
        <v>21</v>
      </c>
    </row>
    <row r="14" spans="1:19" x14ac:dyDescent="0.25">
      <c r="A14" s="1" t="s">
        <v>90</v>
      </c>
      <c r="B14" s="1" t="s">
        <v>91</v>
      </c>
      <c r="C14" s="1" t="s">
        <v>92</v>
      </c>
      <c r="D14">
        <v>219</v>
      </c>
      <c r="E14" s="10" t="str">
        <f>IF(amazon[[#This Row],[discounted_price]]&lt;200,"&lt;₹200",IF(OR(amazon[[#This Row],[discounted_price]]=200,amazon[[#This Row],[discounted_price]]&lt;=500),"₹200 - ₹500","&gt;₹500"))</f>
        <v>₹200 - ₹500</v>
      </c>
      <c r="F14">
        <v>700</v>
      </c>
      <c r="G14" s="14">
        <v>0.69</v>
      </c>
      <c r="H14" s="14" t="str">
        <f>IF(amazon[[#This Row],[discount_percentage]]&gt;=50%, "Yes", "No")</f>
        <v>Yes</v>
      </c>
      <c r="I1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4">
        <v>4.4000000000000004</v>
      </c>
      <c r="K14">
        <v>426973</v>
      </c>
      <c r="L14">
        <f>IF(amazon[[#This Row],[rating_count]]&lt;1000, 1,0)</f>
        <v>0</v>
      </c>
      <c r="M14">
        <f>SUM(amazon[[#This Row],[rating]]+(amazon[[#This Row],[rating_count]]/1000))</f>
        <v>431.37299999999999</v>
      </c>
      <c r="N14">
        <f>amazon[[#This Row],[actual_price]]*amazon[[#This Row],[rating_count]]</f>
        <v>298881100</v>
      </c>
      <c r="O14" s="1" t="s">
        <v>93</v>
      </c>
      <c r="P14" s="1" t="s">
        <v>94</v>
      </c>
      <c r="Q14" s="1" t="s">
        <v>95</v>
      </c>
      <c r="R14" s="1">
        <f>LEN(amazon[[#This Row],[review_id]]) - LEN(SUBSTITUTE(amazon[[#This Row],[review_id]],",","")) + 1</f>
        <v>1</v>
      </c>
      <c r="S14" s="1" t="s">
        <v>96</v>
      </c>
    </row>
    <row r="15" spans="1:19" x14ac:dyDescent="0.25">
      <c r="A15" s="1" t="s">
        <v>99</v>
      </c>
      <c r="B15" s="1" t="s">
        <v>100</v>
      </c>
      <c r="C15" s="1" t="s">
        <v>14</v>
      </c>
      <c r="D15">
        <v>350</v>
      </c>
      <c r="E15" s="10" t="str">
        <f>IF(amazon[[#This Row],[discounted_price]]&lt;200,"&lt;₹200",IF(OR(amazon[[#This Row],[discounted_price]]=200,amazon[[#This Row],[discounted_price]]&lt;=500),"₹200 - ₹500","&gt;₹500"))</f>
        <v>₹200 - ₹500</v>
      </c>
      <c r="F15">
        <v>899</v>
      </c>
      <c r="G15" s="14">
        <v>0.61</v>
      </c>
      <c r="H15" s="14" t="str">
        <f>IF(amazon[[#This Row],[discount_percentage]]&gt;=50%, "Yes", "No")</f>
        <v>Yes</v>
      </c>
      <c r="I1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5">
        <v>4.2</v>
      </c>
      <c r="K15">
        <v>2262</v>
      </c>
      <c r="L15">
        <f>IF(amazon[[#This Row],[rating_count]]&lt;1000, 1,0)</f>
        <v>0</v>
      </c>
      <c r="M15">
        <f>SUM(amazon[[#This Row],[rating]]+(amazon[[#This Row],[rating_count]]/1000))</f>
        <v>6.4619999999999997</v>
      </c>
      <c r="N15">
        <f>amazon[[#This Row],[actual_price]]*amazon[[#This Row],[rating_count]]</f>
        <v>2033538</v>
      </c>
      <c r="O15" s="1" t="s">
        <v>101</v>
      </c>
      <c r="P15" s="1" t="s">
        <v>102</v>
      </c>
      <c r="Q15" s="1" t="s">
        <v>103</v>
      </c>
      <c r="R15" s="1">
        <f>LEN(amazon[[#This Row],[review_id]]) - LEN(SUBSTITUTE(amazon[[#This Row],[review_id]],",","")) + 1</f>
        <v>1</v>
      </c>
      <c r="S15" s="1" t="s">
        <v>104</v>
      </c>
    </row>
    <row r="16" spans="1:19" x14ac:dyDescent="0.25">
      <c r="A16" s="1" t="s">
        <v>108</v>
      </c>
      <c r="B16" s="1" t="s">
        <v>109</v>
      </c>
      <c r="C16" s="1" t="s">
        <v>14</v>
      </c>
      <c r="D16">
        <v>159</v>
      </c>
      <c r="E16" s="10" t="str">
        <f>IF(amazon[[#This Row],[discounted_price]]&lt;200,"&lt;₹200",IF(OR(amazon[[#This Row],[discounted_price]]=200,amazon[[#This Row],[discounted_price]]&lt;=500),"₹200 - ₹500","&gt;₹500"))</f>
        <v>&lt;₹200</v>
      </c>
      <c r="F16">
        <v>399</v>
      </c>
      <c r="G16" s="14">
        <v>0.6</v>
      </c>
      <c r="H16" s="14" t="str">
        <f>IF(amazon[[#This Row],[discount_percentage]]&gt;=50%, "Yes", "No")</f>
        <v>Yes</v>
      </c>
      <c r="I1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6">
        <v>4.0999999999999996</v>
      </c>
      <c r="K16">
        <v>4768</v>
      </c>
      <c r="L16">
        <f>IF(amazon[[#This Row],[rating_count]]&lt;1000, 1,0)</f>
        <v>0</v>
      </c>
      <c r="M16">
        <f>SUM(amazon[[#This Row],[rating]]+(amazon[[#This Row],[rating_count]]/1000))</f>
        <v>8.8679999999999986</v>
      </c>
      <c r="N16">
        <f>amazon[[#This Row],[actual_price]]*amazon[[#This Row],[rating_count]]</f>
        <v>1902432</v>
      </c>
      <c r="O16" s="1" t="s">
        <v>110</v>
      </c>
      <c r="P16" s="1" t="s">
        <v>111</v>
      </c>
      <c r="Q16" s="1" t="s">
        <v>112</v>
      </c>
      <c r="R16" s="1">
        <f>LEN(amazon[[#This Row],[review_id]]) - LEN(SUBSTITUTE(amazon[[#This Row],[review_id]],",","")) + 1</f>
        <v>1</v>
      </c>
      <c r="S16" s="1" t="s">
        <v>113</v>
      </c>
    </row>
    <row r="17" spans="1:19" x14ac:dyDescent="0.25">
      <c r="A17" s="1" t="s">
        <v>115</v>
      </c>
      <c r="B17" s="1" t="s">
        <v>116</v>
      </c>
      <c r="C17" s="1" t="s">
        <v>14</v>
      </c>
      <c r="D17">
        <v>349</v>
      </c>
      <c r="E17" s="10" t="str">
        <f>IF(amazon[[#This Row],[discounted_price]]&lt;200,"&lt;₹200",IF(OR(amazon[[#This Row],[discounted_price]]=200,amazon[[#This Row],[discounted_price]]&lt;=500),"₹200 - ₹500","&gt;₹500"))</f>
        <v>₹200 - ₹500</v>
      </c>
      <c r="F17">
        <v>399</v>
      </c>
      <c r="G17" s="14">
        <v>0.13</v>
      </c>
      <c r="H17" s="14" t="str">
        <f>IF(amazon[[#This Row],[discount_percentage]]&gt;=50%, "Yes", "No")</f>
        <v>No</v>
      </c>
      <c r="I1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7">
        <v>4.4000000000000004</v>
      </c>
      <c r="K17">
        <v>18757</v>
      </c>
      <c r="L17">
        <f>IF(amazon[[#This Row],[rating_count]]&lt;1000, 1,0)</f>
        <v>0</v>
      </c>
      <c r="M17">
        <f>SUM(amazon[[#This Row],[rating]]+(amazon[[#This Row],[rating_count]]/1000))</f>
        <v>23.157000000000004</v>
      </c>
      <c r="N17">
        <f>amazon[[#This Row],[actual_price]]*amazon[[#This Row],[rating_count]]</f>
        <v>7484043</v>
      </c>
      <c r="O17" s="1" t="s">
        <v>117</v>
      </c>
      <c r="P17" s="1" t="s">
        <v>118</v>
      </c>
      <c r="Q17" s="1" t="s">
        <v>119</v>
      </c>
      <c r="R17" s="1">
        <f>LEN(amazon[[#This Row],[review_id]]) - LEN(SUBSTITUTE(amazon[[#This Row],[review_id]],",","")) + 1</f>
        <v>1</v>
      </c>
      <c r="S17" s="1" t="s">
        <v>21</v>
      </c>
    </row>
    <row r="18" spans="1:19" x14ac:dyDescent="0.25">
      <c r="A18" s="1" t="s">
        <v>121</v>
      </c>
      <c r="B18" s="1" t="s">
        <v>122</v>
      </c>
      <c r="C18" s="1" t="s">
        <v>92</v>
      </c>
      <c r="D18">
        <v>13999</v>
      </c>
      <c r="E18" s="10" t="str">
        <f>IF(amazon[[#This Row],[discounted_price]]&lt;200,"&lt;₹200",IF(OR(amazon[[#This Row],[discounted_price]]=200,amazon[[#This Row],[discounted_price]]&lt;=500),"₹200 - ₹500","&gt;₹500"))</f>
        <v>&gt;₹500</v>
      </c>
      <c r="F18">
        <v>24999</v>
      </c>
      <c r="G18" s="14">
        <v>0.44</v>
      </c>
      <c r="H18" s="14" t="str">
        <f>IF(amazon[[#This Row],[discount_percentage]]&gt;=50%, "Yes", "No")</f>
        <v>No</v>
      </c>
      <c r="I1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8">
        <v>4.2</v>
      </c>
      <c r="K18">
        <v>32840</v>
      </c>
      <c r="L18">
        <f>IF(amazon[[#This Row],[rating_count]]&lt;1000, 1,0)</f>
        <v>0</v>
      </c>
      <c r="M18">
        <f>SUM(amazon[[#This Row],[rating]]+(amazon[[#This Row],[rating_count]]/1000))</f>
        <v>37.040000000000006</v>
      </c>
      <c r="N18">
        <f>amazon[[#This Row],[actual_price]]*amazon[[#This Row],[rating_count]]</f>
        <v>820967160</v>
      </c>
      <c r="O18" s="1" t="s">
        <v>123</v>
      </c>
      <c r="P18" s="1" t="s">
        <v>124</v>
      </c>
      <c r="Q18" s="1" t="s">
        <v>125</v>
      </c>
      <c r="R18" s="1">
        <f>LEN(amazon[[#This Row],[review_id]]) - LEN(SUBSTITUTE(amazon[[#This Row],[review_id]],",","")) + 1</f>
        <v>1</v>
      </c>
      <c r="S18" s="1" t="s">
        <v>126</v>
      </c>
    </row>
    <row r="19" spans="1:19" x14ac:dyDescent="0.25">
      <c r="A19" s="1" t="s">
        <v>128</v>
      </c>
      <c r="B19" s="1" t="s">
        <v>129</v>
      </c>
      <c r="C19" s="1" t="s">
        <v>14</v>
      </c>
      <c r="D19">
        <v>249</v>
      </c>
      <c r="E19" s="10" t="str">
        <f>IF(amazon[[#This Row],[discounted_price]]&lt;200,"&lt;₹200",IF(OR(amazon[[#This Row],[discounted_price]]=200,amazon[[#This Row],[discounted_price]]&lt;=500),"₹200 - ₹500","&gt;₹500"))</f>
        <v>₹200 - ₹500</v>
      </c>
      <c r="F19">
        <v>399</v>
      </c>
      <c r="G19" s="14">
        <v>0.38</v>
      </c>
      <c r="H19" s="14" t="str">
        <f>IF(amazon[[#This Row],[discount_percentage]]&gt;=50%, "Yes", "No")</f>
        <v>No</v>
      </c>
      <c r="I1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9">
        <v>4</v>
      </c>
      <c r="K19">
        <v>43994</v>
      </c>
      <c r="L19">
        <f>IF(amazon[[#This Row],[rating_count]]&lt;1000, 1,0)</f>
        <v>0</v>
      </c>
      <c r="M19">
        <f>SUM(amazon[[#This Row],[rating]]+(amazon[[#This Row],[rating_count]]/1000))</f>
        <v>47.994</v>
      </c>
      <c r="N19">
        <f>amazon[[#This Row],[actual_price]]*amazon[[#This Row],[rating_count]]</f>
        <v>17553606</v>
      </c>
      <c r="O19" s="1" t="s">
        <v>25</v>
      </c>
      <c r="P19" s="1" t="s">
        <v>26</v>
      </c>
      <c r="Q19" s="1" t="s">
        <v>27</v>
      </c>
      <c r="R19" s="1">
        <f>LEN(amazon[[#This Row],[review_id]]) - LEN(SUBSTITUTE(amazon[[#This Row],[review_id]],",","")) + 1</f>
        <v>1</v>
      </c>
      <c r="S19" s="1" t="s">
        <v>28</v>
      </c>
    </row>
    <row r="20" spans="1:19" x14ac:dyDescent="0.25">
      <c r="A20" s="1" t="s">
        <v>130</v>
      </c>
      <c r="B20" s="1" t="s">
        <v>131</v>
      </c>
      <c r="C20" s="1" t="s">
        <v>14</v>
      </c>
      <c r="D20">
        <v>199</v>
      </c>
      <c r="E20" s="10" t="str">
        <f>IF(amazon[[#This Row],[discounted_price]]&lt;200,"&lt;₹200",IF(OR(amazon[[#This Row],[discounted_price]]=200,amazon[[#This Row],[discounted_price]]&lt;=500),"₹200 - ₹500","&gt;₹500"))</f>
        <v>&lt;₹200</v>
      </c>
      <c r="F20">
        <v>499</v>
      </c>
      <c r="G20" s="14">
        <v>0.6</v>
      </c>
      <c r="H20" s="14" t="str">
        <f>IF(amazon[[#This Row],[discount_percentage]]&gt;=50%, "Yes", "No")</f>
        <v>Yes</v>
      </c>
      <c r="I2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0">
        <v>4.0999999999999996</v>
      </c>
      <c r="K20">
        <v>13045</v>
      </c>
      <c r="L20">
        <f>IF(amazon[[#This Row],[rating_count]]&lt;1000, 1,0)</f>
        <v>0</v>
      </c>
      <c r="M20">
        <f>SUM(amazon[[#This Row],[rating]]+(amazon[[#This Row],[rating_count]]/1000))</f>
        <v>17.145</v>
      </c>
      <c r="N20">
        <f>amazon[[#This Row],[actual_price]]*amazon[[#This Row],[rating_count]]</f>
        <v>6509455</v>
      </c>
      <c r="O20" s="1" t="s">
        <v>132</v>
      </c>
      <c r="P20" s="1" t="s">
        <v>133</v>
      </c>
      <c r="Q20" s="1" t="s">
        <v>134</v>
      </c>
      <c r="R20" s="1">
        <f>LEN(amazon[[#This Row],[review_id]]) - LEN(SUBSTITUTE(amazon[[#This Row],[review_id]],",","")) + 1</f>
        <v>1</v>
      </c>
      <c r="S20" s="1" t="s">
        <v>135</v>
      </c>
    </row>
    <row r="21" spans="1:19" x14ac:dyDescent="0.25">
      <c r="A21" s="1" t="s">
        <v>136</v>
      </c>
      <c r="B21" s="1" t="s">
        <v>137</v>
      </c>
      <c r="C21" s="1" t="s">
        <v>92</v>
      </c>
      <c r="D21">
        <v>13490</v>
      </c>
      <c r="E21" s="10" t="str">
        <f>IF(amazon[[#This Row],[discounted_price]]&lt;200,"&lt;₹200",IF(OR(amazon[[#This Row],[discounted_price]]=200,amazon[[#This Row],[discounted_price]]&lt;=500),"₹200 - ₹500","&gt;₹500"))</f>
        <v>&gt;₹500</v>
      </c>
      <c r="F21">
        <v>21990</v>
      </c>
      <c r="G21" s="14">
        <v>0.39</v>
      </c>
      <c r="H21" s="14" t="str">
        <f>IF(amazon[[#This Row],[discount_percentage]]&gt;=50%, "Yes", "No")</f>
        <v>No</v>
      </c>
      <c r="I2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21">
        <v>4.3</v>
      </c>
      <c r="K21">
        <v>11976</v>
      </c>
      <c r="L21">
        <f>IF(amazon[[#This Row],[rating_count]]&lt;1000, 1,0)</f>
        <v>0</v>
      </c>
      <c r="M21">
        <f>SUM(amazon[[#This Row],[rating]]+(amazon[[#This Row],[rating_count]]/1000))</f>
        <v>16.276</v>
      </c>
      <c r="N21">
        <f>amazon[[#This Row],[actual_price]]*amazon[[#This Row],[rating_count]]</f>
        <v>263352240</v>
      </c>
      <c r="O21" s="1" t="s">
        <v>138</v>
      </c>
      <c r="P21" s="1" t="s">
        <v>139</v>
      </c>
      <c r="Q21" s="1" t="s">
        <v>140</v>
      </c>
      <c r="R21" s="1">
        <f>LEN(amazon[[#This Row],[review_id]]) - LEN(SUBSTITUTE(amazon[[#This Row],[review_id]],",","")) + 1</f>
        <v>1</v>
      </c>
      <c r="S21" s="1" t="s">
        <v>141</v>
      </c>
    </row>
    <row r="22" spans="1:19" x14ac:dyDescent="0.25">
      <c r="A22" s="1" t="s">
        <v>144</v>
      </c>
      <c r="B22" s="1" t="s">
        <v>145</v>
      </c>
      <c r="C22" s="1" t="s">
        <v>14</v>
      </c>
      <c r="D22">
        <v>970</v>
      </c>
      <c r="E22" s="10" t="str">
        <f>IF(amazon[[#This Row],[discounted_price]]&lt;200,"&lt;₹200",IF(OR(amazon[[#This Row],[discounted_price]]=200,amazon[[#This Row],[discounted_price]]&lt;=500),"₹200 - ₹500","&gt;₹500"))</f>
        <v>&gt;₹500</v>
      </c>
      <c r="F22">
        <v>1799</v>
      </c>
      <c r="G22" s="14">
        <v>0.46</v>
      </c>
      <c r="H22" s="14" t="str">
        <f>IF(amazon[[#This Row],[discount_percentage]]&gt;=50%, "Yes", "No")</f>
        <v>No</v>
      </c>
      <c r="I2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2">
        <v>4.5</v>
      </c>
      <c r="K22">
        <v>815</v>
      </c>
      <c r="L22">
        <f>IF(amazon[[#This Row],[rating_count]]&lt;1000, 1,0)</f>
        <v>1</v>
      </c>
      <c r="M22">
        <f>SUM(amazon[[#This Row],[rating]]+(amazon[[#This Row],[rating_count]]/1000))</f>
        <v>5.3149999999999995</v>
      </c>
      <c r="N22">
        <f>amazon[[#This Row],[actual_price]]*amazon[[#This Row],[rating_count]]</f>
        <v>1466185</v>
      </c>
      <c r="O22" s="1" t="s">
        <v>146</v>
      </c>
      <c r="P22" s="1" t="s">
        <v>147</v>
      </c>
      <c r="Q22" s="1" t="s">
        <v>148</v>
      </c>
      <c r="R22" s="1">
        <f>LEN(amazon[[#This Row],[review_id]]) - LEN(SUBSTITUTE(amazon[[#This Row],[review_id]],",","")) + 1</f>
        <v>1</v>
      </c>
      <c r="S22" s="1" t="s">
        <v>149</v>
      </c>
    </row>
    <row r="23" spans="1:19" x14ac:dyDescent="0.25">
      <c r="A23" s="1" t="s">
        <v>150</v>
      </c>
      <c r="B23" s="1" t="s">
        <v>151</v>
      </c>
      <c r="C23" s="1" t="s">
        <v>92</v>
      </c>
      <c r="D23">
        <v>279</v>
      </c>
      <c r="E23" s="10" t="str">
        <f>IF(amazon[[#This Row],[discounted_price]]&lt;200,"&lt;₹200",IF(OR(amazon[[#This Row],[discounted_price]]=200,amazon[[#This Row],[discounted_price]]&lt;=500),"₹200 - ₹500","&gt;₹500"))</f>
        <v>₹200 - ₹500</v>
      </c>
      <c r="F23">
        <v>499</v>
      </c>
      <c r="G23" s="14">
        <v>0.44</v>
      </c>
      <c r="H23" s="14" t="str">
        <f>IF(amazon[[#This Row],[discount_percentage]]&gt;=50%, "Yes", "No")</f>
        <v>No</v>
      </c>
      <c r="I2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3">
        <v>3.7</v>
      </c>
      <c r="K23">
        <v>10962</v>
      </c>
      <c r="L23">
        <f>IF(amazon[[#This Row],[rating_count]]&lt;1000, 1,0)</f>
        <v>0</v>
      </c>
      <c r="M23">
        <f>SUM(amazon[[#This Row],[rating]]+(amazon[[#This Row],[rating_count]]/1000))</f>
        <v>14.661999999999999</v>
      </c>
      <c r="N23">
        <f>amazon[[#This Row],[actual_price]]*amazon[[#This Row],[rating_count]]</f>
        <v>5470038</v>
      </c>
      <c r="O23" s="1" t="s">
        <v>152</v>
      </c>
      <c r="P23" s="1" t="s">
        <v>153</v>
      </c>
      <c r="Q23" s="1" t="s">
        <v>154</v>
      </c>
      <c r="R23" s="1">
        <f>LEN(amazon[[#This Row],[review_id]]) - LEN(SUBSTITUTE(amazon[[#This Row],[review_id]],",","")) + 1</f>
        <v>1</v>
      </c>
      <c r="S23" s="1" t="s">
        <v>155</v>
      </c>
    </row>
    <row r="24" spans="1:19" x14ac:dyDescent="0.25">
      <c r="A24" s="1" t="s">
        <v>157</v>
      </c>
      <c r="B24" s="1" t="s">
        <v>158</v>
      </c>
      <c r="C24" s="1" t="s">
        <v>92</v>
      </c>
      <c r="D24">
        <v>13490</v>
      </c>
      <c r="E24" s="10" t="str">
        <f>IF(amazon[[#This Row],[discounted_price]]&lt;200,"&lt;₹200",IF(OR(amazon[[#This Row],[discounted_price]]=200,amazon[[#This Row],[discounted_price]]&lt;=500),"₹200 - ₹500","&gt;₹500"))</f>
        <v>&gt;₹500</v>
      </c>
      <c r="F24">
        <v>22900</v>
      </c>
      <c r="G24" s="14">
        <v>0.41</v>
      </c>
      <c r="H24" s="14" t="str">
        <f>IF(amazon[[#This Row],[discount_percentage]]&gt;=50%, "Yes", "No")</f>
        <v>No</v>
      </c>
      <c r="I2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4">
        <v>4.3</v>
      </c>
      <c r="K24">
        <v>16299</v>
      </c>
      <c r="L24">
        <f>IF(amazon[[#This Row],[rating_count]]&lt;1000, 1,0)</f>
        <v>0</v>
      </c>
      <c r="M24">
        <f>SUM(amazon[[#This Row],[rating]]+(amazon[[#This Row],[rating_count]]/1000))</f>
        <v>20.599</v>
      </c>
      <c r="N24">
        <f>amazon[[#This Row],[actual_price]]*amazon[[#This Row],[rating_count]]</f>
        <v>373247100</v>
      </c>
      <c r="O24" s="1" t="s">
        <v>159</v>
      </c>
      <c r="P24" s="1" t="s">
        <v>160</v>
      </c>
      <c r="Q24" s="1" t="s">
        <v>161</v>
      </c>
      <c r="R24" s="1">
        <f>LEN(amazon[[#This Row],[review_id]]) - LEN(SUBSTITUTE(amazon[[#This Row],[review_id]],",","")) + 1</f>
        <v>1</v>
      </c>
      <c r="S24" s="1" t="s">
        <v>37</v>
      </c>
    </row>
    <row r="25" spans="1:19" x14ac:dyDescent="0.25">
      <c r="A25" s="1" t="s">
        <v>162</v>
      </c>
      <c r="B25" s="1" t="s">
        <v>163</v>
      </c>
      <c r="C25" s="1" t="s">
        <v>14</v>
      </c>
      <c r="D25">
        <v>59</v>
      </c>
      <c r="E25" s="10" t="str">
        <f>IF(amazon[[#This Row],[discounted_price]]&lt;200,"&lt;₹200",IF(OR(amazon[[#This Row],[discounted_price]]=200,amazon[[#This Row],[discounted_price]]&lt;=500),"₹200 - ₹500","&gt;₹500"))</f>
        <v>&lt;₹200</v>
      </c>
      <c r="F25">
        <v>199</v>
      </c>
      <c r="G25" s="14">
        <v>0.7</v>
      </c>
      <c r="H25" s="14" t="str">
        <f>IF(amazon[[#This Row],[discount_percentage]]&gt;=50%, "Yes", "No")</f>
        <v>Yes</v>
      </c>
      <c r="I2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5">
        <v>4</v>
      </c>
      <c r="K25">
        <v>9378</v>
      </c>
      <c r="L25">
        <f>IF(amazon[[#This Row],[rating_count]]&lt;1000, 1,0)</f>
        <v>0</v>
      </c>
      <c r="M25">
        <f>SUM(amazon[[#This Row],[rating]]+(amazon[[#This Row],[rating_count]]/1000))</f>
        <v>13.378</v>
      </c>
      <c r="N25">
        <f>amazon[[#This Row],[actual_price]]*amazon[[#This Row],[rating_count]]</f>
        <v>1866222</v>
      </c>
      <c r="O25" s="1" t="s">
        <v>164</v>
      </c>
      <c r="P25" s="1" t="s">
        <v>165</v>
      </c>
      <c r="Q25" s="1" t="s">
        <v>166</v>
      </c>
      <c r="R25" s="1">
        <f>LEN(amazon[[#This Row],[review_id]]) - LEN(SUBSTITUTE(amazon[[#This Row],[review_id]],",","")) + 1</f>
        <v>1</v>
      </c>
      <c r="S25" s="1" t="s">
        <v>167</v>
      </c>
    </row>
    <row r="26" spans="1:19" x14ac:dyDescent="0.25">
      <c r="A26" s="1" t="s">
        <v>172</v>
      </c>
      <c r="B26" s="1" t="s">
        <v>173</v>
      </c>
      <c r="C26" s="1" t="s">
        <v>92</v>
      </c>
      <c r="D26">
        <v>11499</v>
      </c>
      <c r="E26" s="10" t="str">
        <f>IF(amazon[[#This Row],[discounted_price]]&lt;200,"&lt;₹200",IF(OR(amazon[[#This Row],[discounted_price]]=200,amazon[[#This Row],[discounted_price]]&lt;=500),"₹200 - ₹500","&gt;₹500"))</f>
        <v>&gt;₹500</v>
      </c>
      <c r="F26">
        <v>19990</v>
      </c>
      <c r="G26" s="14">
        <v>0.42</v>
      </c>
      <c r="H26" s="14" t="str">
        <f>IF(amazon[[#This Row],[discount_percentage]]&gt;=50%, "Yes", "No")</f>
        <v>No</v>
      </c>
      <c r="I2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6">
        <v>4.3</v>
      </c>
      <c r="K26">
        <v>4703</v>
      </c>
      <c r="L26">
        <f>IF(amazon[[#This Row],[rating_count]]&lt;1000, 1,0)</f>
        <v>0</v>
      </c>
      <c r="M26">
        <f>SUM(amazon[[#This Row],[rating]]+(amazon[[#This Row],[rating_count]]/1000))</f>
        <v>9.0030000000000001</v>
      </c>
      <c r="N26">
        <f>amazon[[#This Row],[actual_price]]*amazon[[#This Row],[rating_count]]</f>
        <v>94012970</v>
      </c>
      <c r="O26" s="1" t="s">
        <v>174</v>
      </c>
      <c r="P26" s="1" t="s">
        <v>175</v>
      </c>
      <c r="Q26" s="1" t="s">
        <v>176</v>
      </c>
      <c r="R26" s="1">
        <f>LEN(amazon[[#This Row],[review_id]]) - LEN(SUBSTITUTE(amazon[[#This Row],[review_id]],",","")) + 1</f>
        <v>1</v>
      </c>
      <c r="S26" s="1" t="s">
        <v>177</v>
      </c>
    </row>
    <row r="27" spans="1:19" x14ac:dyDescent="0.25">
      <c r="A27" s="1" t="s">
        <v>178</v>
      </c>
      <c r="B27" s="1" t="s">
        <v>179</v>
      </c>
      <c r="C27" s="1" t="s">
        <v>92</v>
      </c>
      <c r="D27">
        <v>199</v>
      </c>
      <c r="E27" s="10" t="str">
        <f>IF(amazon[[#This Row],[discounted_price]]&lt;200,"&lt;₹200",IF(OR(amazon[[#This Row],[discounted_price]]=200,amazon[[#This Row],[discounted_price]]&lt;=500),"₹200 - ₹500","&gt;₹500"))</f>
        <v>&lt;₹200</v>
      </c>
      <c r="F27">
        <v>699</v>
      </c>
      <c r="G27" s="14">
        <v>0.72</v>
      </c>
      <c r="H27" s="14" t="str">
        <f>IF(amazon[[#This Row],[discount_percentage]]&gt;=50%, "Yes", "No")</f>
        <v>Yes</v>
      </c>
      <c r="I2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27">
        <v>4.2</v>
      </c>
      <c r="K27">
        <v>12153</v>
      </c>
      <c r="L27">
        <f>IF(amazon[[#This Row],[rating_count]]&lt;1000, 1,0)</f>
        <v>0</v>
      </c>
      <c r="M27">
        <f>SUM(amazon[[#This Row],[rating]]+(amazon[[#This Row],[rating_count]]/1000))</f>
        <v>16.353000000000002</v>
      </c>
      <c r="N27">
        <f>amazon[[#This Row],[actual_price]]*amazon[[#This Row],[rating_count]]</f>
        <v>8494947</v>
      </c>
      <c r="O27" s="1" t="s">
        <v>180</v>
      </c>
      <c r="P27" s="1" t="s">
        <v>181</v>
      </c>
      <c r="Q27" s="1" t="s">
        <v>182</v>
      </c>
      <c r="R27" s="1">
        <f>LEN(amazon[[#This Row],[review_id]]) - LEN(SUBSTITUTE(amazon[[#This Row],[review_id]],",","")) + 1</f>
        <v>1</v>
      </c>
      <c r="S27" s="1" t="s">
        <v>183</v>
      </c>
    </row>
    <row r="28" spans="1:19" x14ac:dyDescent="0.25">
      <c r="A28" s="1" t="s">
        <v>188</v>
      </c>
      <c r="B28" s="1" t="s">
        <v>189</v>
      </c>
      <c r="C28" s="1" t="s">
        <v>92</v>
      </c>
      <c r="D28">
        <v>14999</v>
      </c>
      <c r="E28" s="10" t="str">
        <f>IF(amazon[[#This Row],[discounted_price]]&lt;200,"&lt;₹200",IF(OR(amazon[[#This Row],[discounted_price]]=200,amazon[[#This Row],[discounted_price]]&lt;=500),"₹200 - ₹500","&gt;₹500"))</f>
        <v>&gt;₹500</v>
      </c>
      <c r="F28">
        <v>19999</v>
      </c>
      <c r="G28" s="14">
        <v>0.25</v>
      </c>
      <c r="H28" s="14" t="str">
        <f>IF(amazon[[#This Row],[discount_percentage]]&gt;=50%, "Yes", "No")</f>
        <v>No</v>
      </c>
      <c r="I2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28">
        <v>4.2</v>
      </c>
      <c r="K28">
        <v>34899</v>
      </c>
      <c r="L28">
        <f>IF(amazon[[#This Row],[rating_count]]&lt;1000, 1,0)</f>
        <v>0</v>
      </c>
      <c r="M28">
        <f>SUM(amazon[[#This Row],[rating]]+(amazon[[#This Row],[rating_count]]/1000))</f>
        <v>39.099000000000004</v>
      </c>
      <c r="N28">
        <f>amazon[[#This Row],[actual_price]]*amazon[[#This Row],[rating_count]]</f>
        <v>697945101</v>
      </c>
      <c r="O28" s="1" t="s">
        <v>190</v>
      </c>
      <c r="P28" s="1" t="s">
        <v>191</v>
      </c>
      <c r="Q28" s="1" t="s">
        <v>192</v>
      </c>
      <c r="R28" s="1">
        <f>LEN(amazon[[#This Row],[review_id]]) - LEN(SUBSTITUTE(amazon[[#This Row],[review_id]],",","")) + 1</f>
        <v>1</v>
      </c>
      <c r="S28" s="1" t="s">
        <v>193</v>
      </c>
    </row>
    <row r="29" spans="1:19" x14ac:dyDescent="0.25">
      <c r="A29" s="1" t="s">
        <v>196</v>
      </c>
      <c r="B29" s="1" t="s">
        <v>197</v>
      </c>
      <c r="C29" s="1" t="s">
        <v>14</v>
      </c>
      <c r="D29">
        <v>299</v>
      </c>
      <c r="E29" s="10" t="str">
        <f>IF(amazon[[#This Row],[discounted_price]]&lt;200,"&lt;₹200",IF(OR(amazon[[#This Row],[discounted_price]]=200,amazon[[#This Row],[discounted_price]]&lt;=500),"₹200 - ₹500","&gt;₹500"))</f>
        <v>₹200 - ₹500</v>
      </c>
      <c r="F29">
        <v>399</v>
      </c>
      <c r="G29" s="14">
        <v>0.25</v>
      </c>
      <c r="H29" s="14" t="str">
        <f>IF(amazon[[#This Row],[discount_percentage]]&gt;=50%, "Yes", "No")</f>
        <v>No</v>
      </c>
      <c r="I2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29">
        <v>4</v>
      </c>
      <c r="K29">
        <v>2766</v>
      </c>
      <c r="L29">
        <f>IF(amazon[[#This Row],[rating_count]]&lt;1000, 1,0)</f>
        <v>0</v>
      </c>
      <c r="M29">
        <f>SUM(amazon[[#This Row],[rating]]+(amazon[[#This Row],[rating_count]]/1000))</f>
        <v>6.766</v>
      </c>
      <c r="N29">
        <f>amazon[[#This Row],[actual_price]]*amazon[[#This Row],[rating_count]]</f>
        <v>1103634</v>
      </c>
      <c r="O29" s="1" t="s">
        <v>198</v>
      </c>
      <c r="P29" s="1" t="s">
        <v>199</v>
      </c>
      <c r="Q29" s="1" t="s">
        <v>200</v>
      </c>
      <c r="R29" s="1">
        <f>LEN(amazon[[#This Row],[review_id]]) - LEN(SUBSTITUTE(amazon[[#This Row],[review_id]],",","")) + 1</f>
        <v>1</v>
      </c>
      <c r="S29" s="1" t="s">
        <v>201</v>
      </c>
    </row>
    <row r="30" spans="1:19" x14ac:dyDescent="0.25">
      <c r="A30" s="1" t="s">
        <v>207</v>
      </c>
      <c r="B30" s="1" t="s">
        <v>208</v>
      </c>
      <c r="C30" s="1" t="s">
        <v>14</v>
      </c>
      <c r="D30">
        <v>970</v>
      </c>
      <c r="E30" s="10" t="str">
        <f>IF(amazon[[#This Row],[discounted_price]]&lt;200,"&lt;₹200",IF(OR(amazon[[#This Row],[discounted_price]]=200,amazon[[#This Row],[discounted_price]]&lt;=500),"₹200 - ₹500","&gt;₹500"))</f>
        <v>&gt;₹500</v>
      </c>
      <c r="F30">
        <v>1999</v>
      </c>
      <c r="G30" s="14">
        <v>0.51</v>
      </c>
      <c r="H30" s="14" t="str">
        <f>IF(amazon[[#This Row],[discount_percentage]]&gt;=50%, "Yes", "No")</f>
        <v>Yes</v>
      </c>
      <c r="I3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30">
        <v>4.4000000000000004</v>
      </c>
      <c r="K30">
        <v>184</v>
      </c>
      <c r="L30">
        <f>IF(amazon[[#This Row],[rating_count]]&lt;1000, 1,0)</f>
        <v>1</v>
      </c>
      <c r="M30">
        <f>SUM(amazon[[#This Row],[rating]]+(amazon[[#This Row],[rating_count]]/1000))</f>
        <v>4.5840000000000005</v>
      </c>
      <c r="N30">
        <f>amazon[[#This Row],[actual_price]]*amazon[[#This Row],[rating_count]]</f>
        <v>367816</v>
      </c>
      <c r="O30" s="1" t="s">
        <v>209</v>
      </c>
      <c r="P30" s="1" t="s">
        <v>52</v>
      </c>
      <c r="Q30" s="1" t="s">
        <v>210</v>
      </c>
      <c r="R30" s="1">
        <f>LEN(amazon[[#This Row],[review_id]]) - LEN(SUBSTITUTE(amazon[[#This Row],[review_id]],",","")) + 1</f>
        <v>1</v>
      </c>
      <c r="S30" s="1" t="s">
        <v>211</v>
      </c>
    </row>
    <row r="31" spans="1:19" x14ac:dyDescent="0.25">
      <c r="A31" s="1" t="s">
        <v>213</v>
      </c>
      <c r="B31" s="1" t="s">
        <v>214</v>
      </c>
      <c r="C31" s="1" t="s">
        <v>14</v>
      </c>
      <c r="D31">
        <v>299</v>
      </c>
      <c r="E31" s="10" t="str">
        <f>IF(amazon[[#This Row],[discounted_price]]&lt;200,"&lt;₹200",IF(OR(amazon[[#This Row],[discounted_price]]=200,amazon[[#This Row],[discounted_price]]&lt;=500),"₹200 - ₹500","&gt;₹500"))</f>
        <v>₹200 - ₹500</v>
      </c>
      <c r="F31">
        <v>999</v>
      </c>
      <c r="G31" s="14">
        <v>0.7</v>
      </c>
      <c r="H31" s="14" t="str">
        <f>IF(amazon[[#This Row],[discount_percentage]]&gt;=50%, "Yes", "No")</f>
        <v>Yes</v>
      </c>
      <c r="I3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31">
        <v>4.3</v>
      </c>
      <c r="K31">
        <v>20850</v>
      </c>
      <c r="L31">
        <f>IF(amazon[[#This Row],[rating_count]]&lt;1000, 1,0)</f>
        <v>0</v>
      </c>
      <c r="M31">
        <f>SUM(amazon[[#This Row],[rating]]+(amazon[[#This Row],[rating_count]]/1000))</f>
        <v>25.150000000000002</v>
      </c>
      <c r="N31">
        <f>amazon[[#This Row],[actual_price]]*amazon[[#This Row],[rating_count]]</f>
        <v>20829150</v>
      </c>
      <c r="O31" s="1" t="s">
        <v>215</v>
      </c>
      <c r="P31" s="1" t="s">
        <v>216</v>
      </c>
      <c r="Q31" s="1" t="s">
        <v>217</v>
      </c>
      <c r="R31" s="1">
        <f>LEN(amazon[[#This Row],[review_id]]) - LEN(SUBSTITUTE(amazon[[#This Row],[review_id]],",","")) + 1</f>
        <v>1</v>
      </c>
      <c r="S31" s="1" t="s">
        <v>218</v>
      </c>
    </row>
    <row r="32" spans="1:19" x14ac:dyDescent="0.25">
      <c r="A32" s="1" t="s">
        <v>220</v>
      </c>
      <c r="B32" s="1" t="s">
        <v>221</v>
      </c>
      <c r="C32" s="1" t="s">
        <v>14</v>
      </c>
      <c r="D32">
        <v>199</v>
      </c>
      <c r="E32" s="10" t="str">
        <f>IF(amazon[[#This Row],[discounted_price]]&lt;200,"&lt;₹200",IF(OR(amazon[[#This Row],[discounted_price]]=200,amazon[[#This Row],[discounted_price]]&lt;=500),"₹200 - ₹500","&gt;₹500"))</f>
        <v>&lt;₹200</v>
      </c>
      <c r="F32">
        <v>750</v>
      </c>
      <c r="G32" s="14">
        <v>0.73</v>
      </c>
      <c r="H32" s="14" t="str">
        <f>IF(amazon[[#This Row],[discount_percentage]]&gt;=50%, "Yes", "No")</f>
        <v>Yes</v>
      </c>
      <c r="I3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32">
        <v>4.5</v>
      </c>
      <c r="K32">
        <v>74976</v>
      </c>
      <c r="L32">
        <f>IF(amazon[[#This Row],[rating_count]]&lt;1000, 1,0)</f>
        <v>0</v>
      </c>
      <c r="M32">
        <f>SUM(amazon[[#This Row],[rating]]+(amazon[[#This Row],[rating_count]]/1000))</f>
        <v>79.475999999999999</v>
      </c>
      <c r="N32">
        <f>amazon[[#This Row],[actual_price]]*amazon[[#This Row],[rating_count]]</f>
        <v>56232000</v>
      </c>
      <c r="O32" s="1" t="s">
        <v>222</v>
      </c>
      <c r="P32" s="1" t="s">
        <v>223</v>
      </c>
      <c r="Q32" s="1" t="s">
        <v>224</v>
      </c>
      <c r="R32" s="1">
        <f>LEN(amazon[[#This Row],[review_id]]) - LEN(SUBSTITUTE(amazon[[#This Row],[review_id]],",","")) + 1</f>
        <v>1</v>
      </c>
      <c r="S32" s="1" t="s">
        <v>44</v>
      </c>
    </row>
    <row r="33" spans="1:19" x14ac:dyDescent="0.25">
      <c r="A33" s="1" t="s">
        <v>225</v>
      </c>
      <c r="B33" s="1" t="s">
        <v>226</v>
      </c>
      <c r="C33" s="1" t="s">
        <v>14</v>
      </c>
      <c r="D33">
        <v>179</v>
      </c>
      <c r="E33" s="10" t="str">
        <f>IF(amazon[[#This Row],[discounted_price]]&lt;200,"&lt;₹200",IF(OR(amazon[[#This Row],[discounted_price]]=200,amazon[[#This Row],[discounted_price]]&lt;=500),"₹200 - ₹500","&gt;₹500"))</f>
        <v>&lt;₹200</v>
      </c>
      <c r="F33">
        <v>499</v>
      </c>
      <c r="G33" s="14">
        <v>0.64</v>
      </c>
      <c r="H33" s="14" t="str">
        <f>IF(amazon[[#This Row],[discount_percentage]]&gt;=50%, "Yes", "No")</f>
        <v>Yes</v>
      </c>
      <c r="I3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33">
        <v>4</v>
      </c>
      <c r="K33">
        <v>1934</v>
      </c>
      <c r="L33">
        <f>IF(amazon[[#This Row],[rating_count]]&lt;1000, 1,0)</f>
        <v>0</v>
      </c>
      <c r="M33">
        <f>SUM(amazon[[#This Row],[rating]]+(amazon[[#This Row],[rating_count]]/1000))</f>
        <v>5.9340000000000002</v>
      </c>
      <c r="N33">
        <f>amazon[[#This Row],[actual_price]]*amazon[[#This Row],[rating_count]]</f>
        <v>965066</v>
      </c>
      <c r="O33" s="1" t="s">
        <v>227</v>
      </c>
      <c r="P33" s="1" t="s">
        <v>228</v>
      </c>
      <c r="Q33" s="1" t="s">
        <v>229</v>
      </c>
      <c r="R33" s="1">
        <f>LEN(amazon[[#This Row],[review_id]]) - LEN(SUBSTITUTE(amazon[[#This Row],[review_id]],",","")) + 1</f>
        <v>1</v>
      </c>
      <c r="S33" s="1" t="s">
        <v>21</v>
      </c>
    </row>
    <row r="34" spans="1:19" x14ac:dyDescent="0.25">
      <c r="A34" s="1" t="s">
        <v>230</v>
      </c>
      <c r="B34" s="1" t="s">
        <v>231</v>
      </c>
      <c r="C34" s="1" t="s">
        <v>14</v>
      </c>
      <c r="D34">
        <v>389</v>
      </c>
      <c r="E34" s="10" t="str">
        <f>IF(amazon[[#This Row],[discounted_price]]&lt;200,"&lt;₹200",IF(OR(amazon[[#This Row],[discounted_price]]=200,amazon[[#This Row],[discounted_price]]&lt;=500),"₹200 - ₹500","&gt;₹500"))</f>
        <v>₹200 - ₹500</v>
      </c>
      <c r="F34">
        <v>1099</v>
      </c>
      <c r="G34" s="14">
        <v>0.65</v>
      </c>
      <c r="H34" s="14" t="str">
        <f>IF(amazon[[#This Row],[discount_percentage]]&gt;=50%, "Yes", "No")</f>
        <v>Yes</v>
      </c>
      <c r="I3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34">
        <v>4.3</v>
      </c>
      <c r="K34">
        <v>974</v>
      </c>
      <c r="L34">
        <f>IF(amazon[[#This Row],[rating_count]]&lt;1000, 1,0)</f>
        <v>1</v>
      </c>
      <c r="M34">
        <f>SUM(amazon[[#This Row],[rating]]+(amazon[[#This Row],[rating_count]]/1000))</f>
        <v>5.274</v>
      </c>
      <c r="N34">
        <f>amazon[[#This Row],[actual_price]]*amazon[[#This Row],[rating_count]]</f>
        <v>1070426</v>
      </c>
      <c r="O34" s="1" t="s">
        <v>232</v>
      </c>
      <c r="P34" s="1" t="s">
        <v>233</v>
      </c>
      <c r="Q34" s="1" t="s">
        <v>234</v>
      </c>
      <c r="R34" s="1">
        <f>LEN(amazon[[#This Row],[review_id]]) - LEN(SUBSTITUTE(amazon[[#This Row],[review_id]],",","")) + 1</f>
        <v>1</v>
      </c>
      <c r="S34" s="1" t="s">
        <v>235</v>
      </c>
    </row>
    <row r="35" spans="1:19" x14ac:dyDescent="0.25">
      <c r="A35" s="1" t="s">
        <v>237</v>
      </c>
      <c r="B35" s="1" t="s">
        <v>238</v>
      </c>
      <c r="C35" s="1" t="s">
        <v>14</v>
      </c>
      <c r="D35">
        <v>599</v>
      </c>
      <c r="E35" s="10" t="str">
        <f>IF(amazon[[#This Row],[discounted_price]]&lt;200,"&lt;₹200",IF(OR(amazon[[#This Row],[discounted_price]]=200,amazon[[#This Row],[discounted_price]]&lt;=500),"₹200 - ₹500","&gt;₹500"))</f>
        <v>&gt;₹500</v>
      </c>
      <c r="F35">
        <v>599</v>
      </c>
      <c r="G35" s="14">
        <v>0</v>
      </c>
      <c r="H35" s="14" t="str">
        <f>IF(amazon[[#This Row],[discount_percentage]]&gt;=50%, "Yes", "No")</f>
        <v>No</v>
      </c>
      <c r="I3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35">
        <v>4.3</v>
      </c>
      <c r="K35">
        <v>355</v>
      </c>
      <c r="L35">
        <f>IF(amazon[[#This Row],[rating_count]]&lt;1000, 1,0)</f>
        <v>1</v>
      </c>
      <c r="M35">
        <f>SUM(amazon[[#This Row],[rating]]+(amazon[[#This Row],[rating_count]]/1000))</f>
        <v>4.6549999999999994</v>
      </c>
      <c r="N35">
        <f>amazon[[#This Row],[actual_price]]*amazon[[#This Row],[rating_count]]</f>
        <v>212645</v>
      </c>
      <c r="O35" s="1" t="s">
        <v>239</v>
      </c>
      <c r="P35" s="1" t="s">
        <v>240</v>
      </c>
      <c r="Q35" s="1" t="s">
        <v>241</v>
      </c>
      <c r="R35" s="1">
        <f>LEN(amazon[[#This Row],[review_id]]) - LEN(SUBSTITUTE(amazon[[#This Row],[review_id]],",","")) + 1</f>
        <v>1</v>
      </c>
      <c r="S35" s="1" t="s">
        <v>37</v>
      </c>
    </row>
    <row r="36" spans="1:19" x14ac:dyDescent="0.25">
      <c r="A36" s="1" t="s">
        <v>242</v>
      </c>
      <c r="B36" s="1" t="s">
        <v>243</v>
      </c>
      <c r="C36" s="1" t="s">
        <v>14</v>
      </c>
      <c r="D36">
        <v>199</v>
      </c>
      <c r="E36" s="10" t="str">
        <f>IF(amazon[[#This Row],[discounted_price]]&lt;200,"&lt;₹200",IF(OR(amazon[[#This Row],[discounted_price]]=200,amazon[[#This Row],[discounted_price]]&lt;=500),"₹200 - ₹500","&gt;₹500"))</f>
        <v>&lt;₹200</v>
      </c>
      <c r="F36">
        <v>999</v>
      </c>
      <c r="G36" s="14">
        <v>0.8</v>
      </c>
      <c r="H36" s="14" t="str">
        <f>IF(amazon[[#This Row],[discount_percentage]]&gt;=50%, "Yes", "No")</f>
        <v>Yes</v>
      </c>
      <c r="I3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36">
        <v>3.9</v>
      </c>
      <c r="K36">
        <v>1075</v>
      </c>
      <c r="L36">
        <f>IF(amazon[[#This Row],[rating_count]]&lt;1000, 1,0)</f>
        <v>0</v>
      </c>
      <c r="M36">
        <f>SUM(amazon[[#This Row],[rating]]+(amazon[[#This Row],[rating_count]]/1000))</f>
        <v>4.9749999999999996</v>
      </c>
      <c r="N36">
        <f>amazon[[#This Row],[actual_price]]*amazon[[#This Row],[rating_count]]</f>
        <v>1073925</v>
      </c>
      <c r="O36" s="1" t="s">
        <v>244</v>
      </c>
      <c r="P36" s="1" t="s">
        <v>29</v>
      </c>
      <c r="Q36" s="1" t="s">
        <v>245</v>
      </c>
      <c r="R36" s="1">
        <f>LEN(amazon[[#This Row],[review_id]]) - LEN(SUBSTITUTE(amazon[[#This Row],[review_id]],",","")) + 1</f>
        <v>1</v>
      </c>
      <c r="S36" s="1" t="s">
        <v>246</v>
      </c>
    </row>
    <row r="37" spans="1:19" x14ac:dyDescent="0.25">
      <c r="A37" s="1" t="s">
        <v>248</v>
      </c>
      <c r="B37" s="1" t="s">
        <v>249</v>
      </c>
      <c r="C37" s="1" t="s">
        <v>14</v>
      </c>
      <c r="D37">
        <v>99</v>
      </c>
      <c r="E37" s="10" t="str">
        <f>IF(amazon[[#This Row],[discounted_price]]&lt;200,"&lt;₹200",IF(OR(amazon[[#This Row],[discounted_price]]=200,amazon[[#This Row],[discounted_price]]&lt;=500),"₹200 - ₹500","&gt;₹500"))</f>
        <v>&lt;₹200</v>
      </c>
      <c r="F37">
        <v>666.66</v>
      </c>
      <c r="G37" s="14">
        <v>0.85</v>
      </c>
      <c r="H37" s="14" t="str">
        <f>IF(amazon[[#This Row],[discount_percentage]]&gt;=50%, "Yes", "No")</f>
        <v>Yes</v>
      </c>
      <c r="I3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37">
        <v>3.9</v>
      </c>
      <c r="K37">
        <v>24871</v>
      </c>
      <c r="L37">
        <f>IF(amazon[[#This Row],[rating_count]]&lt;1000, 1,0)</f>
        <v>0</v>
      </c>
      <c r="M37">
        <f>SUM(amazon[[#This Row],[rating]]+(amazon[[#This Row],[rating_count]]/1000))</f>
        <v>28.770999999999997</v>
      </c>
      <c r="N37">
        <f>amazon[[#This Row],[actual_price]]*amazon[[#This Row],[rating_count]]</f>
        <v>16580500.859999999</v>
      </c>
      <c r="O37" s="1" t="s">
        <v>55</v>
      </c>
      <c r="P37" s="1" t="s">
        <v>56</v>
      </c>
      <c r="Q37" s="1" t="s">
        <v>57</v>
      </c>
      <c r="R37" s="1">
        <f>LEN(amazon[[#This Row],[review_id]]) - LEN(SUBSTITUTE(amazon[[#This Row],[review_id]],",","")) + 1</f>
        <v>1</v>
      </c>
      <c r="S37" s="1" t="s">
        <v>58</v>
      </c>
    </row>
    <row r="38" spans="1:19" x14ac:dyDescent="0.25">
      <c r="A38" s="1" t="s">
        <v>250</v>
      </c>
      <c r="B38" s="1" t="s">
        <v>251</v>
      </c>
      <c r="C38" s="1" t="s">
        <v>14</v>
      </c>
      <c r="D38">
        <v>899</v>
      </c>
      <c r="E38" s="10" t="str">
        <f>IF(amazon[[#This Row],[discounted_price]]&lt;200,"&lt;₹200",IF(OR(amazon[[#This Row],[discounted_price]]=200,amazon[[#This Row],[discounted_price]]&lt;=500),"₹200 - ₹500","&gt;₹500"))</f>
        <v>&gt;₹500</v>
      </c>
      <c r="F38">
        <v>1900</v>
      </c>
      <c r="G38" s="14">
        <v>0.53</v>
      </c>
      <c r="H38" s="14" t="str">
        <f>IF(amazon[[#This Row],[discount_percentage]]&gt;=50%, "Yes", "No")</f>
        <v>Yes</v>
      </c>
      <c r="I3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38">
        <v>4.4000000000000004</v>
      </c>
      <c r="K38">
        <v>13552</v>
      </c>
      <c r="L38">
        <f>IF(amazon[[#This Row],[rating_count]]&lt;1000, 1,0)</f>
        <v>0</v>
      </c>
      <c r="M38">
        <f>SUM(amazon[[#This Row],[rating]]+(amazon[[#This Row],[rating_count]]/1000))</f>
        <v>17.951999999999998</v>
      </c>
      <c r="N38">
        <f>amazon[[#This Row],[actual_price]]*amazon[[#This Row],[rating_count]]</f>
        <v>25748800</v>
      </c>
      <c r="O38" s="1" t="s">
        <v>252</v>
      </c>
      <c r="P38" s="1" t="s">
        <v>253</v>
      </c>
      <c r="Q38" s="1" t="s">
        <v>254</v>
      </c>
      <c r="R38" s="1">
        <f>LEN(amazon[[#This Row],[review_id]]) - LEN(SUBSTITUTE(amazon[[#This Row],[review_id]],",","")) + 1</f>
        <v>1</v>
      </c>
      <c r="S38" s="1" t="s">
        <v>37</v>
      </c>
    </row>
    <row r="39" spans="1:19" x14ac:dyDescent="0.25">
      <c r="A39" s="1" t="s">
        <v>256</v>
      </c>
      <c r="B39" s="1" t="s">
        <v>257</v>
      </c>
      <c r="C39" s="1" t="s">
        <v>14</v>
      </c>
      <c r="D39">
        <v>199</v>
      </c>
      <c r="E39" s="10" t="str">
        <f>IF(amazon[[#This Row],[discounted_price]]&lt;200,"&lt;₹200",IF(OR(amazon[[#This Row],[discounted_price]]=200,amazon[[#This Row],[discounted_price]]&lt;=500),"₹200 - ₹500","&gt;₹500"))</f>
        <v>&lt;₹200</v>
      </c>
      <c r="F39">
        <v>999</v>
      </c>
      <c r="G39" s="14">
        <v>0.8</v>
      </c>
      <c r="H39" s="14" t="str">
        <f>IF(amazon[[#This Row],[discount_percentage]]&gt;=50%, "Yes", "No")</f>
        <v>Yes</v>
      </c>
      <c r="I3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39">
        <v>4</v>
      </c>
      <c r="K39">
        <v>576</v>
      </c>
      <c r="L39">
        <f>IF(amazon[[#This Row],[rating_count]]&lt;1000, 1,0)</f>
        <v>1</v>
      </c>
      <c r="M39">
        <f>SUM(amazon[[#This Row],[rating]]+(amazon[[#This Row],[rating_count]]/1000))</f>
        <v>4.5759999999999996</v>
      </c>
      <c r="N39">
        <f>amazon[[#This Row],[actual_price]]*amazon[[#This Row],[rating_count]]</f>
        <v>575424</v>
      </c>
      <c r="O39" s="1" t="s">
        <v>258</v>
      </c>
      <c r="P39" s="1" t="s">
        <v>259</v>
      </c>
      <c r="Q39" s="1" t="s">
        <v>260</v>
      </c>
      <c r="R39" s="1">
        <f>LEN(amazon[[#This Row],[review_id]]) - LEN(SUBSTITUTE(amazon[[#This Row],[review_id]],",","")) + 1</f>
        <v>1</v>
      </c>
      <c r="S39" s="1" t="s">
        <v>261</v>
      </c>
    </row>
    <row r="40" spans="1:19" x14ac:dyDescent="0.25">
      <c r="A40" s="1" t="s">
        <v>263</v>
      </c>
      <c r="B40" s="1" t="s">
        <v>264</v>
      </c>
      <c r="C40" s="1" t="s">
        <v>92</v>
      </c>
      <c r="D40">
        <v>32999</v>
      </c>
      <c r="E40" s="10" t="str">
        <f>IF(amazon[[#This Row],[discounted_price]]&lt;200,"&lt;₹200",IF(OR(amazon[[#This Row],[discounted_price]]=200,amazon[[#This Row],[discounted_price]]&lt;=500),"₹200 - ₹500","&gt;₹500"))</f>
        <v>&gt;₹500</v>
      </c>
      <c r="F40">
        <v>45999</v>
      </c>
      <c r="G40" s="14">
        <v>0.28000000000000003</v>
      </c>
      <c r="H40" s="14" t="str">
        <f>IF(amazon[[#This Row],[discount_percentage]]&gt;=50%, "Yes", "No")</f>
        <v>No</v>
      </c>
      <c r="I4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0">
        <v>4.2</v>
      </c>
      <c r="K40">
        <v>7298</v>
      </c>
      <c r="L40">
        <f>IF(amazon[[#This Row],[rating_count]]&lt;1000, 1,0)</f>
        <v>0</v>
      </c>
      <c r="M40">
        <f>SUM(amazon[[#This Row],[rating]]+(amazon[[#This Row],[rating_count]]/1000))</f>
        <v>11.498000000000001</v>
      </c>
      <c r="N40">
        <f>amazon[[#This Row],[actual_price]]*amazon[[#This Row],[rating_count]]</f>
        <v>335700702</v>
      </c>
      <c r="O40" s="1" t="s">
        <v>265</v>
      </c>
      <c r="P40" s="1" t="s">
        <v>266</v>
      </c>
      <c r="Q40" s="1" t="s">
        <v>267</v>
      </c>
      <c r="R40" s="1">
        <f>LEN(amazon[[#This Row],[review_id]]) - LEN(SUBSTITUTE(amazon[[#This Row],[review_id]],",","")) + 1</f>
        <v>1</v>
      </c>
      <c r="S40" s="1" t="s">
        <v>268</v>
      </c>
    </row>
    <row r="41" spans="1:19" x14ac:dyDescent="0.25">
      <c r="A41" s="1" t="s">
        <v>270</v>
      </c>
      <c r="B41" s="1" t="s">
        <v>271</v>
      </c>
      <c r="C41" s="1" t="s">
        <v>14</v>
      </c>
      <c r="D41">
        <v>970</v>
      </c>
      <c r="E41" s="10" t="str">
        <f>IF(amazon[[#This Row],[discounted_price]]&lt;200,"&lt;₹200",IF(OR(amazon[[#This Row],[discounted_price]]=200,amazon[[#This Row],[discounted_price]]&lt;=500),"₹200 - ₹500","&gt;₹500"))</f>
        <v>&gt;₹500</v>
      </c>
      <c r="F41">
        <v>1999</v>
      </c>
      <c r="G41" s="14">
        <v>0.51</v>
      </c>
      <c r="H41" s="14" t="str">
        <f>IF(amazon[[#This Row],[discount_percentage]]&gt;=50%, "Yes", "No")</f>
        <v>Yes</v>
      </c>
      <c r="I4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41">
        <v>4.2</v>
      </c>
      <c r="K41">
        <v>462</v>
      </c>
      <c r="L41">
        <f>IF(amazon[[#This Row],[rating_count]]&lt;1000, 1,0)</f>
        <v>1</v>
      </c>
      <c r="M41">
        <f>SUM(amazon[[#This Row],[rating]]+(amazon[[#This Row],[rating_count]]/1000))</f>
        <v>4.6619999999999999</v>
      </c>
      <c r="N41">
        <f>amazon[[#This Row],[actual_price]]*amazon[[#This Row],[rating_count]]</f>
        <v>923538</v>
      </c>
      <c r="O41" s="1" t="s">
        <v>272</v>
      </c>
      <c r="P41" s="1" t="s">
        <v>273</v>
      </c>
      <c r="Q41" s="1" t="s">
        <v>274</v>
      </c>
      <c r="R41" s="1">
        <f>LEN(amazon[[#This Row],[review_id]]) - LEN(SUBSTITUTE(amazon[[#This Row],[review_id]],",","")) + 1</f>
        <v>1</v>
      </c>
      <c r="S41" s="1" t="s">
        <v>275</v>
      </c>
    </row>
    <row r="42" spans="1:19" x14ac:dyDescent="0.25">
      <c r="A42" s="1" t="s">
        <v>276</v>
      </c>
      <c r="B42" s="1" t="s">
        <v>277</v>
      </c>
      <c r="C42" s="1" t="s">
        <v>14</v>
      </c>
      <c r="D42">
        <v>209</v>
      </c>
      <c r="E42" s="10" t="str">
        <f>IF(amazon[[#This Row],[discounted_price]]&lt;200,"&lt;₹200",IF(OR(amazon[[#This Row],[discounted_price]]=200,amazon[[#This Row],[discounted_price]]&lt;=500),"₹200 - ₹500","&gt;₹500"))</f>
        <v>₹200 - ₹500</v>
      </c>
      <c r="F42">
        <v>695</v>
      </c>
      <c r="G42" s="14">
        <v>0.7</v>
      </c>
      <c r="H42" s="14" t="str">
        <f>IF(amazon[[#This Row],[discount_percentage]]&gt;=50%, "Yes", "No")</f>
        <v>Yes</v>
      </c>
      <c r="I4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42">
        <v>4.5</v>
      </c>
      <c r="K42">
        <v>107687</v>
      </c>
      <c r="L42">
        <f>IF(amazon[[#This Row],[rating_count]]&lt;1000, 1,0)</f>
        <v>0</v>
      </c>
      <c r="M42">
        <f>SUM(amazon[[#This Row],[rating]]+(amazon[[#This Row],[rating_count]]/1000))</f>
        <v>112.187</v>
      </c>
      <c r="N42">
        <f>amazon[[#This Row],[actual_price]]*amazon[[#This Row],[rating_count]]</f>
        <v>74842465</v>
      </c>
      <c r="O42" s="1" t="s">
        <v>278</v>
      </c>
      <c r="P42" s="1" t="s">
        <v>279</v>
      </c>
      <c r="Q42" s="1" t="s">
        <v>280</v>
      </c>
      <c r="R42" s="1">
        <f>LEN(amazon[[#This Row],[review_id]]) - LEN(SUBSTITUTE(amazon[[#This Row],[review_id]],",","")) + 1</f>
        <v>1</v>
      </c>
      <c r="S42" s="1" t="s">
        <v>281</v>
      </c>
    </row>
    <row r="43" spans="1:19" x14ac:dyDescent="0.25">
      <c r="A43" s="1" t="s">
        <v>282</v>
      </c>
      <c r="B43" s="1" t="s">
        <v>283</v>
      </c>
      <c r="C43" s="1" t="s">
        <v>92</v>
      </c>
      <c r="D43">
        <v>19999</v>
      </c>
      <c r="E43" s="10" t="str">
        <f>IF(amazon[[#This Row],[discounted_price]]&lt;200,"&lt;₹200",IF(OR(amazon[[#This Row],[discounted_price]]=200,amazon[[#This Row],[discounted_price]]&lt;=500),"₹200 - ₹500","&gt;₹500"))</f>
        <v>&gt;₹500</v>
      </c>
      <c r="F43">
        <v>34999</v>
      </c>
      <c r="G43" s="14">
        <v>0.43</v>
      </c>
      <c r="H43" s="14" t="str">
        <f>IF(amazon[[#This Row],[discount_percentage]]&gt;=50%, "Yes", "No")</f>
        <v>No</v>
      </c>
      <c r="I4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43">
        <v>4.3</v>
      </c>
      <c r="K43">
        <v>27151</v>
      </c>
      <c r="L43">
        <f>IF(amazon[[#This Row],[rating_count]]&lt;1000, 1,0)</f>
        <v>0</v>
      </c>
      <c r="M43">
        <f>SUM(amazon[[#This Row],[rating]]+(amazon[[#This Row],[rating_count]]/1000))</f>
        <v>31.451000000000001</v>
      </c>
      <c r="N43">
        <f>amazon[[#This Row],[actual_price]]*amazon[[#This Row],[rating_count]]</f>
        <v>950257849</v>
      </c>
      <c r="O43" s="1" t="s">
        <v>284</v>
      </c>
      <c r="P43" s="1" t="s">
        <v>285</v>
      </c>
      <c r="Q43" s="1" t="s">
        <v>286</v>
      </c>
      <c r="R43" s="1">
        <f>LEN(amazon[[#This Row],[review_id]]) - LEN(SUBSTITUTE(amazon[[#This Row],[review_id]],",","")) + 1</f>
        <v>1</v>
      </c>
      <c r="S43" s="1" t="s">
        <v>287</v>
      </c>
    </row>
    <row r="44" spans="1:19" x14ac:dyDescent="0.25">
      <c r="A44" s="1" t="s">
        <v>290</v>
      </c>
      <c r="B44" s="1" t="s">
        <v>291</v>
      </c>
      <c r="C44" s="1" t="s">
        <v>14</v>
      </c>
      <c r="D44">
        <v>399</v>
      </c>
      <c r="E44" s="10" t="str">
        <f>IF(amazon[[#This Row],[discounted_price]]&lt;200,"&lt;₹200",IF(OR(amazon[[#This Row],[discounted_price]]=200,amazon[[#This Row],[discounted_price]]&lt;=500),"₹200 - ₹500","&gt;₹500"))</f>
        <v>₹200 - ₹500</v>
      </c>
      <c r="F44">
        <v>1099</v>
      </c>
      <c r="G44" s="14">
        <v>0.64</v>
      </c>
      <c r="H44" s="14" t="str">
        <f>IF(amazon[[#This Row],[discount_percentage]]&gt;=50%, "Yes", "No")</f>
        <v>Yes</v>
      </c>
      <c r="I4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44">
        <v>4.2</v>
      </c>
      <c r="K44">
        <v>24269</v>
      </c>
      <c r="L44">
        <f>IF(amazon[[#This Row],[rating_count]]&lt;1000, 1,0)</f>
        <v>0</v>
      </c>
      <c r="M44">
        <f>SUM(amazon[[#This Row],[rating]]+(amazon[[#This Row],[rating_count]]/1000))</f>
        <v>28.468999999999998</v>
      </c>
      <c r="N44">
        <f>amazon[[#This Row],[actual_price]]*amazon[[#This Row],[rating_count]]</f>
        <v>26671631</v>
      </c>
      <c r="O44" s="1" t="s">
        <v>15</v>
      </c>
      <c r="P44" s="1" t="s">
        <v>16</v>
      </c>
      <c r="Q44" s="1" t="s">
        <v>17</v>
      </c>
      <c r="R44" s="1">
        <f>LEN(amazon[[#This Row],[review_id]]) - LEN(SUBSTITUTE(amazon[[#This Row],[review_id]],",","")) + 1</f>
        <v>1</v>
      </c>
      <c r="S44" s="1" t="s">
        <v>18</v>
      </c>
    </row>
    <row r="45" spans="1:19" x14ac:dyDescent="0.25">
      <c r="A45" s="1" t="s">
        <v>292</v>
      </c>
      <c r="B45" s="1" t="s">
        <v>293</v>
      </c>
      <c r="C45" s="1" t="s">
        <v>14</v>
      </c>
      <c r="D45">
        <v>999</v>
      </c>
      <c r="E45" s="10" t="str">
        <f>IF(amazon[[#This Row],[discounted_price]]&lt;200,"&lt;₹200",IF(OR(amazon[[#This Row],[discounted_price]]=200,amazon[[#This Row],[discounted_price]]&lt;=500),"₹200 - ₹500","&gt;₹500"))</f>
        <v>&gt;₹500</v>
      </c>
      <c r="F45">
        <v>1599</v>
      </c>
      <c r="G45" s="14">
        <v>0.38</v>
      </c>
      <c r="H45" s="14" t="str">
        <f>IF(amazon[[#This Row],[discount_percentage]]&gt;=50%, "Yes", "No")</f>
        <v>No</v>
      </c>
      <c r="I4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45">
        <v>4.3</v>
      </c>
      <c r="K45">
        <v>12093</v>
      </c>
      <c r="L45">
        <f>IF(amazon[[#This Row],[rating_count]]&lt;1000, 1,0)</f>
        <v>0</v>
      </c>
      <c r="M45">
        <f>SUM(amazon[[#This Row],[rating]]+(amazon[[#This Row],[rating_count]]/1000))</f>
        <v>16.393000000000001</v>
      </c>
      <c r="N45">
        <f>amazon[[#This Row],[actual_price]]*amazon[[#This Row],[rating_count]]</f>
        <v>19336707</v>
      </c>
      <c r="O45" s="1" t="s">
        <v>294</v>
      </c>
      <c r="P45" s="1" t="s">
        <v>295</v>
      </c>
      <c r="Q45" s="1" t="s">
        <v>296</v>
      </c>
      <c r="R45" s="1">
        <f>LEN(amazon[[#This Row],[review_id]]) - LEN(SUBSTITUTE(amazon[[#This Row],[review_id]],",","")) + 1</f>
        <v>1</v>
      </c>
      <c r="S45" s="1" t="s">
        <v>297</v>
      </c>
    </row>
    <row r="46" spans="1:19" x14ac:dyDescent="0.25">
      <c r="A46" s="1" t="s">
        <v>300</v>
      </c>
      <c r="B46" s="1" t="s">
        <v>301</v>
      </c>
      <c r="C46" s="1" t="s">
        <v>14</v>
      </c>
      <c r="D46">
        <v>59</v>
      </c>
      <c r="E46" s="10" t="str">
        <f>IF(amazon[[#This Row],[discounted_price]]&lt;200,"&lt;₹200",IF(OR(amazon[[#This Row],[discounted_price]]=200,amazon[[#This Row],[discounted_price]]&lt;=500),"₹200 - ₹500","&gt;₹500"))</f>
        <v>&lt;₹200</v>
      </c>
      <c r="F46">
        <v>199</v>
      </c>
      <c r="G46" s="14">
        <v>0.7</v>
      </c>
      <c r="H46" s="14" t="str">
        <f>IF(amazon[[#This Row],[discount_percentage]]&gt;=50%, "Yes", "No")</f>
        <v>Yes</v>
      </c>
      <c r="I4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46">
        <v>4</v>
      </c>
      <c r="K46">
        <v>9378</v>
      </c>
      <c r="L46">
        <f>IF(amazon[[#This Row],[rating_count]]&lt;1000, 1,0)</f>
        <v>0</v>
      </c>
      <c r="M46">
        <f>SUM(amazon[[#This Row],[rating]]+(amazon[[#This Row],[rating_count]]/1000))</f>
        <v>13.378</v>
      </c>
      <c r="N46">
        <f>amazon[[#This Row],[actual_price]]*amazon[[#This Row],[rating_count]]</f>
        <v>1866222</v>
      </c>
      <c r="O46" s="1" t="s">
        <v>164</v>
      </c>
      <c r="P46" s="1" t="s">
        <v>165</v>
      </c>
      <c r="Q46" s="1" t="s">
        <v>166</v>
      </c>
      <c r="R46" s="1">
        <f>LEN(amazon[[#This Row],[review_id]]) - LEN(SUBSTITUTE(amazon[[#This Row],[review_id]],",","")) + 1</f>
        <v>1</v>
      </c>
      <c r="S46" s="1" t="s">
        <v>167</v>
      </c>
    </row>
    <row r="47" spans="1:19" x14ac:dyDescent="0.25">
      <c r="A47" s="1" t="s">
        <v>302</v>
      </c>
      <c r="B47" s="1" t="s">
        <v>303</v>
      </c>
      <c r="C47" s="1" t="s">
        <v>14</v>
      </c>
      <c r="D47">
        <v>333</v>
      </c>
      <c r="E47" s="10" t="str">
        <f>IF(amazon[[#This Row],[discounted_price]]&lt;200,"&lt;₹200",IF(OR(amazon[[#This Row],[discounted_price]]=200,amazon[[#This Row],[discounted_price]]&lt;=500),"₹200 - ₹500","&gt;₹500"))</f>
        <v>₹200 - ₹500</v>
      </c>
      <c r="F47">
        <v>999</v>
      </c>
      <c r="G47" s="14">
        <v>0.67</v>
      </c>
      <c r="H47" s="14" t="str">
        <f>IF(amazon[[#This Row],[discount_percentage]]&gt;=50%, "Yes", "No")</f>
        <v>Yes</v>
      </c>
      <c r="I4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47">
        <v>3.3</v>
      </c>
      <c r="K47">
        <v>9792</v>
      </c>
      <c r="L47">
        <f>IF(amazon[[#This Row],[rating_count]]&lt;1000, 1,0)</f>
        <v>0</v>
      </c>
      <c r="M47">
        <f>SUM(amazon[[#This Row],[rating]]+(amazon[[#This Row],[rating_count]]/1000))</f>
        <v>13.091999999999999</v>
      </c>
      <c r="N47">
        <f>amazon[[#This Row],[actual_price]]*amazon[[#This Row],[rating_count]]</f>
        <v>9782208</v>
      </c>
      <c r="O47" s="1" t="s">
        <v>304</v>
      </c>
      <c r="P47" s="1" t="s">
        <v>52</v>
      </c>
      <c r="Q47" s="1" t="s">
        <v>305</v>
      </c>
      <c r="R47" s="1">
        <f>LEN(amazon[[#This Row],[review_id]]) - LEN(SUBSTITUTE(amazon[[#This Row],[review_id]],",","")) + 1</f>
        <v>1</v>
      </c>
      <c r="S47" s="1" t="s">
        <v>306</v>
      </c>
    </row>
    <row r="48" spans="1:19" x14ac:dyDescent="0.25">
      <c r="A48" s="1" t="s">
        <v>308</v>
      </c>
      <c r="B48" s="1" t="s">
        <v>309</v>
      </c>
      <c r="C48" s="1" t="s">
        <v>14</v>
      </c>
      <c r="D48">
        <v>507</v>
      </c>
      <c r="E48" s="10" t="str">
        <f>IF(amazon[[#This Row],[discounted_price]]&lt;200,"&lt;₹200",IF(OR(amazon[[#This Row],[discounted_price]]=200,amazon[[#This Row],[discounted_price]]&lt;=500),"₹200 - ₹500","&gt;₹500"))</f>
        <v>&gt;₹500</v>
      </c>
      <c r="F48">
        <v>1208</v>
      </c>
      <c r="G48" s="14">
        <v>0.57999999999999996</v>
      </c>
      <c r="H48" s="14" t="str">
        <f>IF(amazon[[#This Row],[discount_percentage]]&gt;=50%, "Yes", "No")</f>
        <v>Yes</v>
      </c>
      <c r="I4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48">
        <v>4.0999999999999996</v>
      </c>
      <c r="K48">
        <v>8131</v>
      </c>
      <c r="L48">
        <f>IF(amazon[[#This Row],[rating_count]]&lt;1000, 1,0)</f>
        <v>0</v>
      </c>
      <c r="M48">
        <f>SUM(amazon[[#This Row],[rating]]+(amazon[[#This Row],[rating_count]]/1000))</f>
        <v>12.231</v>
      </c>
      <c r="N48">
        <f>amazon[[#This Row],[actual_price]]*amazon[[#This Row],[rating_count]]</f>
        <v>9822248</v>
      </c>
      <c r="O48" s="1" t="s">
        <v>310</v>
      </c>
      <c r="P48" s="1" t="s">
        <v>311</v>
      </c>
      <c r="Q48" s="1" t="s">
        <v>312</v>
      </c>
      <c r="R48" s="1">
        <f>LEN(amazon[[#This Row],[review_id]]) - LEN(SUBSTITUTE(amazon[[#This Row],[review_id]],",","")) + 1</f>
        <v>1</v>
      </c>
      <c r="S48" s="1" t="s">
        <v>313</v>
      </c>
    </row>
    <row r="49" spans="1:19" x14ac:dyDescent="0.25">
      <c r="A49" s="1" t="s">
        <v>314</v>
      </c>
      <c r="B49" s="1" t="s">
        <v>315</v>
      </c>
      <c r="C49" s="1" t="s">
        <v>92</v>
      </c>
      <c r="D49">
        <v>309</v>
      </c>
      <c r="E49" s="10" t="str">
        <f>IF(amazon[[#This Row],[discounted_price]]&lt;200,"&lt;₹200",IF(OR(amazon[[#This Row],[discounted_price]]=200,amazon[[#This Row],[discounted_price]]&lt;=500),"₹200 - ₹500","&gt;₹500"))</f>
        <v>₹200 - ₹500</v>
      </c>
      <c r="F49">
        <v>475</v>
      </c>
      <c r="G49" s="14">
        <v>0.35</v>
      </c>
      <c r="H49" s="14" t="str">
        <f>IF(amazon[[#This Row],[discount_percentage]]&gt;=50%, "Yes", "No")</f>
        <v>No</v>
      </c>
      <c r="I4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49">
        <v>4.4000000000000004</v>
      </c>
      <c r="K49">
        <v>426973</v>
      </c>
      <c r="L49">
        <f>IF(amazon[[#This Row],[rating_count]]&lt;1000, 1,0)</f>
        <v>0</v>
      </c>
      <c r="M49">
        <f>SUM(amazon[[#This Row],[rating]]+(amazon[[#This Row],[rating_count]]/1000))</f>
        <v>431.37299999999999</v>
      </c>
      <c r="N49">
        <f>amazon[[#This Row],[actual_price]]*amazon[[#This Row],[rating_count]]</f>
        <v>202812175</v>
      </c>
      <c r="O49" s="1" t="s">
        <v>93</v>
      </c>
      <c r="P49" s="1" t="s">
        <v>94</v>
      </c>
      <c r="Q49" s="1" t="s">
        <v>95</v>
      </c>
      <c r="R49" s="1">
        <f>LEN(amazon[[#This Row],[review_id]]) - LEN(SUBSTITUTE(amazon[[#This Row],[review_id]],",","")) + 1</f>
        <v>1</v>
      </c>
      <c r="S49" s="1" t="s">
        <v>96</v>
      </c>
    </row>
    <row r="50" spans="1:19" x14ac:dyDescent="0.25">
      <c r="A50" s="1" t="s">
        <v>316</v>
      </c>
      <c r="B50" s="1" t="s">
        <v>317</v>
      </c>
      <c r="C50" s="1" t="s">
        <v>92</v>
      </c>
      <c r="D50">
        <v>399</v>
      </c>
      <c r="E50" s="10" t="str">
        <f>IF(amazon[[#This Row],[discounted_price]]&lt;200,"&lt;₹200",IF(OR(amazon[[#This Row],[discounted_price]]=200,amazon[[#This Row],[discounted_price]]&lt;=500),"₹200 - ₹500","&gt;₹500"))</f>
        <v>₹200 - ₹500</v>
      </c>
      <c r="F50">
        <v>999</v>
      </c>
      <c r="G50" s="14">
        <v>0.6</v>
      </c>
      <c r="H50" s="14" t="str">
        <f>IF(amazon[[#This Row],[discount_percentage]]&gt;=50%, "Yes", "No")</f>
        <v>Yes</v>
      </c>
      <c r="I5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50">
        <v>3.6</v>
      </c>
      <c r="K50">
        <v>493</v>
      </c>
      <c r="L50">
        <f>IF(amazon[[#This Row],[rating_count]]&lt;1000, 1,0)</f>
        <v>1</v>
      </c>
      <c r="M50">
        <f>SUM(amazon[[#This Row],[rating]]+(amazon[[#This Row],[rating_count]]/1000))</f>
        <v>4.093</v>
      </c>
      <c r="N50">
        <f>amazon[[#This Row],[actual_price]]*amazon[[#This Row],[rating_count]]</f>
        <v>492507</v>
      </c>
      <c r="O50" s="1" t="s">
        <v>318</v>
      </c>
      <c r="P50" s="1" t="s">
        <v>319</v>
      </c>
      <c r="Q50" s="1" t="s">
        <v>320</v>
      </c>
      <c r="R50" s="1">
        <f>LEN(amazon[[#This Row],[review_id]]) - LEN(SUBSTITUTE(amazon[[#This Row],[review_id]],",","")) + 1</f>
        <v>1</v>
      </c>
      <c r="S50" s="1" t="s">
        <v>321</v>
      </c>
    </row>
    <row r="51" spans="1:19" x14ac:dyDescent="0.25">
      <c r="A51" s="1" t="s">
        <v>322</v>
      </c>
      <c r="B51" s="1" t="s">
        <v>323</v>
      </c>
      <c r="C51" s="1" t="s">
        <v>14</v>
      </c>
      <c r="D51">
        <v>199</v>
      </c>
      <c r="E51" s="10" t="str">
        <f>IF(amazon[[#This Row],[discounted_price]]&lt;200,"&lt;₹200",IF(OR(amazon[[#This Row],[discounted_price]]=200,amazon[[#This Row],[discounted_price]]&lt;=500),"₹200 - ₹500","&gt;₹500"))</f>
        <v>&lt;₹200</v>
      </c>
      <c r="F51">
        <v>395</v>
      </c>
      <c r="G51" s="14">
        <v>0.5</v>
      </c>
      <c r="H51" s="14" t="str">
        <f>IF(amazon[[#This Row],[discount_percentage]]&gt;=50%, "Yes", "No")</f>
        <v>Yes</v>
      </c>
      <c r="I5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51">
        <v>4.2</v>
      </c>
      <c r="K51">
        <v>92595</v>
      </c>
      <c r="L51">
        <f>IF(amazon[[#This Row],[rating_count]]&lt;1000, 1,0)</f>
        <v>0</v>
      </c>
      <c r="M51">
        <f>SUM(amazon[[#This Row],[rating]]+(amazon[[#This Row],[rating_count]]/1000))</f>
        <v>96.795000000000002</v>
      </c>
      <c r="N51">
        <f>amazon[[#This Row],[actual_price]]*amazon[[#This Row],[rating_count]]</f>
        <v>36575025</v>
      </c>
      <c r="O51" s="1" t="s">
        <v>324</v>
      </c>
      <c r="P51" s="1" t="s">
        <v>325</v>
      </c>
      <c r="Q51" s="1" t="s">
        <v>326</v>
      </c>
      <c r="R51" s="1">
        <f>LEN(amazon[[#This Row],[review_id]]) - LEN(SUBSTITUTE(amazon[[#This Row],[review_id]],",","")) + 1</f>
        <v>1</v>
      </c>
      <c r="S51" s="1" t="s">
        <v>327</v>
      </c>
    </row>
    <row r="52" spans="1:19" x14ac:dyDescent="0.25">
      <c r="A52" s="1" t="s">
        <v>331</v>
      </c>
      <c r="B52" s="1" t="s">
        <v>332</v>
      </c>
      <c r="C52" s="1" t="s">
        <v>14</v>
      </c>
      <c r="D52">
        <v>1199</v>
      </c>
      <c r="E52" s="10" t="str">
        <f>IF(amazon[[#This Row],[discounted_price]]&lt;200,"&lt;₹200",IF(OR(amazon[[#This Row],[discounted_price]]=200,amazon[[#This Row],[discounted_price]]&lt;=500),"₹200 - ₹500","&gt;₹500"))</f>
        <v>&gt;₹500</v>
      </c>
      <c r="F52">
        <v>2199</v>
      </c>
      <c r="G52" s="14">
        <v>0.45</v>
      </c>
      <c r="H52" s="14" t="str">
        <f>IF(amazon[[#This Row],[discount_percentage]]&gt;=50%, "Yes", "No")</f>
        <v>No</v>
      </c>
      <c r="I5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52">
        <v>4.4000000000000004</v>
      </c>
      <c r="K52">
        <v>24780</v>
      </c>
      <c r="L52">
        <f>IF(amazon[[#This Row],[rating_count]]&lt;1000, 1,0)</f>
        <v>0</v>
      </c>
      <c r="M52">
        <f>SUM(amazon[[#This Row],[rating]]+(amazon[[#This Row],[rating_count]]/1000))</f>
        <v>29.18</v>
      </c>
      <c r="N52">
        <f>amazon[[#This Row],[actual_price]]*amazon[[#This Row],[rating_count]]</f>
        <v>54491220</v>
      </c>
      <c r="O52" s="1" t="s">
        <v>333</v>
      </c>
      <c r="P52" s="1" t="s">
        <v>334</v>
      </c>
      <c r="Q52" s="1" t="s">
        <v>335</v>
      </c>
      <c r="R52" s="1">
        <f>LEN(amazon[[#This Row],[review_id]]) - LEN(SUBSTITUTE(amazon[[#This Row],[review_id]],",","")) + 1</f>
        <v>1</v>
      </c>
      <c r="S52" s="1" t="s">
        <v>336</v>
      </c>
    </row>
    <row r="53" spans="1:19" x14ac:dyDescent="0.25">
      <c r="A53" s="1" t="s">
        <v>338</v>
      </c>
      <c r="B53" s="1" t="s">
        <v>339</v>
      </c>
      <c r="C53" s="1" t="s">
        <v>14</v>
      </c>
      <c r="D53">
        <v>179</v>
      </c>
      <c r="E53" s="10" t="str">
        <f>IF(amazon[[#This Row],[discounted_price]]&lt;200,"&lt;₹200",IF(OR(amazon[[#This Row],[discounted_price]]=200,amazon[[#This Row],[discounted_price]]&lt;=500),"₹200 - ₹500","&gt;₹500"))</f>
        <v>&lt;₹200</v>
      </c>
      <c r="F53">
        <v>500</v>
      </c>
      <c r="G53" s="14">
        <v>0.64</v>
      </c>
      <c r="H53" s="14" t="str">
        <f>IF(amazon[[#This Row],[discount_percentage]]&gt;=50%, "Yes", "No")</f>
        <v>Yes</v>
      </c>
      <c r="I5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53">
        <v>4.2</v>
      </c>
      <c r="K53">
        <v>92595</v>
      </c>
      <c r="L53">
        <f>IF(amazon[[#This Row],[rating_count]]&lt;1000, 1,0)</f>
        <v>0</v>
      </c>
      <c r="M53">
        <f>SUM(amazon[[#This Row],[rating]]+(amazon[[#This Row],[rating_count]]/1000))</f>
        <v>96.795000000000002</v>
      </c>
      <c r="N53">
        <f>amazon[[#This Row],[actual_price]]*amazon[[#This Row],[rating_count]]</f>
        <v>46297500</v>
      </c>
      <c r="O53" s="1" t="s">
        <v>324</v>
      </c>
      <c r="P53" s="1" t="s">
        <v>325</v>
      </c>
      <c r="Q53" s="1" t="s">
        <v>326</v>
      </c>
      <c r="R53" s="1">
        <f>LEN(amazon[[#This Row],[review_id]]) - LEN(SUBSTITUTE(amazon[[#This Row],[review_id]],",","")) + 1</f>
        <v>1</v>
      </c>
      <c r="S53" s="1" t="s">
        <v>327</v>
      </c>
    </row>
    <row r="54" spans="1:19" x14ac:dyDescent="0.25">
      <c r="A54" s="1" t="s">
        <v>340</v>
      </c>
      <c r="B54" s="1" t="s">
        <v>341</v>
      </c>
      <c r="C54" s="1" t="s">
        <v>14</v>
      </c>
      <c r="D54">
        <v>799</v>
      </c>
      <c r="E54" s="10" t="str">
        <f>IF(amazon[[#This Row],[discounted_price]]&lt;200,"&lt;₹200",IF(OR(amazon[[#This Row],[discounted_price]]=200,amazon[[#This Row],[discounted_price]]&lt;=500),"₹200 - ₹500","&gt;₹500"))</f>
        <v>&gt;₹500</v>
      </c>
      <c r="F54">
        <v>2100</v>
      </c>
      <c r="G54" s="14">
        <v>0.62</v>
      </c>
      <c r="H54" s="14" t="str">
        <f>IF(amazon[[#This Row],[discount_percentage]]&gt;=50%, "Yes", "No")</f>
        <v>Yes</v>
      </c>
      <c r="I5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54">
        <v>4.3</v>
      </c>
      <c r="K54">
        <v>8188</v>
      </c>
      <c r="L54">
        <f>IF(amazon[[#This Row],[rating_count]]&lt;1000, 1,0)</f>
        <v>0</v>
      </c>
      <c r="M54">
        <f>SUM(amazon[[#This Row],[rating]]+(amazon[[#This Row],[rating_count]]/1000))</f>
        <v>12.488</v>
      </c>
      <c r="N54">
        <f>amazon[[#This Row],[actual_price]]*amazon[[#This Row],[rating_count]]</f>
        <v>17194800</v>
      </c>
      <c r="O54" s="1" t="s">
        <v>342</v>
      </c>
      <c r="P54" s="1" t="s">
        <v>343</v>
      </c>
      <c r="Q54" s="1" t="s">
        <v>344</v>
      </c>
      <c r="R54" s="1">
        <f>LEN(amazon[[#This Row],[review_id]]) - LEN(SUBSTITUTE(amazon[[#This Row],[review_id]],",","")) + 1</f>
        <v>1</v>
      </c>
      <c r="S54" s="1" t="s">
        <v>345</v>
      </c>
    </row>
    <row r="55" spans="1:19" x14ac:dyDescent="0.25">
      <c r="A55" s="1" t="s">
        <v>346</v>
      </c>
      <c r="B55" s="1" t="s">
        <v>347</v>
      </c>
      <c r="C55" s="1" t="s">
        <v>92</v>
      </c>
      <c r="D55">
        <v>6999</v>
      </c>
      <c r="E55" s="10" t="str">
        <f>IF(amazon[[#This Row],[discounted_price]]&lt;200,"&lt;₹200",IF(OR(amazon[[#This Row],[discounted_price]]=200,amazon[[#This Row],[discounted_price]]&lt;=500),"₹200 - ₹500","&gt;₹500"))</f>
        <v>&gt;₹500</v>
      </c>
      <c r="F55">
        <v>12999</v>
      </c>
      <c r="G55" s="14">
        <v>0.46</v>
      </c>
      <c r="H55" s="14" t="str">
        <f>IF(amazon[[#This Row],[discount_percentage]]&gt;=50%, "Yes", "No")</f>
        <v>No</v>
      </c>
      <c r="I5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55">
        <v>4.2</v>
      </c>
      <c r="K55">
        <v>4003</v>
      </c>
      <c r="L55">
        <f>IF(amazon[[#This Row],[rating_count]]&lt;1000, 1,0)</f>
        <v>0</v>
      </c>
      <c r="M55">
        <f>SUM(amazon[[#This Row],[rating]]+(amazon[[#This Row],[rating_count]]/1000))</f>
        <v>8.2029999999999994</v>
      </c>
      <c r="N55">
        <f>amazon[[#This Row],[actual_price]]*amazon[[#This Row],[rating_count]]</f>
        <v>52034997</v>
      </c>
      <c r="O55" s="1" t="s">
        <v>348</v>
      </c>
      <c r="P55" s="1" t="s">
        <v>52</v>
      </c>
      <c r="Q55" s="1" t="s">
        <v>349</v>
      </c>
      <c r="R55" s="1">
        <f>LEN(amazon[[#This Row],[review_id]]) - LEN(SUBSTITUTE(amazon[[#This Row],[review_id]],",","")) + 1</f>
        <v>1</v>
      </c>
      <c r="S55" s="1" t="s">
        <v>350</v>
      </c>
    </row>
    <row r="56" spans="1:19" x14ac:dyDescent="0.25">
      <c r="A56" s="1" t="s">
        <v>351</v>
      </c>
      <c r="B56" s="1" t="s">
        <v>352</v>
      </c>
      <c r="C56" s="1" t="s">
        <v>14</v>
      </c>
      <c r="D56">
        <v>199</v>
      </c>
      <c r="E56" s="10" t="str">
        <f>IF(amazon[[#This Row],[discounted_price]]&lt;200,"&lt;₹200",IF(OR(amazon[[#This Row],[discounted_price]]=200,amazon[[#This Row],[discounted_price]]&lt;=500),"₹200 - ₹500","&gt;₹500"))</f>
        <v>&lt;₹200</v>
      </c>
      <c r="F56">
        <v>349</v>
      </c>
      <c r="G56" s="14">
        <v>0.43</v>
      </c>
      <c r="H56" s="14" t="str">
        <f>IF(amazon[[#This Row],[discount_percentage]]&gt;=50%, "Yes", "No")</f>
        <v>No</v>
      </c>
      <c r="I5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56">
        <v>4.0999999999999996</v>
      </c>
      <c r="K56">
        <v>314</v>
      </c>
      <c r="L56">
        <f>IF(amazon[[#This Row],[rating_count]]&lt;1000, 1,0)</f>
        <v>1</v>
      </c>
      <c r="M56">
        <f>SUM(amazon[[#This Row],[rating]]+(amazon[[#This Row],[rating_count]]/1000))</f>
        <v>4.4139999999999997</v>
      </c>
      <c r="N56">
        <f>amazon[[#This Row],[actual_price]]*amazon[[#This Row],[rating_count]]</f>
        <v>109586</v>
      </c>
      <c r="O56" s="1" t="s">
        <v>353</v>
      </c>
      <c r="P56" s="1" t="s">
        <v>354</v>
      </c>
      <c r="Q56" s="1" t="s">
        <v>355</v>
      </c>
      <c r="R56" s="1">
        <f>LEN(amazon[[#This Row],[review_id]]) - LEN(SUBSTITUTE(amazon[[#This Row],[review_id]],",","")) + 1</f>
        <v>1</v>
      </c>
      <c r="S56" s="1" t="s">
        <v>21</v>
      </c>
    </row>
    <row r="57" spans="1:19" x14ac:dyDescent="0.25">
      <c r="A57" s="1" t="s">
        <v>356</v>
      </c>
      <c r="B57" s="1" t="s">
        <v>357</v>
      </c>
      <c r="C57" s="1" t="s">
        <v>92</v>
      </c>
      <c r="D57">
        <v>230</v>
      </c>
      <c r="E57" s="10" t="str">
        <f>IF(amazon[[#This Row],[discounted_price]]&lt;200,"&lt;₹200",IF(OR(amazon[[#This Row],[discounted_price]]=200,amazon[[#This Row],[discounted_price]]&lt;=500),"₹200 - ₹500","&gt;₹500"))</f>
        <v>₹200 - ₹500</v>
      </c>
      <c r="F57">
        <v>499</v>
      </c>
      <c r="G57" s="14">
        <v>0.54</v>
      </c>
      <c r="H57" s="14" t="str">
        <f>IF(amazon[[#This Row],[discount_percentage]]&gt;=50%, "Yes", "No")</f>
        <v>Yes</v>
      </c>
      <c r="I5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57">
        <v>3.7</v>
      </c>
      <c r="K57">
        <v>2960</v>
      </c>
      <c r="L57">
        <f>IF(amazon[[#This Row],[rating_count]]&lt;1000, 1,0)</f>
        <v>0</v>
      </c>
      <c r="M57">
        <f>SUM(amazon[[#This Row],[rating]]+(amazon[[#This Row],[rating_count]]/1000))</f>
        <v>6.66</v>
      </c>
      <c r="N57">
        <f>amazon[[#This Row],[actual_price]]*amazon[[#This Row],[rating_count]]</f>
        <v>1477040</v>
      </c>
      <c r="O57" s="1" t="s">
        <v>358</v>
      </c>
      <c r="P57" s="1" t="s">
        <v>359</v>
      </c>
      <c r="Q57" s="1" t="s">
        <v>360</v>
      </c>
      <c r="R57" s="1">
        <f>LEN(amazon[[#This Row],[review_id]]) - LEN(SUBSTITUTE(amazon[[#This Row],[review_id]],",","")) + 1</f>
        <v>1</v>
      </c>
      <c r="S57" s="1" t="s">
        <v>361</v>
      </c>
    </row>
    <row r="58" spans="1:19" x14ac:dyDescent="0.25">
      <c r="A58" s="1" t="s">
        <v>363</v>
      </c>
      <c r="B58" s="1" t="s">
        <v>364</v>
      </c>
      <c r="C58" s="1" t="s">
        <v>14</v>
      </c>
      <c r="D58">
        <v>649</v>
      </c>
      <c r="E58" s="10" t="str">
        <f>IF(amazon[[#This Row],[discounted_price]]&lt;200,"&lt;₹200",IF(OR(amazon[[#This Row],[discounted_price]]=200,amazon[[#This Row],[discounted_price]]&lt;=500),"₹200 - ₹500","&gt;₹500"))</f>
        <v>&gt;₹500</v>
      </c>
      <c r="F58">
        <v>1399</v>
      </c>
      <c r="G58" s="14">
        <v>0.54</v>
      </c>
      <c r="H58" s="14" t="str">
        <f>IF(amazon[[#This Row],[discount_percentage]]&gt;=50%, "Yes", "No")</f>
        <v>Yes</v>
      </c>
      <c r="I5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58">
        <v>4.2</v>
      </c>
      <c r="K58">
        <v>179691</v>
      </c>
      <c r="L58">
        <f>IF(amazon[[#This Row],[rating_count]]&lt;1000, 1,0)</f>
        <v>0</v>
      </c>
      <c r="M58">
        <f>SUM(amazon[[#This Row],[rating]]+(amazon[[#This Row],[rating_count]]/1000))</f>
        <v>183.89099999999999</v>
      </c>
      <c r="N58">
        <f>amazon[[#This Row],[actual_price]]*amazon[[#This Row],[rating_count]]</f>
        <v>251387709</v>
      </c>
      <c r="O58" s="1" t="s">
        <v>73</v>
      </c>
      <c r="P58" s="1" t="s">
        <v>74</v>
      </c>
      <c r="Q58" s="1" t="s">
        <v>75</v>
      </c>
      <c r="R58" s="1">
        <f>LEN(amazon[[#This Row],[review_id]]) - LEN(SUBSTITUTE(amazon[[#This Row],[review_id]],",","")) + 1</f>
        <v>1</v>
      </c>
      <c r="S58" s="1" t="s">
        <v>76</v>
      </c>
    </row>
    <row r="59" spans="1:19" x14ac:dyDescent="0.25">
      <c r="A59" s="1" t="s">
        <v>365</v>
      </c>
      <c r="B59" s="1" t="s">
        <v>366</v>
      </c>
      <c r="C59" s="1" t="s">
        <v>92</v>
      </c>
      <c r="D59">
        <v>15999</v>
      </c>
      <c r="E59" s="10" t="str">
        <f>IF(amazon[[#This Row],[discounted_price]]&lt;200,"&lt;₹200",IF(OR(amazon[[#This Row],[discounted_price]]=200,amazon[[#This Row],[discounted_price]]&lt;=500),"₹200 - ₹500","&gt;₹500"))</f>
        <v>&gt;₹500</v>
      </c>
      <c r="F59">
        <v>21999</v>
      </c>
      <c r="G59" s="14">
        <v>0.27</v>
      </c>
      <c r="H59" s="14" t="str">
        <f>IF(amazon[[#This Row],[discount_percentage]]&gt;=50%, "Yes", "No")</f>
        <v>No</v>
      </c>
      <c r="I5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59">
        <v>4.2</v>
      </c>
      <c r="K59">
        <v>34899</v>
      </c>
      <c r="L59">
        <f>IF(amazon[[#This Row],[rating_count]]&lt;1000, 1,0)</f>
        <v>0</v>
      </c>
      <c r="M59">
        <f>SUM(amazon[[#This Row],[rating]]+(amazon[[#This Row],[rating_count]]/1000))</f>
        <v>39.099000000000004</v>
      </c>
      <c r="N59">
        <f>amazon[[#This Row],[actual_price]]*amazon[[#This Row],[rating_count]]</f>
        <v>767743101</v>
      </c>
      <c r="O59" s="1" t="s">
        <v>190</v>
      </c>
      <c r="P59" s="1" t="s">
        <v>191</v>
      </c>
      <c r="Q59" s="1" t="s">
        <v>192</v>
      </c>
      <c r="R59" s="1">
        <f>LEN(amazon[[#This Row],[review_id]]) - LEN(SUBSTITUTE(amazon[[#This Row],[review_id]],",","")) + 1</f>
        <v>1</v>
      </c>
      <c r="S59" s="1" t="s">
        <v>193</v>
      </c>
    </row>
    <row r="60" spans="1:19" x14ac:dyDescent="0.25">
      <c r="A60" s="1" t="s">
        <v>367</v>
      </c>
      <c r="B60" s="1" t="s">
        <v>368</v>
      </c>
      <c r="C60" s="1" t="s">
        <v>14</v>
      </c>
      <c r="D60">
        <v>348</v>
      </c>
      <c r="E60" s="10" t="str">
        <f>IF(amazon[[#This Row],[discounted_price]]&lt;200,"&lt;₹200",IF(OR(amazon[[#This Row],[discounted_price]]=200,amazon[[#This Row],[discounted_price]]&lt;=500),"₹200 - ₹500","&gt;₹500"))</f>
        <v>₹200 - ₹500</v>
      </c>
      <c r="F60">
        <v>1499</v>
      </c>
      <c r="G60" s="14">
        <v>0.77</v>
      </c>
      <c r="H60" s="14" t="str">
        <f>IF(amazon[[#This Row],[discount_percentage]]&gt;=50%, "Yes", "No")</f>
        <v>Yes</v>
      </c>
      <c r="I6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60">
        <v>4.2</v>
      </c>
      <c r="K60">
        <v>656</v>
      </c>
      <c r="L60">
        <f>IF(amazon[[#This Row],[rating_count]]&lt;1000, 1,0)</f>
        <v>1</v>
      </c>
      <c r="M60">
        <f>SUM(amazon[[#This Row],[rating]]+(amazon[[#This Row],[rating_count]]/1000))</f>
        <v>4.8559999999999999</v>
      </c>
      <c r="N60">
        <f>amazon[[#This Row],[actual_price]]*amazon[[#This Row],[rating_count]]</f>
        <v>983344</v>
      </c>
      <c r="O60" s="1" t="s">
        <v>369</v>
      </c>
      <c r="P60" s="1" t="s">
        <v>370</v>
      </c>
      <c r="Q60" s="1" t="s">
        <v>371</v>
      </c>
      <c r="R60" s="1">
        <f>LEN(amazon[[#This Row],[review_id]]) - LEN(SUBSTITUTE(amazon[[#This Row],[review_id]],",","")) + 1</f>
        <v>1</v>
      </c>
      <c r="S60" s="1" t="s">
        <v>44</v>
      </c>
    </row>
    <row r="61" spans="1:19" x14ac:dyDescent="0.25">
      <c r="A61" s="1" t="s">
        <v>372</v>
      </c>
      <c r="B61" s="1" t="s">
        <v>373</v>
      </c>
      <c r="C61" s="1" t="s">
        <v>14</v>
      </c>
      <c r="D61">
        <v>154</v>
      </c>
      <c r="E61" s="10" t="str">
        <f>IF(amazon[[#This Row],[discounted_price]]&lt;200,"&lt;₹200",IF(OR(amazon[[#This Row],[discounted_price]]=200,amazon[[#This Row],[discounted_price]]&lt;=500),"₹200 - ₹500","&gt;₹500"))</f>
        <v>&lt;₹200</v>
      </c>
      <c r="F61">
        <v>349</v>
      </c>
      <c r="G61" s="14">
        <v>0.56000000000000005</v>
      </c>
      <c r="H61" s="14" t="str">
        <f>IF(amazon[[#This Row],[discount_percentage]]&gt;=50%, "Yes", "No")</f>
        <v>Yes</v>
      </c>
      <c r="I6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61">
        <v>4.3</v>
      </c>
      <c r="K61">
        <v>7064</v>
      </c>
      <c r="L61">
        <f>IF(amazon[[#This Row],[rating_count]]&lt;1000, 1,0)</f>
        <v>0</v>
      </c>
      <c r="M61">
        <f>SUM(amazon[[#This Row],[rating]]+(amazon[[#This Row],[rating_count]]/1000))</f>
        <v>11.364000000000001</v>
      </c>
      <c r="N61">
        <f>amazon[[#This Row],[actual_price]]*amazon[[#This Row],[rating_count]]</f>
        <v>2465336</v>
      </c>
      <c r="O61" s="1" t="s">
        <v>374</v>
      </c>
      <c r="P61" s="1" t="s">
        <v>375</v>
      </c>
      <c r="Q61" s="1" t="s">
        <v>376</v>
      </c>
      <c r="R61" s="1">
        <f>LEN(amazon[[#This Row],[review_id]]) - LEN(SUBSTITUTE(amazon[[#This Row],[review_id]],",","")) + 1</f>
        <v>1</v>
      </c>
      <c r="S61" s="1" t="s">
        <v>377</v>
      </c>
    </row>
    <row r="62" spans="1:19" x14ac:dyDescent="0.25">
      <c r="A62" s="1" t="s">
        <v>378</v>
      </c>
      <c r="B62" s="1" t="s">
        <v>379</v>
      </c>
      <c r="C62" s="1" t="s">
        <v>92</v>
      </c>
      <c r="D62">
        <v>179</v>
      </c>
      <c r="E62" s="10" t="str">
        <f>IF(amazon[[#This Row],[discounted_price]]&lt;200,"&lt;₹200",IF(OR(amazon[[#This Row],[discounted_price]]=200,amazon[[#This Row],[discounted_price]]&lt;=500),"₹200 - ₹500","&gt;₹500"))</f>
        <v>&lt;₹200</v>
      </c>
      <c r="F62">
        <v>799</v>
      </c>
      <c r="G62" s="14">
        <v>0.78</v>
      </c>
      <c r="H62" s="14" t="str">
        <f>IF(amazon[[#This Row],[discount_percentage]]&gt;=50%, "Yes", "No")</f>
        <v>Yes</v>
      </c>
      <c r="I6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62">
        <v>3.7</v>
      </c>
      <c r="K62">
        <v>2201</v>
      </c>
      <c r="L62">
        <f>IF(amazon[[#This Row],[rating_count]]&lt;1000, 1,0)</f>
        <v>0</v>
      </c>
      <c r="M62">
        <f>SUM(amazon[[#This Row],[rating]]+(amazon[[#This Row],[rating_count]]/1000))</f>
        <v>5.9009999999999998</v>
      </c>
      <c r="N62">
        <f>amazon[[#This Row],[actual_price]]*amazon[[#This Row],[rating_count]]</f>
        <v>1758599</v>
      </c>
      <c r="O62" s="1" t="s">
        <v>380</v>
      </c>
      <c r="P62" s="1" t="s">
        <v>381</v>
      </c>
      <c r="Q62" s="1" t="s">
        <v>382</v>
      </c>
      <c r="R62" s="1">
        <f>LEN(amazon[[#This Row],[review_id]]) - LEN(SUBSTITUTE(amazon[[#This Row],[review_id]],",","")) + 1</f>
        <v>1</v>
      </c>
      <c r="S62" s="1" t="s">
        <v>383</v>
      </c>
    </row>
    <row r="63" spans="1:19" x14ac:dyDescent="0.25">
      <c r="A63" s="1" t="s">
        <v>384</v>
      </c>
      <c r="B63" s="1" t="s">
        <v>385</v>
      </c>
      <c r="C63" s="1" t="s">
        <v>92</v>
      </c>
      <c r="D63">
        <v>32990</v>
      </c>
      <c r="E63" s="10" t="str">
        <f>IF(amazon[[#This Row],[discounted_price]]&lt;200,"&lt;₹200",IF(OR(amazon[[#This Row],[discounted_price]]=200,amazon[[#This Row],[discounted_price]]&lt;=500),"₹200 - ₹500","&gt;₹500"))</f>
        <v>&gt;₹500</v>
      </c>
      <c r="F63">
        <v>47900</v>
      </c>
      <c r="G63" s="14">
        <v>0.31</v>
      </c>
      <c r="H63" s="14" t="str">
        <f>IF(amazon[[#This Row],[discount_percentage]]&gt;=50%, "Yes", "No")</f>
        <v>No</v>
      </c>
      <c r="I6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63">
        <v>4.3</v>
      </c>
      <c r="K63">
        <v>7109</v>
      </c>
      <c r="L63">
        <f>IF(amazon[[#This Row],[rating_count]]&lt;1000, 1,0)</f>
        <v>0</v>
      </c>
      <c r="M63">
        <f>SUM(amazon[[#This Row],[rating]]+(amazon[[#This Row],[rating_count]]/1000))</f>
        <v>11.408999999999999</v>
      </c>
      <c r="N63">
        <f>amazon[[#This Row],[actual_price]]*amazon[[#This Row],[rating_count]]</f>
        <v>340521100</v>
      </c>
      <c r="O63" s="1" t="s">
        <v>386</v>
      </c>
      <c r="P63" s="1" t="s">
        <v>387</v>
      </c>
      <c r="Q63" s="1" t="s">
        <v>388</v>
      </c>
      <c r="R63" s="1">
        <f>LEN(amazon[[#This Row],[review_id]]) - LEN(SUBSTITUTE(amazon[[#This Row],[review_id]],",","")) + 1</f>
        <v>1</v>
      </c>
      <c r="S63" s="1" t="s">
        <v>389</v>
      </c>
    </row>
    <row r="64" spans="1:19" x14ac:dyDescent="0.25">
      <c r="A64" s="1" t="s">
        <v>391</v>
      </c>
      <c r="B64" s="1" t="s">
        <v>392</v>
      </c>
      <c r="C64" s="1" t="s">
        <v>14</v>
      </c>
      <c r="D64">
        <v>139</v>
      </c>
      <c r="E64" s="10" t="str">
        <f>IF(amazon[[#This Row],[discounted_price]]&lt;200,"&lt;₹200",IF(OR(amazon[[#This Row],[discounted_price]]=200,amazon[[#This Row],[discounted_price]]&lt;=500),"₹200 - ₹500","&gt;₹500"))</f>
        <v>&lt;₹200</v>
      </c>
      <c r="F64">
        <v>999</v>
      </c>
      <c r="G64" s="14">
        <v>0.86</v>
      </c>
      <c r="H64" s="14" t="str">
        <f>IF(amazon[[#This Row],[discount_percentage]]&gt;=50%, "Yes", "No")</f>
        <v>Yes</v>
      </c>
      <c r="I6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64">
        <v>4</v>
      </c>
      <c r="K64">
        <v>1313</v>
      </c>
      <c r="L64">
        <f>IF(amazon[[#This Row],[rating_count]]&lt;1000, 1,0)</f>
        <v>0</v>
      </c>
      <c r="M64">
        <f>SUM(amazon[[#This Row],[rating]]+(amazon[[#This Row],[rating_count]]/1000))</f>
        <v>5.3129999999999997</v>
      </c>
      <c r="N64">
        <f>amazon[[#This Row],[actual_price]]*amazon[[#This Row],[rating_count]]</f>
        <v>1311687</v>
      </c>
      <c r="O64" s="1" t="s">
        <v>393</v>
      </c>
      <c r="P64" s="1" t="s">
        <v>394</v>
      </c>
      <c r="Q64" s="1" t="s">
        <v>395</v>
      </c>
      <c r="R64" s="1">
        <f>LEN(amazon[[#This Row],[review_id]]) - LEN(SUBSTITUTE(amazon[[#This Row],[review_id]],",","")) + 1</f>
        <v>1</v>
      </c>
      <c r="S64" s="1" t="s">
        <v>396</v>
      </c>
    </row>
    <row r="65" spans="1:19" x14ac:dyDescent="0.25">
      <c r="A65" s="1" t="s">
        <v>397</v>
      </c>
      <c r="B65" s="1" t="s">
        <v>398</v>
      </c>
      <c r="C65" s="1" t="s">
        <v>14</v>
      </c>
      <c r="D65">
        <v>329</v>
      </c>
      <c r="E65" s="10" t="str">
        <f>IF(amazon[[#This Row],[discounted_price]]&lt;200,"&lt;₹200",IF(OR(amazon[[#This Row],[discounted_price]]=200,amazon[[#This Row],[discounted_price]]&lt;=500),"₹200 - ₹500","&gt;₹500"))</f>
        <v>₹200 - ₹500</v>
      </c>
      <c r="F65">
        <v>845</v>
      </c>
      <c r="G65" s="14">
        <v>0.61</v>
      </c>
      <c r="H65" s="14" t="str">
        <f>IF(amazon[[#This Row],[discount_percentage]]&gt;=50%, "Yes", "No")</f>
        <v>Yes</v>
      </c>
      <c r="I6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65">
        <v>4.2</v>
      </c>
      <c r="K65">
        <v>29746</v>
      </c>
      <c r="L65">
        <f>IF(amazon[[#This Row],[rating_count]]&lt;1000, 1,0)</f>
        <v>0</v>
      </c>
      <c r="M65">
        <f>SUM(amazon[[#This Row],[rating]]+(amazon[[#This Row],[rating_count]]/1000))</f>
        <v>33.945999999999998</v>
      </c>
      <c r="N65">
        <f>amazon[[#This Row],[actual_price]]*amazon[[#This Row],[rating_count]]</f>
        <v>25135370</v>
      </c>
      <c r="O65" s="1" t="s">
        <v>399</v>
      </c>
      <c r="P65" s="1" t="s">
        <v>400</v>
      </c>
      <c r="Q65" s="1" t="s">
        <v>401</v>
      </c>
      <c r="R65" s="1">
        <f>LEN(amazon[[#This Row],[review_id]]) - LEN(SUBSTITUTE(amazon[[#This Row],[review_id]],",","")) + 1</f>
        <v>1</v>
      </c>
      <c r="S65" s="1" t="s">
        <v>402</v>
      </c>
    </row>
    <row r="66" spans="1:19" x14ac:dyDescent="0.25">
      <c r="A66" s="1" t="s">
        <v>403</v>
      </c>
      <c r="B66" s="1" t="s">
        <v>404</v>
      </c>
      <c r="C66" s="1" t="s">
        <v>92</v>
      </c>
      <c r="D66">
        <v>13999</v>
      </c>
      <c r="E66" s="10" t="str">
        <f>IF(amazon[[#This Row],[discounted_price]]&lt;200,"&lt;₹200",IF(OR(amazon[[#This Row],[discounted_price]]=200,amazon[[#This Row],[discounted_price]]&lt;=500),"₹200 - ₹500","&gt;₹500"))</f>
        <v>&gt;₹500</v>
      </c>
      <c r="F66">
        <v>24999</v>
      </c>
      <c r="G66" s="14">
        <v>0.44</v>
      </c>
      <c r="H66" s="14" t="str">
        <f>IF(amazon[[#This Row],[discount_percentage]]&gt;=50%, "Yes", "No")</f>
        <v>No</v>
      </c>
      <c r="I6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66">
        <v>4.2</v>
      </c>
      <c r="K66">
        <v>45238</v>
      </c>
      <c r="L66">
        <f>IF(amazon[[#This Row],[rating_count]]&lt;1000, 1,0)</f>
        <v>0</v>
      </c>
      <c r="M66">
        <f>SUM(amazon[[#This Row],[rating]]+(amazon[[#This Row],[rating_count]]/1000))</f>
        <v>49.438000000000002</v>
      </c>
      <c r="N66">
        <f>amazon[[#This Row],[actual_price]]*amazon[[#This Row],[rating_count]]</f>
        <v>1130904762</v>
      </c>
      <c r="O66" s="1" t="s">
        <v>405</v>
      </c>
      <c r="P66" s="1" t="s">
        <v>406</v>
      </c>
      <c r="Q66" s="1" t="s">
        <v>407</v>
      </c>
      <c r="R66" s="1">
        <f>LEN(amazon[[#This Row],[review_id]]) - LEN(SUBSTITUTE(amazon[[#This Row],[review_id]],",","")) + 1</f>
        <v>1</v>
      </c>
      <c r="S66" s="1" t="s">
        <v>262</v>
      </c>
    </row>
    <row r="67" spans="1:19" x14ac:dyDescent="0.25">
      <c r="A67" s="1" t="s">
        <v>408</v>
      </c>
      <c r="B67" s="1" t="s">
        <v>409</v>
      </c>
      <c r="C67" s="1" t="s">
        <v>92</v>
      </c>
      <c r="D67">
        <v>309</v>
      </c>
      <c r="E67" s="10" t="str">
        <f>IF(amazon[[#This Row],[discounted_price]]&lt;200,"&lt;₹200",IF(OR(amazon[[#This Row],[discounted_price]]=200,amazon[[#This Row],[discounted_price]]&lt;=500),"₹200 - ₹500","&gt;₹500"))</f>
        <v>₹200 - ₹500</v>
      </c>
      <c r="F67">
        <v>1400</v>
      </c>
      <c r="G67" s="14">
        <v>0.78</v>
      </c>
      <c r="H67" s="14" t="str">
        <f>IF(amazon[[#This Row],[discount_percentage]]&gt;=50%, "Yes", "No")</f>
        <v>Yes</v>
      </c>
      <c r="I6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67">
        <v>4.4000000000000004</v>
      </c>
      <c r="K67">
        <v>426973</v>
      </c>
      <c r="L67">
        <f>IF(amazon[[#This Row],[rating_count]]&lt;1000, 1,0)</f>
        <v>0</v>
      </c>
      <c r="M67">
        <f>SUM(amazon[[#This Row],[rating]]+(amazon[[#This Row],[rating_count]]/1000))</f>
        <v>431.37299999999999</v>
      </c>
      <c r="N67">
        <f>amazon[[#This Row],[actual_price]]*amazon[[#This Row],[rating_count]]</f>
        <v>597762200</v>
      </c>
      <c r="O67" s="1" t="s">
        <v>93</v>
      </c>
      <c r="P67" s="1" t="s">
        <v>94</v>
      </c>
      <c r="Q67" s="1" t="s">
        <v>95</v>
      </c>
      <c r="R67" s="1">
        <f>LEN(amazon[[#This Row],[review_id]]) - LEN(SUBSTITUTE(amazon[[#This Row],[review_id]],",","")) + 1</f>
        <v>1</v>
      </c>
      <c r="S67" s="1" t="s">
        <v>96</v>
      </c>
    </row>
    <row r="68" spans="1:19" x14ac:dyDescent="0.25">
      <c r="A68" s="1" t="s">
        <v>410</v>
      </c>
      <c r="B68" s="1" t="s">
        <v>411</v>
      </c>
      <c r="C68" s="1" t="s">
        <v>14</v>
      </c>
      <c r="D68">
        <v>263</v>
      </c>
      <c r="E68" s="10" t="str">
        <f>IF(amazon[[#This Row],[discounted_price]]&lt;200,"&lt;₹200",IF(OR(amazon[[#This Row],[discounted_price]]=200,amazon[[#This Row],[discounted_price]]&lt;=500),"₹200 - ₹500","&gt;₹500"))</f>
        <v>₹200 - ₹500</v>
      </c>
      <c r="F68">
        <v>699</v>
      </c>
      <c r="G68" s="14">
        <v>0.62</v>
      </c>
      <c r="H68" s="14" t="str">
        <f>IF(amazon[[#This Row],[discount_percentage]]&gt;=50%, "Yes", "No")</f>
        <v>Yes</v>
      </c>
      <c r="I6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68">
        <v>4.0999999999999996</v>
      </c>
      <c r="K68">
        <v>450</v>
      </c>
      <c r="L68">
        <f>IF(amazon[[#This Row],[rating_count]]&lt;1000, 1,0)</f>
        <v>1</v>
      </c>
      <c r="M68">
        <f>SUM(amazon[[#This Row],[rating]]+(amazon[[#This Row],[rating_count]]/1000))</f>
        <v>4.55</v>
      </c>
      <c r="N68">
        <f>amazon[[#This Row],[actual_price]]*amazon[[#This Row],[rating_count]]</f>
        <v>314550</v>
      </c>
      <c r="O68" s="1" t="s">
        <v>412</v>
      </c>
      <c r="P68" s="1" t="s">
        <v>413</v>
      </c>
      <c r="Q68" s="1" t="s">
        <v>414</v>
      </c>
      <c r="R68" s="1">
        <f>LEN(amazon[[#This Row],[review_id]]) - LEN(SUBSTITUTE(amazon[[#This Row],[review_id]],",","")) + 1</f>
        <v>1</v>
      </c>
      <c r="S68" s="1" t="s">
        <v>415</v>
      </c>
    </row>
    <row r="69" spans="1:19" x14ac:dyDescent="0.25">
      <c r="A69" s="1" t="s">
        <v>416</v>
      </c>
      <c r="B69" s="1" t="s">
        <v>417</v>
      </c>
      <c r="C69" s="1" t="s">
        <v>92</v>
      </c>
      <c r="D69">
        <v>7999</v>
      </c>
      <c r="E69" s="10" t="str">
        <f>IF(amazon[[#This Row],[discounted_price]]&lt;200,"&lt;₹200",IF(OR(amazon[[#This Row],[discounted_price]]=200,amazon[[#This Row],[discounted_price]]&lt;=500),"₹200 - ₹500","&gt;₹500"))</f>
        <v>&gt;₹500</v>
      </c>
      <c r="F69">
        <v>14990</v>
      </c>
      <c r="G69" s="14">
        <v>0.47</v>
      </c>
      <c r="H69" s="14" t="str">
        <f>IF(amazon[[#This Row],[discount_percentage]]&gt;=50%, "Yes", "No")</f>
        <v>No</v>
      </c>
      <c r="I6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69">
        <v>4.3</v>
      </c>
      <c r="K69">
        <v>457</v>
      </c>
      <c r="L69">
        <f>IF(amazon[[#This Row],[rating_count]]&lt;1000, 1,0)</f>
        <v>1</v>
      </c>
      <c r="M69">
        <f>SUM(amazon[[#This Row],[rating]]+(amazon[[#This Row],[rating_count]]/1000))</f>
        <v>4.7569999999999997</v>
      </c>
      <c r="N69">
        <f>amazon[[#This Row],[actual_price]]*amazon[[#This Row],[rating_count]]</f>
        <v>6850430</v>
      </c>
      <c r="O69" s="1" t="s">
        <v>418</v>
      </c>
      <c r="P69" s="1" t="s">
        <v>419</v>
      </c>
      <c r="Q69" s="1" t="s">
        <v>420</v>
      </c>
      <c r="R69" s="1">
        <f>LEN(amazon[[#This Row],[review_id]]) - LEN(SUBSTITUTE(amazon[[#This Row],[review_id]],",","")) + 1</f>
        <v>1</v>
      </c>
      <c r="S69" s="1" t="s">
        <v>19</v>
      </c>
    </row>
    <row r="70" spans="1:19" x14ac:dyDescent="0.25">
      <c r="A70" s="1" t="s">
        <v>422</v>
      </c>
      <c r="B70" s="1" t="s">
        <v>423</v>
      </c>
      <c r="C70" s="1" t="s">
        <v>92</v>
      </c>
      <c r="D70">
        <v>1599</v>
      </c>
      <c r="E70" s="10" t="str">
        <f>IF(amazon[[#This Row],[discounted_price]]&lt;200,"&lt;₹200",IF(OR(amazon[[#This Row],[discounted_price]]=200,amazon[[#This Row],[discounted_price]]&lt;=500),"₹200 - ₹500","&gt;₹500"))</f>
        <v>&gt;₹500</v>
      </c>
      <c r="F70">
        <v>2999</v>
      </c>
      <c r="G70" s="14">
        <v>0.47</v>
      </c>
      <c r="H70" s="14" t="str">
        <f>IF(amazon[[#This Row],[discount_percentage]]&gt;=50%, "Yes", "No")</f>
        <v>No</v>
      </c>
      <c r="I7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70">
        <v>4.2</v>
      </c>
      <c r="K70">
        <v>2727</v>
      </c>
      <c r="L70">
        <f>IF(amazon[[#This Row],[rating_count]]&lt;1000, 1,0)</f>
        <v>0</v>
      </c>
      <c r="M70">
        <f>SUM(amazon[[#This Row],[rating]]+(amazon[[#This Row],[rating_count]]/1000))</f>
        <v>6.9269999999999996</v>
      </c>
      <c r="N70">
        <f>amazon[[#This Row],[actual_price]]*amazon[[#This Row],[rating_count]]</f>
        <v>8178273</v>
      </c>
      <c r="O70" s="1" t="s">
        <v>424</v>
      </c>
      <c r="P70" s="1" t="s">
        <v>425</v>
      </c>
      <c r="Q70" s="1" t="s">
        <v>426</v>
      </c>
      <c r="R70" s="1">
        <f>LEN(amazon[[#This Row],[review_id]]) - LEN(SUBSTITUTE(amazon[[#This Row],[review_id]],",","")) + 1</f>
        <v>1</v>
      </c>
      <c r="S70" s="1" t="s">
        <v>427</v>
      </c>
    </row>
    <row r="71" spans="1:19" x14ac:dyDescent="0.25">
      <c r="A71" s="1" t="s">
        <v>429</v>
      </c>
      <c r="B71" s="1" t="s">
        <v>430</v>
      </c>
      <c r="C71" s="1" t="s">
        <v>14</v>
      </c>
      <c r="D71">
        <v>219</v>
      </c>
      <c r="E71" s="10" t="str">
        <f>IF(amazon[[#This Row],[discounted_price]]&lt;200,"&lt;₹200",IF(OR(amazon[[#This Row],[discounted_price]]=200,amazon[[#This Row],[discounted_price]]&lt;=500),"₹200 - ₹500","&gt;₹500"))</f>
        <v>₹200 - ₹500</v>
      </c>
      <c r="F71">
        <v>700</v>
      </c>
      <c r="G71" s="14">
        <v>0.69</v>
      </c>
      <c r="H71" s="14" t="str">
        <f>IF(amazon[[#This Row],[discount_percentage]]&gt;=50%, "Yes", "No")</f>
        <v>Yes</v>
      </c>
      <c r="I7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71">
        <v>4.3</v>
      </c>
      <c r="K71">
        <v>20053</v>
      </c>
      <c r="L71">
        <f>IF(amazon[[#This Row],[rating_count]]&lt;1000, 1,0)</f>
        <v>0</v>
      </c>
      <c r="M71">
        <f>SUM(amazon[[#This Row],[rating]]+(amazon[[#This Row],[rating_count]]/1000))</f>
        <v>24.353000000000002</v>
      </c>
      <c r="N71">
        <f>amazon[[#This Row],[actual_price]]*amazon[[#This Row],[rating_count]]</f>
        <v>14037100</v>
      </c>
      <c r="O71" s="1" t="s">
        <v>431</v>
      </c>
      <c r="P71" s="1" t="s">
        <v>432</v>
      </c>
      <c r="Q71" s="1" t="s">
        <v>433</v>
      </c>
      <c r="R71" s="1">
        <f>LEN(amazon[[#This Row],[review_id]]) - LEN(SUBSTITUTE(amazon[[#This Row],[review_id]],",","")) + 1</f>
        <v>1</v>
      </c>
      <c r="S71" s="1" t="s">
        <v>434</v>
      </c>
    </row>
    <row r="72" spans="1:19" x14ac:dyDescent="0.25">
      <c r="A72" s="1" t="s">
        <v>435</v>
      </c>
      <c r="B72" s="1" t="s">
        <v>436</v>
      </c>
      <c r="C72" s="1" t="s">
        <v>14</v>
      </c>
      <c r="D72">
        <v>349</v>
      </c>
      <c r="E72" s="10" t="str">
        <f>IF(amazon[[#This Row],[discounted_price]]&lt;200,"&lt;₹200",IF(OR(amazon[[#This Row],[discounted_price]]=200,amazon[[#This Row],[discounted_price]]&lt;=500),"₹200 - ₹500","&gt;₹500"))</f>
        <v>₹200 - ₹500</v>
      </c>
      <c r="F72">
        <v>899</v>
      </c>
      <c r="G72" s="14">
        <v>0.61</v>
      </c>
      <c r="H72" s="14" t="str">
        <f>IF(amazon[[#This Row],[discount_percentage]]&gt;=50%, "Yes", "No")</f>
        <v>Yes</v>
      </c>
      <c r="I7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72">
        <v>4.5</v>
      </c>
      <c r="K72">
        <v>149</v>
      </c>
      <c r="L72">
        <f>IF(amazon[[#This Row],[rating_count]]&lt;1000, 1,0)</f>
        <v>1</v>
      </c>
      <c r="M72">
        <f>SUM(amazon[[#This Row],[rating]]+(amazon[[#This Row],[rating_count]]/1000))</f>
        <v>4.649</v>
      </c>
      <c r="N72">
        <f>amazon[[#This Row],[actual_price]]*amazon[[#This Row],[rating_count]]</f>
        <v>133951</v>
      </c>
      <c r="O72" s="1" t="s">
        <v>437</v>
      </c>
      <c r="P72" s="1" t="s">
        <v>438</v>
      </c>
      <c r="Q72" s="1" t="s">
        <v>439</v>
      </c>
      <c r="R72" s="1">
        <f>LEN(amazon[[#This Row],[review_id]]) - LEN(SUBSTITUTE(amazon[[#This Row],[review_id]],",","")) + 1</f>
        <v>1</v>
      </c>
      <c r="S72" s="1" t="s">
        <v>440</v>
      </c>
    </row>
    <row r="73" spans="1:19" x14ac:dyDescent="0.25">
      <c r="A73" s="1" t="s">
        <v>441</v>
      </c>
      <c r="B73" s="1" t="s">
        <v>442</v>
      </c>
      <c r="C73" s="1" t="s">
        <v>14</v>
      </c>
      <c r="D73">
        <v>349</v>
      </c>
      <c r="E73" s="10" t="str">
        <f>IF(amazon[[#This Row],[discounted_price]]&lt;200,"&lt;₹200",IF(OR(amazon[[#This Row],[discounted_price]]=200,amazon[[#This Row],[discounted_price]]&lt;=500),"₹200 - ₹500","&gt;₹500"))</f>
        <v>₹200 - ₹500</v>
      </c>
      <c r="F73">
        <v>599</v>
      </c>
      <c r="G73" s="14">
        <v>0.42</v>
      </c>
      <c r="H73" s="14" t="str">
        <f>IF(amazon[[#This Row],[discount_percentage]]&gt;=50%, "Yes", "No")</f>
        <v>No</v>
      </c>
      <c r="I7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73">
        <v>4.0999999999999996</v>
      </c>
      <c r="K73">
        <v>210</v>
      </c>
      <c r="L73">
        <f>IF(amazon[[#This Row],[rating_count]]&lt;1000, 1,0)</f>
        <v>1</v>
      </c>
      <c r="M73">
        <f>SUM(amazon[[#This Row],[rating]]+(amazon[[#This Row],[rating_count]]/1000))</f>
        <v>4.3099999999999996</v>
      </c>
      <c r="N73">
        <f>amazon[[#This Row],[actual_price]]*amazon[[#This Row],[rating_count]]</f>
        <v>125790</v>
      </c>
      <c r="O73" s="1" t="s">
        <v>443</v>
      </c>
      <c r="P73" s="1" t="s">
        <v>444</v>
      </c>
      <c r="Q73" s="1" t="s">
        <v>445</v>
      </c>
      <c r="R73" s="1">
        <f>LEN(amazon[[#This Row],[review_id]]) - LEN(SUBSTITUTE(amazon[[#This Row],[review_id]],",","")) + 1</f>
        <v>1</v>
      </c>
      <c r="S73" s="1" t="s">
        <v>203</v>
      </c>
    </row>
    <row r="74" spans="1:19" x14ac:dyDescent="0.25">
      <c r="A74" s="1" t="s">
        <v>447</v>
      </c>
      <c r="B74" s="1" t="s">
        <v>448</v>
      </c>
      <c r="C74" s="1" t="s">
        <v>92</v>
      </c>
      <c r="D74">
        <v>26999</v>
      </c>
      <c r="E74" s="10" t="str">
        <f>IF(amazon[[#This Row],[discounted_price]]&lt;200,"&lt;₹200",IF(OR(amazon[[#This Row],[discounted_price]]=200,amazon[[#This Row],[discounted_price]]&lt;=500),"₹200 - ₹500","&gt;₹500"))</f>
        <v>&gt;₹500</v>
      </c>
      <c r="F74">
        <v>42999</v>
      </c>
      <c r="G74" s="14">
        <v>0.37</v>
      </c>
      <c r="H74" s="14" t="str">
        <f>IF(amazon[[#This Row],[discount_percentage]]&gt;=50%, "Yes", "No")</f>
        <v>No</v>
      </c>
      <c r="I7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74">
        <v>4.2</v>
      </c>
      <c r="K74">
        <v>45238</v>
      </c>
      <c r="L74">
        <f>IF(amazon[[#This Row],[rating_count]]&lt;1000, 1,0)</f>
        <v>0</v>
      </c>
      <c r="M74">
        <f>SUM(amazon[[#This Row],[rating]]+(amazon[[#This Row],[rating_count]]/1000))</f>
        <v>49.438000000000002</v>
      </c>
      <c r="N74">
        <f>amazon[[#This Row],[actual_price]]*amazon[[#This Row],[rating_count]]</f>
        <v>1945188762</v>
      </c>
      <c r="O74" s="1" t="s">
        <v>405</v>
      </c>
      <c r="P74" s="1" t="s">
        <v>406</v>
      </c>
      <c r="Q74" s="1" t="s">
        <v>407</v>
      </c>
      <c r="R74" s="1">
        <f>LEN(amazon[[#This Row],[review_id]]) - LEN(SUBSTITUTE(amazon[[#This Row],[review_id]],",","")) + 1</f>
        <v>1</v>
      </c>
      <c r="S74" s="1" t="s">
        <v>262</v>
      </c>
    </row>
    <row r="75" spans="1:19" x14ac:dyDescent="0.25">
      <c r="A75" s="1" t="s">
        <v>449</v>
      </c>
      <c r="B75" s="1" t="s">
        <v>450</v>
      </c>
      <c r="C75" s="1" t="s">
        <v>14</v>
      </c>
      <c r="D75">
        <v>115</v>
      </c>
      <c r="E75" s="10" t="str">
        <f>IF(amazon[[#This Row],[discounted_price]]&lt;200,"&lt;₹200",IF(OR(amazon[[#This Row],[discounted_price]]=200,amazon[[#This Row],[discounted_price]]&lt;=500),"₹200 - ₹500","&gt;₹500"))</f>
        <v>&lt;₹200</v>
      </c>
      <c r="F75">
        <v>499</v>
      </c>
      <c r="G75" s="14">
        <v>0.77</v>
      </c>
      <c r="H75" s="14" t="str">
        <f>IF(amazon[[#This Row],[discount_percentage]]&gt;=50%, "Yes", "No")</f>
        <v>Yes</v>
      </c>
      <c r="I7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75">
        <v>4</v>
      </c>
      <c r="K75">
        <v>7732</v>
      </c>
      <c r="L75">
        <f>IF(amazon[[#This Row],[rating_count]]&lt;1000, 1,0)</f>
        <v>0</v>
      </c>
      <c r="M75">
        <f>SUM(amazon[[#This Row],[rating]]+(amazon[[#This Row],[rating_count]]/1000))</f>
        <v>11.731999999999999</v>
      </c>
      <c r="N75">
        <f>amazon[[#This Row],[actual_price]]*amazon[[#This Row],[rating_count]]</f>
        <v>3858268</v>
      </c>
      <c r="O75" s="1" t="s">
        <v>451</v>
      </c>
      <c r="P75" s="1" t="s">
        <v>452</v>
      </c>
      <c r="Q75" s="1" t="s">
        <v>453</v>
      </c>
      <c r="R75" s="1">
        <f>LEN(amazon[[#This Row],[review_id]]) - LEN(SUBSTITUTE(amazon[[#This Row],[review_id]],",","")) + 1</f>
        <v>1</v>
      </c>
      <c r="S75" s="1" t="s">
        <v>454</v>
      </c>
    </row>
    <row r="76" spans="1:19" x14ac:dyDescent="0.25">
      <c r="A76" s="1" t="s">
        <v>455</v>
      </c>
      <c r="B76" s="1" t="s">
        <v>456</v>
      </c>
      <c r="C76" s="1" t="s">
        <v>14</v>
      </c>
      <c r="D76">
        <v>399</v>
      </c>
      <c r="E76" s="10" t="str">
        <f>IF(amazon[[#This Row],[discounted_price]]&lt;200,"&lt;₹200",IF(OR(amazon[[#This Row],[discounted_price]]=200,amazon[[#This Row],[discounted_price]]&lt;=500),"₹200 - ₹500","&gt;₹500"))</f>
        <v>₹200 - ₹500</v>
      </c>
      <c r="F76">
        <v>999</v>
      </c>
      <c r="G76" s="14">
        <v>0.6</v>
      </c>
      <c r="H76" s="14" t="str">
        <f>IF(amazon[[#This Row],[discount_percentage]]&gt;=50%, "Yes", "No")</f>
        <v>Yes</v>
      </c>
      <c r="I7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76">
        <v>4.0999999999999996</v>
      </c>
      <c r="K76">
        <v>1780</v>
      </c>
      <c r="L76">
        <f>IF(amazon[[#This Row],[rating_count]]&lt;1000, 1,0)</f>
        <v>0</v>
      </c>
      <c r="M76">
        <f>SUM(amazon[[#This Row],[rating]]+(amazon[[#This Row],[rating_count]]/1000))</f>
        <v>5.88</v>
      </c>
      <c r="N76">
        <f>amazon[[#This Row],[actual_price]]*amazon[[#This Row],[rating_count]]</f>
        <v>1778220</v>
      </c>
      <c r="O76" s="1" t="s">
        <v>457</v>
      </c>
      <c r="P76" s="1" t="s">
        <v>458</v>
      </c>
      <c r="Q76" s="1" t="s">
        <v>459</v>
      </c>
      <c r="R76" s="1">
        <f>LEN(amazon[[#This Row],[review_id]]) - LEN(SUBSTITUTE(amazon[[#This Row],[review_id]],",","")) + 1</f>
        <v>1</v>
      </c>
      <c r="S76" s="1" t="s">
        <v>460</v>
      </c>
    </row>
    <row r="77" spans="1:19" x14ac:dyDescent="0.25">
      <c r="A77" s="1" t="s">
        <v>461</v>
      </c>
      <c r="B77" s="1" t="s">
        <v>462</v>
      </c>
      <c r="C77" s="1" t="s">
        <v>14</v>
      </c>
      <c r="D77">
        <v>199</v>
      </c>
      <c r="E77" s="10" t="str">
        <f>IF(amazon[[#This Row],[discounted_price]]&lt;200,"&lt;₹200",IF(OR(amazon[[#This Row],[discounted_price]]=200,amazon[[#This Row],[discounted_price]]&lt;=500),"₹200 - ₹500","&gt;₹500"))</f>
        <v>&lt;₹200</v>
      </c>
      <c r="F77">
        <v>499</v>
      </c>
      <c r="G77" s="14">
        <v>0.6</v>
      </c>
      <c r="H77" s="14" t="str">
        <f>IF(amazon[[#This Row],[discount_percentage]]&gt;=50%, "Yes", "No")</f>
        <v>Yes</v>
      </c>
      <c r="I7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77">
        <v>4.0999999999999996</v>
      </c>
      <c r="K77">
        <v>602</v>
      </c>
      <c r="L77">
        <f>IF(amazon[[#This Row],[rating_count]]&lt;1000, 1,0)</f>
        <v>1</v>
      </c>
      <c r="M77">
        <f>SUM(amazon[[#This Row],[rating]]+(amazon[[#This Row],[rating_count]]/1000))</f>
        <v>4.702</v>
      </c>
      <c r="N77">
        <f>amazon[[#This Row],[actual_price]]*amazon[[#This Row],[rating_count]]</f>
        <v>300398</v>
      </c>
      <c r="O77" s="1" t="s">
        <v>463</v>
      </c>
      <c r="P77" s="1" t="s">
        <v>464</v>
      </c>
      <c r="Q77" s="1" t="s">
        <v>465</v>
      </c>
      <c r="R77" s="1">
        <f>LEN(amazon[[#This Row],[review_id]]) - LEN(SUBSTITUTE(amazon[[#This Row],[review_id]],",","")) + 1</f>
        <v>1</v>
      </c>
      <c r="S77" s="1" t="s">
        <v>21</v>
      </c>
    </row>
    <row r="78" spans="1:19" x14ac:dyDescent="0.25">
      <c r="A78" s="1" t="s">
        <v>466</v>
      </c>
      <c r="B78" s="1" t="s">
        <v>467</v>
      </c>
      <c r="C78" s="1" t="s">
        <v>14</v>
      </c>
      <c r="D78">
        <v>179</v>
      </c>
      <c r="E78" s="10" t="str">
        <f>IF(amazon[[#This Row],[discounted_price]]&lt;200,"&lt;₹200",IF(OR(amazon[[#This Row],[discounted_price]]=200,amazon[[#This Row],[discounted_price]]&lt;=500),"₹200 - ₹500","&gt;₹500"))</f>
        <v>&lt;₹200</v>
      </c>
      <c r="F78">
        <v>399</v>
      </c>
      <c r="G78" s="14">
        <v>0.55000000000000004</v>
      </c>
      <c r="H78" s="14" t="str">
        <f>IF(amazon[[#This Row],[discount_percentage]]&gt;=50%, "Yes", "No")</f>
        <v>Yes</v>
      </c>
      <c r="I7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78">
        <v>4</v>
      </c>
      <c r="K78">
        <v>1423</v>
      </c>
      <c r="L78">
        <f>IF(amazon[[#This Row],[rating_count]]&lt;1000, 1,0)</f>
        <v>0</v>
      </c>
      <c r="M78">
        <f>SUM(amazon[[#This Row],[rating]]+(amazon[[#This Row],[rating_count]]/1000))</f>
        <v>5.423</v>
      </c>
      <c r="N78">
        <f>amazon[[#This Row],[actual_price]]*amazon[[#This Row],[rating_count]]</f>
        <v>567777</v>
      </c>
      <c r="O78" s="1" t="s">
        <v>468</v>
      </c>
      <c r="P78" s="1" t="s">
        <v>469</v>
      </c>
      <c r="Q78" s="1" t="s">
        <v>470</v>
      </c>
      <c r="R78" s="1">
        <f>LEN(amazon[[#This Row],[review_id]]) - LEN(SUBSTITUTE(amazon[[#This Row],[review_id]],",","")) + 1</f>
        <v>1</v>
      </c>
      <c r="S78" s="1" t="s">
        <v>37</v>
      </c>
    </row>
    <row r="79" spans="1:19" x14ac:dyDescent="0.25">
      <c r="A79" s="1" t="s">
        <v>473</v>
      </c>
      <c r="B79" s="1" t="s">
        <v>474</v>
      </c>
      <c r="C79" s="1" t="s">
        <v>92</v>
      </c>
      <c r="D79">
        <v>10901</v>
      </c>
      <c r="E79" s="10" t="str">
        <f>IF(amazon[[#This Row],[discounted_price]]&lt;200,"&lt;₹200",IF(OR(amazon[[#This Row],[discounted_price]]=200,amazon[[#This Row],[discounted_price]]&lt;=500),"₹200 - ₹500","&gt;₹500"))</f>
        <v>&gt;₹500</v>
      </c>
      <c r="F79">
        <v>30990</v>
      </c>
      <c r="G79" s="14">
        <v>0.65</v>
      </c>
      <c r="H79" s="14" t="str">
        <f>IF(amazon[[#This Row],[discount_percentage]]&gt;=50%, "Yes", "No")</f>
        <v>Yes</v>
      </c>
      <c r="I7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79">
        <v>4.0999999999999996</v>
      </c>
      <c r="K79">
        <v>398</v>
      </c>
      <c r="L79">
        <f>IF(amazon[[#This Row],[rating_count]]&lt;1000, 1,0)</f>
        <v>1</v>
      </c>
      <c r="M79">
        <f>SUM(amazon[[#This Row],[rating]]+(amazon[[#This Row],[rating_count]]/1000))</f>
        <v>4.4979999999999993</v>
      </c>
      <c r="N79">
        <f>amazon[[#This Row],[actual_price]]*amazon[[#This Row],[rating_count]]</f>
        <v>12334020</v>
      </c>
      <c r="O79" s="1" t="s">
        <v>475</v>
      </c>
      <c r="P79" s="1" t="s">
        <v>476</v>
      </c>
      <c r="Q79" s="1" t="s">
        <v>477</v>
      </c>
      <c r="R79" s="1">
        <f>LEN(amazon[[#This Row],[review_id]]) - LEN(SUBSTITUTE(amazon[[#This Row],[review_id]],",","")) + 1</f>
        <v>1</v>
      </c>
      <c r="S79" s="1" t="s">
        <v>37</v>
      </c>
    </row>
    <row r="80" spans="1:19" x14ac:dyDescent="0.25">
      <c r="A80" s="1" t="s">
        <v>479</v>
      </c>
      <c r="B80" s="1" t="s">
        <v>480</v>
      </c>
      <c r="C80" s="1" t="s">
        <v>14</v>
      </c>
      <c r="D80">
        <v>209</v>
      </c>
      <c r="E80" s="10" t="str">
        <f>IF(amazon[[#This Row],[discounted_price]]&lt;200,"&lt;₹200",IF(OR(amazon[[#This Row],[discounted_price]]=200,amazon[[#This Row],[discounted_price]]&lt;=500),"₹200 - ₹500","&gt;₹500"))</f>
        <v>₹200 - ₹500</v>
      </c>
      <c r="F80">
        <v>499</v>
      </c>
      <c r="G80" s="14">
        <v>0.57999999999999996</v>
      </c>
      <c r="H80" s="14" t="str">
        <f>IF(amazon[[#This Row],[discount_percentage]]&gt;=50%, "Yes", "No")</f>
        <v>Yes</v>
      </c>
      <c r="I8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80">
        <v>3.9</v>
      </c>
      <c r="K80">
        <v>536</v>
      </c>
      <c r="L80">
        <f>IF(amazon[[#This Row],[rating_count]]&lt;1000, 1,0)</f>
        <v>1</v>
      </c>
      <c r="M80">
        <f>SUM(amazon[[#This Row],[rating]]+(amazon[[#This Row],[rating_count]]/1000))</f>
        <v>4.4359999999999999</v>
      </c>
      <c r="N80">
        <f>amazon[[#This Row],[actual_price]]*amazon[[#This Row],[rating_count]]</f>
        <v>267464</v>
      </c>
      <c r="O80" s="1" t="s">
        <v>481</v>
      </c>
      <c r="P80" s="1" t="s">
        <v>482</v>
      </c>
      <c r="Q80" s="1" t="s">
        <v>483</v>
      </c>
      <c r="R80" s="1">
        <f>LEN(amazon[[#This Row],[review_id]]) - LEN(SUBSTITUTE(amazon[[#This Row],[review_id]],",","")) + 1</f>
        <v>1</v>
      </c>
      <c r="S80" s="1" t="s">
        <v>19</v>
      </c>
    </row>
    <row r="81" spans="1:19" x14ac:dyDescent="0.25">
      <c r="A81" s="1" t="s">
        <v>484</v>
      </c>
      <c r="B81" s="1" t="s">
        <v>485</v>
      </c>
      <c r="C81" s="1" t="s">
        <v>92</v>
      </c>
      <c r="D81">
        <v>1434</v>
      </c>
      <c r="E81" s="10" t="str">
        <f>IF(amazon[[#This Row],[discounted_price]]&lt;200,"&lt;₹200",IF(OR(amazon[[#This Row],[discounted_price]]=200,amazon[[#This Row],[discounted_price]]&lt;=500),"₹200 - ₹500","&gt;₹500"))</f>
        <v>&gt;₹500</v>
      </c>
      <c r="F81">
        <v>3999</v>
      </c>
      <c r="G81" s="14">
        <v>0.64</v>
      </c>
      <c r="H81" s="14" t="str">
        <f>IF(amazon[[#This Row],[discount_percentage]]&gt;=50%, "Yes", "No")</f>
        <v>Yes</v>
      </c>
      <c r="I8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81">
        <v>4</v>
      </c>
      <c r="K81">
        <v>32</v>
      </c>
      <c r="L81">
        <f>IF(amazon[[#This Row],[rating_count]]&lt;1000, 1,0)</f>
        <v>1</v>
      </c>
      <c r="M81">
        <f>SUM(amazon[[#This Row],[rating]]+(amazon[[#This Row],[rating_count]]/1000))</f>
        <v>4.032</v>
      </c>
      <c r="N81">
        <f>amazon[[#This Row],[actual_price]]*amazon[[#This Row],[rating_count]]</f>
        <v>127968</v>
      </c>
      <c r="O81" s="1" t="s">
        <v>486</v>
      </c>
      <c r="P81" s="1" t="s">
        <v>487</v>
      </c>
      <c r="Q81" s="1" t="s">
        <v>488</v>
      </c>
      <c r="R81" s="1">
        <f>LEN(amazon[[#This Row],[review_id]]) - LEN(SUBSTITUTE(amazon[[#This Row],[review_id]],",","")) + 1</f>
        <v>1</v>
      </c>
      <c r="S81" s="1" t="s">
        <v>21</v>
      </c>
    </row>
    <row r="82" spans="1:19" x14ac:dyDescent="0.25">
      <c r="A82" s="1" t="s">
        <v>490</v>
      </c>
      <c r="B82" s="1" t="s">
        <v>491</v>
      </c>
      <c r="C82" s="1" t="s">
        <v>14</v>
      </c>
      <c r="D82">
        <v>399</v>
      </c>
      <c r="E82" s="10" t="str">
        <f>IF(amazon[[#This Row],[discounted_price]]&lt;200,"&lt;₹200",IF(OR(amazon[[#This Row],[discounted_price]]=200,amazon[[#This Row],[discounted_price]]&lt;=500),"₹200 - ₹500","&gt;₹500"))</f>
        <v>₹200 - ₹500</v>
      </c>
      <c r="F82">
        <v>1099</v>
      </c>
      <c r="G82" s="14">
        <v>0.64</v>
      </c>
      <c r="H82" s="14" t="str">
        <f>IF(amazon[[#This Row],[discount_percentage]]&gt;=50%, "Yes", "No")</f>
        <v>Yes</v>
      </c>
      <c r="I8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82">
        <v>4.2</v>
      </c>
      <c r="K82">
        <v>24269</v>
      </c>
      <c r="L82">
        <f>IF(amazon[[#This Row],[rating_count]]&lt;1000, 1,0)</f>
        <v>0</v>
      </c>
      <c r="M82">
        <f>SUM(amazon[[#This Row],[rating]]+(amazon[[#This Row],[rating_count]]/1000))</f>
        <v>28.468999999999998</v>
      </c>
      <c r="N82">
        <f>amazon[[#This Row],[actual_price]]*amazon[[#This Row],[rating_count]]</f>
        <v>26671631</v>
      </c>
      <c r="O82" s="1" t="s">
        <v>15</v>
      </c>
      <c r="P82" s="1" t="s">
        <v>16</v>
      </c>
      <c r="Q82" s="1" t="s">
        <v>17</v>
      </c>
      <c r="R82" s="1">
        <f>LEN(amazon[[#This Row],[review_id]]) - LEN(SUBSTITUTE(amazon[[#This Row],[review_id]],",","")) + 1</f>
        <v>1</v>
      </c>
      <c r="S82" s="1" t="s">
        <v>18</v>
      </c>
    </row>
    <row r="83" spans="1:19" x14ac:dyDescent="0.25">
      <c r="A83" s="1" t="s">
        <v>492</v>
      </c>
      <c r="B83" s="1" t="s">
        <v>493</v>
      </c>
      <c r="C83" s="1" t="s">
        <v>14</v>
      </c>
      <c r="D83">
        <v>139</v>
      </c>
      <c r="E83" s="10" t="str">
        <f>IF(amazon[[#This Row],[discounted_price]]&lt;200,"&lt;₹200",IF(OR(amazon[[#This Row],[discounted_price]]=200,amazon[[#This Row],[discounted_price]]&lt;=500),"₹200 - ₹500","&gt;₹500"))</f>
        <v>&lt;₹200</v>
      </c>
      <c r="F83">
        <v>249</v>
      </c>
      <c r="G83" s="14">
        <v>0.44</v>
      </c>
      <c r="H83" s="14" t="str">
        <f>IF(amazon[[#This Row],[discount_percentage]]&gt;=50%, "Yes", "No")</f>
        <v>No</v>
      </c>
      <c r="I8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83">
        <v>4</v>
      </c>
      <c r="K83">
        <v>9378</v>
      </c>
      <c r="L83">
        <f>IF(amazon[[#This Row],[rating_count]]&lt;1000, 1,0)</f>
        <v>0</v>
      </c>
      <c r="M83">
        <f>SUM(amazon[[#This Row],[rating]]+(amazon[[#This Row],[rating_count]]/1000))</f>
        <v>13.378</v>
      </c>
      <c r="N83">
        <f>amazon[[#This Row],[actual_price]]*amazon[[#This Row],[rating_count]]</f>
        <v>2335122</v>
      </c>
      <c r="O83" s="1" t="s">
        <v>164</v>
      </c>
      <c r="P83" s="1" t="s">
        <v>165</v>
      </c>
      <c r="Q83" s="1" t="s">
        <v>166</v>
      </c>
      <c r="R83" s="1">
        <f>LEN(amazon[[#This Row],[review_id]]) - LEN(SUBSTITUTE(amazon[[#This Row],[review_id]],",","")) + 1</f>
        <v>1</v>
      </c>
      <c r="S83" s="1" t="s">
        <v>167</v>
      </c>
    </row>
    <row r="84" spans="1:19" x14ac:dyDescent="0.25">
      <c r="A84" s="1" t="s">
        <v>494</v>
      </c>
      <c r="B84" s="1" t="s">
        <v>495</v>
      </c>
      <c r="C84" s="1" t="s">
        <v>92</v>
      </c>
      <c r="D84">
        <v>7299</v>
      </c>
      <c r="E84" s="10" t="str">
        <f>IF(amazon[[#This Row],[discounted_price]]&lt;200,"&lt;₹200",IF(OR(amazon[[#This Row],[discounted_price]]=200,amazon[[#This Row],[discounted_price]]&lt;=500),"₹200 - ₹500","&gt;₹500"))</f>
        <v>&gt;₹500</v>
      </c>
      <c r="F84">
        <v>19125</v>
      </c>
      <c r="G84" s="14">
        <v>0.62</v>
      </c>
      <c r="H84" s="14" t="str">
        <f>IF(amazon[[#This Row],[discount_percentage]]&gt;=50%, "Yes", "No")</f>
        <v>Yes</v>
      </c>
      <c r="I8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84">
        <v>3.4</v>
      </c>
      <c r="K84">
        <v>902</v>
      </c>
      <c r="L84">
        <f>IF(amazon[[#This Row],[rating_count]]&lt;1000, 1,0)</f>
        <v>1</v>
      </c>
      <c r="M84">
        <f>SUM(amazon[[#This Row],[rating]]+(amazon[[#This Row],[rating_count]]/1000))</f>
        <v>4.3019999999999996</v>
      </c>
      <c r="N84">
        <f>amazon[[#This Row],[actual_price]]*amazon[[#This Row],[rating_count]]</f>
        <v>17250750</v>
      </c>
      <c r="O84" s="1" t="s">
        <v>496</v>
      </c>
      <c r="P84" s="1" t="s">
        <v>497</v>
      </c>
      <c r="Q84" s="1" t="s">
        <v>498</v>
      </c>
      <c r="R84" s="1">
        <f>LEN(amazon[[#This Row],[review_id]]) - LEN(SUBSTITUTE(amazon[[#This Row],[review_id]],",","")) + 1</f>
        <v>1</v>
      </c>
      <c r="S84" s="1" t="s">
        <v>499</v>
      </c>
    </row>
    <row r="85" spans="1:19" x14ac:dyDescent="0.25">
      <c r="A85" s="1" t="s">
        <v>500</v>
      </c>
      <c r="B85" s="1" t="s">
        <v>501</v>
      </c>
      <c r="C85" s="1" t="s">
        <v>14</v>
      </c>
      <c r="D85">
        <v>299</v>
      </c>
      <c r="E85" s="10" t="str">
        <f>IF(amazon[[#This Row],[discounted_price]]&lt;200,"&lt;₹200",IF(OR(amazon[[#This Row],[discounted_price]]=200,amazon[[#This Row],[discounted_price]]&lt;=500),"₹200 - ₹500","&gt;₹500"))</f>
        <v>₹200 - ₹500</v>
      </c>
      <c r="F85">
        <v>799</v>
      </c>
      <c r="G85" s="14">
        <v>0.63</v>
      </c>
      <c r="H85" s="14" t="str">
        <f>IF(amazon[[#This Row],[discount_percentage]]&gt;=50%, "Yes", "No")</f>
        <v>Yes</v>
      </c>
      <c r="I8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85">
        <v>4.4000000000000004</v>
      </c>
      <c r="K85">
        <v>28791</v>
      </c>
      <c r="L85">
        <f>IF(amazon[[#This Row],[rating_count]]&lt;1000, 1,0)</f>
        <v>0</v>
      </c>
      <c r="M85">
        <f>SUM(amazon[[#This Row],[rating]]+(amazon[[#This Row],[rating_count]]/1000))</f>
        <v>33.191000000000003</v>
      </c>
      <c r="N85">
        <f>amazon[[#This Row],[actual_price]]*amazon[[#This Row],[rating_count]]</f>
        <v>23004009</v>
      </c>
      <c r="O85" s="1" t="s">
        <v>502</v>
      </c>
      <c r="P85" s="1" t="s">
        <v>503</v>
      </c>
      <c r="Q85" s="1" t="s">
        <v>504</v>
      </c>
      <c r="R85" s="1">
        <f>LEN(amazon[[#This Row],[review_id]]) - LEN(SUBSTITUTE(amazon[[#This Row],[review_id]],",","")) + 1</f>
        <v>1</v>
      </c>
      <c r="S85" s="1" t="s">
        <v>505</v>
      </c>
    </row>
    <row r="86" spans="1:19" x14ac:dyDescent="0.25">
      <c r="A86" s="1" t="s">
        <v>506</v>
      </c>
      <c r="B86" s="1" t="s">
        <v>507</v>
      </c>
      <c r="C86" s="1" t="s">
        <v>14</v>
      </c>
      <c r="D86">
        <v>325</v>
      </c>
      <c r="E86" s="10" t="str">
        <f>IF(amazon[[#This Row],[discounted_price]]&lt;200,"&lt;₹200",IF(OR(amazon[[#This Row],[discounted_price]]=200,amazon[[#This Row],[discounted_price]]&lt;=500),"₹200 - ₹500","&gt;₹500"))</f>
        <v>₹200 - ₹500</v>
      </c>
      <c r="F86">
        <v>1299</v>
      </c>
      <c r="G86" s="14">
        <v>0.75</v>
      </c>
      <c r="H86" s="14" t="str">
        <f>IF(amazon[[#This Row],[discount_percentage]]&gt;=50%, "Yes", "No")</f>
        <v>Yes</v>
      </c>
      <c r="I8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86">
        <v>4.2</v>
      </c>
      <c r="K86">
        <v>10576</v>
      </c>
      <c r="L86">
        <f>IF(amazon[[#This Row],[rating_count]]&lt;1000, 1,0)</f>
        <v>0</v>
      </c>
      <c r="M86">
        <f>SUM(amazon[[#This Row],[rating]]+(amazon[[#This Row],[rating_count]]/1000))</f>
        <v>14.776</v>
      </c>
      <c r="N86">
        <f>amazon[[#This Row],[actual_price]]*amazon[[#This Row],[rating_count]]</f>
        <v>13738224</v>
      </c>
      <c r="O86" s="1" t="s">
        <v>508</v>
      </c>
      <c r="P86" s="1" t="s">
        <v>509</v>
      </c>
      <c r="Q86" s="1" t="s">
        <v>510</v>
      </c>
      <c r="R86" s="1">
        <f>LEN(amazon[[#This Row],[review_id]]) - LEN(SUBSTITUTE(amazon[[#This Row],[review_id]],",","")) + 1</f>
        <v>1</v>
      </c>
      <c r="S86" s="1" t="s">
        <v>511</v>
      </c>
    </row>
    <row r="87" spans="1:19" x14ac:dyDescent="0.25">
      <c r="A87" s="1" t="s">
        <v>512</v>
      </c>
      <c r="B87" s="1" t="s">
        <v>513</v>
      </c>
      <c r="C87" s="1" t="s">
        <v>92</v>
      </c>
      <c r="D87">
        <v>29999</v>
      </c>
      <c r="E87" s="10" t="str">
        <f>IF(amazon[[#This Row],[discounted_price]]&lt;200,"&lt;₹200",IF(OR(amazon[[#This Row],[discounted_price]]=200,amazon[[#This Row],[discounted_price]]&lt;=500),"₹200 - ₹500","&gt;₹500"))</f>
        <v>&gt;₹500</v>
      </c>
      <c r="F87">
        <v>39999</v>
      </c>
      <c r="G87" s="14">
        <v>0.25</v>
      </c>
      <c r="H87" s="14" t="str">
        <f>IF(amazon[[#This Row],[discount_percentage]]&gt;=50%, "Yes", "No")</f>
        <v>No</v>
      </c>
      <c r="I8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87">
        <v>4.2</v>
      </c>
      <c r="K87">
        <v>7298</v>
      </c>
      <c r="L87">
        <f>IF(amazon[[#This Row],[rating_count]]&lt;1000, 1,0)</f>
        <v>0</v>
      </c>
      <c r="M87">
        <f>SUM(amazon[[#This Row],[rating]]+(amazon[[#This Row],[rating_count]]/1000))</f>
        <v>11.498000000000001</v>
      </c>
      <c r="N87">
        <f>amazon[[#This Row],[actual_price]]*amazon[[#This Row],[rating_count]]</f>
        <v>291912702</v>
      </c>
      <c r="O87" s="1" t="s">
        <v>265</v>
      </c>
      <c r="P87" s="1" t="s">
        <v>266</v>
      </c>
      <c r="Q87" s="1" t="s">
        <v>267</v>
      </c>
      <c r="R87" s="1">
        <f>LEN(amazon[[#This Row],[review_id]]) - LEN(SUBSTITUTE(amazon[[#This Row],[review_id]],",","")) + 1</f>
        <v>1</v>
      </c>
      <c r="S87" s="1" t="s">
        <v>268</v>
      </c>
    </row>
    <row r="88" spans="1:19" x14ac:dyDescent="0.25">
      <c r="A88" s="1" t="s">
        <v>514</v>
      </c>
      <c r="B88" s="1" t="s">
        <v>515</v>
      </c>
      <c r="C88" s="1" t="s">
        <v>92</v>
      </c>
      <c r="D88">
        <v>27999</v>
      </c>
      <c r="E88" s="10" t="str">
        <f>IF(amazon[[#This Row],[discounted_price]]&lt;200,"&lt;₹200",IF(OR(amazon[[#This Row],[discounted_price]]=200,amazon[[#This Row],[discounted_price]]&lt;=500),"₹200 - ₹500","&gt;₹500"))</f>
        <v>&gt;₹500</v>
      </c>
      <c r="F88">
        <v>40990</v>
      </c>
      <c r="G88" s="14">
        <v>0.32</v>
      </c>
      <c r="H88" s="14" t="str">
        <f>IF(amazon[[#This Row],[discount_percentage]]&gt;=50%, "Yes", "No")</f>
        <v>No</v>
      </c>
      <c r="I8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88">
        <v>4.3</v>
      </c>
      <c r="K88">
        <v>4703</v>
      </c>
      <c r="L88">
        <f>IF(amazon[[#This Row],[rating_count]]&lt;1000, 1,0)</f>
        <v>0</v>
      </c>
      <c r="M88">
        <f>SUM(amazon[[#This Row],[rating]]+(amazon[[#This Row],[rating_count]]/1000))</f>
        <v>9.0030000000000001</v>
      </c>
      <c r="N88">
        <f>amazon[[#This Row],[actual_price]]*amazon[[#This Row],[rating_count]]</f>
        <v>192775970</v>
      </c>
      <c r="O88" s="1" t="s">
        <v>174</v>
      </c>
      <c r="P88" s="1" t="s">
        <v>175</v>
      </c>
      <c r="Q88" s="1" t="s">
        <v>176</v>
      </c>
      <c r="R88" s="1">
        <f>LEN(amazon[[#This Row],[review_id]]) - LEN(SUBSTITUTE(amazon[[#This Row],[review_id]],",","")) + 1</f>
        <v>1</v>
      </c>
      <c r="S88" s="1" t="s">
        <v>177</v>
      </c>
    </row>
    <row r="89" spans="1:19" x14ac:dyDescent="0.25">
      <c r="A89" s="1" t="s">
        <v>516</v>
      </c>
      <c r="B89" s="1" t="s">
        <v>517</v>
      </c>
      <c r="C89" s="1" t="s">
        <v>92</v>
      </c>
      <c r="D89">
        <v>30990</v>
      </c>
      <c r="E89" s="10" t="str">
        <f>IF(amazon[[#This Row],[discounted_price]]&lt;200,"&lt;₹200",IF(OR(amazon[[#This Row],[discounted_price]]=200,amazon[[#This Row],[discounted_price]]&lt;=500),"₹200 - ₹500","&gt;₹500"))</f>
        <v>&gt;₹500</v>
      </c>
      <c r="F89">
        <v>52900</v>
      </c>
      <c r="G89" s="14">
        <v>0.41</v>
      </c>
      <c r="H89" s="14" t="str">
        <f>IF(amazon[[#This Row],[discount_percentage]]&gt;=50%, "Yes", "No")</f>
        <v>No</v>
      </c>
      <c r="I8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89">
        <v>4.3</v>
      </c>
      <c r="K89">
        <v>7109</v>
      </c>
      <c r="L89">
        <f>IF(amazon[[#This Row],[rating_count]]&lt;1000, 1,0)</f>
        <v>0</v>
      </c>
      <c r="M89">
        <f>SUM(amazon[[#This Row],[rating]]+(amazon[[#This Row],[rating_count]]/1000))</f>
        <v>11.408999999999999</v>
      </c>
      <c r="N89">
        <f>amazon[[#This Row],[actual_price]]*amazon[[#This Row],[rating_count]]</f>
        <v>376066100</v>
      </c>
      <c r="O89" s="1" t="s">
        <v>386</v>
      </c>
      <c r="P89" s="1" t="s">
        <v>387</v>
      </c>
      <c r="Q89" s="1" t="s">
        <v>388</v>
      </c>
      <c r="R89" s="1">
        <f>LEN(amazon[[#This Row],[review_id]]) - LEN(SUBSTITUTE(amazon[[#This Row],[review_id]],",","")) + 1</f>
        <v>1</v>
      </c>
      <c r="S89" s="1" t="s">
        <v>389</v>
      </c>
    </row>
    <row r="90" spans="1:19" x14ac:dyDescent="0.25">
      <c r="A90" s="1" t="s">
        <v>518</v>
      </c>
      <c r="B90" s="1" t="s">
        <v>519</v>
      </c>
      <c r="C90" s="1" t="s">
        <v>14</v>
      </c>
      <c r="D90">
        <v>199</v>
      </c>
      <c r="E90" s="10" t="str">
        <f>IF(amazon[[#This Row],[discounted_price]]&lt;200,"&lt;₹200",IF(OR(amazon[[#This Row],[discounted_price]]=200,amazon[[#This Row],[discounted_price]]&lt;=500),"₹200 - ₹500","&gt;₹500"))</f>
        <v>&lt;₹200</v>
      </c>
      <c r="F90">
        <v>999</v>
      </c>
      <c r="G90" s="14">
        <v>0.8</v>
      </c>
      <c r="H90" s="14" t="str">
        <f>IF(amazon[[#This Row],[discount_percentage]]&gt;=50%, "Yes", "No")</f>
        <v>Yes</v>
      </c>
      <c r="I9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90">
        <v>4.5</v>
      </c>
      <c r="K90">
        <v>127</v>
      </c>
      <c r="L90">
        <f>IF(amazon[[#This Row],[rating_count]]&lt;1000, 1,0)</f>
        <v>1</v>
      </c>
      <c r="M90">
        <f>SUM(amazon[[#This Row],[rating]]+(amazon[[#This Row],[rating_count]]/1000))</f>
        <v>4.6269999999999998</v>
      </c>
      <c r="N90">
        <f>amazon[[#This Row],[actual_price]]*amazon[[#This Row],[rating_count]]</f>
        <v>126873</v>
      </c>
      <c r="O90" s="1" t="s">
        <v>520</v>
      </c>
      <c r="P90" s="1" t="s">
        <v>521</v>
      </c>
      <c r="Q90" s="1" t="s">
        <v>522</v>
      </c>
      <c r="R90" s="1">
        <f>LEN(amazon[[#This Row],[review_id]]) - LEN(SUBSTITUTE(amazon[[#This Row],[review_id]],",","")) + 1</f>
        <v>1</v>
      </c>
      <c r="S90" s="1" t="s">
        <v>523</v>
      </c>
    </row>
    <row r="91" spans="1:19" x14ac:dyDescent="0.25">
      <c r="A91" s="1" t="s">
        <v>526</v>
      </c>
      <c r="B91" s="1" t="s">
        <v>527</v>
      </c>
      <c r="C91" s="1" t="s">
        <v>14</v>
      </c>
      <c r="D91">
        <v>649</v>
      </c>
      <c r="E91" s="10" t="str">
        <f>IF(amazon[[#This Row],[discounted_price]]&lt;200,"&lt;₹200",IF(OR(amazon[[#This Row],[discounted_price]]=200,amazon[[#This Row],[discounted_price]]&lt;=500),"₹200 - ₹500","&gt;₹500"))</f>
        <v>&gt;₹500</v>
      </c>
      <c r="F91">
        <v>1999</v>
      </c>
      <c r="G91" s="14">
        <v>0.68</v>
      </c>
      <c r="H91" s="14" t="str">
        <f>IF(amazon[[#This Row],[discount_percentage]]&gt;=50%, "Yes", "No")</f>
        <v>Yes</v>
      </c>
      <c r="I9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91">
        <v>4.2</v>
      </c>
      <c r="K91">
        <v>24269</v>
      </c>
      <c r="L91">
        <f>IF(amazon[[#This Row],[rating_count]]&lt;1000, 1,0)</f>
        <v>0</v>
      </c>
      <c r="M91">
        <f>SUM(amazon[[#This Row],[rating]]+(amazon[[#This Row],[rating_count]]/1000))</f>
        <v>28.468999999999998</v>
      </c>
      <c r="N91">
        <f>amazon[[#This Row],[actual_price]]*amazon[[#This Row],[rating_count]]</f>
        <v>48513731</v>
      </c>
      <c r="O91" s="1" t="s">
        <v>15</v>
      </c>
      <c r="P91" s="1" t="s">
        <v>16</v>
      </c>
      <c r="Q91" s="1" t="s">
        <v>17</v>
      </c>
      <c r="R91" s="1">
        <f>LEN(amazon[[#This Row],[review_id]]) - LEN(SUBSTITUTE(amazon[[#This Row],[review_id]],",","")) + 1</f>
        <v>1</v>
      </c>
      <c r="S91" s="1" t="s">
        <v>18</v>
      </c>
    </row>
    <row r="92" spans="1:19" x14ac:dyDescent="0.25">
      <c r="A92" s="1" t="s">
        <v>528</v>
      </c>
      <c r="B92" s="1" t="s">
        <v>529</v>
      </c>
      <c r="C92" s="1" t="s">
        <v>14</v>
      </c>
      <c r="D92">
        <v>269</v>
      </c>
      <c r="E92" s="10" t="str">
        <f>IF(amazon[[#This Row],[discounted_price]]&lt;200,"&lt;₹200",IF(OR(amazon[[#This Row],[discounted_price]]=200,amazon[[#This Row],[discounted_price]]&lt;=500),"₹200 - ₹500","&gt;₹500"))</f>
        <v>₹200 - ₹500</v>
      </c>
      <c r="F92">
        <v>800</v>
      </c>
      <c r="G92" s="14">
        <v>0.66</v>
      </c>
      <c r="H92" s="14" t="str">
        <f>IF(amazon[[#This Row],[discount_percentage]]&gt;=50%, "Yes", "No")</f>
        <v>Yes</v>
      </c>
      <c r="I9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92">
        <v>3.6</v>
      </c>
      <c r="K92">
        <v>10134</v>
      </c>
      <c r="L92">
        <f>IF(amazon[[#This Row],[rating_count]]&lt;1000, 1,0)</f>
        <v>0</v>
      </c>
      <c r="M92">
        <f>SUM(amazon[[#This Row],[rating]]+(amazon[[#This Row],[rating_count]]/1000))</f>
        <v>13.734</v>
      </c>
      <c r="N92">
        <f>amazon[[#This Row],[actual_price]]*amazon[[#This Row],[rating_count]]</f>
        <v>8107200</v>
      </c>
      <c r="O92" s="1" t="s">
        <v>530</v>
      </c>
      <c r="P92" s="1" t="s">
        <v>531</v>
      </c>
      <c r="Q92" s="1" t="s">
        <v>532</v>
      </c>
      <c r="R92" s="1">
        <f>LEN(amazon[[#This Row],[review_id]]) - LEN(SUBSTITUTE(amazon[[#This Row],[review_id]],",","")) + 1</f>
        <v>1</v>
      </c>
      <c r="S92" s="1" t="s">
        <v>533</v>
      </c>
    </row>
    <row r="93" spans="1:19" x14ac:dyDescent="0.25">
      <c r="A93" s="1" t="s">
        <v>535</v>
      </c>
      <c r="B93" s="1" t="s">
        <v>536</v>
      </c>
      <c r="C93" s="1" t="s">
        <v>92</v>
      </c>
      <c r="D93">
        <v>24999</v>
      </c>
      <c r="E93" s="10" t="str">
        <f>IF(amazon[[#This Row],[discounted_price]]&lt;200,"&lt;₹200",IF(OR(amazon[[#This Row],[discounted_price]]=200,amazon[[#This Row],[discounted_price]]&lt;=500),"₹200 - ₹500","&gt;₹500"))</f>
        <v>&gt;₹500</v>
      </c>
      <c r="F93">
        <v>31999</v>
      </c>
      <c r="G93" s="14">
        <v>0.22</v>
      </c>
      <c r="H93" s="14" t="str">
        <f>IF(amazon[[#This Row],[discount_percentage]]&gt;=50%, "Yes", "No")</f>
        <v>No</v>
      </c>
      <c r="I9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93">
        <v>4.2</v>
      </c>
      <c r="K93">
        <v>34899</v>
      </c>
      <c r="L93">
        <f>IF(amazon[[#This Row],[rating_count]]&lt;1000, 1,0)</f>
        <v>0</v>
      </c>
      <c r="M93">
        <f>SUM(amazon[[#This Row],[rating]]+(amazon[[#This Row],[rating_count]]/1000))</f>
        <v>39.099000000000004</v>
      </c>
      <c r="N93">
        <f>amazon[[#This Row],[actual_price]]*amazon[[#This Row],[rating_count]]</f>
        <v>1116733101</v>
      </c>
      <c r="O93" s="1" t="s">
        <v>190</v>
      </c>
      <c r="P93" s="1" t="s">
        <v>191</v>
      </c>
      <c r="Q93" s="1" t="s">
        <v>192</v>
      </c>
      <c r="R93" s="1">
        <f>LEN(amazon[[#This Row],[review_id]]) - LEN(SUBSTITUTE(amazon[[#This Row],[review_id]],",","")) + 1</f>
        <v>1</v>
      </c>
      <c r="S93" s="1" t="s">
        <v>193</v>
      </c>
    </row>
    <row r="94" spans="1:19" x14ac:dyDescent="0.25">
      <c r="A94" s="1" t="s">
        <v>537</v>
      </c>
      <c r="B94" s="1" t="s">
        <v>538</v>
      </c>
      <c r="C94" s="1" t="s">
        <v>14</v>
      </c>
      <c r="D94">
        <v>299</v>
      </c>
      <c r="E94" s="10" t="str">
        <f>IF(amazon[[#This Row],[discounted_price]]&lt;200,"&lt;₹200",IF(OR(amazon[[#This Row],[discounted_price]]=200,amazon[[#This Row],[discounted_price]]&lt;=500),"₹200 - ₹500","&gt;₹500"))</f>
        <v>₹200 - ₹500</v>
      </c>
      <c r="F94">
        <v>699</v>
      </c>
      <c r="G94" s="14">
        <v>0.56999999999999995</v>
      </c>
      <c r="H94" s="14" t="str">
        <f>IF(amazon[[#This Row],[discount_percentage]]&gt;=50%, "Yes", "No")</f>
        <v>Yes</v>
      </c>
      <c r="I9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94">
        <v>4.2</v>
      </c>
      <c r="K94">
        <v>94363</v>
      </c>
      <c r="L94">
        <f>IF(amazon[[#This Row],[rating_count]]&lt;1000, 1,0)</f>
        <v>0</v>
      </c>
      <c r="M94">
        <f>SUM(amazon[[#This Row],[rating]]+(amazon[[#This Row],[rating_count]]/1000))</f>
        <v>98.563000000000002</v>
      </c>
      <c r="N94">
        <f>amazon[[#This Row],[actual_price]]*amazon[[#This Row],[rating_count]]</f>
        <v>65959737</v>
      </c>
      <c r="O94" s="1" t="s">
        <v>40</v>
      </c>
      <c r="P94" s="1" t="s">
        <v>41</v>
      </c>
      <c r="Q94" s="1" t="s">
        <v>42</v>
      </c>
      <c r="R94" s="1">
        <f>LEN(amazon[[#This Row],[review_id]]) - LEN(SUBSTITUTE(amazon[[#This Row],[review_id]],",","")) + 1</f>
        <v>1</v>
      </c>
      <c r="S94" s="1" t="s">
        <v>21</v>
      </c>
    </row>
    <row r="95" spans="1:19" x14ac:dyDescent="0.25">
      <c r="A95" s="1" t="s">
        <v>539</v>
      </c>
      <c r="B95" s="1" t="s">
        <v>540</v>
      </c>
      <c r="C95" s="1" t="s">
        <v>14</v>
      </c>
      <c r="D95">
        <v>199</v>
      </c>
      <c r="E95" s="10" t="str">
        <f>IF(amazon[[#This Row],[discounted_price]]&lt;200,"&lt;₹200",IF(OR(amazon[[#This Row],[discounted_price]]=200,amazon[[#This Row],[discounted_price]]&lt;=500),"₹200 - ₹500","&gt;₹500"))</f>
        <v>&lt;₹200</v>
      </c>
      <c r="F95">
        <v>999</v>
      </c>
      <c r="G95" s="14">
        <v>0.8</v>
      </c>
      <c r="H95" s="14" t="str">
        <f>IF(amazon[[#This Row],[discount_percentage]]&gt;=50%, "Yes", "No")</f>
        <v>Yes</v>
      </c>
      <c r="I9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95">
        <v>4.0999999999999996</v>
      </c>
      <c r="K95">
        <v>425</v>
      </c>
      <c r="L95">
        <f>IF(amazon[[#This Row],[rating_count]]&lt;1000, 1,0)</f>
        <v>1</v>
      </c>
      <c r="M95">
        <f>SUM(amazon[[#This Row],[rating]]+(amazon[[#This Row],[rating_count]]/1000))</f>
        <v>4.5249999999999995</v>
      </c>
      <c r="N95">
        <f>amazon[[#This Row],[actual_price]]*amazon[[#This Row],[rating_count]]</f>
        <v>424575</v>
      </c>
      <c r="O95" s="1" t="s">
        <v>541</v>
      </c>
      <c r="P95" s="1" t="s">
        <v>542</v>
      </c>
      <c r="Q95" s="1" t="s">
        <v>543</v>
      </c>
      <c r="R95" s="1">
        <f>LEN(amazon[[#This Row],[review_id]]) - LEN(SUBSTITUTE(amazon[[#This Row],[review_id]],",","")) + 1</f>
        <v>1</v>
      </c>
      <c r="S95" s="1" t="s">
        <v>544</v>
      </c>
    </row>
    <row r="96" spans="1:19" x14ac:dyDescent="0.25">
      <c r="A96" s="1" t="s">
        <v>546</v>
      </c>
      <c r="B96" s="1" t="s">
        <v>547</v>
      </c>
      <c r="C96" s="1" t="s">
        <v>92</v>
      </c>
      <c r="D96">
        <v>18990</v>
      </c>
      <c r="E96" s="10" t="str">
        <f>IF(amazon[[#This Row],[discounted_price]]&lt;200,"&lt;₹200",IF(OR(amazon[[#This Row],[discounted_price]]=200,amazon[[#This Row],[discounted_price]]&lt;=500),"₹200 - ₹500","&gt;₹500"))</f>
        <v>&gt;₹500</v>
      </c>
      <c r="F96">
        <v>40990</v>
      </c>
      <c r="G96" s="14">
        <v>0.54</v>
      </c>
      <c r="H96" s="14" t="str">
        <f>IF(amazon[[#This Row],[discount_percentage]]&gt;=50%, "Yes", "No")</f>
        <v>Yes</v>
      </c>
      <c r="I9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96">
        <v>4.2</v>
      </c>
      <c r="K96">
        <v>6659</v>
      </c>
      <c r="L96">
        <f>IF(amazon[[#This Row],[rating_count]]&lt;1000, 1,0)</f>
        <v>0</v>
      </c>
      <c r="M96">
        <f>SUM(amazon[[#This Row],[rating]]+(amazon[[#This Row],[rating_count]]/1000))</f>
        <v>10.859</v>
      </c>
      <c r="N96">
        <f>amazon[[#This Row],[actual_price]]*amazon[[#This Row],[rating_count]]</f>
        <v>272952410</v>
      </c>
      <c r="O96" s="1" t="s">
        <v>548</v>
      </c>
      <c r="P96" s="1" t="s">
        <v>549</v>
      </c>
      <c r="Q96" s="1" t="s">
        <v>550</v>
      </c>
      <c r="R96" s="1">
        <f>LEN(amazon[[#This Row],[review_id]]) - LEN(SUBSTITUTE(amazon[[#This Row],[review_id]],",","")) + 1</f>
        <v>1</v>
      </c>
      <c r="S96" s="1" t="s">
        <v>551</v>
      </c>
    </row>
    <row r="97" spans="1:19" x14ac:dyDescent="0.25">
      <c r="A97" s="1" t="s">
        <v>552</v>
      </c>
      <c r="B97" s="1" t="s">
        <v>553</v>
      </c>
      <c r="C97" s="1" t="s">
        <v>14</v>
      </c>
      <c r="D97">
        <v>290</v>
      </c>
      <c r="E97" s="10" t="str">
        <f>IF(amazon[[#This Row],[discounted_price]]&lt;200,"&lt;₹200",IF(OR(amazon[[#This Row],[discounted_price]]=200,amazon[[#This Row],[discounted_price]]&lt;=500),"₹200 - ₹500","&gt;₹500"))</f>
        <v>₹200 - ₹500</v>
      </c>
      <c r="F97">
        <v>349</v>
      </c>
      <c r="G97" s="14">
        <v>0.17</v>
      </c>
      <c r="H97" s="14" t="str">
        <f>IF(amazon[[#This Row],[discount_percentage]]&gt;=50%, "Yes", "No")</f>
        <v>No</v>
      </c>
      <c r="I9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97">
        <v>3.7</v>
      </c>
      <c r="K97">
        <v>1977</v>
      </c>
      <c r="L97">
        <f>IF(amazon[[#This Row],[rating_count]]&lt;1000, 1,0)</f>
        <v>0</v>
      </c>
      <c r="M97">
        <f>SUM(amazon[[#This Row],[rating]]+(amazon[[#This Row],[rating_count]]/1000))</f>
        <v>5.6770000000000005</v>
      </c>
      <c r="N97">
        <f>amazon[[#This Row],[actual_price]]*amazon[[#This Row],[rating_count]]</f>
        <v>689973</v>
      </c>
      <c r="O97" s="1" t="s">
        <v>554</v>
      </c>
      <c r="P97" s="1" t="s">
        <v>555</v>
      </c>
      <c r="Q97" s="1" t="s">
        <v>556</v>
      </c>
      <c r="R97" s="1">
        <f>LEN(amazon[[#This Row],[review_id]]) - LEN(SUBSTITUTE(amazon[[#This Row],[review_id]],",","")) + 1</f>
        <v>1</v>
      </c>
      <c r="S97" s="1" t="s">
        <v>21</v>
      </c>
    </row>
    <row r="98" spans="1:19" x14ac:dyDescent="0.25">
      <c r="A98" s="1" t="s">
        <v>557</v>
      </c>
      <c r="B98" s="1" t="s">
        <v>558</v>
      </c>
      <c r="C98" s="1" t="s">
        <v>92</v>
      </c>
      <c r="D98">
        <v>249</v>
      </c>
      <c r="E98" s="10" t="str">
        <f>IF(amazon[[#This Row],[discounted_price]]&lt;200,"&lt;₹200",IF(OR(amazon[[#This Row],[discounted_price]]=200,amazon[[#This Row],[discounted_price]]&lt;=500),"₹200 - ₹500","&gt;₹500"))</f>
        <v>₹200 - ₹500</v>
      </c>
      <c r="F98">
        <v>799</v>
      </c>
      <c r="G98" s="14">
        <v>0.69</v>
      </c>
      <c r="H98" s="14" t="str">
        <f>IF(amazon[[#This Row],[discount_percentage]]&gt;=50%, "Yes", "No")</f>
        <v>Yes</v>
      </c>
      <c r="I9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98">
        <v>3.8</v>
      </c>
      <c r="K98">
        <v>1079</v>
      </c>
      <c r="L98">
        <f>IF(amazon[[#This Row],[rating_count]]&lt;1000, 1,0)</f>
        <v>0</v>
      </c>
      <c r="M98">
        <f>SUM(amazon[[#This Row],[rating]]+(amazon[[#This Row],[rating_count]]/1000))</f>
        <v>4.8789999999999996</v>
      </c>
      <c r="N98">
        <f>amazon[[#This Row],[actual_price]]*amazon[[#This Row],[rating_count]]</f>
        <v>862121</v>
      </c>
      <c r="O98" s="1" t="s">
        <v>559</v>
      </c>
      <c r="P98" s="1" t="s">
        <v>560</v>
      </c>
      <c r="Q98" s="1" t="s">
        <v>561</v>
      </c>
      <c r="R98" s="1">
        <f>LEN(amazon[[#This Row],[review_id]]) - LEN(SUBSTITUTE(amazon[[#This Row],[review_id]],",","")) + 1</f>
        <v>1</v>
      </c>
      <c r="S98" s="1" t="s">
        <v>562</v>
      </c>
    </row>
    <row r="99" spans="1:19" x14ac:dyDescent="0.25">
      <c r="A99" s="1" t="s">
        <v>563</v>
      </c>
      <c r="B99" s="1" t="s">
        <v>564</v>
      </c>
      <c r="C99" s="1" t="s">
        <v>14</v>
      </c>
      <c r="D99">
        <v>345</v>
      </c>
      <c r="E99" s="10" t="str">
        <f>IF(amazon[[#This Row],[discounted_price]]&lt;200,"&lt;₹200",IF(OR(amazon[[#This Row],[discounted_price]]=200,amazon[[#This Row],[discounted_price]]&lt;=500),"₹200 - ₹500","&gt;₹500"))</f>
        <v>₹200 - ₹500</v>
      </c>
      <c r="F99">
        <v>999</v>
      </c>
      <c r="G99" s="14">
        <v>0.65</v>
      </c>
      <c r="H99" s="14" t="str">
        <f>IF(amazon[[#This Row],[discount_percentage]]&gt;=50%, "Yes", "No")</f>
        <v>Yes</v>
      </c>
      <c r="I9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99">
        <v>3.7</v>
      </c>
      <c r="K99">
        <v>1097</v>
      </c>
      <c r="L99">
        <f>IF(amazon[[#This Row],[rating_count]]&lt;1000, 1,0)</f>
        <v>0</v>
      </c>
      <c r="M99">
        <f>SUM(amazon[[#This Row],[rating]]+(amazon[[#This Row],[rating_count]]/1000))</f>
        <v>4.7970000000000006</v>
      </c>
      <c r="N99">
        <f>amazon[[#This Row],[actual_price]]*amazon[[#This Row],[rating_count]]</f>
        <v>1095903</v>
      </c>
      <c r="O99" s="1" t="s">
        <v>565</v>
      </c>
      <c r="P99" s="1" t="s">
        <v>566</v>
      </c>
      <c r="Q99" s="1" t="s">
        <v>567</v>
      </c>
      <c r="R99" s="1">
        <f>LEN(amazon[[#This Row],[review_id]]) - LEN(SUBSTITUTE(amazon[[#This Row],[review_id]],",","")) + 1</f>
        <v>1</v>
      </c>
      <c r="S99" s="1" t="s">
        <v>568</v>
      </c>
    </row>
    <row r="100" spans="1:19" x14ac:dyDescent="0.25">
      <c r="A100" s="1" t="s">
        <v>569</v>
      </c>
      <c r="B100" s="1" t="s">
        <v>570</v>
      </c>
      <c r="C100" s="1" t="s">
        <v>14</v>
      </c>
      <c r="D100">
        <v>1099</v>
      </c>
      <c r="E100" s="10" t="str">
        <f>IF(amazon[[#This Row],[discounted_price]]&lt;200,"&lt;₹200",IF(OR(amazon[[#This Row],[discounted_price]]=200,amazon[[#This Row],[discounted_price]]&lt;=500),"₹200 - ₹500","&gt;₹500"))</f>
        <v>&gt;₹500</v>
      </c>
      <c r="F100">
        <v>1899</v>
      </c>
      <c r="G100" s="14">
        <v>0.42</v>
      </c>
      <c r="H100" s="14" t="str">
        <f>IF(amazon[[#This Row],[discount_percentage]]&gt;=50%, "Yes", "No")</f>
        <v>No</v>
      </c>
      <c r="I10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0">
        <v>4.5</v>
      </c>
      <c r="K100">
        <v>22420</v>
      </c>
      <c r="L100">
        <f>IF(amazon[[#This Row],[rating_count]]&lt;1000, 1,0)</f>
        <v>0</v>
      </c>
      <c r="M100">
        <f>SUM(amazon[[#This Row],[rating]]+(amazon[[#This Row],[rating_count]]/1000))</f>
        <v>26.92</v>
      </c>
      <c r="N100">
        <f>amazon[[#This Row],[actual_price]]*amazon[[#This Row],[rating_count]]</f>
        <v>42575580</v>
      </c>
      <c r="O100" s="1" t="s">
        <v>571</v>
      </c>
      <c r="P100" s="1" t="s">
        <v>572</v>
      </c>
      <c r="Q100" s="1" t="s">
        <v>573</v>
      </c>
      <c r="R100" s="1">
        <f>LEN(amazon[[#This Row],[review_id]]) - LEN(SUBSTITUTE(amazon[[#This Row],[review_id]],",","")) + 1</f>
        <v>1</v>
      </c>
      <c r="S100" s="1" t="s">
        <v>574</v>
      </c>
    </row>
    <row r="101" spans="1:19" x14ac:dyDescent="0.25">
      <c r="A101" s="1" t="s">
        <v>577</v>
      </c>
      <c r="B101" s="1" t="s">
        <v>578</v>
      </c>
      <c r="C101" s="1" t="s">
        <v>14</v>
      </c>
      <c r="D101">
        <v>719</v>
      </c>
      <c r="E101" s="10" t="str">
        <f>IF(amazon[[#This Row],[discounted_price]]&lt;200,"&lt;₹200",IF(OR(amazon[[#This Row],[discounted_price]]=200,amazon[[#This Row],[discounted_price]]&lt;=500),"₹200 - ₹500","&gt;₹500"))</f>
        <v>&gt;₹500</v>
      </c>
      <c r="F101">
        <v>1499</v>
      </c>
      <c r="G101" s="14">
        <v>0.52</v>
      </c>
      <c r="H101" s="14" t="str">
        <f>IF(amazon[[#This Row],[discount_percentage]]&gt;=50%, "Yes", "No")</f>
        <v>Yes</v>
      </c>
      <c r="I10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01">
        <v>4.0999999999999996</v>
      </c>
      <c r="K101">
        <v>1045</v>
      </c>
      <c r="L101">
        <f>IF(amazon[[#This Row],[rating_count]]&lt;1000, 1,0)</f>
        <v>0</v>
      </c>
      <c r="M101">
        <f>SUM(amazon[[#This Row],[rating]]+(amazon[[#This Row],[rating_count]]/1000))</f>
        <v>5.1449999999999996</v>
      </c>
      <c r="N101">
        <f>amazon[[#This Row],[actual_price]]*amazon[[#This Row],[rating_count]]</f>
        <v>1566455</v>
      </c>
      <c r="O101" s="1" t="s">
        <v>579</v>
      </c>
      <c r="P101" s="1" t="s">
        <v>580</v>
      </c>
      <c r="Q101" s="1" t="s">
        <v>581</v>
      </c>
      <c r="R101" s="1">
        <f>LEN(amazon[[#This Row],[review_id]]) - LEN(SUBSTITUTE(amazon[[#This Row],[review_id]],",","")) + 1</f>
        <v>1</v>
      </c>
      <c r="S101" s="1" t="s">
        <v>37</v>
      </c>
    </row>
    <row r="102" spans="1:19" x14ac:dyDescent="0.25">
      <c r="A102" s="1" t="s">
        <v>583</v>
      </c>
      <c r="B102" s="1" t="s">
        <v>584</v>
      </c>
      <c r="C102" s="1" t="s">
        <v>92</v>
      </c>
      <c r="D102">
        <v>349</v>
      </c>
      <c r="E102" s="10" t="str">
        <f>IF(amazon[[#This Row],[discounted_price]]&lt;200,"&lt;₹200",IF(OR(amazon[[#This Row],[discounted_price]]=200,amazon[[#This Row],[discounted_price]]&lt;=500),"₹200 - ₹500","&gt;₹500"))</f>
        <v>₹200 - ₹500</v>
      </c>
      <c r="F102">
        <v>1499</v>
      </c>
      <c r="G102" s="14">
        <v>0.77</v>
      </c>
      <c r="H102" s="14" t="str">
        <f>IF(amazon[[#This Row],[discount_percentage]]&gt;=50%, "Yes", "No")</f>
        <v>Yes</v>
      </c>
      <c r="I10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02">
        <v>4.3</v>
      </c>
      <c r="K102">
        <v>4145</v>
      </c>
      <c r="L102">
        <f>IF(amazon[[#This Row],[rating_count]]&lt;1000, 1,0)</f>
        <v>0</v>
      </c>
      <c r="M102">
        <f>SUM(amazon[[#This Row],[rating]]+(amazon[[#This Row],[rating_count]]/1000))</f>
        <v>8.4450000000000003</v>
      </c>
      <c r="N102">
        <f>amazon[[#This Row],[actual_price]]*amazon[[#This Row],[rating_count]]</f>
        <v>6213355</v>
      </c>
      <c r="O102" s="1" t="s">
        <v>585</v>
      </c>
      <c r="P102" s="1" t="s">
        <v>586</v>
      </c>
      <c r="Q102" s="1" t="s">
        <v>587</v>
      </c>
      <c r="R102" s="1">
        <f>LEN(amazon[[#This Row],[review_id]]) - LEN(SUBSTITUTE(amazon[[#This Row],[review_id]],",","")) + 1</f>
        <v>1</v>
      </c>
      <c r="S102" s="1" t="s">
        <v>588</v>
      </c>
    </row>
    <row r="103" spans="1:19" x14ac:dyDescent="0.25">
      <c r="A103" s="1" t="s">
        <v>589</v>
      </c>
      <c r="B103" s="1" t="s">
        <v>590</v>
      </c>
      <c r="C103" s="1" t="s">
        <v>14</v>
      </c>
      <c r="D103">
        <v>849</v>
      </c>
      <c r="E103" s="10" t="str">
        <f>IF(amazon[[#This Row],[discounted_price]]&lt;200,"&lt;₹200",IF(OR(amazon[[#This Row],[discounted_price]]=200,amazon[[#This Row],[discounted_price]]&lt;=500),"₹200 - ₹500","&gt;₹500"))</f>
        <v>&gt;₹500</v>
      </c>
      <c r="F103">
        <v>1809</v>
      </c>
      <c r="G103" s="14">
        <v>0.53</v>
      </c>
      <c r="H103" s="14" t="str">
        <f>IF(amazon[[#This Row],[discount_percentage]]&gt;=50%, "Yes", "No")</f>
        <v>Yes</v>
      </c>
      <c r="I10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03">
        <v>4.3</v>
      </c>
      <c r="K103">
        <v>6547</v>
      </c>
      <c r="L103">
        <f>IF(amazon[[#This Row],[rating_count]]&lt;1000, 1,0)</f>
        <v>0</v>
      </c>
      <c r="M103">
        <f>SUM(amazon[[#This Row],[rating]]+(amazon[[#This Row],[rating_count]]/1000))</f>
        <v>10.847</v>
      </c>
      <c r="N103">
        <f>amazon[[#This Row],[actual_price]]*amazon[[#This Row],[rating_count]]</f>
        <v>11843523</v>
      </c>
      <c r="O103" s="1" t="s">
        <v>591</v>
      </c>
      <c r="P103" s="1" t="s">
        <v>592</v>
      </c>
      <c r="Q103" s="1" t="s">
        <v>593</v>
      </c>
      <c r="R103" s="1">
        <f>LEN(amazon[[#This Row],[review_id]]) - LEN(SUBSTITUTE(amazon[[#This Row],[review_id]],",","")) + 1</f>
        <v>1</v>
      </c>
      <c r="S103" s="1" t="s">
        <v>594</v>
      </c>
    </row>
    <row r="104" spans="1:19" x14ac:dyDescent="0.25">
      <c r="A104" s="1" t="s">
        <v>595</v>
      </c>
      <c r="B104" s="1" t="s">
        <v>596</v>
      </c>
      <c r="C104" s="1" t="s">
        <v>92</v>
      </c>
      <c r="D104">
        <v>299</v>
      </c>
      <c r="E104" s="10" t="str">
        <f>IF(amazon[[#This Row],[discounted_price]]&lt;200,"&lt;₹200",IF(OR(amazon[[#This Row],[discounted_price]]=200,amazon[[#This Row],[discounted_price]]&lt;=500),"₹200 - ₹500","&gt;₹500"))</f>
        <v>₹200 - ₹500</v>
      </c>
      <c r="F104">
        <v>899</v>
      </c>
      <c r="G104" s="14">
        <v>0.67</v>
      </c>
      <c r="H104" s="14" t="str">
        <f>IF(amazon[[#This Row],[discount_percentage]]&gt;=50%, "Yes", "No")</f>
        <v>Yes</v>
      </c>
      <c r="I10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04">
        <v>4</v>
      </c>
      <c r="K104">
        <v>1588</v>
      </c>
      <c r="L104">
        <f>IF(amazon[[#This Row],[rating_count]]&lt;1000, 1,0)</f>
        <v>0</v>
      </c>
      <c r="M104">
        <f>SUM(amazon[[#This Row],[rating]]+(amazon[[#This Row],[rating_count]]/1000))</f>
        <v>5.5880000000000001</v>
      </c>
      <c r="N104">
        <f>amazon[[#This Row],[actual_price]]*amazon[[#This Row],[rating_count]]</f>
        <v>1427612</v>
      </c>
      <c r="O104" s="1" t="s">
        <v>597</v>
      </c>
      <c r="P104" s="1" t="s">
        <v>598</v>
      </c>
      <c r="Q104" s="1" t="s">
        <v>599</v>
      </c>
      <c r="R104" s="1">
        <f>LEN(amazon[[#This Row],[review_id]]) - LEN(SUBSTITUTE(amazon[[#This Row],[review_id]],",","")) + 1</f>
        <v>1</v>
      </c>
      <c r="S104" s="1" t="s">
        <v>600</v>
      </c>
    </row>
    <row r="105" spans="1:19" x14ac:dyDescent="0.25">
      <c r="A105" s="1" t="s">
        <v>602</v>
      </c>
      <c r="B105" s="1" t="s">
        <v>603</v>
      </c>
      <c r="C105" s="1" t="s">
        <v>92</v>
      </c>
      <c r="D105">
        <v>21999</v>
      </c>
      <c r="E105" s="10" t="str">
        <f>IF(amazon[[#This Row],[discounted_price]]&lt;200,"&lt;₹200",IF(OR(amazon[[#This Row],[discounted_price]]=200,amazon[[#This Row],[discounted_price]]&lt;=500),"₹200 - ₹500","&gt;₹500"))</f>
        <v>&gt;₹500</v>
      </c>
      <c r="F105">
        <v>29999</v>
      </c>
      <c r="G105" s="14">
        <v>0.27</v>
      </c>
      <c r="H105" s="14" t="str">
        <f>IF(amazon[[#This Row],[discount_percentage]]&gt;=50%, "Yes", "No")</f>
        <v>No</v>
      </c>
      <c r="I10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05">
        <v>4.2</v>
      </c>
      <c r="K105">
        <v>32840</v>
      </c>
      <c r="L105">
        <f>IF(amazon[[#This Row],[rating_count]]&lt;1000, 1,0)</f>
        <v>0</v>
      </c>
      <c r="M105">
        <f>SUM(amazon[[#This Row],[rating]]+(amazon[[#This Row],[rating_count]]/1000))</f>
        <v>37.040000000000006</v>
      </c>
      <c r="N105">
        <f>amazon[[#This Row],[actual_price]]*amazon[[#This Row],[rating_count]]</f>
        <v>985167160</v>
      </c>
      <c r="O105" s="1" t="s">
        <v>123</v>
      </c>
      <c r="P105" s="1" t="s">
        <v>124</v>
      </c>
      <c r="Q105" s="1" t="s">
        <v>125</v>
      </c>
      <c r="R105" s="1">
        <f>LEN(amazon[[#This Row],[review_id]]) - LEN(SUBSTITUTE(amazon[[#This Row],[review_id]],",","")) + 1</f>
        <v>1</v>
      </c>
      <c r="S105" s="1" t="s">
        <v>126</v>
      </c>
    </row>
    <row r="106" spans="1:19" x14ac:dyDescent="0.25">
      <c r="A106" s="1" t="s">
        <v>604</v>
      </c>
      <c r="B106" s="1" t="s">
        <v>605</v>
      </c>
      <c r="C106" s="1" t="s">
        <v>14</v>
      </c>
      <c r="D106">
        <v>349</v>
      </c>
      <c r="E106" s="10" t="str">
        <f>IF(amazon[[#This Row],[discounted_price]]&lt;200,"&lt;₹200",IF(OR(amazon[[#This Row],[discounted_price]]=200,amazon[[#This Row],[discounted_price]]&lt;=500),"₹200 - ₹500","&gt;₹500"))</f>
        <v>₹200 - ₹500</v>
      </c>
      <c r="F106">
        <v>999</v>
      </c>
      <c r="G106" s="14">
        <v>0.65</v>
      </c>
      <c r="H106" s="14" t="str">
        <f>IF(amazon[[#This Row],[discount_percentage]]&gt;=50%, "Yes", "No")</f>
        <v>Yes</v>
      </c>
      <c r="I10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06">
        <v>4.2</v>
      </c>
      <c r="K106">
        <v>13120</v>
      </c>
      <c r="L106">
        <f>IF(amazon[[#This Row],[rating_count]]&lt;1000, 1,0)</f>
        <v>0</v>
      </c>
      <c r="M106">
        <f>SUM(amazon[[#This Row],[rating]]+(amazon[[#This Row],[rating_count]]/1000))</f>
        <v>17.32</v>
      </c>
      <c r="N106">
        <f>amazon[[#This Row],[actual_price]]*amazon[[#This Row],[rating_count]]</f>
        <v>13106880</v>
      </c>
      <c r="O106" s="1" t="s">
        <v>606</v>
      </c>
      <c r="P106" s="1" t="s">
        <v>607</v>
      </c>
      <c r="Q106" s="1" t="s">
        <v>608</v>
      </c>
      <c r="R106" s="1">
        <f>LEN(amazon[[#This Row],[review_id]]) - LEN(SUBSTITUTE(amazon[[#This Row],[review_id]],",","")) + 1</f>
        <v>1</v>
      </c>
      <c r="S106" s="1" t="s">
        <v>21</v>
      </c>
    </row>
    <row r="107" spans="1:19" x14ac:dyDescent="0.25">
      <c r="A107" s="1" t="s">
        <v>612</v>
      </c>
      <c r="B107" s="1" t="s">
        <v>613</v>
      </c>
      <c r="C107" s="1" t="s">
        <v>14</v>
      </c>
      <c r="D107">
        <v>399</v>
      </c>
      <c r="E107" s="10" t="str">
        <f>IF(amazon[[#This Row],[discounted_price]]&lt;200,"&lt;₹200",IF(OR(amazon[[#This Row],[discounted_price]]=200,amazon[[#This Row],[discounted_price]]&lt;=500),"₹200 - ₹500","&gt;₹500"))</f>
        <v>₹200 - ₹500</v>
      </c>
      <c r="F107">
        <v>999</v>
      </c>
      <c r="G107" s="14">
        <v>0.6</v>
      </c>
      <c r="H107" s="14" t="str">
        <f>IF(amazon[[#This Row],[discount_percentage]]&gt;=50%, "Yes", "No")</f>
        <v>Yes</v>
      </c>
      <c r="I10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07">
        <v>4.3</v>
      </c>
      <c r="K107">
        <v>2806</v>
      </c>
      <c r="L107">
        <f>IF(amazon[[#This Row],[rating_count]]&lt;1000, 1,0)</f>
        <v>0</v>
      </c>
      <c r="M107">
        <f>SUM(amazon[[#This Row],[rating]]+(amazon[[#This Row],[rating_count]]/1000))</f>
        <v>7.1059999999999999</v>
      </c>
      <c r="N107">
        <f>amazon[[#This Row],[actual_price]]*amazon[[#This Row],[rating_count]]</f>
        <v>2803194</v>
      </c>
      <c r="O107" s="1" t="s">
        <v>614</v>
      </c>
      <c r="P107" s="1" t="s">
        <v>615</v>
      </c>
      <c r="Q107" s="1" t="s">
        <v>616</v>
      </c>
      <c r="R107" s="1">
        <f>LEN(amazon[[#This Row],[review_id]]) - LEN(SUBSTITUTE(amazon[[#This Row],[review_id]],",","")) + 1</f>
        <v>1</v>
      </c>
      <c r="S107" s="1" t="s">
        <v>617</v>
      </c>
    </row>
    <row r="108" spans="1:19" x14ac:dyDescent="0.25">
      <c r="A108" s="1" t="s">
        <v>618</v>
      </c>
      <c r="B108" s="1" t="s">
        <v>619</v>
      </c>
      <c r="C108" s="1" t="s">
        <v>14</v>
      </c>
      <c r="D108">
        <v>449</v>
      </c>
      <c r="E108" s="10" t="str">
        <f>IF(amazon[[#This Row],[discounted_price]]&lt;200,"&lt;₹200",IF(OR(amazon[[#This Row],[discounted_price]]=200,amazon[[#This Row],[discounted_price]]&lt;=500),"₹200 - ₹500","&gt;₹500"))</f>
        <v>₹200 - ₹500</v>
      </c>
      <c r="F108">
        <v>1299</v>
      </c>
      <c r="G108" s="14">
        <v>0.65</v>
      </c>
      <c r="H108" s="14" t="str">
        <f>IF(amazon[[#This Row],[discount_percentage]]&gt;=50%, "Yes", "No")</f>
        <v>Yes</v>
      </c>
      <c r="I10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08">
        <v>4.2</v>
      </c>
      <c r="K108">
        <v>24269</v>
      </c>
      <c r="L108">
        <f>IF(amazon[[#This Row],[rating_count]]&lt;1000, 1,0)</f>
        <v>0</v>
      </c>
      <c r="M108">
        <f>SUM(amazon[[#This Row],[rating]]+(amazon[[#This Row],[rating_count]]/1000))</f>
        <v>28.468999999999998</v>
      </c>
      <c r="N108">
        <f>amazon[[#This Row],[actual_price]]*amazon[[#This Row],[rating_count]]</f>
        <v>31525431</v>
      </c>
      <c r="O108" s="1" t="s">
        <v>15</v>
      </c>
      <c r="P108" s="1" t="s">
        <v>16</v>
      </c>
      <c r="Q108" s="1" t="s">
        <v>17</v>
      </c>
      <c r="R108" s="1">
        <f>LEN(amazon[[#This Row],[review_id]]) - LEN(SUBSTITUTE(amazon[[#This Row],[review_id]],",","")) + 1</f>
        <v>1</v>
      </c>
      <c r="S108" s="1" t="s">
        <v>18</v>
      </c>
    </row>
    <row r="109" spans="1:19" x14ac:dyDescent="0.25">
      <c r="A109" s="1" t="s">
        <v>620</v>
      </c>
      <c r="B109" s="1" t="s">
        <v>621</v>
      </c>
      <c r="C109" s="1" t="s">
        <v>14</v>
      </c>
      <c r="D109">
        <v>299</v>
      </c>
      <c r="E109" s="10" t="str">
        <f>IF(amazon[[#This Row],[discounted_price]]&lt;200,"&lt;₹200",IF(OR(amazon[[#This Row],[discounted_price]]=200,amazon[[#This Row],[discounted_price]]&lt;=500),"₹200 - ₹500","&gt;₹500"))</f>
        <v>₹200 - ₹500</v>
      </c>
      <c r="F109">
        <v>999</v>
      </c>
      <c r="G109" s="14">
        <v>0.7</v>
      </c>
      <c r="H109" s="14" t="str">
        <f>IF(amazon[[#This Row],[discount_percentage]]&gt;=50%, "Yes", "No")</f>
        <v>Yes</v>
      </c>
      <c r="I10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09">
        <v>4.3</v>
      </c>
      <c r="K109">
        <v>766</v>
      </c>
      <c r="L109">
        <f>IF(amazon[[#This Row],[rating_count]]&lt;1000, 1,0)</f>
        <v>1</v>
      </c>
      <c r="M109">
        <f>SUM(amazon[[#This Row],[rating]]+(amazon[[#This Row],[rating_count]]/1000))</f>
        <v>5.0659999999999998</v>
      </c>
      <c r="N109">
        <f>amazon[[#This Row],[actual_price]]*amazon[[#This Row],[rating_count]]</f>
        <v>765234</v>
      </c>
      <c r="O109" s="1" t="s">
        <v>622</v>
      </c>
      <c r="P109" s="1" t="s">
        <v>623</v>
      </c>
      <c r="Q109" s="1" t="s">
        <v>624</v>
      </c>
      <c r="R109" s="1">
        <f>LEN(amazon[[#This Row],[review_id]]) - LEN(SUBSTITUTE(amazon[[#This Row],[review_id]],",","")) + 1</f>
        <v>1</v>
      </c>
      <c r="S109" s="1" t="s">
        <v>625</v>
      </c>
    </row>
    <row r="110" spans="1:19" x14ac:dyDescent="0.25">
      <c r="A110" s="1" t="s">
        <v>627</v>
      </c>
      <c r="B110" s="1" t="s">
        <v>628</v>
      </c>
      <c r="C110" s="1" t="s">
        <v>92</v>
      </c>
      <c r="D110">
        <v>37999</v>
      </c>
      <c r="E110" s="10" t="str">
        <f>IF(amazon[[#This Row],[discounted_price]]&lt;200,"&lt;₹200",IF(OR(amazon[[#This Row],[discounted_price]]=200,amazon[[#This Row],[discounted_price]]&lt;=500),"₹200 - ₹500","&gt;₹500"))</f>
        <v>&gt;₹500</v>
      </c>
      <c r="F110">
        <v>65000</v>
      </c>
      <c r="G110" s="14">
        <v>0.42</v>
      </c>
      <c r="H110" s="14" t="str">
        <f>IF(amazon[[#This Row],[discount_percentage]]&gt;=50%, "Yes", "No")</f>
        <v>No</v>
      </c>
      <c r="I11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0">
        <v>4.3</v>
      </c>
      <c r="K110">
        <v>3587</v>
      </c>
      <c r="L110">
        <f>IF(amazon[[#This Row],[rating_count]]&lt;1000, 1,0)</f>
        <v>0</v>
      </c>
      <c r="M110">
        <f>SUM(amazon[[#This Row],[rating]]+(amazon[[#This Row],[rating_count]]/1000))</f>
        <v>7.8870000000000005</v>
      </c>
      <c r="N110">
        <f>amazon[[#This Row],[actual_price]]*amazon[[#This Row],[rating_count]]</f>
        <v>233155000</v>
      </c>
      <c r="O110" s="1" t="s">
        <v>629</v>
      </c>
      <c r="P110" s="1" t="s">
        <v>630</v>
      </c>
      <c r="Q110" s="1" t="s">
        <v>631</v>
      </c>
      <c r="R110" s="1">
        <f>LEN(amazon[[#This Row],[review_id]]) - LEN(SUBSTITUTE(amazon[[#This Row],[review_id]],",","")) + 1</f>
        <v>1</v>
      </c>
      <c r="S110" s="1" t="s">
        <v>632</v>
      </c>
    </row>
    <row r="111" spans="1:19" x14ac:dyDescent="0.25">
      <c r="A111" s="1" t="s">
        <v>633</v>
      </c>
      <c r="B111" s="1" t="s">
        <v>634</v>
      </c>
      <c r="C111" s="1" t="s">
        <v>14</v>
      </c>
      <c r="D111">
        <v>99</v>
      </c>
      <c r="E111" s="10" t="str">
        <f>IF(amazon[[#This Row],[discounted_price]]&lt;200,"&lt;₹200",IF(OR(amazon[[#This Row],[discounted_price]]=200,amazon[[#This Row],[discounted_price]]&lt;=500),"₹200 - ₹500","&gt;₹500"))</f>
        <v>&lt;₹200</v>
      </c>
      <c r="F111">
        <v>800</v>
      </c>
      <c r="G111" s="14">
        <v>0.88</v>
      </c>
      <c r="H111" s="14" t="str">
        <f>IF(amazon[[#This Row],[discount_percentage]]&gt;=50%, "Yes", "No")</f>
        <v>Yes</v>
      </c>
      <c r="I11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111">
        <v>3.9</v>
      </c>
      <c r="K111">
        <v>24871</v>
      </c>
      <c r="L111">
        <f>IF(amazon[[#This Row],[rating_count]]&lt;1000, 1,0)</f>
        <v>0</v>
      </c>
      <c r="M111">
        <f>SUM(amazon[[#This Row],[rating]]+(amazon[[#This Row],[rating_count]]/1000))</f>
        <v>28.770999999999997</v>
      </c>
      <c r="N111">
        <f>amazon[[#This Row],[actual_price]]*amazon[[#This Row],[rating_count]]</f>
        <v>19896800</v>
      </c>
      <c r="O111" s="1" t="s">
        <v>55</v>
      </c>
      <c r="P111" s="1" t="s">
        <v>56</v>
      </c>
      <c r="Q111" s="1" t="s">
        <v>57</v>
      </c>
      <c r="R111" s="1">
        <f>LEN(amazon[[#This Row],[review_id]]) - LEN(SUBSTITUTE(amazon[[#This Row],[review_id]],",","")) + 1</f>
        <v>1</v>
      </c>
      <c r="S111" s="1" t="s">
        <v>58</v>
      </c>
    </row>
    <row r="112" spans="1:19" x14ac:dyDescent="0.25">
      <c r="A112" s="1" t="s">
        <v>635</v>
      </c>
      <c r="B112" s="1" t="s">
        <v>636</v>
      </c>
      <c r="C112" s="1" t="s">
        <v>92</v>
      </c>
      <c r="D112">
        <v>7390</v>
      </c>
      <c r="E112" s="10" t="str">
        <f>IF(amazon[[#This Row],[discounted_price]]&lt;200,"&lt;₹200",IF(OR(amazon[[#This Row],[discounted_price]]=200,amazon[[#This Row],[discounted_price]]&lt;=500),"₹200 - ₹500","&gt;₹500"))</f>
        <v>&gt;₹500</v>
      </c>
      <c r="F112">
        <v>20000</v>
      </c>
      <c r="G112" s="14">
        <v>0.63</v>
      </c>
      <c r="H112" s="14" t="str">
        <f>IF(amazon[[#This Row],[discount_percentage]]&gt;=50%, "Yes", "No")</f>
        <v>Yes</v>
      </c>
      <c r="I11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12">
        <v>4.0999999999999996</v>
      </c>
      <c r="K112">
        <v>2581</v>
      </c>
      <c r="L112">
        <f>IF(amazon[[#This Row],[rating_count]]&lt;1000, 1,0)</f>
        <v>0</v>
      </c>
      <c r="M112">
        <f>SUM(amazon[[#This Row],[rating]]+(amazon[[#This Row],[rating_count]]/1000))</f>
        <v>6.6809999999999992</v>
      </c>
      <c r="N112">
        <f>amazon[[#This Row],[actual_price]]*amazon[[#This Row],[rating_count]]</f>
        <v>51620000</v>
      </c>
      <c r="O112" s="1" t="s">
        <v>637</v>
      </c>
      <c r="P112" s="1" t="s">
        <v>247</v>
      </c>
      <c r="Q112" s="1" t="s">
        <v>638</v>
      </c>
      <c r="R112" s="1">
        <f>LEN(amazon[[#This Row],[review_id]]) - LEN(SUBSTITUTE(amazon[[#This Row],[review_id]],",","")) + 1</f>
        <v>1</v>
      </c>
      <c r="S112" s="1" t="s">
        <v>203</v>
      </c>
    </row>
    <row r="113" spans="1:19" x14ac:dyDescent="0.25">
      <c r="A113" s="1" t="s">
        <v>639</v>
      </c>
      <c r="B113" s="1" t="s">
        <v>640</v>
      </c>
      <c r="C113" s="1" t="s">
        <v>14</v>
      </c>
      <c r="D113">
        <v>273.10000000000002</v>
      </c>
      <c r="E113" s="10" t="str">
        <f>IF(amazon[[#This Row],[discounted_price]]&lt;200,"&lt;₹200",IF(OR(amazon[[#This Row],[discounted_price]]=200,amazon[[#This Row],[discounted_price]]&lt;=500),"₹200 - ₹500","&gt;₹500"))</f>
        <v>₹200 - ₹500</v>
      </c>
      <c r="F113">
        <v>999</v>
      </c>
      <c r="G113" s="14">
        <v>0.73</v>
      </c>
      <c r="H113" s="14" t="str">
        <f>IF(amazon[[#This Row],[discount_percentage]]&gt;=50%, "Yes", "No")</f>
        <v>Yes</v>
      </c>
      <c r="I11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13">
        <v>4.3</v>
      </c>
      <c r="K113">
        <v>20850</v>
      </c>
      <c r="L113">
        <f>IF(amazon[[#This Row],[rating_count]]&lt;1000, 1,0)</f>
        <v>0</v>
      </c>
      <c r="M113">
        <f>SUM(amazon[[#This Row],[rating]]+(amazon[[#This Row],[rating_count]]/1000))</f>
        <v>25.150000000000002</v>
      </c>
      <c r="N113">
        <f>amazon[[#This Row],[actual_price]]*amazon[[#This Row],[rating_count]]</f>
        <v>20829150</v>
      </c>
      <c r="O113" s="1" t="s">
        <v>215</v>
      </c>
      <c r="P113" s="1" t="s">
        <v>216</v>
      </c>
      <c r="Q113" s="1" t="s">
        <v>217</v>
      </c>
      <c r="R113" s="1">
        <f>LEN(amazon[[#This Row],[review_id]]) - LEN(SUBSTITUTE(amazon[[#This Row],[review_id]],",","")) + 1</f>
        <v>1</v>
      </c>
      <c r="S113" s="1" t="s">
        <v>218</v>
      </c>
    </row>
    <row r="114" spans="1:19" x14ac:dyDescent="0.25">
      <c r="A114" s="1" t="s">
        <v>641</v>
      </c>
      <c r="B114" s="1" t="s">
        <v>642</v>
      </c>
      <c r="C114" s="1" t="s">
        <v>92</v>
      </c>
      <c r="D114">
        <v>15990</v>
      </c>
      <c r="E114" s="10" t="str">
        <f>IF(amazon[[#This Row],[discounted_price]]&lt;200,"&lt;₹200",IF(OR(amazon[[#This Row],[discounted_price]]=200,amazon[[#This Row],[discounted_price]]&lt;=500),"₹200 - ₹500","&gt;₹500"))</f>
        <v>&gt;₹500</v>
      </c>
      <c r="F114">
        <v>23990</v>
      </c>
      <c r="G114" s="14">
        <v>0.33</v>
      </c>
      <c r="H114" s="14" t="str">
        <f>IF(amazon[[#This Row],[discount_percentage]]&gt;=50%, "Yes", "No")</f>
        <v>No</v>
      </c>
      <c r="I11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14">
        <v>4.3</v>
      </c>
      <c r="K114">
        <v>1035</v>
      </c>
      <c r="L114">
        <f>IF(amazon[[#This Row],[rating_count]]&lt;1000, 1,0)</f>
        <v>0</v>
      </c>
      <c r="M114">
        <f>SUM(amazon[[#This Row],[rating]]+(amazon[[#This Row],[rating_count]]/1000))</f>
        <v>5.335</v>
      </c>
      <c r="N114">
        <f>amazon[[#This Row],[actual_price]]*amazon[[#This Row],[rating_count]]</f>
        <v>24829650</v>
      </c>
      <c r="O114" s="1" t="s">
        <v>643</v>
      </c>
      <c r="P114" s="1" t="s">
        <v>644</v>
      </c>
      <c r="Q114" s="1" t="s">
        <v>645</v>
      </c>
      <c r="R114" s="1">
        <f>LEN(amazon[[#This Row],[review_id]]) - LEN(SUBSTITUTE(amazon[[#This Row],[review_id]],",","")) + 1</f>
        <v>1</v>
      </c>
      <c r="S114" s="1" t="s">
        <v>646</v>
      </c>
    </row>
    <row r="115" spans="1:19" x14ac:dyDescent="0.25">
      <c r="A115" s="1" t="s">
        <v>647</v>
      </c>
      <c r="B115" s="1" t="s">
        <v>648</v>
      </c>
      <c r="C115" s="1" t="s">
        <v>14</v>
      </c>
      <c r="D115">
        <v>399</v>
      </c>
      <c r="E115" s="10" t="str">
        <f>IF(amazon[[#This Row],[discounted_price]]&lt;200,"&lt;₹200",IF(OR(amazon[[#This Row],[discounted_price]]=200,amazon[[#This Row],[discounted_price]]&lt;=500),"₹200 - ₹500","&gt;₹500"))</f>
        <v>₹200 - ₹500</v>
      </c>
      <c r="F115">
        <v>999</v>
      </c>
      <c r="G115" s="14">
        <v>0.6</v>
      </c>
      <c r="H115" s="14" t="str">
        <f>IF(amazon[[#This Row],[discount_percentage]]&gt;=50%, "Yes", "No")</f>
        <v>Yes</v>
      </c>
      <c r="I11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15">
        <v>4.0999999999999996</v>
      </c>
      <c r="K115">
        <v>1780</v>
      </c>
      <c r="L115">
        <f>IF(amazon[[#This Row],[rating_count]]&lt;1000, 1,0)</f>
        <v>0</v>
      </c>
      <c r="M115">
        <f>SUM(amazon[[#This Row],[rating]]+(amazon[[#This Row],[rating_count]]/1000))</f>
        <v>5.88</v>
      </c>
      <c r="N115">
        <f>amazon[[#This Row],[actual_price]]*amazon[[#This Row],[rating_count]]</f>
        <v>1778220</v>
      </c>
      <c r="O115" s="1" t="s">
        <v>457</v>
      </c>
      <c r="P115" s="1" t="s">
        <v>458</v>
      </c>
      <c r="Q115" s="1" t="s">
        <v>459</v>
      </c>
      <c r="R115" s="1">
        <f>LEN(amazon[[#This Row],[review_id]]) - LEN(SUBSTITUTE(amazon[[#This Row],[review_id]],",","")) + 1</f>
        <v>1</v>
      </c>
      <c r="S115" s="1" t="s">
        <v>460</v>
      </c>
    </row>
    <row r="116" spans="1:19" x14ac:dyDescent="0.25">
      <c r="A116" s="1" t="s">
        <v>649</v>
      </c>
      <c r="B116" s="1" t="s">
        <v>650</v>
      </c>
      <c r="C116" s="1" t="s">
        <v>92</v>
      </c>
      <c r="D116">
        <v>399</v>
      </c>
      <c r="E116" s="10" t="str">
        <f>IF(amazon[[#This Row],[discounted_price]]&lt;200,"&lt;₹200",IF(OR(amazon[[#This Row],[discounted_price]]=200,amazon[[#This Row],[discounted_price]]&lt;=500),"₹200 - ₹500","&gt;₹500"))</f>
        <v>₹200 - ₹500</v>
      </c>
      <c r="F116">
        <v>1999</v>
      </c>
      <c r="G116" s="14">
        <v>0.8</v>
      </c>
      <c r="H116" s="14" t="str">
        <f>IF(amazon[[#This Row],[discount_percentage]]&gt;=50%, "Yes", "No")</f>
        <v>Yes</v>
      </c>
      <c r="I11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16">
        <v>4.5</v>
      </c>
      <c r="K116">
        <v>505</v>
      </c>
      <c r="L116">
        <f>IF(amazon[[#This Row],[rating_count]]&lt;1000, 1,0)</f>
        <v>1</v>
      </c>
      <c r="M116">
        <f>SUM(amazon[[#This Row],[rating]]+(amazon[[#This Row],[rating_count]]/1000))</f>
        <v>5.0049999999999999</v>
      </c>
      <c r="N116">
        <f>amazon[[#This Row],[actual_price]]*amazon[[#This Row],[rating_count]]</f>
        <v>1009495</v>
      </c>
      <c r="O116" s="1" t="s">
        <v>651</v>
      </c>
      <c r="P116" s="1" t="s">
        <v>652</v>
      </c>
      <c r="Q116" s="1" t="s">
        <v>653</v>
      </c>
      <c r="R116" s="1">
        <f>LEN(amazon[[#This Row],[review_id]]) - LEN(SUBSTITUTE(amazon[[#This Row],[review_id]],",","")) + 1</f>
        <v>1</v>
      </c>
      <c r="S116" s="1" t="s">
        <v>37</v>
      </c>
    </row>
    <row r="117" spans="1:19" x14ac:dyDescent="0.25">
      <c r="A117" s="1" t="s">
        <v>654</v>
      </c>
      <c r="B117" s="1" t="s">
        <v>655</v>
      </c>
      <c r="C117" s="1" t="s">
        <v>14</v>
      </c>
      <c r="D117">
        <v>210</v>
      </c>
      <c r="E117" s="10" t="str">
        <f>IF(amazon[[#This Row],[discounted_price]]&lt;200,"&lt;₹200",IF(OR(amazon[[#This Row],[discounted_price]]=200,amazon[[#This Row],[discounted_price]]&lt;=500),"₹200 - ₹500","&gt;₹500"))</f>
        <v>₹200 - ₹500</v>
      </c>
      <c r="F117">
        <v>399</v>
      </c>
      <c r="G117" s="14">
        <v>0.47</v>
      </c>
      <c r="H117" s="14" t="str">
        <f>IF(amazon[[#This Row],[discount_percentage]]&gt;=50%, "Yes", "No")</f>
        <v>No</v>
      </c>
      <c r="I11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7">
        <v>4.0999999999999996</v>
      </c>
      <c r="K117">
        <v>1717</v>
      </c>
      <c r="L117">
        <f>IF(amazon[[#This Row],[rating_count]]&lt;1000, 1,0)</f>
        <v>0</v>
      </c>
      <c r="M117">
        <f>SUM(amazon[[#This Row],[rating]]+(amazon[[#This Row],[rating_count]]/1000))</f>
        <v>5.8170000000000002</v>
      </c>
      <c r="N117">
        <f>amazon[[#This Row],[actual_price]]*amazon[[#This Row],[rating_count]]</f>
        <v>685083</v>
      </c>
      <c r="O117" s="1" t="s">
        <v>656</v>
      </c>
      <c r="P117" s="1" t="s">
        <v>657</v>
      </c>
      <c r="Q117" s="1" t="s">
        <v>658</v>
      </c>
      <c r="R117" s="1">
        <f>LEN(amazon[[#This Row],[review_id]]) - LEN(SUBSTITUTE(amazon[[#This Row],[review_id]],",","")) + 1</f>
        <v>1</v>
      </c>
      <c r="S117" s="1" t="s">
        <v>659</v>
      </c>
    </row>
    <row r="118" spans="1:19" x14ac:dyDescent="0.25">
      <c r="A118" s="1" t="s">
        <v>662</v>
      </c>
      <c r="B118" s="1" t="s">
        <v>663</v>
      </c>
      <c r="C118" s="1" t="s">
        <v>92</v>
      </c>
      <c r="D118">
        <v>1299</v>
      </c>
      <c r="E118" s="10" t="str">
        <f>IF(amazon[[#This Row],[discounted_price]]&lt;200,"&lt;₹200",IF(OR(amazon[[#This Row],[discounted_price]]=200,amazon[[#This Row],[discounted_price]]&lt;=500),"₹200 - ₹500","&gt;₹500"))</f>
        <v>&gt;₹500</v>
      </c>
      <c r="F118">
        <v>1999</v>
      </c>
      <c r="G118" s="14">
        <v>0.35</v>
      </c>
      <c r="H118" s="14" t="str">
        <f>IF(amazon[[#This Row],[discount_percentage]]&gt;=50%, "Yes", "No")</f>
        <v>No</v>
      </c>
      <c r="I11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18">
        <v>3.6</v>
      </c>
      <c r="K118">
        <v>590</v>
      </c>
      <c r="L118">
        <f>IF(amazon[[#This Row],[rating_count]]&lt;1000, 1,0)</f>
        <v>1</v>
      </c>
      <c r="M118">
        <f>SUM(amazon[[#This Row],[rating]]+(amazon[[#This Row],[rating_count]]/1000))</f>
        <v>4.1900000000000004</v>
      </c>
      <c r="N118">
        <f>amazon[[#This Row],[actual_price]]*amazon[[#This Row],[rating_count]]</f>
        <v>1179410</v>
      </c>
      <c r="O118" s="1" t="s">
        <v>664</v>
      </c>
      <c r="P118" s="1" t="s">
        <v>665</v>
      </c>
      <c r="Q118" s="1" t="s">
        <v>666</v>
      </c>
      <c r="R118" s="1">
        <f>LEN(amazon[[#This Row],[review_id]]) - LEN(SUBSTITUTE(amazon[[#This Row],[review_id]],",","")) + 1</f>
        <v>1</v>
      </c>
      <c r="S118" s="1" t="s">
        <v>667</v>
      </c>
    </row>
    <row r="119" spans="1:19" x14ac:dyDescent="0.25">
      <c r="A119" s="1" t="s">
        <v>668</v>
      </c>
      <c r="B119" s="1" t="s">
        <v>669</v>
      </c>
      <c r="C119" s="1" t="s">
        <v>14</v>
      </c>
      <c r="D119">
        <v>347</v>
      </c>
      <c r="E119" s="10" t="str">
        <f>IF(amazon[[#This Row],[discounted_price]]&lt;200,"&lt;₹200",IF(OR(amazon[[#This Row],[discounted_price]]=200,amazon[[#This Row],[discounted_price]]&lt;=500),"₹200 - ₹500","&gt;₹500"))</f>
        <v>₹200 - ₹500</v>
      </c>
      <c r="F119">
        <v>999</v>
      </c>
      <c r="G119" s="14">
        <v>0.65</v>
      </c>
      <c r="H119" s="14" t="str">
        <f>IF(amazon[[#This Row],[discount_percentage]]&gt;=50%, "Yes", "No")</f>
        <v>Yes</v>
      </c>
      <c r="I11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19">
        <v>3.5</v>
      </c>
      <c r="K119">
        <v>1121</v>
      </c>
      <c r="L119">
        <f>IF(amazon[[#This Row],[rating_count]]&lt;1000, 1,0)</f>
        <v>0</v>
      </c>
      <c r="M119">
        <f>SUM(amazon[[#This Row],[rating]]+(amazon[[#This Row],[rating_count]]/1000))</f>
        <v>4.6210000000000004</v>
      </c>
      <c r="N119">
        <f>amazon[[#This Row],[actual_price]]*amazon[[#This Row],[rating_count]]</f>
        <v>1119879</v>
      </c>
      <c r="O119" s="1" t="s">
        <v>670</v>
      </c>
      <c r="P119" s="1" t="s">
        <v>671</v>
      </c>
      <c r="Q119" s="1" t="s">
        <v>672</v>
      </c>
      <c r="R119" s="1">
        <f>LEN(amazon[[#This Row],[review_id]]) - LEN(SUBSTITUTE(amazon[[#This Row],[review_id]],",","")) + 1</f>
        <v>1</v>
      </c>
      <c r="S119" s="1" t="s">
        <v>37</v>
      </c>
    </row>
    <row r="120" spans="1:19" x14ac:dyDescent="0.25">
      <c r="A120" s="1" t="s">
        <v>675</v>
      </c>
      <c r="B120" s="1" t="s">
        <v>676</v>
      </c>
      <c r="C120" s="1" t="s">
        <v>14</v>
      </c>
      <c r="D120">
        <v>149</v>
      </c>
      <c r="E120" s="10" t="str">
        <f>IF(amazon[[#This Row],[discounted_price]]&lt;200,"&lt;₹200",IF(OR(amazon[[#This Row],[discounted_price]]=200,amazon[[#This Row],[discounted_price]]&lt;=500),"₹200 - ₹500","&gt;₹500"))</f>
        <v>&lt;₹200</v>
      </c>
      <c r="F120">
        <v>999</v>
      </c>
      <c r="G120" s="14">
        <v>0.85</v>
      </c>
      <c r="H120" s="14" t="str">
        <f>IF(amazon[[#This Row],[discount_percentage]]&gt;=50%, "Yes", "No")</f>
        <v>Yes</v>
      </c>
      <c r="I12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120">
        <v>4</v>
      </c>
      <c r="K120">
        <v>1313</v>
      </c>
      <c r="L120">
        <f>IF(amazon[[#This Row],[rating_count]]&lt;1000, 1,0)</f>
        <v>0</v>
      </c>
      <c r="M120">
        <f>SUM(amazon[[#This Row],[rating]]+(amazon[[#This Row],[rating_count]]/1000))</f>
        <v>5.3129999999999997</v>
      </c>
      <c r="N120">
        <f>amazon[[#This Row],[actual_price]]*amazon[[#This Row],[rating_count]]</f>
        <v>1311687</v>
      </c>
      <c r="O120" s="1" t="s">
        <v>393</v>
      </c>
      <c r="P120" s="1" t="s">
        <v>394</v>
      </c>
      <c r="Q120" s="1" t="s">
        <v>395</v>
      </c>
      <c r="R120" s="1">
        <f>LEN(amazon[[#This Row],[review_id]]) - LEN(SUBSTITUTE(amazon[[#This Row],[review_id]],",","")) + 1</f>
        <v>1</v>
      </c>
      <c r="S120" s="1" t="s">
        <v>396</v>
      </c>
    </row>
    <row r="121" spans="1:19" x14ac:dyDescent="0.25">
      <c r="A121" s="1" t="s">
        <v>677</v>
      </c>
      <c r="B121" s="1" t="s">
        <v>678</v>
      </c>
      <c r="C121" s="1" t="s">
        <v>14</v>
      </c>
      <c r="D121">
        <v>228</v>
      </c>
      <c r="E121" s="10" t="str">
        <f>IF(amazon[[#This Row],[discounted_price]]&lt;200,"&lt;₹200",IF(OR(amazon[[#This Row],[discounted_price]]=200,amazon[[#This Row],[discounted_price]]&lt;=500),"₹200 - ₹500","&gt;₹500"))</f>
        <v>₹200 - ₹500</v>
      </c>
      <c r="F121">
        <v>899</v>
      </c>
      <c r="G121" s="14">
        <v>0.75</v>
      </c>
      <c r="H121" s="14" t="str">
        <f>IF(amazon[[#This Row],[discount_percentage]]&gt;=50%, "Yes", "No")</f>
        <v>Yes</v>
      </c>
      <c r="I12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21">
        <v>3.8</v>
      </c>
      <c r="K121">
        <v>132</v>
      </c>
      <c r="L121">
        <f>IF(amazon[[#This Row],[rating_count]]&lt;1000, 1,0)</f>
        <v>1</v>
      </c>
      <c r="M121">
        <f>SUM(amazon[[#This Row],[rating]]+(amazon[[#This Row],[rating_count]]/1000))</f>
        <v>3.9319999999999999</v>
      </c>
      <c r="N121">
        <f>amazon[[#This Row],[actual_price]]*amazon[[#This Row],[rating_count]]</f>
        <v>118668</v>
      </c>
      <c r="O121" s="1" t="s">
        <v>661</v>
      </c>
      <c r="P121" s="1" t="s">
        <v>660</v>
      </c>
      <c r="Q121" s="1" t="s">
        <v>679</v>
      </c>
      <c r="R121" s="1">
        <f>LEN(amazon[[#This Row],[review_id]]) - LEN(SUBSTITUTE(amazon[[#This Row],[review_id]],",","")) + 1</f>
        <v>1</v>
      </c>
      <c r="S121" s="1" t="s">
        <v>680</v>
      </c>
    </row>
    <row r="122" spans="1:19" x14ac:dyDescent="0.25">
      <c r="A122" s="1" t="s">
        <v>682</v>
      </c>
      <c r="B122" s="1" t="s">
        <v>683</v>
      </c>
      <c r="C122" s="1" t="s">
        <v>14</v>
      </c>
      <c r="D122">
        <v>1599</v>
      </c>
      <c r="E122" s="10" t="str">
        <f>IF(amazon[[#This Row],[discounted_price]]&lt;200,"&lt;₹200",IF(OR(amazon[[#This Row],[discounted_price]]=200,amazon[[#This Row],[discounted_price]]&lt;=500),"₹200 - ₹500","&gt;₹500"))</f>
        <v>&gt;₹500</v>
      </c>
      <c r="F122">
        <v>1999</v>
      </c>
      <c r="G122" s="14">
        <v>0.2</v>
      </c>
      <c r="H122" s="14" t="str">
        <f>IF(amazon[[#This Row],[discount_percentage]]&gt;=50%, "Yes", "No")</f>
        <v>No</v>
      </c>
      <c r="I12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22">
        <v>4.4000000000000004</v>
      </c>
      <c r="K122">
        <v>1951</v>
      </c>
      <c r="L122">
        <f>IF(amazon[[#This Row],[rating_count]]&lt;1000, 1,0)</f>
        <v>0</v>
      </c>
      <c r="M122">
        <f>SUM(amazon[[#This Row],[rating]]+(amazon[[#This Row],[rating_count]]/1000))</f>
        <v>6.3510000000000009</v>
      </c>
      <c r="N122">
        <f>amazon[[#This Row],[actual_price]]*amazon[[#This Row],[rating_count]]</f>
        <v>3900049</v>
      </c>
      <c r="O122" s="1" t="s">
        <v>684</v>
      </c>
      <c r="P122" s="1" t="s">
        <v>421</v>
      </c>
      <c r="Q122" s="1" t="s">
        <v>685</v>
      </c>
      <c r="R122" s="1">
        <f>LEN(amazon[[#This Row],[review_id]]) - LEN(SUBSTITUTE(amazon[[#This Row],[review_id]],",","")) + 1</f>
        <v>1</v>
      </c>
      <c r="S122" s="1" t="s">
        <v>686</v>
      </c>
    </row>
    <row r="123" spans="1:19" x14ac:dyDescent="0.25">
      <c r="A123" s="1" t="s">
        <v>687</v>
      </c>
      <c r="B123" s="1" t="s">
        <v>688</v>
      </c>
      <c r="C123" s="1" t="s">
        <v>92</v>
      </c>
      <c r="D123">
        <v>1499</v>
      </c>
      <c r="E123" s="10" t="str">
        <f>IF(amazon[[#This Row],[discounted_price]]&lt;200,"&lt;₹200",IF(OR(amazon[[#This Row],[discounted_price]]=200,amazon[[#This Row],[discounted_price]]&lt;=500),"₹200 - ₹500","&gt;₹500"))</f>
        <v>&gt;₹500</v>
      </c>
      <c r="F123">
        <v>3999</v>
      </c>
      <c r="G123" s="14">
        <v>0.63</v>
      </c>
      <c r="H123" s="14" t="str">
        <f>IF(amazon[[#This Row],[discount_percentage]]&gt;=50%, "Yes", "No")</f>
        <v>Yes</v>
      </c>
      <c r="I12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23">
        <v>3.7</v>
      </c>
      <c r="K123">
        <v>37</v>
      </c>
      <c r="L123">
        <f>IF(amazon[[#This Row],[rating_count]]&lt;1000, 1,0)</f>
        <v>1</v>
      </c>
      <c r="M123">
        <f>SUM(amazon[[#This Row],[rating]]+(amazon[[#This Row],[rating_count]]/1000))</f>
        <v>3.7370000000000001</v>
      </c>
      <c r="N123">
        <f>amazon[[#This Row],[actual_price]]*amazon[[#This Row],[rating_count]]</f>
        <v>147963</v>
      </c>
      <c r="O123" s="1" t="s">
        <v>689</v>
      </c>
      <c r="P123" s="1" t="s">
        <v>690</v>
      </c>
      <c r="Q123" s="1" t="s">
        <v>691</v>
      </c>
      <c r="R123" s="1">
        <f>LEN(amazon[[#This Row],[review_id]]) - LEN(SUBSTITUTE(amazon[[#This Row],[review_id]],",","")) + 1</f>
        <v>1</v>
      </c>
      <c r="S123" s="1" t="s">
        <v>692</v>
      </c>
    </row>
    <row r="124" spans="1:19" x14ac:dyDescent="0.25">
      <c r="A124" s="1" t="s">
        <v>693</v>
      </c>
      <c r="B124" s="1" t="s">
        <v>694</v>
      </c>
      <c r="C124" s="1" t="s">
        <v>92</v>
      </c>
      <c r="D124">
        <v>8499</v>
      </c>
      <c r="E124" s="10" t="str">
        <f>IF(amazon[[#This Row],[discounted_price]]&lt;200,"&lt;₹200",IF(OR(amazon[[#This Row],[discounted_price]]=200,amazon[[#This Row],[discounted_price]]&lt;=500),"₹200 - ₹500","&gt;₹500"))</f>
        <v>&gt;₹500</v>
      </c>
      <c r="F124">
        <v>15999</v>
      </c>
      <c r="G124" s="14">
        <v>0.47</v>
      </c>
      <c r="H124" s="14" t="str">
        <f>IF(amazon[[#This Row],[discount_percentage]]&gt;=50%, "Yes", "No")</f>
        <v>No</v>
      </c>
      <c r="I12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4">
        <v>4.3</v>
      </c>
      <c r="K124">
        <v>592</v>
      </c>
      <c r="L124">
        <f>IF(amazon[[#This Row],[rating_count]]&lt;1000, 1,0)</f>
        <v>1</v>
      </c>
      <c r="M124">
        <f>SUM(amazon[[#This Row],[rating]]+(amazon[[#This Row],[rating_count]]/1000))</f>
        <v>4.8919999999999995</v>
      </c>
      <c r="N124">
        <f>amazon[[#This Row],[actual_price]]*amazon[[#This Row],[rating_count]]</f>
        <v>9471408</v>
      </c>
      <c r="O124" s="1" t="s">
        <v>695</v>
      </c>
      <c r="P124" s="1" t="s">
        <v>696</v>
      </c>
      <c r="Q124" s="1" t="s">
        <v>697</v>
      </c>
      <c r="R124" s="1">
        <f>LEN(amazon[[#This Row],[review_id]]) - LEN(SUBSTITUTE(amazon[[#This Row],[review_id]],",","")) + 1</f>
        <v>1</v>
      </c>
      <c r="S124" s="1" t="s">
        <v>698</v>
      </c>
    </row>
    <row r="125" spans="1:19" x14ac:dyDescent="0.25">
      <c r="A125" s="1" t="s">
        <v>699</v>
      </c>
      <c r="B125" s="1" t="s">
        <v>700</v>
      </c>
      <c r="C125" s="1" t="s">
        <v>92</v>
      </c>
      <c r="D125">
        <v>20990</v>
      </c>
      <c r="E125" s="10" t="str">
        <f>IF(amazon[[#This Row],[discounted_price]]&lt;200,"&lt;₹200",IF(OR(amazon[[#This Row],[discounted_price]]=200,amazon[[#This Row],[discounted_price]]&lt;=500),"₹200 - ₹500","&gt;₹500"))</f>
        <v>&gt;₹500</v>
      </c>
      <c r="F125">
        <v>44990</v>
      </c>
      <c r="G125" s="14">
        <v>0.53</v>
      </c>
      <c r="H125" s="14" t="str">
        <f>IF(amazon[[#This Row],[discount_percentage]]&gt;=50%, "Yes", "No")</f>
        <v>Yes</v>
      </c>
      <c r="I12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25">
        <v>4.0999999999999996</v>
      </c>
      <c r="K125">
        <v>1259</v>
      </c>
      <c r="L125">
        <f>IF(amazon[[#This Row],[rating_count]]&lt;1000, 1,0)</f>
        <v>0</v>
      </c>
      <c r="M125">
        <f>SUM(amazon[[#This Row],[rating]]+(amazon[[#This Row],[rating_count]]/1000))</f>
        <v>5.359</v>
      </c>
      <c r="N125">
        <f>amazon[[#This Row],[actual_price]]*amazon[[#This Row],[rating_count]]</f>
        <v>56642410</v>
      </c>
      <c r="O125" s="1" t="s">
        <v>701</v>
      </c>
      <c r="P125" s="1" t="s">
        <v>702</v>
      </c>
      <c r="Q125" s="1" t="s">
        <v>703</v>
      </c>
      <c r="R125" s="1">
        <f>LEN(amazon[[#This Row],[review_id]]) - LEN(SUBSTITUTE(amazon[[#This Row],[review_id]],",","")) + 1</f>
        <v>1</v>
      </c>
      <c r="S125" s="1" t="s">
        <v>704</v>
      </c>
    </row>
    <row r="126" spans="1:19" x14ac:dyDescent="0.25">
      <c r="A126" s="1" t="s">
        <v>705</v>
      </c>
      <c r="B126" s="1" t="s">
        <v>706</v>
      </c>
      <c r="C126" s="1" t="s">
        <v>92</v>
      </c>
      <c r="D126">
        <v>32999</v>
      </c>
      <c r="E126" s="10" t="str">
        <f>IF(amazon[[#This Row],[discounted_price]]&lt;200,"&lt;₹200",IF(OR(amazon[[#This Row],[discounted_price]]=200,amazon[[#This Row],[discounted_price]]&lt;=500),"₹200 - ₹500","&gt;₹500"))</f>
        <v>&gt;₹500</v>
      </c>
      <c r="F126">
        <v>44999</v>
      </c>
      <c r="G126" s="14">
        <v>0.27</v>
      </c>
      <c r="H126" s="14" t="str">
        <f>IF(amazon[[#This Row],[discount_percentage]]&gt;=50%, "Yes", "No")</f>
        <v>No</v>
      </c>
      <c r="I12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26">
        <v>4.2</v>
      </c>
      <c r="K126">
        <v>45238</v>
      </c>
      <c r="L126">
        <f>IF(amazon[[#This Row],[rating_count]]&lt;1000, 1,0)</f>
        <v>0</v>
      </c>
      <c r="M126">
        <f>SUM(amazon[[#This Row],[rating]]+(amazon[[#This Row],[rating_count]]/1000))</f>
        <v>49.438000000000002</v>
      </c>
      <c r="N126">
        <f>amazon[[#This Row],[actual_price]]*amazon[[#This Row],[rating_count]]</f>
        <v>2035664762</v>
      </c>
      <c r="O126" s="1" t="s">
        <v>405</v>
      </c>
      <c r="P126" s="1" t="s">
        <v>406</v>
      </c>
      <c r="Q126" s="1" t="s">
        <v>407</v>
      </c>
      <c r="R126" s="1">
        <f>LEN(amazon[[#This Row],[review_id]]) - LEN(SUBSTITUTE(amazon[[#This Row],[review_id]],",","")) + 1</f>
        <v>1</v>
      </c>
      <c r="S126" s="1" t="s">
        <v>262</v>
      </c>
    </row>
    <row r="127" spans="1:19" x14ac:dyDescent="0.25">
      <c r="A127" s="1" t="s">
        <v>707</v>
      </c>
      <c r="B127" s="1" t="s">
        <v>708</v>
      </c>
      <c r="C127" s="1" t="s">
        <v>92</v>
      </c>
      <c r="D127">
        <v>799</v>
      </c>
      <c r="E127" s="10" t="str">
        <f>IF(amazon[[#This Row],[discounted_price]]&lt;200,"&lt;₹200",IF(OR(amazon[[#This Row],[discounted_price]]=200,amazon[[#This Row],[discounted_price]]&lt;=500),"₹200 - ₹500","&gt;₹500"))</f>
        <v>&gt;₹500</v>
      </c>
      <c r="F127">
        <v>1700</v>
      </c>
      <c r="G127" s="14">
        <v>0.53</v>
      </c>
      <c r="H127" s="14" t="str">
        <f>IF(amazon[[#This Row],[discount_percentage]]&gt;=50%, "Yes", "No")</f>
        <v>Yes</v>
      </c>
      <c r="I12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27">
        <v>4.0999999999999996</v>
      </c>
      <c r="K127">
        <v>28638</v>
      </c>
      <c r="L127">
        <f>IF(amazon[[#This Row],[rating_count]]&lt;1000, 1,0)</f>
        <v>0</v>
      </c>
      <c r="M127">
        <f>SUM(amazon[[#This Row],[rating]]+(amazon[[#This Row],[rating_count]]/1000))</f>
        <v>32.738</v>
      </c>
      <c r="N127">
        <f>amazon[[#This Row],[actual_price]]*amazon[[#This Row],[rating_count]]</f>
        <v>48684600</v>
      </c>
      <c r="O127" s="1" t="s">
        <v>709</v>
      </c>
      <c r="P127" s="1" t="s">
        <v>710</v>
      </c>
      <c r="Q127" s="1" t="s">
        <v>711</v>
      </c>
      <c r="R127" s="1">
        <f>LEN(amazon[[#This Row],[review_id]]) - LEN(SUBSTITUTE(amazon[[#This Row],[review_id]],",","")) + 1</f>
        <v>1</v>
      </c>
      <c r="S127" s="1" t="s">
        <v>428</v>
      </c>
    </row>
    <row r="128" spans="1:19" x14ac:dyDescent="0.25">
      <c r="A128" s="1" t="s">
        <v>712</v>
      </c>
      <c r="B128" s="1" t="s">
        <v>713</v>
      </c>
      <c r="C128" s="1" t="s">
        <v>92</v>
      </c>
      <c r="D128">
        <v>229</v>
      </c>
      <c r="E128" s="10" t="str">
        <f>IF(amazon[[#This Row],[discounted_price]]&lt;200,"&lt;₹200",IF(OR(amazon[[#This Row],[discounted_price]]=200,amazon[[#This Row],[discounted_price]]&lt;=500),"₹200 - ₹500","&gt;₹500"))</f>
        <v>₹200 - ₹500</v>
      </c>
      <c r="F128">
        <v>595</v>
      </c>
      <c r="G128" s="14">
        <v>0.62</v>
      </c>
      <c r="H128" s="14" t="str">
        <f>IF(amazon[[#This Row],[discount_percentage]]&gt;=50%, "Yes", "No")</f>
        <v>Yes</v>
      </c>
      <c r="I12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28">
        <v>4.3</v>
      </c>
      <c r="K128">
        <v>12835</v>
      </c>
      <c r="L128">
        <f>IF(amazon[[#This Row],[rating_count]]&lt;1000, 1,0)</f>
        <v>0</v>
      </c>
      <c r="M128">
        <f>SUM(amazon[[#This Row],[rating]]+(amazon[[#This Row],[rating_count]]/1000))</f>
        <v>17.135000000000002</v>
      </c>
      <c r="N128">
        <f>amazon[[#This Row],[actual_price]]*amazon[[#This Row],[rating_count]]</f>
        <v>7636825</v>
      </c>
      <c r="O128" s="1" t="s">
        <v>714</v>
      </c>
      <c r="P128" s="1" t="s">
        <v>52</v>
      </c>
      <c r="Q128" s="1" t="s">
        <v>715</v>
      </c>
      <c r="R128" s="1">
        <f>LEN(amazon[[#This Row],[review_id]]) - LEN(SUBSTITUTE(amazon[[#This Row],[review_id]],",","")) + 1</f>
        <v>1</v>
      </c>
      <c r="S128" s="1" t="s">
        <v>21</v>
      </c>
    </row>
    <row r="129" spans="1:19" x14ac:dyDescent="0.25">
      <c r="A129" s="1" t="s">
        <v>716</v>
      </c>
      <c r="B129" s="1" t="s">
        <v>717</v>
      </c>
      <c r="C129" s="1" t="s">
        <v>92</v>
      </c>
      <c r="D129">
        <v>9999</v>
      </c>
      <c r="E129" s="10" t="str">
        <f>IF(amazon[[#This Row],[discounted_price]]&lt;200,"&lt;₹200",IF(OR(amazon[[#This Row],[discounted_price]]=200,amazon[[#This Row],[discounted_price]]&lt;=500),"₹200 - ₹500","&gt;₹500"))</f>
        <v>&gt;₹500</v>
      </c>
      <c r="F129">
        <v>27990</v>
      </c>
      <c r="G129" s="14">
        <v>0.64</v>
      </c>
      <c r="H129" s="14" t="str">
        <f>IF(amazon[[#This Row],[discount_percentage]]&gt;=50%, "Yes", "No")</f>
        <v>Yes</v>
      </c>
      <c r="I12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29">
        <v>4.2</v>
      </c>
      <c r="K129">
        <v>1269</v>
      </c>
      <c r="L129">
        <f>IF(amazon[[#This Row],[rating_count]]&lt;1000, 1,0)</f>
        <v>0</v>
      </c>
      <c r="M129">
        <f>SUM(amazon[[#This Row],[rating]]+(amazon[[#This Row],[rating_count]]/1000))</f>
        <v>5.4690000000000003</v>
      </c>
      <c r="N129">
        <f>amazon[[#This Row],[actual_price]]*amazon[[#This Row],[rating_count]]</f>
        <v>35519310</v>
      </c>
      <c r="O129" s="1" t="s">
        <v>718</v>
      </c>
      <c r="P129" s="1" t="s">
        <v>719</v>
      </c>
      <c r="Q129" s="1" t="s">
        <v>720</v>
      </c>
      <c r="R129" s="1">
        <f>LEN(amazon[[#This Row],[review_id]]) - LEN(SUBSTITUTE(amazon[[#This Row],[review_id]],",","")) + 1</f>
        <v>1</v>
      </c>
      <c r="S129" s="1" t="s">
        <v>721</v>
      </c>
    </row>
    <row r="130" spans="1:19" x14ac:dyDescent="0.25">
      <c r="A130" s="1" t="s">
        <v>722</v>
      </c>
      <c r="B130" s="1" t="s">
        <v>723</v>
      </c>
      <c r="C130" s="1" t="s">
        <v>92</v>
      </c>
      <c r="D130">
        <v>349</v>
      </c>
      <c r="E130" s="10" t="str">
        <f>IF(amazon[[#This Row],[discounted_price]]&lt;200,"&lt;₹200",IF(OR(amazon[[#This Row],[discounted_price]]=200,amazon[[#This Row],[discounted_price]]&lt;=500),"₹200 - ₹500","&gt;₹500"))</f>
        <v>₹200 - ₹500</v>
      </c>
      <c r="F130">
        <v>599</v>
      </c>
      <c r="G130" s="14">
        <v>0.42</v>
      </c>
      <c r="H130" s="14" t="str">
        <f>IF(amazon[[#This Row],[discount_percentage]]&gt;=50%, "Yes", "No")</f>
        <v>No</v>
      </c>
      <c r="I13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30">
        <v>4.2</v>
      </c>
      <c r="K130">
        <v>284</v>
      </c>
      <c r="L130">
        <f>IF(amazon[[#This Row],[rating_count]]&lt;1000, 1,0)</f>
        <v>1</v>
      </c>
      <c r="M130">
        <f>SUM(amazon[[#This Row],[rating]]+(amazon[[#This Row],[rating_count]]/1000))</f>
        <v>4.484</v>
      </c>
      <c r="N130">
        <f>amazon[[#This Row],[actual_price]]*amazon[[#This Row],[rating_count]]</f>
        <v>170116</v>
      </c>
      <c r="O130" s="1" t="s">
        <v>724</v>
      </c>
      <c r="P130" s="1" t="s">
        <v>725</v>
      </c>
      <c r="Q130" s="1" t="s">
        <v>726</v>
      </c>
      <c r="R130" s="1">
        <f>LEN(amazon[[#This Row],[review_id]]) - LEN(SUBSTITUTE(amazon[[#This Row],[review_id]],",","")) + 1</f>
        <v>1</v>
      </c>
      <c r="S130" s="1" t="s">
        <v>727</v>
      </c>
    </row>
    <row r="131" spans="1:19" x14ac:dyDescent="0.25">
      <c r="A131" s="1" t="s">
        <v>728</v>
      </c>
      <c r="B131" s="1" t="s">
        <v>729</v>
      </c>
      <c r="C131" s="1" t="s">
        <v>92</v>
      </c>
      <c r="D131">
        <v>489</v>
      </c>
      <c r="E131" s="10" t="str">
        <f>IF(amazon[[#This Row],[discounted_price]]&lt;200,"&lt;₹200",IF(OR(amazon[[#This Row],[discounted_price]]=200,amazon[[#This Row],[discounted_price]]&lt;=500),"₹200 - ₹500","&gt;₹500"))</f>
        <v>₹200 - ₹500</v>
      </c>
      <c r="F131">
        <v>1200</v>
      </c>
      <c r="G131" s="14">
        <v>0.59</v>
      </c>
      <c r="H131" s="14" t="str">
        <f>IF(amazon[[#This Row],[discount_percentage]]&gt;=50%, "Yes", "No")</f>
        <v>Yes</v>
      </c>
      <c r="I13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31">
        <v>4.4000000000000004</v>
      </c>
      <c r="K131">
        <v>69538</v>
      </c>
      <c r="L131">
        <f>IF(amazon[[#This Row],[rating_count]]&lt;1000, 1,0)</f>
        <v>0</v>
      </c>
      <c r="M131">
        <f>SUM(amazon[[#This Row],[rating]]+(amazon[[#This Row],[rating_count]]/1000))</f>
        <v>73.938000000000002</v>
      </c>
      <c r="N131">
        <f>amazon[[#This Row],[actual_price]]*amazon[[#This Row],[rating_count]]</f>
        <v>83445600</v>
      </c>
      <c r="O131" s="1" t="s">
        <v>730</v>
      </c>
      <c r="P131" s="1" t="s">
        <v>731</v>
      </c>
      <c r="Q131" s="1" t="s">
        <v>732</v>
      </c>
      <c r="R131" s="1">
        <f>LEN(amazon[[#This Row],[review_id]]) - LEN(SUBSTITUTE(amazon[[#This Row],[review_id]],",","")) + 1</f>
        <v>1</v>
      </c>
      <c r="S131" s="1" t="s">
        <v>733</v>
      </c>
    </row>
    <row r="132" spans="1:19" x14ac:dyDescent="0.25">
      <c r="A132" s="1" t="s">
        <v>735</v>
      </c>
      <c r="B132" s="1" t="s">
        <v>736</v>
      </c>
      <c r="C132" s="1" t="s">
        <v>92</v>
      </c>
      <c r="D132">
        <v>23999</v>
      </c>
      <c r="E132" s="10" t="str">
        <f>IF(amazon[[#This Row],[discounted_price]]&lt;200,"&lt;₹200",IF(OR(amazon[[#This Row],[discounted_price]]=200,amazon[[#This Row],[discounted_price]]&lt;=500),"₹200 - ₹500","&gt;₹500"))</f>
        <v>&gt;₹500</v>
      </c>
      <c r="F132">
        <v>34990</v>
      </c>
      <c r="G132" s="14">
        <v>0.31</v>
      </c>
      <c r="H132" s="14" t="str">
        <f>IF(amazon[[#This Row],[discount_percentage]]&gt;=50%, "Yes", "No")</f>
        <v>No</v>
      </c>
      <c r="I13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32">
        <v>4.3</v>
      </c>
      <c r="K132">
        <v>4703</v>
      </c>
      <c r="L132">
        <f>IF(amazon[[#This Row],[rating_count]]&lt;1000, 1,0)</f>
        <v>0</v>
      </c>
      <c r="M132">
        <f>SUM(amazon[[#This Row],[rating]]+(amazon[[#This Row],[rating_count]]/1000))</f>
        <v>9.0030000000000001</v>
      </c>
      <c r="N132">
        <f>amazon[[#This Row],[actual_price]]*amazon[[#This Row],[rating_count]]</f>
        <v>164557970</v>
      </c>
      <c r="O132" s="1" t="s">
        <v>174</v>
      </c>
      <c r="P132" s="1" t="s">
        <v>175</v>
      </c>
      <c r="Q132" s="1" t="s">
        <v>176</v>
      </c>
      <c r="R132" s="1">
        <f>LEN(amazon[[#This Row],[review_id]]) - LEN(SUBSTITUTE(amazon[[#This Row],[review_id]],",","")) + 1</f>
        <v>1</v>
      </c>
      <c r="S132" s="1" t="s">
        <v>177</v>
      </c>
    </row>
    <row r="133" spans="1:19" x14ac:dyDescent="0.25">
      <c r="A133" s="1" t="s">
        <v>737</v>
      </c>
      <c r="B133" s="1" t="s">
        <v>738</v>
      </c>
      <c r="C133" s="1" t="s">
        <v>14</v>
      </c>
      <c r="D133">
        <v>399</v>
      </c>
      <c r="E133" s="10" t="str">
        <f>IF(amazon[[#This Row],[discounted_price]]&lt;200,"&lt;₹200",IF(OR(amazon[[#This Row],[discounted_price]]=200,amazon[[#This Row],[discounted_price]]&lt;=500),"₹200 - ₹500","&gt;₹500"))</f>
        <v>₹200 - ₹500</v>
      </c>
      <c r="F133">
        <v>999</v>
      </c>
      <c r="G133" s="14">
        <v>0.6</v>
      </c>
      <c r="H133" s="14" t="str">
        <f>IF(amazon[[#This Row],[discount_percentage]]&gt;=50%, "Yes", "No")</f>
        <v>Yes</v>
      </c>
      <c r="I13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33">
        <v>4.3</v>
      </c>
      <c r="K133">
        <v>2806</v>
      </c>
      <c r="L133">
        <f>IF(amazon[[#This Row],[rating_count]]&lt;1000, 1,0)</f>
        <v>0</v>
      </c>
      <c r="M133">
        <f>SUM(amazon[[#This Row],[rating]]+(amazon[[#This Row],[rating_count]]/1000))</f>
        <v>7.1059999999999999</v>
      </c>
      <c r="N133">
        <f>amazon[[#This Row],[actual_price]]*amazon[[#This Row],[rating_count]]</f>
        <v>2803194</v>
      </c>
      <c r="O133" s="1" t="s">
        <v>614</v>
      </c>
      <c r="P133" s="1" t="s">
        <v>615</v>
      </c>
      <c r="Q133" s="1" t="s">
        <v>616</v>
      </c>
      <c r="R133" s="1">
        <f>LEN(amazon[[#This Row],[review_id]]) - LEN(SUBSTITUTE(amazon[[#This Row],[review_id]],",","")) + 1</f>
        <v>1</v>
      </c>
      <c r="S133" s="1" t="s">
        <v>617</v>
      </c>
    </row>
    <row r="134" spans="1:19" x14ac:dyDescent="0.25">
      <c r="A134" s="1" t="s">
        <v>739</v>
      </c>
      <c r="B134" s="1" t="s">
        <v>740</v>
      </c>
      <c r="C134" s="1" t="s">
        <v>92</v>
      </c>
      <c r="D134">
        <v>349</v>
      </c>
      <c r="E134" s="10" t="str">
        <f>IF(amazon[[#This Row],[discounted_price]]&lt;200,"&lt;₹200",IF(OR(amazon[[#This Row],[discounted_price]]=200,amazon[[#This Row],[discounted_price]]&lt;=500),"₹200 - ₹500","&gt;₹500"))</f>
        <v>₹200 - ₹500</v>
      </c>
      <c r="F134">
        <v>1299</v>
      </c>
      <c r="G134" s="14">
        <v>0.73</v>
      </c>
      <c r="H134" s="14" t="str">
        <f>IF(amazon[[#This Row],[discount_percentage]]&gt;=50%, "Yes", "No")</f>
        <v>Yes</v>
      </c>
      <c r="I13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34">
        <v>4</v>
      </c>
      <c r="K134">
        <v>3295</v>
      </c>
      <c r="L134">
        <f>IF(amazon[[#This Row],[rating_count]]&lt;1000, 1,0)</f>
        <v>0</v>
      </c>
      <c r="M134">
        <f>SUM(amazon[[#This Row],[rating]]+(amazon[[#This Row],[rating_count]]/1000))</f>
        <v>7.2949999999999999</v>
      </c>
      <c r="N134">
        <f>amazon[[#This Row],[actual_price]]*amazon[[#This Row],[rating_count]]</f>
        <v>4280205</v>
      </c>
      <c r="O134" s="1" t="s">
        <v>741</v>
      </c>
      <c r="P134" s="1" t="s">
        <v>601</v>
      </c>
      <c r="Q134" s="1" t="s">
        <v>742</v>
      </c>
      <c r="R134" s="1">
        <f>LEN(amazon[[#This Row],[review_id]]) - LEN(SUBSTITUTE(amazon[[#This Row],[review_id]],",","")) + 1</f>
        <v>1</v>
      </c>
      <c r="S134" s="1" t="s">
        <v>743</v>
      </c>
    </row>
    <row r="135" spans="1:19" x14ac:dyDescent="0.25">
      <c r="A135" s="1" t="s">
        <v>744</v>
      </c>
      <c r="B135" s="1" t="s">
        <v>745</v>
      </c>
      <c r="C135" s="1" t="s">
        <v>14</v>
      </c>
      <c r="D135">
        <v>179</v>
      </c>
      <c r="E135" s="10" t="str">
        <f>IF(amazon[[#This Row],[discounted_price]]&lt;200,"&lt;₹200",IF(OR(amazon[[#This Row],[discounted_price]]=200,amazon[[#This Row],[discounted_price]]&lt;=500),"₹200 - ₹500","&gt;₹500"))</f>
        <v>&lt;₹200</v>
      </c>
      <c r="F135">
        <v>299</v>
      </c>
      <c r="G135" s="14">
        <v>0.4</v>
      </c>
      <c r="H135" s="14" t="str">
        <f>IF(amazon[[#This Row],[discount_percentage]]&gt;=50%, "Yes", "No")</f>
        <v>No</v>
      </c>
      <c r="I13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35">
        <v>3.9</v>
      </c>
      <c r="K135">
        <v>81</v>
      </c>
      <c r="L135">
        <f>IF(amazon[[#This Row],[rating_count]]&lt;1000, 1,0)</f>
        <v>1</v>
      </c>
      <c r="M135">
        <f>SUM(amazon[[#This Row],[rating]]+(amazon[[#This Row],[rating_count]]/1000))</f>
        <v>3.9809999999999999</v>
      </c>
      <c r="N135">
        <f>amazon[[#This Row],[actual_price]]*amazon[[#This Row],[rating_count]]</f>
        <v>24219</v>
      </c>
      <c r="O135" s="1" t="s">
        <v>746</v>
      </c>
      <c r="P135" s="1" t="s">
        <v>52</v>
      </c>
      <c r="Q135" s="1" t="s">
        <v>747</v>
      </c>
      <c r="R135" s="1">
        <f>LEN(amazon[[#This Row],[review_id]]) - LEN(SUBSTITUTE(amazon[[#This Row],[review_id]],",","")) + 1</f>
        <v>1</v>
      </c>
      <c r="S135" s="1" t="s">
        <v>748</v>
      </c>
    </row>
    <row r="136" spans="1:19" x14ac:dyDescent="0.25">
      <c r="A136" s="1" t="s">
        <v>749</v>
      </c>
      <c r="B136" s="1" t="s">
        <v>750</v>
      </c>
      <c r="C136" s="1" t="s">
        <v>14</v>
      </c>
      <c r="D136">
        <v>689</v>
      </c>
      <c r="E136" s="10" t="str">
        <f>IF(amazon[[#This Row],[discounted_price]]&lt;200,"&lt;₹200",IF(OR(amazon[[#This Row],[discounted_price]]=200,amazon[[#This Row],[discounted_price]]&lt;=500),"₹200 - ₹500","&gt;₹500"))</f>
        <v>&gt;₹500</v>
      </c>
      <c r="F136">
        <v>1500</v>
      </c>
      <c r="G136" s="14">
        <v>0.54</v>
      </c>
      <c r="H136" s="14" t="str">
        <f>IF(amazon[[#This Row],[discount_percentage]]&gt;=50%, "Yes", "No")</f>
        <v>Yes</v>
      </c>
      <c r="I13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36">
        <v>4.2</v>
      </c>
      <c r="K136">
        <v>42301</v>
      </c>
      <c r="L136">
        <f>IF(amazon[[#This Row],[rating_count]]&lt;1000, 1,0)</f>
        <v>0</v>
      </c>
      <c r="M136">
        <f>SUM(amazon[[#This Row],[rating]]+(amazon[[#This Row],[rating_count]]/1000))</f>
        <v>46.501000000000005</v>
      </c>
      <c r="N136">
        <f>amazon[[#This Row],[actual_price]]*amazon[[#This Row],[rating_count]]</f>
        <v>63451500</v>
      </c>
      <c r="O136" s="1" t="s">
        <v>751</v>
      </c>
      <c r="P136" s="1" t="s">
        <v>752</v>
      </c>
      <c r="Q136" s="1" t="s">
        <v>753</v>
      </c>
      <c r="R136" s="1">
        <f>LEN(amazon[[#This Row],[review_id]]) - LEN(SUBSTITUTE(amazon[[#This Row],[review_id]],",","")) + 1</f>
        <v>1</v>
      </c>
      <c r="S136" s="1" t="s">
        <v>754</v>
      </c>
    </row>
    <row r="137" spans="1:19" x14ac:dyDescent="0.25">
      <c r="A137" s="1" t="s">
        <v>756</v>
      </c>
      <c r="B137" s="1" t="s">
        <v>757</v>
      </c>
      <c r="C137" s="1" t="s">
        <v>92</v>
      </c>
      <c r="D137">
        <v>30990</v>
      </c>
      <c r="E137" s="10" t="str">
        <f>IF(amazon[[#This Row],[discounted_price]]&lt;200,"&lt;₹200",IF(OR(amazon[[#This Row],[discounted_price]]=200,amazon[[#This Row],[discounted_price]]&lt;=500),"₹200 - ₹500","&gt;₹500"))</f>
        <v>&gt;₹500</v>
      </c>
      <c r="F137">
        <v>49990</v>
      </c>
      <c r="G137" s="14">
        <v>0.38</v>
      </c>
      <c r="H137" s="14" t="str">
        <f>IF(amazon[[#This Row],[discount_percentage]]&gt;=50%, "Yes", "No")</f>
        <v>No</v>
      </c>
      <c r="I13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37">
        <v>4.3</v>
      </c>
      <c r="K137">
        <v>1376</v>
      </c>
      <c r="L137">
        <f>IF(amazon[[#This Row],[rating_count]]&lt;1000, 1,0)</f>
        <v>0</v>
      </c>
      <c r="M137">
        <f>SUM(amazon[[#This Row],[rating]]+(amazon[[#This Row],[rating_count]]/1000))</f>
        <v>5.6760000000000002</v>
      </c>
      <c r="N137">
        <f>amazon[[#This Row],[actual_price]]*amazon[[#This Row],[rating_count]]</f>
        <v>68786240</v>
      </c>
      <c r="O137" s="1" t="s">
        <v>758</v>
      </c>
      <c r="P137" s="1" t="s">
        <v>759</v>
      </c>
      <c r="Q137" s="1" t="s">
        <v>760</v>
      </c>
      <c r="R137" s="1">
        <f>LEN(amazon[[#This Row],[review_id]]) - LEN(SUBSTITUTE(amazon[[#This Row],[review_id]],",","")) + 1</f>
        <v>1</v>
      </c>
      <c r="S137" s="1" t="s">
        <v>761</v>
      </c>
    </row>
    <row r="138" spans="1:19" x14ac:dyDescent="0.25">
      <c r="A138" s="1" t="s">
        <v>764</v>
      </c>
      <c r="B138" s="1" t="s">
        <v>765</v>
      </c>
      <c r="C138" s="1" t="s">
        <v>14</v>
      </c>
      <c r="D138">
        <v>249</v>
      </c>
      <c r="E138" s="10" t="str">
        <f>IF(amazon[[#This Row],[discounted_price]]&lt;200,"&lt;₹200",IF(OR(amazon[[#This Row],[discounted_price]]=200,amazon[[#This Row],[discounted_price]]&lt;=500),"₹200 - ₹500","&gt;₹500"))</f>
        <v>₹200 - ₹500</v>
      </c>
      <c r="F138">
        <v>931</v>
      </c>
      <c r="G138" s="14">
        <v>0.73</v>
      </c>
      <c r="H138" s="14" t="str">
        <f>IF(amazon[[#This Row],[discount_percentage]]&gt;=50%, "Yes", "No")</f>
        <v>Yes</v>
      </c>
      <c r="I13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38">
        <v>3.9</v>
      </c>
      <c r="K138">
        <v>1075</v>
      </c>
      <c r="L138">
        <f>IF(amazon[[#This Row],[rating_count]]&lt;1000, 1,0)</f>
        <v>0</v>
      </c>
      <c r="M138">
        <f>SUM(amazon[[#This Row],[rating]]+(amazon[[#This Row],[rating_count]]/1000))</f>
        <v>4.9749999999999996</v>
      </c>
      <c r="N138">
        <f>amazon[[#This Row],[actual_price]]*amazon[[#This Row],[rating_count]]</f>
        <v>1000825</v>
      </c>
      <c r="O138" s="1" t="s">
        <v>244</v>
      </c>
      <c r="P138" s="1" t="s">
        <v>29</v>
      </c>
      <c r="Q138" s="1" t="s">
        <v>245</v>
      </c>
      <c r="R138" s="1">
        <f>LEN(amazon[[#This Row],[review_id]]) - LEN(SUBSTITUTE(amazon[[#This Row],[review_id]],",","")) + 1</f>
        <v>1</v>
      </c>
      <c r="S138" s="1" t="s">
        <v>246</v>
      </c>
    </row>
    <row r="139" spans="1:19" x14ac:dyDescent="0.25">
      <c r="A139" s="1" t="s">
        <v>766</v>
      </c>
      <c r="B139" s="1" t="s">
        <v>767</v>
      </c>
      <c r="C139" s="1" t="s">
        <v>92</v>
      </c>
      <c r="D139">
        <v>999</v>
      </c>
      <c r="E139" s="10" t="str">
        <f>IF(amazon[[#This Row],[discounted_price]]&lt;200,"&lt;₹200",IF(OR(amazon[[#This Row],[discounted_price]]=200,amazon[[#This Row],[discounted_price]]&lt;=500),"₹200 - ₹500","&gt;₹500"))</f>
        <v>&gt;₹500</v>
      </c>
      <c r="F139">
        <v>2399</v>
      </c>
      <c r="G139" s="14">
        <v>0.57999999999999996</v>
      </c>
      <c r="H139" s="14" t="str">
        <f>IF(amazon[[#This Row],[discount_percentage]]&gt;=50%, "Yes", "No")</f>
        <v>Yes</v>
      </c>
      <c r="I13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39">
        <v>4.5999999999999996</v>
      </c>
      <c r="K139">
        <v>3664</v>
      </c>
      <c r="L139">
        <f>IF(amazon[[#This Row],[rating_count]]&lt;1000, 1,0)</f>
        <v>0</v>
      </c>
      <c r="M139">
        <f>SUM(amazon[[#This Row],[rating]]+(amazon[[#This Row],[rating_count]]/1000))</f>
        <v>8.2639999999999993</v>
      </c>
      <c r="N139">
        <f>amazon[[#This Row],[actual_price]]*amazon[[#This Row],[rating_count]]</f>
        <v>8789936</v>
      </c>
      <c r="O139" s="1" t="s">
        <v>768</v>
      </c>
      <c r="P139" s="1" t="s">
        <v>769</v>
      </c>
      <c r="Q139" s="1" t="s">
        <v>770</v>
      </c>
      <c r="R139" s="1">
        <f>LEN(amazon[[#This Row],[review_id]]) - LEN(SUBSTITUTE(amazon[[#This Row],[review_id]],",","")) + 1</f>
        <v>1</v>
      </c>
      <c r="S139" s="1" t="s">
        <v>771</v>
      </c>
    </row>
    <row r="140" spans="1:19" x14ac:dyDescent="0.25">
      <c r="A140" s="1" t="s">
        <v>772</v>
      </c>
      <c r="B140" s="1" t="s">
        <v>773</v>
      </c>
      <c r="C140" s="1" t="s">
        <v>92</v>
      </c>
      <c r="D140">
        <v>399</v>
      </c>
      <c r="E140" s="10" t="str">
        <f>IF(amazon[[#This Row],[discounted_price]]&lt;200,"&lt;₹200",IF(OR(amazon[[#This Row],[discounted_price]]=200,amazon[[#This Row],[discounted_price]]&lt;=500),"₹200 - ₹500","&gt;₹500"))</f>
        <v>₹200 - ₹500</v>
      </c>
      <c r="F140">
        <v>399</v>
      </c>
      <c r="G140" s="14">
        <v>0</v>
      </c>
      <c r="H140" s="14" t="str">
        <f>IF(amazon[[#This Row],[discount_percentage]]&gt;=50%, "Yes", "No")</f>
        <v>No</v>
      </c>
      <c r="I14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40">
        <v>3.9</v>
      </c>
      <c r="K140">
        <v>1951</v>
      </c>
      <c r="L140">
        <f>IF(amazon[[#This Row],[rating_count]]&lt;1000, 1,0)</f>
        <v>0</v>
      </c>
      <c r="M140">
        <f>SUM(amazon[[#This Row],[rating]]+(amazon[[#This Row],[rating_count]]/1000))</f>
        <v>5.851</v>
      </c>
      <c r="N140">
        <f>amazon[[#This Row],[actual_price]]*amazon[[#This Row],[rating_count]]</f>
        <v>778449</v>
      </c>
      <c r="O140" s="1" t="s">
        <v>774</v>
      </c>
      <c r="P140" s="1" t="s">
        <v>775</v>
      </c>
      <c r="Q140" s="1" t="s">
        <v>776</v>
      </c>
      <c r="R140" s="1">
        <f>LEN(amazon[[#This Row],[review_id]]) - LEN(SUBSTITUTE(amazon[[#This Row],[review_id]],",","")) + 1</f>
        <v>1</v>
      </c>
      <c r="S140" s="1" t="s">
        <v>777</v>
      </c>
    </row>
    <row r="141" spans="1:19" x14ac:dyDescent="0.25">
      <c r="A141" s="1" t="s">
        <v>779</v>
      </c>
      <c r="B141" s="1" t="s">
        <v>780</v>
      </c>
      <c r="C141" s="1" t="s">
        <v>14</v>
      </c>
      <c r="D141">
        <v>349</v>
      </c>
      <c r="E141" s="10" t="str">
        <f>IF(amazon[[#This Row],[discounted_price]]&lt;200,"&lt;₹200",IF(OR(amazon[[#This Row],[discounted_price]]=200,amazon[[#This Row],[discounted_price]]&lt;=500),"₹200 - ₹500","&gt;₹500"))</f>
        <v>₹200 - ₹500</v>
      </c>
      <c r="F141">
        <v>699</v>
      </c>
      <c r="G141" s="14">
        <v>0.5</v>
      </c>
      <c r="H141" s="14" t="str">
        <f>IF(amazon[[#This Row],[discount_percentage]]&gt;=50%, "Yes", "No")</f>
        <v>Yes</v>
      </c>
      <c r="I14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41">
        <v>4.3</v>
      </c>
      <c r="K141">
        <v>20850</v>
      </c>
      <c r="L141">
        <f>IF(amazon[[#This Row],[rating_count]]&lt;1000, 1,0)</f>
        <v>0</v>
      </c>
      <c r="M141">
        <f>SUM(amazon[[#This Row],[rating]]+(amazon[[#This Row],[rating_count]]/1000))</f>
        <v>25.150000000000002</v>
      </c>
      <c r="N141">
        <f>amazon[[#This Row],[actual_price]]*amazon[[#This Row],[rating_count]]</f>
        <v>14574150</v>
      </c>
      <c r="O141" s="1" t="s">
        <v>215</v>
      </c>
      <c r="P141" s="1" t="s">
        <v>216</v>
      </c>
      <c r="Q141" s="1" t="s">
        <v>217</v>
      </c>
      <c r="R141" s="1">
        <f>LEN(amazon[[#This Row],[review_id]]) - LEN(SUBSTITUTE(amazon[[#This Row],[review_id]],",","")) + 1</f>
        <v>1</v>
      </c>
      <c r="S141" s="1" t="s">
        <v>218</v>
      </c>
    </row>
    <row r="142" spans="1:19" x14ac:dyDescent="0.25">
      <c r="A142" s="1" t="s">
        <v>781</v>
      </c>
      <c r="B142" s="1" t="s">
        <v>782</v>
      </c>
      <c r="C142" s="1" t="s">
        <v>14</v>
      </c>
      <c r="D142">
        <v>399</v>
      </c>
      <c r="E142" s="10" t="str">
        <f>IF(amazon[[#This Row],[discounted_price]]&lt;200,"&lt;₹200",IF(OR(amazon[[#This Row],[discounted_price]]=200,amazon[[#This Row],[discounted_price]]&lt;=500),"₹200 - ₹500","&gt;₹500"))</f>
        <v>₹200 - ₹500</v>
      </c>
      <c r="F142">
        <v>1099</v>
      </c>
      <c r="G142" s="14">
        <v>0.64</v>
      </c>
      <c r="H142" s="14" t="str">
        <f>IF(amazon[[#This Row],[discount_percentage]]&gt;=50%, "Yes", "No")</f>
        <v>Yes</v>
      </c>
      <c r="I14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42">
        <v>4.0999999999999996</v>
      </c>
      <c r="K142">
        <v>2685</v>
      </c>
      <c r="L142">
        <f>IF(amazon[[#This Row],[rating_count]]&lt;1000, 1,0)</f>
        <v>0</v>
      </c>
      <c r="M142">
        <f>SUM(amazon[[#This Row],[rating]]+(amazon[[#This Row],[rating_count]]/1000))</f>
        <v>6.7850000000000001</v>
      </c>
      <c r="N142">
        <f>amazon[[#This Row],[actual_price]]*amazon[[#This Row],[rating_count]]</f>
        <v>2950815</v>
      </c>
      <c r="O142" s="1" t="s">
        <v>783</v>
      </c>
      <c r="P142" s="1" t="s">
        <v>784</v>
      </c>
      <c r="Q142" s="1" t="s">
        <v>785</v>
      </c>
      <c r="R142" s="1">
        <f>LEN(amazon[[#This Row],[review_id]]) - LEN(SUBSTITUTE(amazon[[#This Row],[review_id]],",","")) + 1</f>
        <v>1</v>
      </c>
      <c r="S142" s="1" t="s">
        <v>786</v>
      </c>
    </row>
    <row r="143" spans="1:19" x14ac:dyDescent="0.25">
      <c r="A143" s="1" t="s">
        <v>787</v>
      </c>
      <c r="B143" s="1" t="s">
        <v>788</v>
      </c>
      <c r="C143" s="1" t="s">
        <v>14</v>
      </c>
      <c r="D143">
        <v>1699</v>
      </c>
      <c r="E143" s="10" t="str">
        <f>IF(amazon[[#This Row],[discounted_price]]&lt;200,"&lt;₹200",IF(OR(amazon[[#This Row],[discounted_price]]=200,amazon[[#This Row],[discounted_price]]&lt;=500),"₹200 - ₹500","&gt;₹500"))</f>
        <v>&gt;₹500</v>
      </c>
      <c r="F143">
        <v>2999</v>
      </c>
      <c r="G143" s="14">
        <v>0.43</v>
      </c>
      <c r="H143" s="14" t="str">
        <f>IF(amazon[[#This Row],[discount_percentage]]&gt;=50%, "Yes", "No")</f>
        <v>No</v>
      </c>
      <c r="I14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43">
        <v>4.4000000000000004</v>
      </c>
      <c r="K143">
        <v>24780</v>
      </c>
      <c r="L143">
        <f>IF(amazon[[#This Row],[rating_count]]&lt;1000, 1,0)</f>
        <v>0</v>
      </c>
      <c r="M143">
        <f>SUM(amazon[[#This Row],[rating]]+(amazon[[#This Row],[rating_count]]/1000))</f>
        <v>29.18</v>
      </c>
      <c r="N143">
        <f>amazon[[#This Row],[actual_price]]*amazon[[#This Row],[rating_count]]</f>
        <v>74315220</v>
      </c>
      <c r="O143" s="1" t="s">
        <v>333</v>
      </c>
      <c r="P143" s="1" t="s">
        <v>334</v>
      </c>
      <c r="Q143" s="1" t="s">
        <v>335</v>
      </c>
      <c r="R143" s="1">
        <f>LEN(amazon[[#This Row],[review_id]]) - LEN(SUBSTITUTE(amazon[[#This Row],[review_id]],",","")) + 1</f>
        <v>1</v>
      </c>
      <c r="S143" s="1" t="s">
        <v>336</v>
      </c>
    </row>
    <row r="144" spans="1:19" x14ac:dyDescent="0.25">
      <c r="A144" s="1" t="s">
        <v>789</v>
      </c>
      <c r="B144" s="1" t="s">
        <v>790</v>
      </c>
      <c r="C144" s="1" t="s">
        <v>92</v>
      </c>
      <c r="D144">
        <v>655</v>
      </c>
      <c r="E144" s="10" t="str">
        <f>IF(amazon[[#This Row],[discounted_price]]&lt;200,"&lt;₹200",IF(OR(amazon[[#This Row],[discounted_price]]=200,amazon[[#This Row],[discounted_price]]&lt;=500),"₹200 - ₹500","&gt;₹500"))</f>
        <v>&gt;₹500</v>
      </c>
      <c r="F144">
        <v>1099</v>
      </c>
      <c r="G144" s="14">
        <v>0.4</v>
      </c>
      <c r="H144" s="14" t="str">
        <f>IF(amazon[[#This Row],[discount_percentage]]&gt;=50%, "Yes", "No")</f>
        <v>No</v>
      </c>
      <c r="I14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44">
        <v>3.2</v>
      </c>
      <c r="K144">
        <v>285</v>
      </c>
      <c r="L144">
        <f>IF(amazon[[#This Row],[rating_count]]&lt;1000, 1,0)</f>
        <v>1</v>
      </c>
      <c r="M144">
        <f>SUM(amazon[[#This Row],[rating]]+(amazon[[#This Row],[rating_count]]/1000))</f>
        <v>3.4850000000000003</v>
      </c>
      <c r="N144">
        <f>amazon[[#This Row],[actual_price]]*amazon[[#This Row],[rating_count]]</f>
        <v>313215</v>
      </c>
      <c r="O144" s="1" t="s">
        <v>791</v>
      </c>
      <c r="P144" s="1" t="s">
        <v>792</v>
      </c>
      <c r="Q144" s="1" t="s">
        <v>793</v>
      </c>
      <c r="R144" s="1">
        <f>LEN(amazon[[#This Row],[review_id]]) - LEN(SUBSTITUTE(amazon[[#This Row],[review_id]],",","")) + 1</f>
        <v>1</v>
      </c>
      <c r="S144" s="1" t="s">
        <v>794</v>
      </c>
    </row>
    <row r="145" spans="1:19" x14ac:dyDescent="0.25">
      <c r="A145" s="1" t="s">
        <v>795</v>
      </c>
      <c r="B145" s="1" t="s">
        <v>796</v>
      </c>
      <c r="C145" s="1" t="s">
        <v>14</v>
      </c>
      <c r="D145">
        <v>749</v>
      </c>
      <c r="E145" s="10" t="str">
        <f>IF(amazon[[#This Row],[discounted_price]]&lt;200,"&lt;₹200",IF(OR(amazon[[#This Row],[discounted_price]]=200,amazon[[#This Row],[discounted_price]]&lt;=500),"₹200 - ₹500","&gt;₹500"))</f>
        <v>&gt;₹500</v>
      </c>
      <c r="F145">
        <v>1339</v>
      </c>
      <c r="G145" s="14">
        <v>0.44</v>
      </c>
      <c r="H145" s="14" t="str">
        <f>IF(amazon[[#This Row],[discount_percentage]]&gt;=50%, "Yes", "No")</f>
        <v>No</v>
      </c>
      <c r="I14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45">
        <v>4.2</v>
      </c>
      <c r="K145">
        <v>179692</v>
      </c>
      <c r="L145">
        <f>IF(amazon[[#This Row],[rating_count]]&lt;1000, 1,0)</f>
        <v>0</v>
      </c>
      <c r="M145">
        <f>SUM(amazon[[#This Row],[rating]]+(amazon[[#This Row],[rating_count]]/1000))</f>
        <v>183.892</v>
      </c>
      <c r="N145">
        <f>amazon[[#This Row],[actual_price]]*amazon[[#This Row],[rating_count]]</f>
        <v>240607588</v>
      </c>
      <c r="O145" s="1" t="s">
        <v>73</v>
      </c>
      <c r="P145" s="1" t="s">
        <v>74</v>
      </c>
      <c r="Q145" s="1" t="s">
        <v>75</v>
      </c>
      <c r="R145" s="1">
        <f>LEN(amazon[[#This Row],[review_id]]) - LEN(SUBSTITUTE(amazon[[#This Row],[review_id]],",","")) + 1</f>
        <v>1</v>
      </c>
      <c r="S145" s="1" t="s">
        <v>76</v>
      </c>
    </row>
    <row r="146" spans="1:19" x14ac:dyDescent="0.25">
      <c r="A146" s="1" t="s">
        <v>797</v>
      </c>
      <c r="B146" s="1" t="s">
        <v>798</v>
      </c>
      <c r="C146" s="1" t="s">
        <v>92</v>
      </c>
      <c r="D146">
        <v>9999</v>
      </c>
      <c r="E146" s="10" t="str">
        <f>IF(amazon[[#This Row],[discounted_price]]&lt;200,"&lt;₹200",IF(OR(amazon[[#This Row],[discounted_price]]=200,amazon[[#This Row],[discounted_price]]&lt;=500),"₹200 - ₹500","&gt;₹500"))</f>
        <v>&gt;₹500</v>
      </c>
      <c r="F146">
        <v>12999</v>
      </c>
      <c r="G146" s="14">
        <v>0.23</v>
      </c>
      <c r="H146" s="14" t="str">
        <f>IF(amazon[[#This Row],[discount_percentage]]&gt;=50%, "Yes", "No")</f>
        <v>No</v>
      </c>
      <c r="I14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46">
        <v>4.2</v>
      </c>
      <c r="K146">
        <v>6088</v>
      </c>
      <c r="L146">
        <f>IF(amazon[[#This Row],[rating_count]]&lt;1000, 1,0)</f>
        <v>0</v>
      </c>
      <c r="M146">
        <f>SUM(amazon[[#This Row],[rating]]+(amazon[[#This Row],[rating_count]]/1000))</f>
        <v>10.288</v>
      </c>
      <c r="N146">
        <f>amazon[[#This Row],[actual_price]]*amazon[[#This Row],[rating_count]]</f>
        <v>79137912</v>
      </c>
      <c r="O146" s="1" t="s">
        <v>799</v>
      </c>
      <c r="P146" s="1" t="s">
        <v>800</v>
      </c>
      <c r="Q146" s="1" t="s">
        <v>801</v>
      </c>
      <c r="R146" s="1">
        <f>LEN(amazon[[#This Row],[review_id]]) - LEN(SUBSTITUTE(amazon[[#This Row],[review_id]],",","")) + 1</f>
        <v>1</v>
      </c>
      <c r="S146" s="1" t="s">
        <v>802</v>
      </c>
    </row>
    <row r="147" spans="1:19" x14ac:dyDescent="0.25">
      <c r="A147" s="1" t="s">
        <v>804</v>
      </c>
      <c r="B147" s="1" t="s">
        <v>805</v>
      </c>
      <c r="C147" s="1" t="s">
        <v>92</v>
      </c>
      <c r="D147">
        <v>195</v>
      </c>
      <c r="E147" s="10" t="str">
        <f>IF(amazon[[#This Row],[discounted_price]]&lt;200,"&lt;₹200",IF(OR(amazon[[#This Row],[discounted_price]]=200,amazon[[#This Row],[discounted_price]]&lt;=500),"₹200 - ₹500","&gt;₹500"))</f>
        <v>&lt;₹200</v>
      </c>
      <c r="F147">
        <v>499</v>
      </c>
      <c r="G147" s="14">
        <v>0.61</v>
      </c>
      <c r="H147" s="14" t="str">
        <f>IF(amazon[[#This Row],[discount_percentage]]&gt;=50%, "Yes", "No")</f>
        <v>Yes</v>
      </c>
      <c r="I14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47">
        <v>3.7</v>
      </c>
      <c r="K147">
        <v>1383</v>
      </c>
      <c r="L147">
        <f>IF(amazon[[#This Row],[rating_count]]&lt;1000, 1,0)</f>
        <v>0</v>
      </c>
      <c r="M147">
        <f>SUM(amazon[[#This Row],[rating]]+(amazon[[#This Row],[rating_count]]/1000))</f>
        <v>5.0830000000000002</v>
      </c>
      <c r="N147">
        <f>amazon[[#This Row],[actual_price]]*amazon[[#This Row],[rating_count]]</f>
        <v>690117</v>
      </c>
      <c r="O147" s="1" t="s">
        <v>806</v>
      </c>
      <c r="P147" s="1" t="s">
        <v>807</v>
      </c>
      <c r="Q147" s="1" t="s">
        <v>808</v>
      </c>
      <c r="R147" s="1">
        <f>LEN(amazon[[#This Row],[review_id]]) - LEN(SUBSTITUTE(amazon[[#This Row],[review_id]],",","")) + 1</f>
        <v>1</v>
      </c>
      <c r="S147" s="1" t="s">
        <v>21</v>
      </c>
    </row>
    <row r="148" spans="1:19" x14ac:dyDescent="0.25">
      <c r="A148" s="1" t="s">
        <v>809</v>
      </c>
      <c r="B148" s="1" t="s">
        <v>810</v>
      </c>
      <c r="C148" s="1" t="s">
        <v>14</v>
      </c>
      <c r="D148">
        <v>999</v>
      </c>
      <c r="E148" s="10" t="str">
        <f>IF(amazon[[#This Row],[discounted_price]]&lt;200,"&lt;₹200",IF(OR(amazon[[#This Row],[discounted_price]]=200,amazon[[#This Row],[discounted_price]]&lt;=500),"₹200 - ₹500","&gt;₹500"))</f>
        <v>&gt;₹500</v>
      </c>
      <c r="F148">
        <v>2100</v>
      </c>
      <c r="G148" s="14">
        <v>0.52</v>
      </c>
      <c r="H148" s="14" t="str">
        <f>IF(amazon[[#This Row],[discount_percentage]]&gt;=50%, "Yes", "No")</f>
        <v>Yes</v>
      </c>
      <c r="I14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48">
        <v>4.5</v>
      </c>
      <c r="K148">
        <v>5492</v>
      </c>
      <c r="L148">
        <f>IF(amazon[[#This Row],[rating_count]]&lt;1000, 1,0)</f>
        <v>0</v>
      </c>
      <c r="M148">
        <f>SUM(amazon[[#This Row],[rating]]+(amazon[[#This Row],[rating_count]]/1000))</f>
        <v>9.9920000000000009</v>
      </c>
      <c r="N148">
        <f>amazon[[#This Row],[actual_price]]*amazon[[#This Row],[rating_count]]</f>
        <v>11533200</v>
      </c>
      <c r="O148" s="1" t="s">
        <v>811</v>
      </c>
      <c r="P148" s="1" t="s">
        <v>812</v>
      </c>
      <c r="Q148" s="1" t="s">
        <v>813</v>
      </c>
      <c r="R148" s="1">
        <f>LEN(amazon[[#This Row],[review_id]]) - LEN(SUBSTITUTE(amazon[[#This Row],[review_id]],",","")) + 1</f>
        <v>1</v>
      </c>
      <c r="S148" s="1" t="s">
        <v>37</v>
      </c>
    </row>
    <row r="149" spans="1:19" x14ac:dyDescent="0.25">
      <c r="A149" s="1" t="s">
        <v>814</v>
      </c>
      <c r="B149" s="1" t="s">
        <v>815</v>
      </c>
      <c r="C149" s="1" t="s">
        <v>14</v>
      </c>
      <c r="D149">
        <v>499</v>
      </c>
      <c r="E149" s="10" t="str">
        <f>IF(amazon[[#This Row],[discounted_price]]&lt;200,"&lt;₹200",IF(OR(amazon[[#This Row],[discounted_price]]=200,amazon[[#This Row],[discounted_price]]&lt;=500),"₹200 - ₹500","&gt;₹500"))</f>
        <v>₹200 - ₹500</v>
      </c>
      <c r="F149">
        <v>899</v>
      </c>
      <c r="G149" s="14">
        <v>0.44</v>
      </c>
      <c r="H149" s="14" t="str">
        <f>IF(amazon[[#This Row],[discount_percentage]]&gt;=50%, "Yes", "No")</f>
        <v>No</v>
      </c>
      <c r="I14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49">
        <v>4.2</v>
      </c>
      <c r="K149">
        <v>919</v>
      </c>
      <c r="L149">
        <f>IF(amazon[[#This Row],[rating_count]]&lt;1000, 1,0)</f>
        <v>1</v>
      </c>
      <c r="M149">
        <f>SUM(amazon[[#This Row],[rating]]+(amazon[[#This Row],[rating_count]]/1000))</f>
        <v>5.1189999999999998</v>
      </c>
      <c r="N149">
        <f>amazon[[#This Row],[actual_price]]*amazon[[#This Row],[rating_count]]</f>
        <v>826181</v>
      </c>
      <c r="O149" s="1" t="s">
        <v>816</v>
      </c>
      <c r="P149" s="1" t="s">
        <v>817</v>
      </c>
      <c r="Q149" s="1" t="s">
        <v>818</v>
      </c>
      <c r="R149" s="1">
        <f>LEN(amazon[[#This Row],[review_id]]) - LEN(SUBSTITUTE(amazon[[#This Row],[review_id]],",","")) + 1</f>
        <v>1</v>
      </c>
      <c r="S149" s="1" t="s">
        <v>212</v>
      </c>
    </row>
    <row r="150" spans="1:19" x14ac:dyDescent="0.25">
      <c r="A150" s="1" t="s">
        <v>822</v>
      </c>
      <c r="B150" s="1" t="s">
        <v>823</v>
      </c>
      <c r="C150" s="1" t="s">
        <v>92</v>
      </c>
      <c r="D150">
        <v>416</v>
      </c>
      <c r="E150" s="10" t="str">
        <f>IF(amazon[[#This Row],[discounted_price]]&lt;200,"&lt;₹200",IF(OR(amazon[[#This Row],[discounted_price]]=200,amazon[[#This Row],[discounted_price]]&lt;=500),"₹200 - ₹500","&gt;₹500"))</f>
        <v>₹200 - ₹500</v>
      </c>
      <c r="F150">
        <v>599</v>
      </c>
      <c r="G150" s="14">
        <v>0.31</v>
      </c>
      <c r="H150" s="14" t="str">
        <f>IF(amazon[[#This Row],[discount_percentage]]&gt;=50%, "Yes", "No")</f>
        <v>No</v>
      </c>
      <c r="I15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50">
        <v>4.2</v>
      </c>
      <c r="K150">
        <v>30023</v>
      </c>
      <c r="L150">
        <f>IF(amazon[[#This Row],[rating_count]]&lt;1000, 1,0)</f>
        <v>0</v>
      </c>
      <c r="M150">
        <f>SUM(amazon[[#This Row],[rating]]+(amazon[[#This Row],[rating_count]]/1000))</f>
        <v>34.222999999999999</v>
      </c>
      <c r="N150">
        <f>amazon[[#This Row],[actual_price]]*amazon[[#This Row],[rating_count]]</f>
        <v>17983777</v>
      </c>
      <c r="O150" s="1" t="s">
        <v>824</v>
      </c>
      <c r="P150" s="1" t="s">
        <v>825</v>
      </c>
      <c r="Q150" s="1" t="s">
        <v>826</v>
      </c>
      <c r="R150" s="1">
        <f>LEN(amazon[[#This Row],[review_id]]) - LEN(SUBSTITUTE(amazon[[#This Row],[review_id]],",","")) + 1</f>
        <v>1</v>
      </c>
      <c r="S150" s="1" t="s">
        <v>19</v>
      </c>
    </row>
    <row r="151" spans="1:19" x14ac:dyDescent="0.25">
      <c r="A151" s="1" t="s">
        <v>827</v>
      </c>
      <c r="B151" s="1" t="s">
        <v>828</v>
      </c>
      <c r="C151" s="1" t="s">
        <v>14</v>
      </c>
      <c r="D151">
        <v>368</v>
      </c>
      <c r="E151" s="10" t="str">
        <f>IF(amazon[[#This Row],[discounted_price]]&lt;200,"&lt;₹200",IF(OR(amazon[[#This Row],[discounted_price]]=200,amazon[[#This Row],[discounted_price]]&lt;=500),"₹200 - ₹500","&gt;₹500"))</f>
        <v>₹200 - ₹500</v>
      </c>
      <c r="F151">
        <v>699</v>
      </c>
      <c r="G151" s="14">
        <v>0.47</v>
      </c>
      <c r="H151" s="14" t="str">
        <f>IF(amazon[[#This Row],[discount_percentage]]&gt;=50%, "Yes", "No")</f>
        <v>No</v>
      </c>
      <c r="I15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51">
        <v>4.2</v>
      </c>
      <c r="K151">
        <v>387</v>
      </c>
      <c r="L151">
        <f>IF(amazon[[#This Row],[rating_count]]&lt;1000, 1,0)</f>
        <v>1</v>
      </c>
      <c r="M151">
        <f>SUM(amazon[[#This Row],[rating]]+(amazon[[#This Row],[rating_count]]/1000))</f>
        <v>4.5869999999999997</v>
      </c>
      <c r="N151">
        <f>amazon[[#This Row],[actual_price]]*amazon[[#This Row],[rating_count]]</f>
        <v>270513</v>
      </c>
      <c r="O151" s="1" t="s">
        <v>829</v>
      </c>
      <c r="P151" s="1" t="s">
        <v>830</v>
      </c>
      <c r="Q151" s="1" t="s">
        <v>831</v>
      </c>
      <c r="R151" s="1">
        <f>LEN(amazon[[#This Row],[review_id]]) - LEN(SUBSTITUTE(amazon[[#This Row],[review_id]],",","")) + 1</f>
        <v>1</v>
      </c>
      <c r="S151" s="1" t="s">
        <v>337</v>
      </c>
    </row>
    <row r="152" spans="1:19" x14ac:dyDescent="0.25">
      <c r="A152" s="1" t="s">
        <v>834</v>
      </c>
      <c r="B152" s="1" t="s">
        <v>835</v>
      </c>
      <c r="C152" s="1" t="s">
        <v>92</v>
      </c>
      <c r="D152">
        <v>29990</v>
      </c>
      <c r="E152" s="10" t="str">
        <f>IF(amazon[[#This Row],[discounted_price]]&lt;200,"&lt;₹200",IF(OR(amazon[[#This Row],[discounted_price]]=200,amazon[[#This Row],[discounted_price]]&lt;=500),"₹200 - ₹500","&gt;₹500"))</f>
        <v>&gt;₹500</v>
      </c>
      <c r="F152">
        <v>65000</v>
      </c>
      <c r="G152" s="14">
        <v>0.54</v>
      </c>
      <c r="H152" s="14" t="str">
        <f>IF(amazon[[#This Row],[discount_percentage]]&gt;=50%, "Yes", "No")</f>
        <v>Yes</v>
      </c>
      <c r="I15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52">
        <v>4.0999999999999996</v>
      </c>
      <c r="K152">
        <v>211</v>
      </c>
      <c r="L152">
        <f>IF(amazon[[#This Row],[rating_count]]&lt;1000, 1,0)</f>
        <v>1</v>
      </c>
      <c r="M152">
        <f>SUM(amazon[[#This Row],[rating]]+(amazon[[#This Row],[rating_count]]/1000))</f>
        <v>4.3109999999999999</v>
      </c>
      <c r="N152">
        <f>amazon[[#This Row],[actual_price]]*amazon[[#This Row],[rating_count]]</f>
        <v>13715000</v>
      </c>
      <c r="O152" s="1" t="s">
        <v>836</v>
      </c>
      <c r="P152" s="1" t="s">
        <v>837</v>
      </c>
      <c r="Q152" s="1" t="s">
        <v>838</v>
      </c>
      <c r="R152" s="1">
        <f>LEN(amazon[[#This Row],[review_id]]) - LEN(SUBSTITUTE(amazon[[#This Row],[review_id]],",","")) + 1</f>
        <v>1</v>
      </c>
      <c r="S152" s="1" t="s">
        <v>839</v>
      </c>
    </row>
    <row r="153" spans="1:19" x14ac:dyDescent="0.25">
      <c r="A153" s="1" t="s">
        <v>840</v>
      </c>
      <c r="B153" s="1" t="s">
        <v>841</v>
      </c>
      <c r="C153" s="1" t="s">
        <v>14</v>
      </c>
      <c r="D153">
        <v>339</v>
      </c>
      <c r="E153" s="10" t="str">
        <f>IF(amazon[[#This Row],[discounted_price]]&lt;200,"&lt;₹200",IF(OR(amazon[[#This Row],[discounted_price]]=200,amazon[[#This Row],[discounted_price]]&lt;=500),"₹200 - ₹500","&gt;₹500"))</f>
        <v>₹200 - ₹500</v>
      </c>
      <c r="F153">
        <v>1099</v>
      </c>
      <c r="G153" s="14">
        <v>0.69</v>
      </c>
      <c r="H153" s="14" t="str">
        <f>IF(amazon[[#This Row],[discount_percentage]]&gt;=50%, "Yes", "No")</f>
        <v>Yes</v>
      </c>
      <c r="I15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53">
        <v>4.3</v>
      </c>
      <c r="K153">
        <v>974</v>
      </c>
      <c r="L153">
        <f>IF(amazon[[#This Row],[rating_count]]&lt;1000, 1,0)</f>
        <v>1</v>
      </c>
      <c r="M153">
        <f>SUM(amazon[[#This Row],[rating]]+(amazon[[#This Row],[rating_count]]/1000))</f>
        <v>5.274</v>
      </c>
      <c r="N153">
        <f>amazon[[#This Row],[actual_price]]*amazon[[#This Row],[rating_count]]</f>
        <v>1070426</v>
      </c>
      <c r="O153" s="1" t="s">
        <v>232</v>
      </c>
      <c r="P153" s="1" t="s">
        <v>233</v>
      </c>
      <c r="Q153" s="1" t="s">
        <v>234</v>
      </c>
      <c r="R153" s="1">
        <f>LEN(amazon[[#This Row],[review_id]]) - LEN(SUBSTITUTE(amazon[[#This Row],[review_id]],",","")) + 1</f>
        <v>1</v>
      </c>
      <c r="S153" s="1" t="s">
        <v>235</v>
      </c>
    </row>
    <row r="154" spans="1:19" x14ac:dyDescent="0.25">
      <c r="A154" s="1" t="s">
        <v>842</v>
      </c>
      <c r="B154" s="1" t="s">
        <v>843</v>
      </c>
      <c r="C154" s="1" t="s">
        <v>92</v>
      </c>
      <c r="D154">
        <v>15490</v>
      </c>
      <c r="E154" s="10" t="str">
        <f>IF(amazon[[#This Row],[discounted_price]]&lt;200,"&lt;₹200",IF(OR(amazon[[#This Row],[discounted_price]]=200,amazon[[#This Row],[discounted_price]]&lt;=500),"₹200 - ₹500","&gt;₹500"))</f>
        <v>&gt;₹500</v>
      </c>
      <c r="F154">
        <v>20900</v>
      </c>
      <c r="G154" s="14">
        <v>0.26</v>
      </c>
      <c r="H154" s="14" t="str">
        <f>IF(amazon[[#This Row],[discount_percentage]]&gt;=50%, "Yes", "No")</f>
        <v>No</v>
      </c>
      <c r="I15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54">
        <v>4.3</v>
      </c>
      <c r="K154">
        <v>16299</v>
      </c>
      <c r="L154">
        <f>IF(amazon[[#This Row],[rating_count]]&lt;1000, 1,0)</f>
        <v>0</v>
      </c>
      <c r="M154">
        <f>SUM(amazon[[#This Row],[rating]]+(amazon[[#This Row],[rating_count]]/1000))</f>
        <v>20.599</v>
      </c>
      <c r="N154">
        <f>amazon[[#This Row],[actual_price]]*amazon[[#This Row],[rating_count]]</f>
        <v>340649100</v>
      </c>
      <c r="O154" s="1" t="s">
        <v>159</v>
      </c>
      <c r="P154" s="1" t="s">
        <v>160</v>
      </c>
      <c r="Q154" s="1" t="s">
        <v>161</v>
      </c>
      <c r="R154" s="1">
        <f>LEN(amazon[[#This Row],[review_id]]) - LEN(SUBSTITUTE(amazon[[#This Row],[review_id]],",","")) + 1</f>
        <v>1</v>
      </c>
      <c r="S154" s="1" t="s">
        <v>37</v>
      </c>
    </row>
    <row r="155" spans="1:19" x14ac:dyDescent="0.25">
      <c r="A155" s="1" t="s">
        <v>844</v>
      </c>
      <c r="B155" s="1" t="s">
        <v>845</v>
      </c>
      <c r="C155" s="1" t="s">
        <v>14</v>
      </c>
      <c r="D155">
        <v>499</v>
      </c>
      <c r="E155" s="10" t="str">
        <f>IF(amazon[[#This Row],[discounted_price]]&lt;200,"&lt;₹200",IF(OR(amazon[[#This Row],[discounted_price]]=200,amazon[[#This Row],[discounted_price]]&lt;=500),"₹200 - ₹500","&gt;₹500"))</f>
        <v>₹200 - ₹500</v>
      </c>
      <c r="F155">
        <v>1299</v>
      </c>
      <c r="G155" s="14">
        <v>0.62</v>
      </c>
      <c r="H155" s="14" t="str">
        <f>IF(amazon[[#This Row],[discount_percentage]]&gt;=50%, "Yes", "No")</f>
        <v>Yes</v>
      </c>
      <c r="I15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55">
        <v>4.3</v>
      </c>
      <c r="K155">
        <v>30411</v>
      </c>
      <c r="L155">
        <f>IF(amazon[[#This Row],[rating_count]]&lt;1000, 1,0)</f>
        <v>0</v>
      </c>
      <c r="M155">
        <f>SUM(amazon[[#This Row],[rating]]+(amazon[[#This Row],[rating_count]]/1000))</f>
        <v>34.710999999999999</v>
      </c>
      <c r="N155">
        <f>amazon[[#This Row],[actual_price]]*amazon[[#This Row],[rating_count]]</f>
        <v>39503889</v>
      </c>
      <c r="O155" s="1" t="s">
        <v>67</v>
      </c>
      <c r="P155" s="1" t="s">
        <v>68</v>
      </c>
      <c r="Q155" s="1" t="s">
        <v>69</v>
      </c>
      <c r="R155" s="1">
        <f>LEN(amazon[[#This Row],[review_id]]) - LEN(SUBSTITUTE(amazon[[#This Row],[review_id]],",","")) + 1</f>
        <v>1</v>
      </c>
      <c r="S155" s="1" t="s">
        <v>70</v>
      </c>
    </row>
    <row r="156" spans="1:19" x14ac:dyDescent="0.25">
      <c r="A156" s="1" t="s">
        <v>846</v>
      </c>
      <c r="B156" s="1" t="s">
        <v>847</v>
      </c>
      <c r="C156" s="1" t="s">
        <v>14</v>
      </c>
      <c r="D156">
        <v>249</v>
      </c>
      <c r="E156" s="10" t="str">
        <f>IF(amazon[[#This Row],[discounted_price]]&lt;200,"&lt;₹200",IF(OR(amazon[[#This Row],[discounted_price]]=200,amazon[[#This Row],[discounted_price]]&lt;=500),"₹200 - ₹500","&gt;₹500"))</f>
        <v>₹200 - ₹500</v>
      </c>
      <c r="F156">
        <v>399</v>
      </c>
      <c r="G156" s="14">
        <v>0.38</v>
      </c>
      <c r="H156" s="14" t="str">
        <f>IF(amazon[[#This Row],[discount_percentage]]&gt;=50%, "Yes", "No")</f>
        <v>No</v>
      </c>
      <c r="I15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56">
        <v>3.4</v>
      </c>
      <c r="K156">
        <v>4642</v>
      </c>
      <c r="L156">
        <f>IF(amazon[[#This Row],[rating_count]]&lt;1000, 1,0)</f>
        <v>0</v>
      </c>
      <c r="M156">
        <f>SUM(amazon[[#This Row],[rating]]+(amazon[[#This Row],[rating_count]]/1000))</f>
        <v>8.0419999999999998</v>
      </c>
      <c r="N156">
        <f>amazon[[#This Row],[actual_price]]*amazon[[#This Row],[rating_count]]</f>
        <v>1852158</v>
      </c>
      <c r="O156" s="1" t="s">
        <v>848</v>
      </c>
      <c r="P156" s="1" t="s">
        <v>849</v>
      </c>
      <c r="Q156" s="1" t="s">
        <v>850</v>
      </c>
      <c r="R156" s="1">
        <f>LEN(amazon[[#This Row],[review_id]]) - LEN(SUBSTITUTE(amazon[[#This Row],[review_id]],",","")) + 1</f>
        <v>1</v>
      </c>
      <c r="S156" s="1" t="s">
        <v>851</v>
      </c>
    </row>
    <row r="157" spans="1:19" x14ac:dyDescent="0.25">
      <c r="A157" s="1" t="s">
        <v>853</v>
      </c>
      <c r="B157" s="1" t="s">
        <v>854</v>
      </c>
      <c r="C157" s="1" t="s">
        <v>92</v>
      </c>
      <c r="D157">
        <v>399</v>
      </c>
      <c r="E157" s="10" t="str">
        <f>IF(amazon[[#This Row],[discounted_price]]&lt;200,"&lt;₹200",IF(OR(amazon[[#This Row],[discounted_price]]=200,amazon[[#This Row],[discounted_price]]&lt;=500),"₹200 - ₹500","&gt;₹500"))</f>
        <v>₹200 - ₹500</v>
      </c>
      <c r="F157">
        <v>799</v>
      </c>
      <c r="G157" s="14">
        <v>0.5</v>
      </c>
      <c r="H157" s="14" t="str">
        <f>IF(amazon[[#This Row],[discount_percentage]]&gt;=50%, "Yes", "No")</f>
        <v>Yes</v>
      </c>
      <c r="I15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57">
        <v>4.3</v>
      </c>
      <c r="K157">
        <v>12</v>
      </c>
      <c r="L157">
        <f>IF(amazon[[#This Row],[rating_count]]&lt;1000, 1,0)</f>
        <v>1</v>
      </c>
      <c r="M157">
        <f>SUM(amazon[[#This Row],[rating]]+(amazon[[#This Row],[rating_count]]/1000))</f>
        <v>4.3119999999999994</v>
      </c>
      <c r="N157">
        <f>amazon[[#This Row],[actual_price]]*amazon[[#This Row],[rating_count]]</f>
        <v>9588</v>
      </c>
      <c r="O157" s="1" t="s">
        <v>855</v>
      </c>
      <c r="P157" s="1" t="s">
        <v>856</v>
      </c>
      <c r="Q157" s="1" t="s">
        <v>857</v>
      </c>
      <c r="R157" s="1">
        <f>LEN(amazon[[#This Row],[review_id]]) - LEN(SUBSTITUTE(amazon[[#This Row],[review_id]],",","")) + 1</f>
        <v>1</v>
      </c>
      <c r="S157" s="1" t="s">
        <v>858</v>
      </c>
    </row>
    <row r="158" spans="1:19" x14ac:dyDescent="0.25">
      <c r="A158" s="1" t="s">
        <v>859</v>
      </c>
      <c r="B158" s="1" t="s">
        <v>860</v>
      </c>
      <c r="C158" s="1" t="s">
        <v>14</v>
      </c>
      <c r="D158">
        <v>1499</v>
      </c>
      <c r="E158" s="10" t="str">
        <f>IF(amazon[[#This Row],[discounted_price]]&lt;200,"&lt;₹200",IF(OR(amazon[[#This Row],[discounted_price]]=200,amazon[[#This Row],[discounted_price]]&lt;=500),"₹200 - ₹500","&gt;₹500"))</f>
        <v>&gt;₹500</v>
      </c>
      <c r="F158">
        <v>1999</v>
      </c>
      <c r="G158" s="14">
        <v>0.25</v>
      </c>
      <c r="H158" s="14" t="str">
        <f>IF(amazon[[#This Row],[discount_percentage]]&gt;=50%, "Yes", "No")</f>
        <v>No</v>
      </c>
      <c r="I15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58">
        <v>4.4000000000000004</v>
      </c>
      <c r="K158">
        <v>1951</v>
      </c>
      <c r="L158">
        <f>IF(amazon[[#This Row],[rating_count]]&lt;1000, 1,0)</f>
        <v>0</v>
      </c>
      <c r="M158">
        <f>SUM(amazon[[#This Row],[rating]]+(amazon[[#This Row],[rating_count]]/1000))</f>
        <v>6.3510000000000009</v>
      </c>
      <c r="N158">
        <f>amazon[[#This Row],[actual_price]]*amazon[[#This Row],[rating_count]]</f>
        <v>3900049</v>
      </c>
      <c r="O158" s="1" t="s">
        <v>684</v>
      </c>
      <c r="P158" s="1" t="s">
        <v>421</v>
      </c>
      <c r="Q158" s="1" t="s">
        <v>685</v>
      </c>
      <c r="R158" s="1">
        <f>LEN(amazon[[#This Row],[review_id]]) - LEN(SUBSTITUTE(amazon[[#This Row],[review_id]],",","")) + 1</f>
        <v>1</v>
      </c>
      <c r="S158" s="1" t="s">
        <v>686</v>
      </c>
    </row>
    <row r="159" spans="1:19" x14ac:dyDescent="0.25">
      <c r="A159" s="1" t="s">
        <v>861</v>
      </c>
      <c r="B159" s="1" t="s">
        <v>862</v>
      </c>
      <c r="C159" s="1" t="s">
        <v>92</v>
      </c>
      <c r="D159">
        <v>9490</v>
      </c>
      <c r="E159" s="10" t="str">
        <f>IF(amazon[[#This Row],[discounted_price]]&lt;200,"&lt;₹200",IF(OR(amazon[[#This Row],[discounted_price]]=200,amazon[[#This Row],[discounted_price]]&lt;=500),"₹200 - ₹500","&gt;₹500"))</f>
        <v>&gt;₹500</v>
      </c>
      <c r="F159">
        <v>15990</v>
      </c>
      <c r="G159" s="14">
        <v>0.41</v>
      </c>
      <c r="H159" s="14" t="str">
        <f>IF(amazon[[#This Row],[discount_percentage]]&gt;=50%, "Yes", "No")</f>
        <v>No</v>
      </c>
      <c r="I15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59">
        <v>3.9</v>
      </c>
      <c r="K159">
        <v>10480</v>
      </c>
      <c r="L159">
        <f>IF(amazon[[#This Row],[rating_count]]&lt;1000, 1,0)</f>
        <v>0</v>
      </c>
      <c r="M159">
        <f>SUM(amazon[[#This Row],[rating]]+(amazon[[#This Row],[rating_count]]/1000))</f>
        <v>14.38</v>
      </c>
      <c r="N159">
        <f>amazon[[#This Row],[actual_price]]*amazon[[#This Row],[rating_count]]</f>
        <v>167575200</v>
      </c>
      <c r="O159" s="1" t="s">
        <v>863</v>
      </c>
      <c r="P159" s="1" t="s">
        <v>52</v>
      </c>
      <c r="Q159" s="1" t="s">
        <v>864</v>
      </c>
      <c r="R159" s="1">
        <f>LEN(amazon[[#This Row],[review_id]]) - LEN(SUBSTITUTE(amazon[[#This Row],[review_id]],",","")) + 1</f>
        <v>1</v>
      </c>
      <c r="S159" s="1" t="s">
        <v>865</v>
      </c>
    </row>
    <row r="160" spans="1:19" x14ac:dyDescent="0.25">
      <c r="A160" s="1" t="s">
        <v>867</v>
      </c>
      <c r="B160" s="1" t="s">
        <v>868</v>
      </c>
      <c r="C160" s="1" t="s">
        <v>92</v>
      </c>
      <c r="D160">
        <v>637</v>
      </c>
      <c r="E160" s="10" t="str">
        <f>IF(amazon[[#This Row],[discounted_price]]&lt;200,"&lt;₹200",IF(OR(amazon[[#This Row],[discounted_price]]=200,amazon[[#This Row],[discounted_price]]&lt;=500),"₹200 - ₹500","&gt;₹500"))</f>
        <v>&gt;₹500</v>
      </c>
      <c r="F160">
        <v>1499</v>
      </c>
      <c r="G160" s="14">
        <v>0.57999999999999996</v>
      </c>
      <c r="H160" s="14" t="str">
        <f>IF(amazon[[#This Row],[discount_percentage]]&gt;=50%, "Yes", "No")</f>
        <v>Yes</v>
      </c>
      <c r="I16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60">
        <v>4.0999999999999996</v>
      </c>
      <c r="K160">
        <v>24</v>
      </c>
      <c r="L160">
        <f>IF(amazon[[#This Row],[rating_count]]&lt;1000, 1,0)</f>
        <v>1</v>
      </c>
      <c r="M160">
        <f>SUM(amazon[[#This Row],[rating]]+(amazon[[#This Row],[rating_count]]/1000))</f>
        <v>4.1239999999999997</v>
      </c>
      <c r="N160">
        <f>amazon[[#This Row],[actual_price]]*amazon[[#This Row],[rating_count]]</f>
        <v>35976</v>
      </c>
      <c r="O160" s="1" t="s">
        <v>869</v>
      </c>
      <c r="P160" s="1" t="s">
        <v>52</v>
      </c>
      <c r="Q160" s="1" t="s">
        <v>870</v>
      </c>
      <c r="R160" s="1">
        <f>LEN(amazon[[#This Row],[review_id]]) - LEN(SUBSTITUTE(amazon[[#This Row],[review_id]],",","")) + 1</f>
        <v>1</v>
      </c>
      <c r="S160" s="1" t="s">
        <v>37</v>
      </c>
    </row>
    <row r="161" spans="1:19" x14ac:dyDescent="0.25">
      <c r="A161" s="1" t="s">
        <v>871</v>
      </c>
      <c r="B161" s="1" t="s">
        <v>872</v>
      </c>
      <c r="C161" s="1" t="s">
        <v>92</v>
      </c>
      <c r="D161">
        <v>399</v>
      </c>
      <c r="E161" s="10" t="str">
        <f>IF(amazon[[#This Row],[discounted_price]]&lt;200,"&lt;₹200",IF(OR(amazon[[#This Row],[discounted_price]]=200,amazon[[#This Row],[discounted_price]]&lt;=500),"₹200 - ₹500","&gt;₹500"))</f>
        <v>₹200 - ₹500</v>
      </c>
      <c r="F161">
        <v>899</v>
      </c>
      <c r="G161" s="14">
        <v>0.56000000000000005</v>
      </c>
      <c r="H161" s="14" t="str">
        <f>IF(amazon[[#This Row],[discount_percentage]]&gt;=50%, "Yes", "No")</f>
        <v>Yes</v>
      </c>
      <c r="I16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61">
        <v>3.9</v>
      </c>
      <c r="K161">
        <v>254</v>
      </c>
      <c r="L161">
        <f>IF(amazon[[#This Row],[rating_count]]&lt;1000, 1,0)</f>
        <v>1</v>
      </c>
      <c r="M161">
        <f>SUM(amazon[[#This Row],[rating]]+(amazon[[#This Row],[rating_count]]/1000))</f>
        <v>4.1539999999999999</v>
      </c>
      <c r="N161">
        <f>amazon[[#This Row],[actual_price]]*amazon[[#This Row],[rating_count]]</f>
        <v>228346</v>
      </c>
      <c r="O161" s="1" t="s">
        <v>873</v>
      </c>
      <c r="P161" s="1" t="s">
        <v>874</v>
      </c>
      <c r="Q161" s="1" t="s">
        <v>875</v>
      </c>
      <c r="R161" s="1">
        <f>LEN(amazon[[#This Row],[review_id]]) - LEN(SUBSTITUTE(amazon[[#This Row],[review_id]],",","")) + 1</f>
        <v>1</v>
      </c>
      <c r="S161" s="1" t="s">
        <v>876</v>
      </c>
    </row>
    <row r="162" spans="1:19" x14ac:dyDescent="0.25">
      <c r="A162" s="1" t="s">
        <v>878</v>
      </c>
      <c r="B162" s="1" t="s">
        <v>879</v>
      </c>
      <c r="C162" s="1" t="s">
        <v>92</v>
      </c>
      <c r="D162">
        <v>1089</v>
      </c>
      <c r="E162" s="10" t="str">
        <f>IF(amazon[[#This Row],[discounted_price]]&lt;200,"&lt;₹200",IF(OR(amazon[[#This Row],[discounted_price]]=200,amazon[[#This Row],[discounted_price]]&lt;=500),"₹200 - ₹500","&gt;₹500"))</f>
        <v>&gt;₹500</v>
      </c>
      <c r="F162">
        <v>1600</v>
      </c>
      <c r="G162" s="14">
        <v>0.32</v>
      </c>
      <c r="H162" s="14" t="str">
        <f>IF(amazon[[#This Row],[discount_percentage]]&gt;=50%, "Yes", "No")</f>
        <v>No</v>
      </c>
      <c r="I16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62">
        <v>4</v>
      </c>
      <c r="K162">
        <v>3565</v>
      </c>
      <c r="L162">
        <f>IF(amazon[[#This Row],[rating_count]]&lt;1000, 1,0)</f>
        <v>0</v>
      </c>
      <c r="M162">
        <f>SUM(amazon[[#This Row],[rating]]+(amazon[[#This Row],[rating_count]]/1000))</f>
        <v>7.5649999999999995</v>
      </c>
      <c r="N162">
        <f>amazon[[#This Row],[actual_price]]*amazon[[#This Row],[rating_count]]</f>
        <v>5704000</v>
      </c>
      <c r="O162" s="1" t="s">
        <v>880</v>
      </c>
      <c r="P162" s="1" t="s">
        <v>52</v>
      </c>
      <c r="Q162" s="1" t="s">
        <v>881</v>
      </c>
      <c r="R162" s="1">
        <f>LEN(amazon[[#This Row],[review_id]]) - LEN(SUBSTITUTE(amazon[[#This Row],[review_id]],",","")) + 1</f>
        <v>1</v>
      </c>
      <c r="S162" s="1" t="s">
        <v>882</v>
      </c>
    </row>
    <row r="163" spans="1:19" x14ac:dyDescent="0.25">
      <c r="A163" s="1" t="s">
        <v>883</v>
      </c>
      <c r="B163" s="1" t="s">
        <v>884</v>
      </c>
      <c r="C163" s="1" t="s">
        <v>14</v>
      </c>
      <c r="D163">
        <v>339</v>
      </c>
      <c r="E163" s="10" t="str">
        <f>IF(amazon[[#This Row],[discounted_price]]&lt;200,"&lt;₹200",IF(OR(amazon[[#This Row],[discounted_price]]=200,amazon[[#This Row],[discounted_price]]&lt;=500),"₹200 - ₹500","&gt;₹500"))</f>
        <v>₹200 - ₹500</v>
      </c>
      <c r="F163">
        <v>999</v>
      </c>
      <c r="G163" s="14">
        <v>0.66</v>
      </c>
      <c r="H163" s="14" t="str">
        <f>IF(amazon[[#This Row],[discount_percentage]]&gt;=50%, "Yes", "No")</f>
        <v>Yes</v>
      </c>
      <c r="I16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63">
        <v>4.3</v>
      </c>
      <c r="K163">
        <v>6255</v>
      </c>
      <c r="L163">
        <f>IF(amazon[[#This Row],[rating_count]]&lt;1000, 1,0)</f>
        <v>0</v>
      </c>
      <c r="M163">
        <f>SUM(amazon[[#This Row],[rating]]+(amazon[[#This Row],[rating_count]]/1000))</f>
        <v>10.555</v>
      </c>
      <c r="N163">
        <f>amazon[[#This Row],[actual_price]]*amazon[[#This Row],[rating_count]]</f>
        <v>6248745</v>
      </c>
      <c r="O163" s="1" t="s">
        <v>885</v>
      </c>
      <c r="P163" s="1" t="s">
        <v>886</v>
      </c>
      <c r="Q163" s="1" t="s">
        <v>887</v>
      </c>
      <c r="R163" s="1">
        <f>LEN(amazon[[#This Row],[review_id]]) - LEN(SUBSTITUTE(amazon[[#This Row],[review_id]],",","")) + 1</f>
        <v>1</v>
      </c>
      <c r="S163" s="1" t="s">
        <v>888</v>
      </c>
    </row>
    <row r="164" spans="1:19" x14ac:dyDescent="0.25">
      <c r="A164" s="1" t="s">
        <v>890</v>
      </c>
      <c r="B164" s="1" t="s">
        <v>891</v>
      </c>
      <c r="C164" s="1" t="s">
        <v>14</v>
      </c>
      <c r="D164">
        <v>149</v>
      </c>
      <c r="E164" s="10" t="str">
        <f>IF(amazon[[#This Row],[discounted_price]]&lt;200,"&lt;₹200",IF(OR(amazon[[#This Row],[discounted_price]]=200,amazon[[#This Row],[discounted_price]]&lt;=500),"₹200 - ₹500","&gt;₹500"))</f>
        <v>&lt;₹200</v>
      </c>
      <c r="F164">
        <v>499</v>
      </c>
      <c r="G164" s="14">
        <v>0.7</v>
      </c>
      <c r="H164" s="14" t="str">
        <f>IF(amazon[[#This Row],[discount_percentage]]&gt;=50%, "Yes", "No")</f>
        <v>Yes</v>
      </c>
      <c r="I16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64">
        <v>4</v>
      </c>
      <c r="K164">
        <v>7732</v>
      </c>
      <c r="L164">
        <f>IF(amazon[[#This Row],[rating_count]]&lt;1000, 1,0)</f>
        <v>0</v>
      </c>
      <c r="M164">
        <f>SUM(amazon[[#This Row],[rating]]+(amazon[[#This Row],[rating_count]]/1000))</f>
        <v>11.731999999999999</v>
      </c>
      <c r="N164">
        <f>amazon[[#This Row],[actual_price]]*amazon[[#This Row],[rating_count]]</f>
        <v>3858268</v>
      </c>
      <c r="O164" s="1" t="s">
        <v>451</v>
      </c>
      <c r="P164" s="1" t="s">
        <v>452</v>
      </c>
      <c r="Q164" s="1" t="s">
        <v>453</v>
      </c>
      <c r="R164" s="1">
        <f>LEN(amazon[[#This Row],[review_id]]) - LEN(SUBSTITUTE(amazon[[#This Row],[review_id]],",","")) + 1</f>
        <v>1</v>
      </c>
      <c r="S164" s="1" t="s">
        <v>454</v>
      </c>
    </row>
    <row r="165" spans="1:19" x14ac:dyDescent="0.25">
      <c r="A165" s="1" t="s">
        <v>892</v>
      </c>
      <c r="B165" s="1" t="s">
        <v>893</v>
      </c>
      <c r="C165" s="1" t="s">
        <v>14</v>
      </c>
      <c r="D165">
        <v>149</v>
      </c>
      <c r="E165" s="10" t="str">
        <f>IF(amazon[[#This Row],[discounted_price]]&lt;200,"&lt;₹200",IF(OR(amazon[[#This Row],[discounted_price]]=200,amazon[[#This Row],[discounted_price]]&lt;=500),"₹200 - ₹500","&gt;₹500"))</f>
        <v>&lt;₹200</v>
      </c>
      <c r="F165">
        <v>399</v>
      </c>
      <c r="G165" s="14">
        <v>0.63</v>
      </c>
      <c r="H165" s="14" t="str">
        <f>IF(amazon[[#This Row],[discount_percentage]]&gt;=50%, "Yes", "No")</f>
        <v>Yes</v>
      </c>
      <c r="I16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65">
        <v>3.9</v>
      </c>
      <c r="K165">
        <v>57</v>
      </c>
      <c r="L165">
        <f>IF(amazon[[#This Row],[rating_count]]&lt;1000, 1,0)</f>
        <v>1</v>
      </c>
      <c r="M165">
        <f>SUM(amazon[[#This Row],[rating]]+(amazon[[#This Row],[rating_count]]/1000))</f>
        <v>3.9569999999999999</v>
      </c>
      <c r="N165">
        <f>amazon[[#This Row],[actual_price]]*amazon[[#This Row],[rating_count]]</f>
        <v>22743</v>
      </c>
      <c r="O165" s="1" t="s">
        <v>894</v>
      </c>
      <c r="P165" s="1" t="s">
        <v>895</v>
      </c>
      <c r="Q165" s="1" t="s">
        <v>896</v>
      </c>
      <c r="R165" s="1">
        <f>LEN(amazon[[#This Row],[review_id]]) - LEN(SUBSTITUTE(amazon[[#This Row],[review_id]],",","")) + 1</f>
        <v>1</v>
      </c>
      <c r="S165" s="1" t="s">
        <v>219</v>
      </c>
    </row>
    <row r="166" spans="1:19" x14ac:dyDescent="0.25">
      <c r="A166" s="1" t="s">
        <v>897</v>
      </c>
      <c r="B166" s="1" t="s">
        <v>898</v>
      </c>
      <c r="C166" s="1" t="s">
        <v>14</v>
      </c>
      <c r="D166">
        <v>599</v>
      </c>
      <c r="E166" s="10" t="str">
        <f>IF(amazon[[#This Row],[discounted_price]]&lt;200,"&lt;₹200",IF(OR(amazon[[#This Row],[discounted_price]]=200,amazon[[#This Row],[discounted_price]]&lt;=500),"₹200 - ₹500","&gt;₹500"))</f>
        <v>&gt;₹500</v>
      </c>
      <c r="F166">
        <v>849</v>
      </c>
      <c r="G166" s="14">
        <v>0.28999999999999998</v>
      </c>
      <c r="H166" s="14" t="str">
        <f>IF(amazon[[#This Row],[discount_percentage]]&gt;=50%, "Yes", "No")</f>
        <v>No</v>
      </c>
      <c r="I16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66">
        <v>4.5</v>
      </c>
      <c r="K166">
        <v>577</v>
      </c>
      <c r="L166">
        <f>IF(amazon[[#This Row],[rating_count]]&lt;1000, 1,0)</f>
        <v>1</v>
      </c>
      <c r="M166">
        <f>SUM(amazon[[#This Row],[rating]]+(amazon[[#This Row],[rating_count]]/1000))</f>
        <v>5.077</v>
      </c>
      <c r="N166">
        <f>amazon[[#This Row],[actual_price]]*amazon[[#This Row],[rating_count]]</f>
        <v>489873</v>
      </c>
      <c r="O166" s="1" t="s">
        <v>899</v>
      </c>
      <c r="P166" s="1" t="s">
        <v>900</v>
      </c>
      <c r="Q166" s="1" t="s">
        <v>901</v>
      </c>
      <c r="R166" s="1">
        <f>LEN(amazon[[#This Row],[review_id]]) - LEN(SUBSTITUTE(amazon[[#This Row],[review_id]],",","")) + 1</f>
        <v>1</v>
      </c>
      <c r="S166" s="1" t="s">
        <v>902</v>
      </c>
    </row>
    <row r="167" spans="1:19" x14ac:dyDescent="0.25">
      <c r="A167" s="1" t="s">
        <v>903</v>
      </c>
      <c r="B167" s="1" t="s">
        <v>904</v>
      </c>
      <c r="C167" s="1" t="s">
        <v>92</v>
      </c>
      <c r="D167">
        <v>299</v>
      </c>
      <c r="E167" s="10" t="str">
        <f>IF(amazon[[#This Row],[discounted_price]]&lt;200,"&lt;₹200",IF(OR(amazon[[#This Row],[discounted_price]]=200,amazon[[#This Row],[discounted_price]]&lt;=500),"₹200 - ₹500","&gt;₹500"))</f>
        <v>₹200 - ₹500</v>
      </c>
      <c r="F167">
        <v>1199</v>
      </c>
      <c r="G167" s="14">
        <v>0.75</v>
      </c>
      <c r="H167" s="14" t="str">
        <f>IF(amazon[[#This Row],[discount_percentage]]&gt;=50%, "Yes", "No")</f>
        <v>Yes</v>
      </c>
      <c r="I16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67">
        <v>3.9</v>
      </c>
      <c r="K167">
        <v>1193</v>
      </c>
      <c r="L167">
        <f>IF(amazon[[#This Row],[rating_count]]&lt;1000, 1,0)</f>
        <v>0</v>
      </c>
      <c r="M167">
        <f>SUM(amazon[[#This Row],[rating]]+(amazon[[#This Row],[rating_count]]/1000))</f>
        <v>5.093</v>
      </c>
      <c r="N167">
        <f>amazon[[#This Row],[actual_price]]*amazon[[#This Row],[rating_count]]</f>
        <v>1430407</v>
      </c>
      <c r="O167" s="1" t="s">
        <v>905</v>
      </c>
      <c r="P167" s="1" t="s">
        <v>906</v>
      </c>
      <c r="Q167" s="1" t="s">
        <v>907</v>
      </c>
      <c r="R167" s="1">
        <f>LEN(amazon[[#This Row],[review_id]]) - LEN(SUBSTITUTE(amazon[[#This Row],[review_id]],",","")) + 1</f>
        <v>1</v>
      </c>
      <c r="S167" s="1" t="s">
        <v>908</v>
      </c>
    </row>
    <row r="168" spans="1:19" x14ac:dyDescent="0.25">
      <c r="A168" s="1" t="s">
        <v>909</v>
      </c>
      <c r="B168" s="1" t="s">
        <v>910</v>
      </c>
      <c r="C168" s="1" t="s">
        <v>14</v>
      </c>
      <c r="D168">
        <v>399</v>
      </c>
      <c r="E168" s="10" t="str">
        <f>IF(amazon[[#This Row],[discounted_price]]&lt;200,"&lt;₹200",IF(OR(amazon[[#This Row],[discounted_price]]=200,amazon[[#This Row],[discounted_price]]&lt;=500),"₹200 - ₹500","&gt;₹500"))</f>
        <v>₹200 - ₹500</v>
      </c>
      <c r="F168">
        <v>1299</v>
      </c>
      <c r="G168" s="14">
        <v>0.69</v>
      </c>
      <c r="H168" s="14" t="str">
        <f>IF(amazon[[#This Row],[discount_percentage]]&gt;=50%, "Yes", "No")</f>
        <v>Yes</v>
      </c>
      <c r="I16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68">
        <v>4.2</v>
      </c>
      <c r="K168">
        <v>13120</v>
      </c>
      <c r="L168">
        <f>IF(amazon[[#This Row],[rating_count]]&lt;1000, 1,0)</f>
        <v>0</v>
      </c>
      <c r="M168">
        <f>SUM(amazon[[#This Row],[rating]]+(amazon[[#This Row],[rating_count]]/1000))</f>
        <v>17.32</v>
      </c>
      <c r="N168">
        <f>amazon[[#This Row],[actual_price]]*amazon[[#This Row],[rating_count]]</f>
        <v>17042880</v>
      </c>
      <c r="O168" s="1" t="s">
        <v>606</v>
      </c>
      <c r="P168" s="1" t="s">
        <v>607</v>
      </c>
      <c r="Q168" s="1" t="s">
        <v>608</v>
      </c>
      <c r="R168" s="1">
        <f>LEN(amazon[[#This Row],[review_id]]) - LEN(SUBSTITUTE(amazon[[#This Row],[review_id]],",","")) + 1</f>
        <v>1</v>
      </c>
      <c r="S168" s="1" t="s">
        <v>21</v>
      </c>
    </row>
    <row r="169" spans="1:19" x14ac:dyDescent="0.25">
      <c r="A169" s="1" t="s">
        <v>911</v>
      </c>
      <c r="B169" s="1" t="s">
        <v>912</v>
      </c>
      <c r="C169" s="1" t="s">
        <v>92</v>
      </c>
      <c r="D169">
        <v>339</v>
      </c>
      <c r="E169" s="10" t="str">
        <f>IF(amazon[[#This Row],[discounted_price]]&lt;200,"&lt;₹200",IF(OR(amazon[[#This Row],[discounted_price]]=200,amazon[[#This Row],[discounted_price]]&lt;=500),"₹200 - ₹500","&gt;₹500"))</f>
        <v>₹200 - ₹500</v>
      </c>
      <c r="F169">
        <v>1999</v>
      </c>
      <c r="G169" s="14">
        <v>0.83</v>
      </c>
      <c r="H169" s="14" t="str">
        <f>IF(amazon[[#This Row],[discount_percentage]]&gt;=50%, "Yes", "No")</f>
        <v>Yes</v>
      </c>
      <c r="I16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169">
        <v>4</v>
      </c>
      <c r="K169">
        <v>343</v>
      </c>
      <c r="L169">
        <f>IF(amazon[[#This Row],[rating_count]]&lt;1000, 1,0)</f>
        <v>1</v>
      </c>
      <c r="M169">
        <f>SUM(amazon[[#This Row],[rating]]+(amazon[[#This Row],[rating_count]]/1000))</f>
        <v>4.343</v>
      </c>
      <c r="N169">
        <f>amazon[[#This Row],[actual_price]]*amazon[[#This Row],[rating_count]]</f>
        <v>685657</v>
      </c>
      <c r="O169" s="1" t="s">
        <v>913</v>
      </c>
      <c r="P169" s="1" t="s">
        <v>914</v>
      </c>
      <c r="Q169" s="1" t="s">
        <v>915</v>
      </c>
      <c r="R169" s="1">
        <f>LEN(amazon[[#This Row],[review_id]]) - LEN(SUBSTITUTE(amazon[[#This Row],[review_id]],",","")) + 1</f>
        <v>1</v>
      </c>
      <c r="S169" s="1" t="s">
        <v>916</v>
      </c>
    </row>
    <row r="170" spans="1:19" x14ac:dyDescent="0.25">
      <c r="A170" s="1" t="s">
        <v>917</v>
      </c>
      <c r="B170" s="1" t="s">
        <v>918</v>
      </c>
      <c r="C170" s="1" t="s">
        <v>92</v>
      </c>
      <c r="D170">
        <v>12499</v>
      </c>
      <c r="E170" s="10" t="str">
        <f>IF(amazon[[#This Row],[discounted_price]]&lt;200,"&lt;₹200",IF(OR(amazon[[#This Row],[discounted_price]]=200,amazon[[#This Row],[discounted_price]]&lt;=500),"₹200 - ₹500","&gt;₹500"))</f>
        <v>&gt;₹500</v>
      </c>
      <c r="F170">
        <v>22990</v>
      </c>
      <c r="G170" s="14">
        <v>0.46</v>
      </c>
      <c r="H170" s="14" t="str">
        <f>IF(amazon[[#This Row],[discount_percentage]]&gt;=50%, "Yes", "No")</f>
        <v>No</v>
      </c>
      <c r="I17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70">
        <v>4.3</v>
      </c>
      <c r="K170">
        <v>1611</v>
      </c>
      <c r="L170">
        <f>IF(amazon[[#This Row],[rating_count]]&lt;1000, 1,0)</f>
        <v>0</v>
      </c>
      <c r="M170">
        <f>SUM(amazon[[#This Row],[rating]]+(amazon[[#This Row],[rating_count]]/1000))</f>
        <v>5.9109999999999996</v>
      </c>
      <c r="N170">
        <f>amazon[[#This Row],[actual_price]]*amazon[[#This Row],[rating_count]]</f>
        <v>37036890</v>
      </c>
      <c r="O170" s="1" t="s">
        <v>919</v>
      </c>
      <c r="P170" s="1" t="s">
        <v>920</v>
      </c>
      <c r="Q170" s="1" t="s">
        <v>921</v>
      </c>
      <c r="R170" s="1">
        <f>LEN(amazon[[#This Row],[review_id]]) - LEN(SUBSTITUTE(amazon[[#This Row],[review_id]],",","")) + 1</f>
        <v>1</v>
      </c>
      <c r="S170" s="1" t="s">
        <v>922</v>
      </c>
    </row>
    <row r="171" spans="1:19" x14ac:dyDescent="0.25">
      <c r="A171" s="1" t="s">
        <v>923</v>
      </c>
      <c r="B171" s="1" t="s">
        <v>924</v>
      </c>
      <c r="C171" s="1" t="s">
        <v>14</v>
      </c>
      <c r="D171">
        <v>249</v>
      </c>
      <c r="E171" s="10" t="str">
        <f>IF(amazon[[#This Row],[discounted_price]]&lt;200,"&lt;₹200",IF(OR(amazon[[#This Row],[discounted_price]]=200,amazon[[#This Row],[discounted_price]]&lt;=500),"₹200 - ₹500","&gt;₹500"))</f>
        <v>₹200 - ₹500</v>
      </c>
      <c r="F171">
        <v>399</v>
      </c>
      <c r="G171" s="14">
        <v>0.38</v>
      </c>
      <c r="H171" s="14" t="str">
        <f>IF(amazon[[#This Row],[discount_percentage]]&gt;=50%, "Yes", "No")</f>
        <v>No</v>
      </c>
      <c r="I17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71">
        <v>4</v>
      </c>
      <c r="K171">
        <v>6558</v>
      </c>
      <c r="L171">
        <f>IF(amazon[[#This Row],[rating_count]]&lt;1000, 1,0)</f>
        <v>0</v>
      </c>
      <c r="M171">
        <f>SUM(amazon[[#This Row],[rating]]+(amazon[[#This Row],[rating_count]]/1000))</f>
        <v>10.558</v>
      </c>
      <c r="N171">
        <f>amazon[[#This Row],[actual_price]]*amazon[[#This Row],[rating_count]]</f>
        <v>2616642</v>
      </c>
      <c r="O171" s="1" t="s">
        <v>925</v>
      </c>
      <c r="P171" s="1" t="s">
        <v>926</v>
      </c>
      <c r="Q171" s="1" t="s">
        <v>927</v>
      </c>
      <c r="R171" s="1">
        <f>LEN(amazon[[#This Row],[review_id]]) - LEN(SUBSTITUTE(amazon[[#This Row],[review_id]],",","")) + 1</f>
        <v>1</v>
      </c>
      <c r="S171" s="1" t="s">
        <v>928</v>
      </c>
    </row>
    <row r="172" spans="1:19" x14ac:dyDescent="0.25">
      <c r="A172" s="1" t="s">
        <v>931</v>
      </c>
      <c r="B172" s="1" t="s">
        <v>932</v>
      </c>
      <c r="C172" s="1" t="s">
        <v>14</v>
      </c>
      <c r="D172">
        <v>1399</v>
      </c>
      <c r="E172" s="10" t="str">
        <f>IF(amazon[[#This Row],[discounted_price]]&lt;200,"&lt;₹200",IF(OR(amazon[[#This Row],[discounted_price]]=200,amazon[[#This Row],[discounted_price]]&lt;=500),"₹200 - ₹500","&gt;₹500"))</f>
        <v>&gt;₹500</v>
      </c>
      <c r="F172">
        <v>2499</v>
      </c>
      <c r="G172" s="14">
        <v>0.44</v>
      </c>
      <c r="H172" s="14" t="str">
        <f>IF(amazon[[#This Row],[discount_percentage]]&gt;=50%, "Yes", "No")</f>
        <v>No</v>
      </c>
      <c r="I17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72">
        <v>4.4000000000000004</v>
      </c>
      <c r="K172">
        <v>23169</v>
      </c>
      <c r="L172">
        <f>IF(amazon[[#This Row],[rating_count]]&lt;1000, 1,0)</f>
        <v>0</v>
      </c>
      <c r="M172">
        <f>SUM(amazon[[#This Row],[rating]]+(amazon[[#This Row],[rating_count]]/1000))</f>
        <v>27.569000000000003</v>
      </c>
      <c r="N172">
        <f>amazon[[#This Row],[actual_price]]*amazon[[#This Row],[rating_count]]</f>
        <v>57899331</v>
      </c>
      <c r="O172" s="1" t="s">
        <v>933</v>
      </c>
      <c r="P172" s="1" t="s">
        <v>934</v>
      </c>
      <c r="Q172" s="1" t="s">
        <v>935</v>
      </c>
      <c r="R172" s="1">
        <f>LEN(amazon[[#This Row],[review_id]]) - LEN(SUBSTITUTE(amazon[[#This Row],[review_id]],",","")) + 1</f>
        <v>1</v>
      </c>
      <c r="S172" s="1" t="s">
        <v>936</v>
      </c>
    </row>
    <row r="173" spans="1:19" x14ac:dyDescent="0.25">
      <c r="A173" s="1" t="s">
        <v>937</v>
      </c>
      <c r="B173" s="1" t="s">
        <v>938</v>
      </c>
      <c r="C173" s="1" t="s">
        <v>92</v>
      </c>
      <c r="D173">
        <v>32999</v>
      </c>
      <c r="E173" s="10" t="str">
        <f>IF(amazon[[#This Row],[discounted_price]]&lt;200,"&lt;₹200",IF(OR(amazon[[#This Row],[discounted_price]]=200,amazon[[#This Row],[discounted_price]]&lt;=500),"₹200 - ₹500","&gt;₹500"))</f>
        <v>&gt;₹500</v>
      </c>
      <c r="F173">
        <v>47990</v>
      </c>
      <c r="G173" s="14">
        <v>0.31</v>
      </c>
      <c r="H173" s="14" t="str">
        <f>IF(amazon[[#This Row],[discount_percentage]]&gt;=50%, "Yes", "No")</f>
        <v>No</v>
      </c>
      <c r="I17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73">
        <v>4.3</v>
      </c>
      <c r="K173">
        <v>4703</v>
      </c>
      <c r="L173">
        <f>IF(amazon[[#This Row],[rating_count]]&lt;1000, 1,0)</f>
        <v>0</v>
      </c>
      <c r="M173">
        <f>SUM(amazon[[#This Row],[rating]]+(amazon[[#This Row],[rating_count]]/1000))</f>
        <v>9.0030000000000001</v>
      </c>
      <c r="N173">
        <f>amazon[[#This Row],[actual_price]]*amazon[[#This Row],[rating_count]]</f>
        <v>225696970</v>
      </c>
      <c r="O173" s="1" t="s">
        <v>174</v>
      </c>
      <c r="P173" s="1" t="s">
        <v>175</v>
      </c>
      <c r="Q173" s="1" t="s">
        <v>176</v>
      </c>
      <c r="R173" s="1">
        <f>LEN(amazon[[#This Row],[review_id]]) - LEN(SUBSTITUTE(amazon[[#This Row],[review_id]],",","")) + 1</f>
        <v>1</v>
      </c>
      <c r="S173" s="1" t="s">
        <v>177</v>
      </c>
    </row>
    <row r="174" spans="1:19" x14ac:dyDescent="0.25">
      <c r="A174" s="1" t="s">
        <v>939</v>
      </c>
      <c r="B174" s="1" t="s">
        <v>940</v>
      </c>
      <c r="C174" s="1" t="s">
        <v>14</v>
      </c>
      <c r="D174">
        <v>149</v>
      </c>
      <c r="E174" s="10" t="str">
        <f>IF(amazon[[#This Row],[discounted_price]]&lt;200,"&lt;₹200",IF(OR(amazon[[#This Row],[discounted_price]]=200,amazon[[#This Row],[discounted_price]]&lt;=500),"₹200 - ₹500","&gt;₹500"))</f>
        <v>&lt;₹200</v>
      </c>
      <c r="F174">
        <v>399</v>
      </c>
      <c r="G174" s="14">
        <v>0.63</v>
      </c>
      <c r="H174" s="14" t="str">
        <f>IF(amazon[[#This Row],[discount_percentage]]&gt;=50%, "Yes", "No")</f>
        <v>Yes</v>
      </c>
      <c r="I17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74">
        <v>4</v>
      </c>
      <c r="K174">
        <v>1423</v>
      </c>
      <c r="L174">
        <f>IF(amazon[[#This Row],[rating_count]]&lt;1000, 1,0)</f>
        <v>0</v>
      </c>
      <c r="M174">
        <f>SUM(amazon[[#This Row],[rating]]+(amazon[[#This Row],[rating_count]]/1000))</f>
        <v>5.423</v>
      </c>
      <c r="N174">
        <f>amazon[[#This Row],[actual_price]]*amazon[[#This Row],[rating_count]]</f>
        <v>567777</v>
      </c>
      <c r="O174" s="1" t="s">
        <v>468</v>
      </c>
      <c r="P174" s="1" t="s">
        <v>469</v>
      </c>
      <c r="Q174" s="1" t="s">
        <v>470</v>
      </c>
      <c r="R174" s="1">
        <f>LEN(amazon[[#This Row],[review_id]]) - LEN(SUBSTITUTE(amazon[[#This Row],[review_id]],",","")) + 1</f>
        <v>1</v>
      </c>
      <c r="S174" s="1" t="s">
        <v>37</v>
      </c>
    </row>
    <row r="175" spans="1:19" x14ac:dyDescent="0.25">
      <c r="A175" s="1" t="s">
        <v>941</v>
      </c>
      <c r="B175" s="1" t="s">
        <v>942</v>
      </c>
      <c r="C175" s="1" t="s">
        <v>14</v>
      </c>
      <c r="D175">
        <v>325</v>
      </c>
      <c r="E175" s="10" t="str">
        <f>IF(amazon[[#This Row],[discounted_price]]&lt;200,"&lt;₹200",IF(OR(amazon[[#This Row],[discounted_price]]=200,amazon[[#This Row],[discounted_price]]&lt;=500),"₹200 - ₹500","&gt;₹500"))</f>
        <v>₹200 - ₹500</v>
      </c>
      <c r="F175">
        <v>999</v>
      </c>
      <c r="G175" s="14">
        <v>0.67</v>
      </c>
      <c r="H175" s="14" t="str">
        <f>IF(amazon[[#This Row],[discount_percentage]]&gt;=50%, "Yes", "No")</f>
        <v>Yes</v>
      </c>
      <c r="I17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75">
        <v>4.3</v>
      </c>
      <c r="K175">
        <v>2651</v>
      </c>
      <c r="L175">
        <f>IF(amazon[[#This Row],[rating_count]]&lt;1000, 1,0)</f>
        <v>0</v>
      </c>
      <c r="M175">
        <f>SUM(amazon[[#This Row],[rating]]+(amazon[[#This Row],[rating_count]]/1000))</f>
        <v>6.9509999999999996</v>
      </c>
      <c r="N175">
        <f>amazon[[#This Row],[actual_price]]*amazon[[#This Row],[rating_count]]</f>
        <v>2648349</v>
      </c>
      <c r="O175" s="1" t="s">
        <v>943</v>
      </c>
      <c r="P175" s="1" t="s">
        <v>944</v>
      </c>
      <c r="Q175" s="1" t="s">
        <v>945</v>
      </c>
      <c r="R175" s="1">
        <f>LEN(amazon[[#This Row],[review_id]]) - LEN(SUBSTITUTE(amazon[[#This Row],[review_id]],",","")) + 1</f>
        <v>1</v>
      </c>
      <c r="S175" s="1" t="s">
        <v>946</v>
      </c>
    </row>
    <row r="176" spans="1:19" x14ac:dyDescent="0.25">
      <c r="A176" s="1" t="s">
        <v>947</v>
      </c>
      <c r="B176" s="1" t="s">
        <v>948</v>
      </c>
      <c r="C176" s="1" t="s">
        <v>14</v>
      </c>
      <c r="D176">
        <v>399</v>
      </c>
      <c r="E176" s="10" t="str">
        <f>IF(amazon[[#This Row],[discounted_price]]&lt;200,"&lt;₹200",IF(OR(amazon[[#This Row],[discounted_price]]=200,amazon[[#This Row],[discounted_price]]&lt;=500),"₹200 - ₹500","&gt;₹500"))</f>
        <v>₹200 - ₹500</v>
      </c>
      <c r="F176">
        <v>1999</v>
      </c>
      <c r="G176" s="14">
        <v>0.8</v>
      </c>
      <c r="H176" s="14" t="str">
        <f>IF(amazon[[#This Row],[discount_percentage]]&gt;=50%, "Yes", "No")</f>
        <v>Yes</v>
      </c>
      <c r="I17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76">
        <v>5</v>
      </c>
      <c r="K176">
        <v>5</v>
      </c>
      <c r="L176">
        <f>IF(amazon[[#This Row],[rating_count]]&lt;1000, 1,0)</f>
        <v>1</v>
      </c>
      <c r="M176">
        <f>SUM(amazon[[#This Row],[rating]]+(amazon[[#This Row],[rating_count]]/1000))</f>
        <v>5.0049999999999999</v>
      </c>
      <c r="N176">
        <f>amazon[[#This Row],[actual_price]]*amazon[[#This Row],[rating_count]]</f>
        <v>9995</v>
      </c>
      <c r="O176" s="1" t="s">
        <v>949</v>
      </c>
      <c r="P176" s="1" t="s">
        <v>52</v>
      </c>
      <c r="Q176" s="1" t="s">
        <v>950</v>
      </c>
      <c r="R176" s="1">
        <f>LEN(amazon[[#This Row],[review_id]]) - LEN(SUBSTITUTE(amazon[[#This Row],[review_id]],",","")) + 1</f>
        <v>1</v>
      </c>
      <c r="S176" s="1" t="s">
        <v>37</v>
      </c>
    </row>
    <row r="177" spans="1:19" x14ac:dyDescent="0.25">
      <c r="A177" s="1" t="s">
        <v>951</v>
      </c>
      <c r="B177" s="1" t="s">
        <v>952</v>
      </c>
      <c r="C177" s="1" t="s">
        <v>14</v>
      </c>
      <c r="D177">
        <v>199</v>
      </c>
      <c r="E177" s="10" t="str">
        <f>IF(amazon[[#This Row],[discounted_price]]&lt;200,"&lt;₹200",IF(OR(amazon[[#This Row],[discounted_price]]=200,amazon[[#This Row],[discounted_price]]&lt;=500),"₹200 - ₹500","&gt;₹500"))</f>
        <v>&lt;₹200</v>
      </c>
      <c r="F177">
        <v>499</v>
      </c>
      <c r="G177" s="14">
        <v>0.6</v>
      </c>
      <c r="H177" s="14" t="str">
        <f>IF(amazon[[#This Row],[discount_percentage]]&gt;=50%, "Yes", "No")</f>
        <v>Yes</v>
      </c>
      <c r="I17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77">
        <v>3.7</v>
      </c>
      <c r="K177">
        <v>612</v>
      </c>
      <c r="L177">
        <f>IF(amazon[[#This Row],[rating_count]]&lt;1000, 1,0)</f>
        <v>1</v>
      </c>
      <c r="M177">
        <f>SUM(amazon[[#This Row],[rating]]+(amazon[[#This Row],[rating_count]]/1000))</f>
        <v>4.3120000000000003</v>
      </c>
      <c r="N177">
        <f>amazon[[#This Row],[actual_price]]*amazon[[#This Row],[rating_count]]</f>
        <v>305388</v>
      </c>
      <c r="O177" s="1" t="s">
        <v>953</v>
      </c>
      <c r="P177" s="1" t="s">
        <v>954</v>
      </c>
      <c r="Q177" s="1" t="s">
        <v>955</v>
      </c>
      <c r="R177" s="1">
        <f>LEN(amazon[[#This Row],[review_id]]) - LEN(SUBSTITUTE(amazon[[#This Row],[review_id]],",","")) + 1</f>
        <v>1</v>
      </c>
      <c r="S177" s="1" t="s">
        <v>37</v>
      </c>
    </row>
    <row r="178" spans="1:19" x14ac:dyDescent="0.25">
      <c r="A178" s="1" t="s">
        <v>957</v>
      </c>
      <c r="B178" s="1" t="s">
        <v>958</v>
      </c>
      <c r="C178" s="1" t="s">
        <v>14</v>
      </c>
      <c r="D178">
        <v>88</v>
      </c>
      <c r="E178" s="10" t="str">
        <f>IF(amazon[[#This Row],[discounted_price]]&lt;200,"&lt;₹200",IF(OR(amazon[[#This Row],[discounted_price]]=200,amazon[[#This Row],[discounted_price]]&lt;=500),"₹200 - ₹500","&gt;₹500"))</f>
        <v>&lt;₹200</v>
      </c>
      <c r="F178">
        <v>299</v>
      </c>
      <c r="G178" s="14">
        <v>0.71</v>
      </c>
      <c r="H178" s="14" t="str">
        <f>IF(amazon[[#This Row],[discount_percentage]]&gt;=50%, "Yes", "No")</f>
        <v>Yes</v>
      </c>
      <c r="I17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78">
        <v>4</v>
      </c>
      <c r="K178">
        <v>9378</v>
      </c>
      <c r="L178">
        <f>IF(amazon[[#This Row],[rating_count]]&lt;1000, 1,0)</f>
        <v>0</v>
      </c>
      <c r="M178">
        <f>SUM(amazon[[#This Row],[rating]]+(amazon[[#This Row],[rating_count]]/1000))</f>
        <v>13.378</v>
      </c>
      <c r="N178">
        <f>amazon[[#This Row],[actual_price]]*amazon[[#This Row],[rating_count]]</f>
        <v>2804022</v>
      </c>
      <c r="O178" s="1" t="s">
        <v>164</v>
      </c>
      <c r="P178" s="1" t="s">
        <v>165</v>
      </c>
      <c r="Q178" s="1" t="s">
        <v>166</v>
      </c>
      <c r="R178" s="1">
        <f>LEN(amazon[[#This Row],[review_id]]) - LEN(SUBSTITUTE(amazon[[#This Row],[review_id]],",","")) + 1</f>
        <v>1</v>
      </c>
      <c r="S178" s="1" t="s">
        <v>167</v>
      </c>
    </row>
    <row r="179" spans="1:19" x14ac:dyDescent="0.25">
      <c r="A179" s="1" t="s">
        <v>959</v>
      </c>
      <c r="B179" s="1" t="s">
        <v>960</v>
      </c>
      <c r="C179" s="1" t="s">
        <v>14</v>
      </c>
      <c r="D179">
        <v>399</v>
      </c>
      <c r="E179" s="10" t="str">
        <f>IF(amazon[[#This Row],[discounted_price]]&lt;200,"&lt;₹200",IF(OR(amazon[[#This Row],[discounted_price]]=200,amazon[[#This Row],[discounted_price]]&lt;=500),"₹200 - ₹500","&gt;₹500"))</f>
        <v>₹200 - ₹500</v>
      </c>
      <c r="F179">
        <v>1099</v>
      </c>
      <c r="G179" s="14">
        <v>0.64</v>
      </c>
      <c r="H179" s="14" t="str">
        <f>IF(amazon[[#This Row],[discount_percentage]]&gt;=50%, "Yes", "No")</f>
        <v>Yes</v>
      </c>
      <c r="I17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79">
        <v>4.0999999999999996</v>
      </c>
      <c r="K179">
        <v>2685</v>
      </c>
      <c r="L179">
        <f>IF(amazon[[#This Row],[rating_count]]&lt;1000, 1,0)</f>
        <v>0</v>
      </c>
      <c r="M179">
        <f>SUM(amazon[[#This Row],[rating]]+(amazon[[#This Row],[rating_count]]/1000))</f>
        <v>6.7850000000000001</v>
      </c>
      <c r="N179">
        <f>amazon[[#This Row],[actual_price]]*amazon[[#This Row],[rating_count]]</f>
        <v>2950815</v>
      </c>
      <c r="O179" s="1" t="s">
        <v>783</v>
      </c>
      <c r="P179" s="1" t="s">
        <v>784</v>
      </c>
      <c r="Q179" s="1" t="s">
        <v>785</v>
      </c>
      <c r="R179" s="1">
        <f>LEN(amazon[[#This Row],[review_id]]) - LEN(SUBSTITUTE(amazon[[#This Row],[review_id]],",","")) + 1</f>
        <v>1</v>
      </c>
      <c r="S179" s="1" t="s">
        <v>786</v>
      </c>
    </row>
    <row r="180" spans="1:19" x14ac:dyDescent="0.25">
      <c r="A180" s="1" t="s">
        <v>961</v>
      </c>
      <c r="B180" s="1" t="s">
        <v>962</v>
      </c>
      <c r="C180" s="1" t="s">
        <v>14</v>
      </c>
      <c r="D180">
        <v>57.89</v>
      </c>
      <c r="E180" s="10" t="str">
        <f>IF(amazon[[#This Row],[discounted_price]]&lt;200,"&lt;₹200",IF(OR(amazon[[#This Row],[discounted_price]]=200,amazon[[#This Row],[discounted_price]]&lt;=500),"₹200 - ₹500","&gt;₹500"))</f>
        <v>&lt;₹200</v>
      </c>
      <c r="F180">
        <v>199</v>
      </c>
      <c r="G180" s="14">
        <v>0.71</v>
      </c>
      <c r="H180" s="14" t="str">
        <f>IF(amazon[[#This Row],[discount_percentage]]&gt;=50%, "Yes", "No")</f>
        <v>Yes</v>
      </c>
      <c r="I18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80">
        <v>4</v>
      </c>
      <c r="K180">
        <v>9378</v>
      </c>
      <c r="L180">
        <f>IF(amazon[[#This Row],[rating_count]]&lt;1000, 1,0)</f>
        <v>0</v>
      </c>
      <c r="M180">
        <f>SUM(amazon[[#This Row],[rating]]+(amazon[[#This Row],[rating_count]]/1000))</f>
        <v>13.378</v>
      </c>
      <c r="N180">
        <f>amazon[[#This Row],[actual_price]]*amazon[[#This Row],[rating_count]]</f>
        <v>1866222</v>
      </c>
      <c r="O180" s="1" t="s">
        <v>164</v>
      </c>
      <c r="P180" s="1" t="s">
        <v>165</v>
      </c>
      <c r="Q180" s="1" t="s">
        <v>166</v>
      </c>
      <c r="R180" s="1">
        <f>LEN(amazon[[#This Row],[review_id]]) - LEN(SUBSTITUTE(amazon[[#This Row],[review_id]],",","")) + 1</f>
        <v>1</v>
      </c>
      <c r="S180" s="1" t="s">
        <v>167</v>
      </c>
    </row>
    <row r="181" spans="1:19" x14ac:dyDescent="0.25">
      <c r="A181" s="1" t="s">
        <v>963</v>
      </c>
      <c r="B181" s="1" t="s">
        <v>964</v>
      </c>
      <c r="C181" s="1" t="s">
        <v>92</v>
      </c>
      <c r="D181">
        <v>799</v>
      </c>
      <c r="E181" s="10" t="str">
        <f>IF(amazon[[#This Row],[discounted_price]]&lt;200,"&lt;₹200",IF(OR(amazon[[#This Row],[discounted_price]]=200,amazon[[#This Row],[discounted_price]]&lt;=500),"₹200 - ₹500","&gt;₹500"))</f>
        <v>&gt;₹500</v>
      </c>
      <c r="F181">
        <v>1999</v>
      </c>
      <c r="G181" s="14">
        <v>0.6</v>
      </c>
      <c r="H181" s="14" t="str">
        <f>IF(amazon[[#This Row],[discount_percentage]]&gt;=50%, "Yes", "No")</f>
        <v>Yes</v>
      </c>
      <c r="I18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81">
        <v>3.3</v>
      </c>
      <c r="K181">
        <v>576</v>
      </c>
      <c r="L181">
        <f>IF(amazon[[#This Row],[rating_count]]&lt;1000, 1,0)</f>
        <v>1</v>
      </c>
      <c r="M181">
        <f>SUM(amazon[[#This Row],[rating]]+(amazon[[#This Row],[rating_count]]/1000))</f>
        <v>3.8759999999999999</v>
      </c>
      <c r="N181">
        <f>amazon[[#This Row],[actual_price]]*amazon[[#This Row],[rating_count]]</f>
        <v>1151424</v>
      </c>
      <c r="O181" s="1" t="s">
        <v>965</v>
      </c>
      <c r="P181" s="1" t="s">
        <v>652</v>
      </c>
      <c r="Q181" s="1" t="s">
        <v>966</v>
      </c>
      <c r="R181" s="1">
        <f>LEN(amazon[[#This Row],[review_id]]) - LEN(SUBSTITUTE(amazon[[#This Row],[review_id]],",","")) + 1</f>
        <v>1</v>
      </c>
      <c r="S181" s="1" t="s">
        <v>967</v>
      </c>
    </row>
    <row r="182" spans="1:19" x14ac:dyDescent="0.25">
      <c r="A182" s="1" t="s">
        <v>970</v>
      </c>
      <c r="B182" s="1" t="s">
        <v>971</v>
      </c>
      <c r="C182" s="1" t="s">
        <v>92</v>
      </c>
      <c r="D182">
        <v>205</v>
      </c>
      <c r="E182" s="10" t="str">
        <f>IF(amazon[[#This Row],[discounted_price]]&lt;200,"&lt;₹200",IF(OR(amazon[[#This Row],[discounted_price]]=200,amazon[[#This Row],[discounted_price]]&lt;=500),"₹200 - ₹500","&gt;₹500"))</f>
        <v>₹200 - ₹500</v>
      </c>
      <c r="F182">
        <v>499</v>
      </c>
      <c r="G182" s="14">
        <v>0.59</v>
      </c>
      <c r="H182" s="14" t="str">
        <f>IF(amazon[[#This Row],[discount_percentage]]&gt;=50%, "Yes", "No")</f>
        <v>Yes</v>
      </c>
      <c r="I18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82">
        <v>3.8</v>
      </c>
      <c r="K182">
        <v>313</v>
      </c>
      <c r="L182">
        <f>IF(amazon[[#This Row],[rating_count]]&lt;1000, 1,0)</f>
        <v>1</v>
      </c>
      <c r="M182">
        <f>SUM(amazon[[#This Row],[rating]]+(amazon[[#This Row],[rating_count]]/1000))</f>
        <v>4.1129999999999995</v>
      </c>
      <c r="N182">
        <f>amazon[[#This Row],[actual_price]]*amazon[[#This Row],[rating_count]]</f>
        <v>156187</v>
      </c>
      <c r="O182" s="1" t="s">
        <v>972</v>
      </c>
      <c r="P182" s="1" t="s">
        <v>973</v>
      </c>
      <c r="Q182" s="1" t="s">
        <v>974</v>
      </c>
      <c r="R182" s="1">
        <f>LEN(amazon[[#This Row],[review_id]]) - LEN(SUBSTITUTE(amazon[[#This Row],[review_id]],",","")) + 1</f>
        <v>1</v>
      </c>
      <c r="S182" s="1" t="s">
        <v>975</v>
      </c>
    </row>
    <row r="183" spans="1:19" x14ac:dyDescent="0.25">
      <c r="A183" s="1" t="s">
        <v>976</v>
      </c>
      <c r="B183" s="1" t="s">
        <v>977</v>
      </c>
      <c r="C183" s="1" t="s">
        <v>14</v>
      </c>
      <c r="D183">
        <v>299</v>
      </c>
      <c r="E183" s="10" t="str">
        <f>IF(amazon[[#This Row],[discounted_price]]&lt;200,"&lt;₹200",IF(OR(amazon[[#This Row],[discounted_price]]=200,amazon[[#This Row],[discounted_price]]&lt;=500),"₹200 - ₹500","&gt;₹500"))</f>
        <v>₹200 - ₹500</v>
      </c>
      <c r="F183">
        <v>699</v>
      </c>
      <c r="G183" s="14">
        <v>0.56999999999999995</v>
      </c>
      <c r="H183" s="14" t="str">
        <f>IF(amazon[[#This Row],[discount_percentage]]&gt;=50%, "Yes", "No")</f>
        <v>Yes</v>
      </c>
      <c r="I18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83">
        <v>4.0999999999999996</v>
      </c>
      <c r="K183">
        <v>2957</v>
      </c>
      <c r="L183">
        <f>IF(amazon[[#This Row],[rating_count]]&lt;1000, 1,0)</f>
        <v>0</v>
      </c>
      <c r="M183">
        <f>SUM(amazon[[#This Row],[rating]]+(amazon[[#This Row],[rating_count]]/1000))</f>
        <v>7.0569999999999995</v>
      </c>
      <c r="N183">
        <f>amazon[[#This Row],[actual_price]]*amazon[[#This Row],[rating_count]]</f>
        <v>2066943</v>
      </c>
      <c r="O183" s="1" t="s">
        <v>978</v>
      </c>
      <c r="P183" s="1" t="s">
        <v>979</v>
      </c>
      <c r="Q183" s="1" t="s">
        <v>980</v>
      </c>
      <c r="R183" s="1">
        <f>LEN(amazon[[#This Row],[review_id]]) - LEN(SUBSTITUTE(amazon[[#This Row],[review_id]],",","")) + 1</f>
        <v>1</v>
      </c>
      <c r="S183" s="1" t="s">
        <v>981</v>
      </c>
    </row>
    <row r="184" spans="1:19" x14ac:dyDescent="0.25">
      <c r="A184" s="1" t="s">
        <v>982</v>
      </c>
      <c r="B184" s="1" t="s">
        <v>983</v>
      </c>
      <c r="C184" s="1" t="s">
        <v>14</v>
      </c>
      <c r="D184">
        <v>849</v>
      </c>
      <c r="E184" s="10" t="str">
        <f>IF(amazon[[#This Row],[discounted_price]]&lt;200,"&lt;₹200",IF(OR(amazon[[#This Row],[discounted_price]]=200,amazon[[#This Row],[discounted_price]]&lt;=500),"₹200 - ₹500","&gt;₹500"))</f>
        <v>&gt;₹500</v>
      </c>
      <c r="F184">
        <v>999</v>
      </c>
      <c r="G184" s="14">
        <v>0.15</v>
      </c>
      <c r="H184" s="14" t="str">
        <f>IF(amazon[[#This Row],[discount_percentage]]&gt;=50%, "Yes", "No")</f>
        <v>No</v>
      </c>
      <c r="I18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84">
        <v>4.0999999999999996</v>
      </c>
      <c r="K184">
        <v>6736</v>
      </c>
      <c r="L184">
        <f>IF(amazon[[#This Row],[rating_count]]&lt;1000, 1,0)</f>
        <v>0</v>
      </c>
      <c r="M184">
        <f>SUM(amazon[[#This Row],[rating]]+(amazon[[#This Row],[rating_count]]/1000))</f>
        <v>10.835999999999999</v>
      </c>
      <c r="N184">
        <f>amazon[[#This Row],[actual_price]]*amazon[[#This Row],[rating_count]]</f>
        <v>6729264</v>
      </c>
      <c r="O184" s="1" t="s">
        <v>984</v>
      </c>
      <c r="P184" s="1" t="s">
        <v>985</v>
      </c>
      <c r="Q184" s="1" t="s">
        <v>986</v>
      </c>
      <c r="R184" s="1">
        <f>LEN(amazon[[#This Row],[review_id]]) - LEN(SUBSTITUTE(amazon[[#This Row],[review_id]],",","")) + 1</f>
        <v>1</v>
      </c>
      <c r="S184" s="1" t="s">
        <v>987</v>
      </c>
    </row>
    <row r="185" spans="1:19" x14ac:dyDescent="0.25">
      <c r="A185" s="1" t="s">
        <v>988</v>
      </c>
      <c r="B185" s="1" t="s">
        <v>989</v>
      </c>
      <c r="C185" s="1" t="s">
        <v>14</v>
      </c>
      <c r="D185">
        <v>949</v>
      </c>
      <c r="E185" s="10" t="str">
        <f>IF(amazon[[#This Row],[discounted_price]]&lt;200,"&lt;₹200",IF(OR(amazon[[#This Row],[discounted_price]]=200,amazon[[#This Row],[discounted_price]]&lt;=500),"₹200 - ₹500","&gt;₹500"))</f>
        <v>&gt;₹500</v>
      </c>
      <c r="F185">
        <v>1999</v>
      </c>
      <c r="G185" s="14">
        <v>0.53</v>
      </c>
      <c r="H185" s="14" t="str">
        <f>IF(amazon[[#This Row],[discount_percentage]]&gt;=50%, "Yes", "No")</f>
        <v>Yes</v>
      </c>
      <c r="I18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85">
        <v>4.4000000000000004</v>
      </c>
      <c r="K185">
        <v>13552</v>
      </c>
      <c r="L185">
        <f>IF(amazon[[#This Row],[rating_count]]&lt;1000, 1,0)</f>
        <v>0</v>
      </c>
      <c r="M185">
        <f>SUM(amazon[[#This Row],[rating]]+(amazon[[#This Row],[rating_count]]/1000))</f>
        <v>17.951999999999998</v>
      </c>
      <c r="N185">
        <f>amazon[[#This Row],[actual_price]]*amazon[[#This Row],[rating_count]]</f>
        <v>27090448</v>
      </c>
      <c r="O185" s="1" t="s">
        <v>252</v>
      </c>
      <c r="P185" s="1" t="s">
        <v>253</v>
      </c>
      <c r="Q185" s="1" t="s">
        <v>254</v>
      </c>
      <c r="R185" s="1">
        <f>LEN(amazon[[#This Row],[review_id]]) - LEN(SUBSTITUTE(amazon[[#This Row],[review_id]],",","")) + 1</f>
        <v>1</v>
      </c>
      <c r="S185" s="1" t="s">
        <v>37</v>
      </c>
    </row>
    <row r="186" spans="1:19" x14ac:dyDescent="0.25">
      <c r="A186" s="1" t="s">
        <v>990</v>
      </c>
      <c r="B186" s="1" t="s">
        <v>991</v>
      </c>
      <c r="C186" s="1" t="s">
        <v>14</v>
      </c>
      <c r="D186">
        <v>499</v>
      </c>
      <c r="E186" s="10" t="str">
        <f>IF(amazon[[#This Row],[discounted_price]]&lt;200,"&lt;₹200",IF(OR(amazon[[#This Row],[discounted_price]]=200,amazon[[#This Row],[discounted_price]]&lt;=500),"₹200 - ₹500","&gt;₹500"))</f>
        <v>₹200 - ₹500</v>
      </c>
      <c r="F186">
        <v>1200</v>
      </c>
      <c r="G186" s="14">
        <v>0.57999999999999996</v>
      </c>
      <c r="H186" s="14" t="str">
        <f>IF(amazon[[#This Row],[discount_percentage]]&gt;=50%, "Yes", "No")</f>
        <v>Yes</v>
      </c>
      <c r="I18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86">
        <v>4.3</v>
      </c>
      <c r="K186">
        <v>5451</v>
      </c>
      <c r="L186">
        <f>IF(amazon[[#This Row],[rating_count]]&lt;1000, 1,0)</f>
        <v>0</v>
      </c>
      <c r="M186">
        <f>SUM(amazon[[#This Row],[rating]]+(amazon[[#This Row],[rating_count]]/1000))</f>
        <v>9.7509999999999994</v>
      </c>
      <c r="N186">
        <f>amazon[[#This Row],[actual_price]]*amazon[[#This Row],[rating_count]]</f>
        <v>6541200</v>
      </c>
      <c r="O186" s="1" t="s">
        <v>992</v>
      </c>
      <c r="P186" s="1" t="s">
        <v>993</v>
      </c>
      <c r="Q186" s="1" t="s">
        <v>994</v>
      </c>
      <c r="R186" s="1">
        <f>LEN(amazon[[#This Row],[review_id]]) - LEN(SUBSTITUTE(amazon[[#This Row],[review_id]],",","")) + 1</f>
        <v>1</v>
      </c>
      <c r="S186" s="1" t="s">
        <v>995</v>
      </c>
    </row>
    <row r="187" spans="1:19" x14ac:dyDescent="0.25">
      <c r="A187" s="1" t="s">
        <v>997</v>
      </c>
      <c r="B187" s="1" t="s">
        <v>998</v>
      </c>
      <c r="C187" s="1" t="s">
        <v>14</v>
      </c>
      <c r="D187">
        <v>299</v>
      </c>
      <c r="E187" s="10" t="str">
        <f>IF(amazon[[#This Row],[discounted_price]]&lt;200,"&lt;₹200",IF(OR(amazon[[#This Row],[discounted_price]]=200,amazon[[#This Row],[discounted_price]]&lt;=500),"₹200 - ₹500","&gt;₹500"))</f>
        <v>₹200 - ₹500</v>
      </c>
      <c r="F187">
        <v>485</v>
      </c>
      <c r="G187" s="14">
        <v>0.38</v>
      </c>
      <c r="H187" s="14" t="str">
        <f>IF(amazon[[#This Row],[discount_percentage]]&gt;=50%, "Yes", "No")</f>
        <v>No</v>
      </c>
      <c r="I18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87">
        <v>4.3</v>
      </c>
      <c r="K187">
        <v>10911</v>
      </c>
      <c r="L187">
        <f>IF(amazon[[#This Row],[rating_count]]&lt;1000, 1,0)</f>
        <v>0</v>
      </c>
      <c r="M187">
        <f>SUM(amazon[[#This Row],[rating]]+(amazon[[#This Row],[rating_count]]/1000))</f>
        <v>15.210999999999999</v>
      </c>
      <c r="N187">
        <f>amazon[[#This Row],[actual_price]]*amazon[[#This Row],[rating_count]]</f>
        <v>5291835</v>
      </c>
      <c r="O187" s="1" t="s">
        <v>999</v>
      </c>
      <c r="P187" s="1" t="s">
        <v>1000</v>
      </c>
      <c r="Q187" s="1" t="s">
        <v>1001</v>
      </c>
      <c r="R187" s="1">
        <f>LEN(amazon[[#This Row],[review_id]]) - LEN(SUBSTITUTE(amazon[[#This Row],[review_id]],",","")) + 1</f>
        <v>1</v>
      </c>
      <c r="S187" s="1" t="s">
        <v>1002</v>
      </c>
    </row>
    <row r="188" spans="1:19" x14ac:dyDescent="0.25">
      <c r="A188" s="1" t="s">
        <v>1003</v>
      </c>
      <c r="B188" s="1" t="s">
        <v>1004</v>
      </c>
      <c r="C188" s="1" t="s">
        <v>14</v>
      </c>
      <c r="D188">
        <v>949</v>
      </c>
      <c r="E188" s="10" t="str">
        <f>IF(amazon[[#This Row],[discounted_price]]&lt;200,"&lt;₹200",IF(OR(amazon[[#This Row],[discounted_price]]=200,amazon[[#This Row],[discounted_price]]&lt;=500),"₹200 - ₹500","&gt;₹500"))</f>
        <v>&gt;₹500</v>
      </c>
      <c r="F188">
        <v>1999</v>
      </c>
      <c r="G188" s="14">
        <v>0.53</v>
      </c>
      <c r="H188" s="14" t="str">
        <f>IF(amazon[[#This Row],[discount_percentage]]&gt;=50%, "Yes", "No")</f>
        <v>Yes</v>
      </c>
      <c r="I18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88">
        <v>4.4000000000000004</v>
      </c>
      <c r="K188">
        <v>13552</v>
      </c>
      <c r="L188">
        <f>IF(amazon[[#This Row],[rating_count]]&lt;1000, 1,0)</f>
        <v>0</v>
      </c>
      <c r="M188">
        <f>SUM(amazon[[#This Row],[rating]]+(amazon[[#This Row],[rating_count]]/1000))</f>
        <v>17.951999999999998</v>
      </c>
      <c r="N188">
        <f>amazon[[#This Row],[actual_price]]*amazon[[#This Row],[rating_count]]</f>
        <v>27090448</v>
      </c>
      <c r="O188" s="1" t="s">
        <v>252</v>
      </c>
      <c r="P188" s="1" t="s">
        <v>253</v>
      </c>
      <c r="Q188" s="1" t="s">
        <v>254</v>
      </c>
      <c r="R188" s="1">
        <f>LEN(amazon[[#This Row],[review_id]]) - LEN(SUBSTITUTE(amazon[[#This Row],[review_id]],",","")) + 1</f>
        <v>1</v>
      </c>
      <c r="S188" s="1" t="s">
        <v>37</v>
      </c>
    </row>
    <row r="189" spans="1:19" x14ac:dyDescent="0.25">
      <c r="A189" s="1" t="s">
        <v>1005</v>
      </c>
      <c r="B189" s="1" t="s">
        <v>1006</v>
      </c>
      <c r="C189" s="1" t="s">
        <v>14</v>
      </c>
      <c r="D189">
        <v>379</v>
      </c>
      <c r="E189" s="10" t="str">
        <f>IF(amazon[[#This Row],[discounted_price]]&lt;200,"&lt;₹200",IF(OR(amazon[[#This Row],[discounted_price]]=200,amazon[[#This Row],[discounted_price]]&lt;=500),"₹200 - ₹500","&gt;₹500"))</f>
        <v>₹200 - ₹500</v>
      </c>
      <c r="F189">
        <v>1099</v>
      </c>
      <c r="G189" s="14">
        <v>0.66</v>
      </c>
      <c r="H189" s="14" t="str">
        <f>IF(amazon[[#This Row],[discount_percentage]]&gt;=50%, "Yes", "No")</f>
        <v>Yes</v>
      </c>
      <c r="I18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89">
        <v>4.3</v>
      </c>
      <c r="K189">
        <v>2806</v>
      </c>
      <c r="L189">
        <f>IF(amazon[[#This Row],[rating_count]]&lt;1000, 1,0)</f>
        <v>0</v>
      </c>
      <c r="M189">
        <f>SUM(amazon[[#This Row],[rating]]+(amazon[[#This Row],[rating_count]]/1000))</f>
        <v>7.1059999999999999</v>
      </c>
      <c r="N189">
        <f>amazon[[#This Row],[actual_price]]*amazon[[#This Row],[rating_count]]</f>
        <v>3083794</v>
      </c>
      <c r="O189" s="1" t="s">
        <v>614</v>
      </c>
      <c r="P189" s="1" t="s">
        <v>615</v>
      </c>
      <c r="Q189" s="1" t="s">
        <v>616</v>
      </c>
      <c r="R189" s="1">
        <f>LEN(amazon[[#This Row],[review_id]]) - LEN(SUBSTITUTE(amazon[[#This Row],[review_id]],",","")) + 1</f>
        <v>1</v>
      </c>
      <c r="S189" s="1" t="s">
        <v>617</v>
      </c>
    </row>
    <row r="190" spans="1:19" x14ac:dyDescent="0.25">
      <c r="A190" s="1" t="s">
        <v>1007</v>
      </c>
      <c r="B190" s="1" t="s">
        <v>1008</v>
      </c>
      <c r="C190" s="1" t="s">
        <v>92</v>
      </c>
      <c r="D190">
        <v>8990</v>
      </c>
      <c r="E190" s="10" t="str">
        <f>IF(amazon[[#This Row],[discounted_price]]&lt;200,"&lt;₹200",IF(OR(amazon[[#This Row],[discounted_price]]=200,amazon[[#This Row],[discounted_price]]&lt;=500),"₹200 - ₹500","&gt;₹500"))</f>
        <v>&gt;₹500</v>
      </c>
      <c r="F190">
        <v>18990</v>
      </c>
      <c r="G190" s="14">
        <v>0.53</v>
      </c>
      <c r="H190" s="14" t="str">
        <f>IF(amazon[[#This Row],[discount_percentage]]&gt;=50%, "Yes", "No")</f>
        <v>Yes</v>
      </c>
      <c r="I19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90">
        <v>3.9</v>
      </c>
      <c r="K190">
        <v>350</v>
      </c>
      <c r="L190">
        <f>IF(amazon[[#This Row],[rating_count]]&lt;1000, 1,0)</f>
        <v>1</v>
      </c>
      <c r="M190">
        <f>SUM(amazon[[#This Row],[rating]]+(amazon[[#This Row],[rating_count]]/1000))</f>
        <v>4.25</v>
      </c>
      <c r="N190">
        <f>amazon[[#This Row],[actual_price]]*amazon[[#This Row],[rating_count]]</f>
        <v>6646500</v>
      </c>
      <c r="O190" s="1" t="s">
        <v>1009</v>
      </c>
      <c r="P190" s="1" t="s">
        <v>1010</v>
      </c>
      <c r="Q190" s="1" t="s">
        <v>1011</v>
      </c>
      <c r="R190" s="1">
        <f>LEN(amazon[[#This Row],[review_id]]) - LEN(SUBSTITUTE(amazon[[#This Row],[review_id]],",","")) + 1</f>
        <v>1</v>
      </c>
      <c r="S190" s="1" t="s">
        <v>1012</v>
      </c>
    </row>
    <row r="191" spans="1:19" x14ac:dyDescent="0.25">
      <c r="A191" s="1" t="s">
        <v>1013</v>
      </c>
      <c r="B191" s="1" t="s">
        <v>1014</v>
      </c>
      <c r="C191" s="1" t="s">
        <v>92</v>
      </c>
      <c r="D191">
        <v>486</v>
      </c>
      <c r="E191" s="10" t="str">
        <f>IF(amazon[[#This Row],[discounted_price]]&lt;200,"&lt;₹200",IF(OR(amazon[[#This Row],[discounted_price]]=200,amazon[[#This Row],[discounted_price]]&lt;=500),"₹200 - ₹500","&gt;₹500"))</f>
        <v>₹200 - ₹500</v>
      </c>
      <c r="F191">
        <v>1999</v>
      </c>
      <c r="G191" s="14">
        <v>0.76</v>
      </c>
      <c r="H191" s="14" t="str">
        <f>IF(amazon[[#This Row],[discount_percentage]]&gt;=50%, "Yes", "No")</f>
        <v>Yes</v>
      </c>
      <c r="I19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91">
        <v>4.2</v>
      </c>
      <c r="K191">
        <v>30023</v>
      </c>
      <c r="L191">
        <f>IF(amazon[[#This Row],[rating_count]]&lt;1000, 1,0)</f>
        <v>0</v>
      </c>
      <c r="M191">
        <f>SUM(amazon[[#This Row],[rating]]+(amazon[[#This Row],[rating_count]]/1000))</f>
        <v>34.222999999999999</v>
      </c>
      <c r="N191">
        <f>amazon[[#This Row],[actual_price]]*amazon[[#This Row],[rating_count]]</f>
        <v>60015977</v>
      </c>
      <c r="O191" s="1" t="s">
        <v>824</v>
      </c>
      <c r="P191" s="1" t="s">
        <v>825</v>
      </c>
      <c r="Q191" s="1" t="s">
        <v>826</v>
      </c>
      <c r="R191" s="1">
        <f>LEN(amazon[[#This Row],[review_id]]) - LEN(SUBSTITUTE(amazon[[#This Row],[review_id]],",","")) + 1</f>
        <v>1</v>
      </c>
      <c r="S191" s="1" t="s">
        <v>19</v>
      </c>
    </row>
    <row r="192" spans="1:19" x14ac:dyDescent="0.25">
      <c r="A192" s="1" t="s">
        <v>1015</v>
      </c>
      <c r="B192" s="1" t="s">
        <v>1016</v>
      </c>
      <c r="C192" s="1" t="s">
        <v>92</v>
      </c>
      <c r="D192">
        <v>5699</v>
      </c>
      <c r="E192" s="10" t="str">
        <f>IF(amazon[[#This Row],[discounted_price]]&lt;200,"&lt;₹200",IF(OR(amazon[[#This Row],[discounted_price]]=200,amazon[[#This Row],[discounted_price]]&lt;=500),"₹200 - ₹500","&gt;₹500"))</f>
        <v>&gt;₹500</v>
      </c>
      <c r="F192">
        <v>11000</v>
      </c>
      <c r="G192" s="14">
        <v>0.48</v>
      </c>
      <c r="H192" s="14" t="str">
        <f>IF(amazon[[#This Row],[discount_percentage]]&gt;=50%, "Yes", "No")</f>
        <v>No</v>
      </c>
      <c r="I19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92">
        <v>4.2</v>
      </c>
      <c r="K192">
        <v>4003</v>
      </c>
      <c r="L192">
        <f>IF(amazon[[#This Row],[rating_count]]&lt;1000, 1,0)</f>
        <v>0</v>
      </c>
      <c r="M192">
        <f>SUM(amazon[[#This Row],[rating]]+(amazon[[#This Row],[rating_count]]/1000))</f>
        <v>8.2029999999999994</v>
      </c>
      <c r="N192">
        <f>amazon[[#This Row],[actual_price]]*amazon[[#This Row],[rating_count]]</f>
        <v>44033000</v>
      </c>
      <c r="O192" s="1" t="s">
        <v>348</v>
      </c>
      <c r="P192" s="1" t="s">
        <v>52</v>
      </c>
      <c r="Q192" s="1" t="s">
        <v>349</v>
      </c>
      <c r="R192" s="1">
        <f>LEN(amazon[[#This Row],[review_id]]) - LEN(SUBSTITUTE(amazon[[#This Row],[review_id]],",","")) + 1</f>
        <v>1</v>
      </c>
      <c r="S192" s="1" t="s">
        <v>350</v>
      </c>
    </row>
    <row r="193" spans="1:19" x14ac:dyDescent="0.25">
      <c r="A193" s="1" t="s">
        <v>1017</v>
      </c>
      <c r="B193" s="1" t="s">
        <v>1018</v>
      </c>
      <c r="C193" s="1" t="s">
        <v>14</v>
      </c>
      <c r="D193">
        <v>709</v>
      </c>
      <c r="E193" s="10" t="str">
        <f>IF(amazon[[#This Row],[discounted_price]]&lt;200,"&lt;₹200",IF(OR(amazon[[#This Row],[discounted_price]]=200,amazon[[#This Row],[discounted_price]]&lt;=500),"₹200 - ₹500","&gt;₹500"))</f>
        <v>&gt;₹500</v>
      </c>
      <c r="F193">
        <v>1999</v>
      </c>
      <c r="G193" s="14">
        <v>0.65</v>
      </c>
      <c r="H193" s="14" t="str">
        <f>IF(amazon[[#This Row],[discount_percentage]]&gt;=50%, "Yes", "No")</f>
        <v>Yes</v>
      </c>
      <c r="I19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93">
        <v>4.0999999999999996</v>
      </c>
      <c r="K193">
        <v>178817</v>
      </c>
      <c r="L193">
        <f>IF(amazon[[#This Row],[rating_count]]&lt;1000, 1,0)</f>
        <v>0</v>
      </c>
      <c r="M193">
        <f>SUM(amazon[[#This Row],[rating]]+(amazon[[#This Row],[rating_count]]/1000))</f>
        <v>182.917</v>
      </c>
      <c r="N193">
        <f>amazon[[#This Row],[actual_price]]*amazon[[#This Row],[rating_count]]</f>
        <v>357455183</v>
      </c>
      <c r="O193" s="1" t="s">
        <v>1019</v>
      </c>
      <c r="P193" s="1" t="s">
        <v>1020</v>
      </c>
      <c r="Q193" s="1" t="s">
        <v>1021</v>
      </c>
      <c r="R193" s="1">
        <f>LEN(amazon[[#This Row],[review_id]]) - LEN(SUBSTITUTE(amazon[[#This Row],[review_id]],",","")) + 1</f>
        <v>1</v>
      </c>
      <c r="S193" s="1" t="s">
        <v>1022</v>
      </c>
    </row>
    <row r="194" spans="1:19" x14ac:dyDescent="0.25">
      <c r="A194" s="1" t="s">
        <v>1023</v>
      </c>
      <c r="B194" s="1" t="s">
        <v>1024</v>
      </c>
      <c r="C194" s="1" t="s">
        <v>92</v>
      </c>
      <c r="D194">
        <v>47990</v>
      </c>
      <c r="E194" s="10" t="str">
        <f>IF(amazon[[#This Row],[discounted_price]]&lt;200,"&lt;₹200",IF(OR(amazon[[#This Row],[discounted_price]]=200,amazon[[#This Row],[discounted_price]]&lt;=500),"₹200 - ₹500","&gt;₹500"))</f>
        <v>&gt;₹500</v>
      </c>
      <c r="F194">
        <v>70900</v>
      </c>
      <c r="G194" s="14">
        <v>0.32</v>
      </c>
      <c r="H194" s="14" t="str">
        <f>IF(amazon[[#This Row],[discount_percentage]]&gt;=50%, "Yes", "No")</f>
        <v>No</v>
      </c>
      <c r="I19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94">
        <v>4.3</v>
      </c>
      <c r="K194">
        <v>7109</v>
      </c>
      <c r="L194">
        <f>IF(amazon[[#This Row],[rating_count]]&lt;1000, 1,0)</f>
        <v>0</v>
      </c>
      <c r="M194">
        <f>SUM(amazon[[#This Row],[rating]]+(amazon[[#This Row],[rating_count]]/1000))</f>
        <v>11.408999999999999</v>
      </c>
      <c r="N194">
        <f>amazon[[#This Row],[actual_price]]*amazon[[#This Row],[rating_count]]</f>
        <v>504028100</v>
      </c>
      <c r="O194" s="1" t="s">
        <v>386</v>
      </c>
      <c r="P194" s="1" t="s">
        <v>387</v>
      </c>
      <c r="Q194" s="1" t="s">
        <v>388</v>
      </c>
      <c r="R194" s="1">
        <f>LEN(amazon[[#This Row],[review_id]]) - LEN(SUBSTITUTE(amazon[[#This Row],[review_id]],",","")) + 1</f>
        <v>1</v>
      </c>
      <c r="S194" s="1" t="s">
        <v>389</v>
      </c>
    </row>
    <row r="195" spans="1:19" x14ac:dyDescent="0.25">
      <c r="A195" s="1" t="s">
        <v>1025</v>
      </c>
      <c r="B195" s="1" t="s">
        <v>1026</v>
      </c>
      <c r="C195" s="1" t="s">
        <v>92</v>
      </c>
      <c r="D195">
        <v>299</v>
      </c>
      <c r="E195" s="10" t="str">
        <f>IF(amazon[[#This Row],[discounted_price]]&lt;200,"&lt;₹200",IF(OR(amazon[[#This Row],[discounted_price]]=200,amazon[[#This Row],[discounted_price]]&lt;=500),"₹200 - ₹500","&gt;₹500"))</f>
        <v>₹200 - ₹500</v>
      </c>
      <c r="F195">
        <v>1199</v>
      </c>
      <c r="G195" s="14">
        <v>0.75</v>
      </c>
      <c r="H195" s="14" t="str">
        <f>IF(amazon[[#This Row],[discount_percentage]]&gt;=50%, "Yes", "No")</f>
        <v>Yes</v>
      </c>
      <c r="I19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95">
        <v>3.7</v>
      </c>
      <c r="K195">
        <v>490</v>
      </c>
      <c r="L195">
        <f>IF(amazon[[#This Row],[rating_count]]&lt;1000, 1,0)</f>
        <v>1</v>
      </c>
      <c r="M195">
        <f>SUM(amazon[[#This Row],[rating]]+(amazon[[#This Row],[rating_count]]/1000))</f>
        <v>4.1900000000000004</v>
      </c>
      <c r="N195">
        <f>amazon[[#This Row],[actual_price]]*amazon[[#This Row],[rating_count]]</f>
        <v>587510</v>
      </c>
      <c r="O195" s="1" t="s">
        <v>1027</v>
      </c>
      <c r="P195" s="1" t="s">
        <v>1028</v>
      </c>
      <c r="Q195" s="1" t="s">
        <v>1029</v>
      </c>
      <c r="R195" s="1">
        <f>LEN(amazon[[#This Row],[review_id]]) - LEN(SUBSTITUTE(amazon[[#This Row],[review_id]],",","")) + 1</f>
        <v>1</v>
      </c>
      <c r="S195" s="1" t="s">
        <v>1030</v>
      </c>
    </row>
    <row r="196" spans="1:19" x14ac:dyDescent="0.25">
      <c r="A196" s="1" t="s">
        <v>1031</v>
      </c>
      <c r="B196" s="1" t="s">
        <v>1032</v>
      </c>
      <c r="C196" s="1" t="s">
        <v>14</v>
      </c>
      <c r="D196">
        <v>320</v>
      </c>
      <c r="E196" s="10" t="str">
        <f>IF(amazon[[#This Row],[discounted_price]]&lt;200,"&lt;₹200",IF(OR(amazon[[#This Row],[discounted_price]]=200,amazon[[#This Row],[discounted_price]]&lt;=500),"₹200 - ₹500","&gt;₹500"))</f>
        <v>₹200 - ₹500</v>
      </c>
      <c r="F196">
        <v>599</v>
      </c>
      <c r="G196" s="14">
        <v>0.47</v>
      </c>
      <c r="H196" s="14" t="str">
        <f>IF(amazon[[#This Row],[discount_percentage]]&gt;=50%, "Yes", "No")</f>
        <v>No</v>
      </c>
      <c r="I19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96">
        <v>4.0999999999999996</v>
      </c>
      <c r="K196">
        <v>491</v>
      </c>
      <c r="L196">
        <f>IF(amazon[[#This Row],[rating_count]]&lt;1000, 1,0)</f>
        <v>1</v>
      </c>
      <c r="M196">
        <f>SUM(amazon[[#This Row],[rating]]+(amazon[[#This Row],[rating_count]]/1000))</f>
        <v>4.5909999999999993</v>
      </c>
      <c r="N196">
        <f>amazon[[#This Row],[actual_price]]*amazon[[#This Row],[rating_count]]</f>
        <v>294109</v>
      </c>
      <c r="O196" s="1" t="s">
        <v>1033</v>
      </c>
      <c r="P196" s="1" t="s">
        <v>1034</v>
      </c>
      <c r="Q196" s="1" t="s">
        <v>1035</v>
      </c>
      <c r="R196" s="1">
        <f>LEN(amazon[[#This Row],[review_id]]) - LEN(SUBSTITUTE(amazon[[#This Row],[review_id]],",","")) + 1</f>
        <v>1</v>
      </c>
      <c r="S196" s="1" t="s">
        <v>21</v>
      </c>
    </row>
    <row r="197" spans="1:19" x14ac:dyDescent="0.25">
      <c r="A197" s="1" t="s">
        <v>1036</v>
      </c>
      <c r="B197" s="1" t="s">
        <v>1037</v>
      </c>
      <c r="C197" s="1" t="s">
        <v>14</v>
      </c>
      <c r="D197">
        <v>139</v>
      </c>
      <c r="E197" s="10" t="str">
        <f>IF(amazon[[#This Row],[discounted_price]]&lt;200,"&lt;₹200",IF(OR(amazon[[#This Row],[discounted_price]]=200,amazon[[#This Row],[discounted_price]]&lt;=500),"₹200 - ₹500","&gt;₹500"))</f>
        <v>&lt;₹200</v>
      </c>
      <c r="F197">
        <v>549</v>
      </c>
      <c r="G197" s="14">
        <v>0.75</v>
      </c>
      <c r="H197" s="14" t="str">
        <f>IF(amazon[[#This Row],[discount_percentage]]&gt;=50%, "Yes", "No")</f>
        <v>Yes</v>
      </c>
      <c r="I19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97">
        <v>3.9</v>
      </c>
      <c r="K197">
        <v>61</v>
      </c>
      <c r="L197">
        <f>IF(amazon[[#This Row],[rating_count]]&lt;1000, 1,0)</f>
        <v>1</v>
      </c>
      <c r="M197">
        <f>SUM(amazon[[#This Row],[rating]]+(amazon[[#This Row],[rating_count]]/1000))</f>
        <v>3.9609999999999999</v>
      </c>
      <c r="N197">
        <f>amazon[[#This Row],[actual_price]]*amazon[[#This Row],[rating_count]]</f>
        <v>33489</v>
      </c>
      <c r="O197" s="1" t="s">
        <v>1038</v>
      </c>
      <c r="P197" s="1" t="s">
        <v>1039</v>
      </c>
      <c r="Q197" s="1" t="s">
        <v>1040</v>
      </c>
      <c r="R197" s="1">
        <f>LEN(amazon[[#This Row],[review_id]]) - LEN(SUBSTITUTE(amazon[[#This Row],[review_id]],",","")) + 1</f>
        <v>1</v>
      </c>
      <c r="S197" s="1" t="s">
        <v>1041</v>
      </c>
    </row>
    <row r="198" spans="1:19" x14ac:dyDescent="0.25">
      <c r="A198" s="1" t="s">
        <v>1042</v>
      </c>
      <c r="B198" s="1" t="s">
        <v>1043</v>
      </c>
      <c r="C198" s="1" t="s">
        <v>14</v>
      </c>
      <c r="D198">
        <v>129</v>
      </c>
      <c r="E198" s="10" t="str">
        <f>IF(amazon[[#This Row],[discounted_price]]&lt;200,"&lt;₹200",IF(OR(amazon[[#This Row],[discounted_price]]=200,amazon[[#This Row],[discounted_price]]&lt;=500),"₹200 - ₹500","&gt;₹500"))</f>
        <v>&lt;₹200</v>
      </c>
      <c r="F198">
        <v>249</v>
      </c>
      <c r="G198" s="14">
        <v>0.48</v>
      </c>
      <c r="H198" s="14" t="str">
        <f>IF(amazon[[#This Row],[discount_percentage]]&gt;=50%, "Yes", "No")</f>
        <v>No</v>
      </c>
      <c r="I19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98">
        <v>4</v>
      </c>
      <c r="K198">
        <v>9378</v>
      </c>
      <c r="L198">
        <f>IF(amazon[[#This Row],[rating_count]]&lt;1000, 1,0)</f>
        <v>0</v>
      </c>
      <c r="M198">
        <f>SUM(amazon[[#This Row],[rating]]+(amazon[[#This Row],[rating_count]]/1000))</f>
        <v>13.378</v>
      </c>
      <c r="N198">
        <f>amazon[[#This Row],[actual_price]]*amazon[[#This Row],[rating_count]]</f>
        <v>2335122</v>
      </c>
      <c r="O198" s="1" t="s">
        <v>164</v>
      </c>
      <c r="P198" s="1" t="s">
        <v>165</v>
      </c>
      <c r="Q198" s="1" t="s">
        <v>166</v>
      </c>
      <c r="R198" s="1">
        <f>LEN(amazon[[#This Row],[review_id]]) - LEN(SUBSTITUTE(amazon[[#This Row],[review_id]],",","")) + 1</f>
        <v>1</v>
      </c>
      <c r="S198" s="1" t="s">
        <v>167</v>
      </c>
    </row>
    <row r="199" spans="1:19" x14ac:dyDescent="0.25">
      <c r="A199" s="1" t="s">
        <v>1044</v>
      </c>
      <c r="B199" s="1" t="s">
        <v>1045</v>
      </c>
      <c r="C199" s="1" t="s">
        <v>92</v>
      </c>
      <c r="D199">
        <v>24999</v>
      </c>
      <c r="E199" s="10" t="str">
        <f>IF(amazon[[#This Row],[discounted_price]]&lt;200,"&lt;₹200",IF(OR(amazon[[#This Row],[discounted_price]]=200,amazon[[#This Row],[discounted_price]]&lt;=500),"₹200 - ₹500","&gt;₹500"))</f>
        <v>&gt;₹500</v>
      </c>
      <c r="F199">
        <v>35999</v>
      </c>
      <c r="G199" s="14">
        <v>0.31</v>
      </c>
      <c r="H199" s="14" t="str">
        <f>IF(amazon[[#This Row],[discount_percentage]]&gt;=50%, "Yes", "No")</f>
        <v>No</v>
      </c>
      <c r="I19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99">
        <v>4.2</v>
      </c>
      <c r="K199">
        <v>32840</v>
      </c>
      <c r="L199">
        <f>IF(amazon[[#This Row],[rating_count]]&lt;1000, 1,0)</f>
        <v>0</v>
      </c>
      <c r="M199">
        <f>SUM(amazon[[#This Row],[rating]]+(amazon[[#This Row],[rating_count]]/1000))</f>
        <v>37.040000000000006</v>
      </c>
      <c r="N199">
        <f>amazon[[#This Row],[actual_price]]*amazon[[#This Row],[rating_count]]</f>
        <v>1182207160</v>
      </c>
      <c r="O199" s="1" t="s">
        <v>123</v>
      </c>
      <c r="P199" s="1" t="s">
        <v>124</v>
      </c>
      <c r="Q199" s="1" t="s">
        <v>125</v>
      </c>
      <c r="R199" s="1">
        <f>LEN(amazon[[#This Row],[review_id]]) - LEN(SUBSTITUTE(amazon[[#This Row],[review_id]],",","")) + 1</f>
        <v>1</v>
      </c>
      <c r="S199" s="1" t="s">
        <v>126</v>
      </c>
    </row>
    <row r="200" spans="1:19" x14ac:dyDescent="0.25">
      <c r="A200" s="1" t="s">
        <v>1046</v>
      </c>
      <c r="B200" s="1" t="s">
        <v>1047</v>
      </c>
      <c r="C200" s="1" t="s">
        <v>14</v>
      </c>
      <c r="D200">
        <v>999</v>
      </c>
      <c r="E200" s="10" t="str">
        <f>IF(amazon[[#This Row],[discounted_price]]&lt;200,"&lt;₹200",IF(OR(amazon[[#This Row],[discounted_price]]=200,amazon[[#This Row],[discounted_price]]&lt;=500),"₹200 - ₹500","&gt;₹500"))</f>
        <v>&gt;₹500</v>
      </c>
      <c r="F200">
        <v>1699</v>
      </c>
      <c r="G200" s="14">
        <v>0.41</v>
      </c>
      <c r="H200" s="14" t="str">
        <f>IF(amazon[[#This Row],[discount_percentage]]&gt;=50%, "Yes", "No")</f>
        <v>No</v>
      </c>
      <c r="I20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00">
        <v>4.4000000000000004</v>
      </c>
      <c r="K200">
        <v>7318</v>
      </c>
      <c r="L200">
        <f>IF(amazon[[#This Row],[rating_count]]&lt;1000, 1,0)</f>
        <v>0</v>
      </c>
      <c r="M200">
        <f>SUM(amazon[[#This Row],[rating]]+(amazon[[#This Row],[rating_count]]/1000))</f>
        <v>11.718</v>
      </c>
      <c r="N200">
        <f>amazon[[#This Row],[actual_price]]*amazon[[#This Row],[rating_count]]</f>
        <v>12433282</v>
      </c>
      <c r="O200" s="1" t="s">
        <v>1048</v>
      </c>
      <c r="P200" s="1" t="s">
        <v>1049</v>
      </c>
      <c r="Q200" s="1" t="s">
        <v>1050</v>
      </c>
      <c r="R200" s="1">
        <f>LEN(amazon[[#This Row],[review_id]]) - LEN(SUBSTITUTE(amazon[[#This Row],[review_id]],",","")) + 1</f>
        <v>1</v>
      </c>
      <c r="S200" s="1" t="s">
        <v>1051</v>
      </c>
    </row>
    <row r="201" spans="1:19" x14ac:dyDescent="0.25">
      <c r="A201" s="1" t="s">
        <v>1052</v>
      </c>
      <c r="B201" s="1" t="s">
        <v>1053</v>
      </c>
      <c r="C201" s="1" t="s">
        <v>14</v>
      </c>
      <c r="D201">
        <v>225</v>
      </c>
      <c r="E201" s="10" t="str">
        <f>IF(amazon[[#This Row],[discounted_price]]&lt;200,"&lt;₹200",IF(OR(amazon[[#This Row],[discounted_price]]=200,amazon[[#This Row],[discounted_price]]&lt;=500),"₹200 - ₹500","&gt;₹500"))</f>
        <v>₹200 - ₹500</v>
      </c>
      <c r="F201">
        <v>499</v>
      </c>
      <c r="G201" s="14">
        <v>0.55000000000000004</v>
      </c>
      <c r="H201" s="14" t="str">
        <f>IF(amazon[[#This Row],[discount_percentage]]&gt;=50%, "Yes", "No")</f>
        <v>Yes</v>
      </c>
      <c r="I20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01">
        <v>4.0999999999999996</v>
      </c>
      <c r="K201">
        <v>789</v>
      </c>
      <c r="L201">
        <f>IF(amazon[[#This Row],[rating_count]]&lt;1000, 1,0)</f>
        <v>1</v>
      </c>
      <c r="M201">
        <f>SUM(amazon[[#This Row],[rating]]+(amazon[[#This Row],[rating_count]]/1000))</f>
        <v>4.8889999999999993</v>
      </c>
      <c r="N201">
        <f>amazon[[#This Row],[actual_price]]*amazon[[#This Row],[rating_count]]</f>
        <v>393711</v>
      </c>
      <c r="O201" s="1" t="s">
        <v>1054</v>
      </c>
      <c r="P201" s="1" t="s">
        <v>1055</v>
      </c>
      <c r="Q201" s="1" t="s">
        <v>1056</v>
      </c>
      <c r="R201" s="1">
        <f>LEN(amazon[[#This Row],[review_id]]) - LEN(SUBSTITUTE(amazon[[#This Row],[review_id]],",","")) + 1</f>
        <v>1</v>
      </c>
      <c r="S201" s="1" t="s">
        <v>21</v>
      </c>
    </row>
    <row r="202" spans="1:19" x14ac:dyDescent="0.25">
      <c r="A202" s="1" t="s">
        <v>1058</v>
      </c>
      <c r="B202" s="1" t="s">
        <v>1059</v>
      </c>
      <c r="C202" s="1" t="s">
        <v>92</v>
      </c>
      <c r="D202">
        <v>547</v>
      </c>
      <c r="E202" s="10" t="str">
        <f>IF(amazon[[#This Row],[discounted_price]]&lt;200,"&lt;₹200",IF(OR(amazon[[#This Row],[discounted_price]]=200,amazon[[#This Row],[discounted_price]]&lt;=500),"₹200 - ₹500","&gt;₹500"))</f>
        <v>&gt;₹500</v>
      </c>
      <c r="F202">
        <v>2999</v>
      </c>
      <c r="G202" s="14">
        <v>0.82</v>
      </c>
      <c r="H202" s="14" t="str">
        <f>IF(amazon[[#This Row],[discount_percentage]]&gt;=50%, "Yes", "No")</f>
        <v>Yes</v>
      </c>
      <c r="I20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202">
        <v>4.3</v>
      </c>
      <c r="K202">
        <v>407</v>
      </c>
      <c r="L202">
        <f>IF(amazon[[#This Row],[rating_count]]&lt;1000, 1,0)</f>
        <v>1</v>
      </c>
      <c r="M202">
        <f>SUM(amazon[[#This Row],[rating]]+(amazon[[#This Row],[rating_count]]/1000))</f>
        <v>4.7069999999999999</v>
      </c>
      <c r="N202">
        <f>amazon[[#This Row],[actual_price]]*amazon[[#This Row],[rating_count]]</f>
        <v>1220593</v>
      </c>
      <c r="O202" s="1" t="s">
        <v>1060</v>
      </c>
      <c r="P202" s="1" t="s">
        <v>1061</v>
      </c>
      <c r="Q202" s="1" t="s">
        <v>1062</v>
      </c>
      <c r="R202" s="1">
        <f>LEN(amazon[[#This Row],[review_id]]) - LEN(SUBSTITUTE(amazon[[#This Row],[review_id]],",","")) + 1</f>
        <v>1</v>
      </c>
      <c r="S202" s="1" t="s">
        <v>1063</v>
      </c>
    </row>
    <row r="203" spans="1:19" x14ac:dyDescent="0.25">
      <c r="A203" s="1" t="s">
        <v>1065</v>
      </c>
      <c r="B203" s="1" t="s">
        <v>1066</v>
      </c>
      <c r="C203" s="1" t="s">
        <v>14</v>
      </c>
      <c r="D203">
        <v>259</v>
      </c>
      <c r="E203" s="10" t="str">
        <f>IF(amazon[[#This Row],[discounted_price]]&lt;200,"&lt;₹200",IF(OR(amazon[[#This Row],[discounted_price]]=200,amazon[[#This Row],[discounted_price]]&lt;=500),"₹200 - ₹500","&gt;₹500"))</f>
        <v>₹200 - ₹500</v>
      </c>
      <c r="F203">
        <v>699</v>
      </c>
      <c r="G203" s="14">
        <v>0.63</v>
      </c>
      <c r="H203" s="14" t="str">
        <f>IF(amazon[[#This Row],[discount_percentage]]&gt;=50%, "Yes", "No")</f>
        <v>Yes</v>
      </c>
      <c r="I20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03">
        <v>3.8</v>
      </c>
      <c r="K203">
        <v>2399</v>
      </c>
      <c r="L203">
        <f>IF(amazon[[#This Row],[rating_count]]&lt;1000, 1,0)</f>
        <v>0</v>
      </c>
      <c r="M203">
        <f>SUM(amazon[[#This Row],[rating]]+(amazon[[#This Row],[rating_count]]/1000))</f>
        <v>6.1989999999999998</v>
      </c>
      <c r="N203">
        <f>amazon[[#This Row],[actual_price]]*amazon[[#This Row],[rating_count]]</f>
        <v>1676901</v>
      </c>
      <c r="O203" s="1" t="s">
        <v>1067</v>
      </c>
      <c r="P203" s="1" t="s">
        <v>1068</v>
      </c>
      <c r="Q203" s="1" t="s">
        <v>1069</v>
      </c>
      <c r="R203" s="1">
        <f>LEN(amazon[[#This Row],[review_id]]) - LEN(SUBSTITUTE(amazon[[#This Row],[review_id]],",","")) + 1</f>
        <v>1</v>
      </c>
      <c r="S203" s="1" t="s">
        <v>1070</v>
      </c>
    </row>
    <row r="204" spans="1:19" x14ac:dyDescent="0.25">
      <c r="A204" s="1" t="s">
        <v>1071</v>
      </c>
      <c r="B204" s="1" t="s">
        <v>1072</v>
      </c>
      <c r="C204" s="1" t="s">
        <v>92</v>
      </c>
      <c r="D204">
        <v>239</v>
      </c>
      <c r="E204" s="10" t="str">
        <f>IF(amazon[[#This Row],[discounted_price]]&lt;200,"&lt;₹200",IF(OR(amazon[[#This Row],[discounted_price]]=200,amazon[[#This Row],[discounted_price]]&lt;=500),"₹200 - ₹500","&gt;₹500"))</f>
        <v>₹200 - ₹500</v>
      </c>
      <c r="F204">
        <v>699</v>
      </c>
      <c r="G204" s="14">
        <v>0.66</v>
      </c>
      <c r="H204" s="14" t="str">
        <f>IF(amazon[[#This Row],[discount_percentage]]&gt;=50%, "Yes", "No")</f>
        <v>Yes</v>
      </c>
      <c r="I20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04">
        <v>4.4000000000000004</v>
      </c>
      <c r="K204">
        <v>2640</v>
      </c>
      <c r="L204">
        <f>IF(amazon[[#This Row],[rating_count]]&lt;1000, 1,0)</f>
        <v>0</v>
      </c>
      <c r="M204">
        <f>SUM(amazon[[#This Row],[rating]]+(amazon[[#This Row],[rating_count]]/1000))</f>
        <v>7.0400000000000009</v>
      </c>
      <c r="N204">
        <f>amazon[[#This Row],[actual_price]]*amazon[[#This Row],[rating_count]]</f>
        <v>1845360</v>
      </c>
      <c r="O204" s="1" t="s">
        <v>1073</v>
      </c>
      <c r="P204" s="1" t="s">
        <v>1074</v>
      </c>
      <c r="Q204" s="1" t="s">
        <v>1075</v>
      </c>
      <c r="R204" s="1">
        <f>LEN(amazon[[#This Row],[review_id]]) - LEN(SUBSTITUTE(amazon[[#This Row],[review_id]],",","")) + 1</f>
        <v>1</v>
      </c>
      <c r="S204" s="1" t="s">
        <v>1076</v>
      </c>
    </row>
    <row r="205" spans="1:19" x14ac:dyDescent="0.25">
      <c r="A205" s="1" t="s">
        <v>1077</v>
      </c>
      <c r="B205" s="1" t="s">
        <v>1078</v>
      </c>
      <c r="C205" s="1" t="s">
        <v>92</v>
      </c>
      <c r="D205">
        <v>349</v>
      </c>
      <c r="E205" s="10" t="str">
        <f>IF(amazon[[#This Row],[discounted_price]]&lt;200,"&lt;₹200",IF(OR(amazon[[#This Row],[discounted_price]]=200,amazon[[#This Row],[discounted_price]]&lt;=500),"₹200 - ₹500","&gt;₹500"))</f>
        <v>₹200 - ₹500</v>
      </c>
      <c r="F205">
        <v>999</v>
      </c>
      <c r="G205" s="14">
        <v>0.65</v>
      </c>
      <c r="H205" s="14" t="str">
        <f>IF(amazon[[#This Row],[discount_percentage]]&gt;=50%, "Yes", "No")</f>
        <v>Yes</v>
      </c>
      <c r="I20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05">
        <v>4</v>
      </c>
      <c r="K205">
        <v>839</v>
      </c>
      <c r="L205">
        <f>IF(amazon[[#This Row],[rating_count]]&lt;1000, 1,0)</f>
        <v>1</v>
      </c>
      <c r="M205">
        <f>SUM(amazon[[#This Row],[rating]]+(amazon[[#This Row],[rating_count]]/1000))</f>
        <v>4.8390000000000004</v>
      </c>
      <c r="N205">
        <f>amazon[[#This Row],[actual_price]]*amazon[[#This Row],[rating_count]]</f>
        <v>838161</v>
      </c>
      <c r="O205" s="1" t="s">
        <v>1079</v>
      </c>
      <c r="P205" s="1" t="s">
        <v>1080</v>
      </c>
      <c r="Q205" s="1" t="s">
        <v>1081</v>
      </c>
      <c r="R205" s="1">
        <f>LEN(amazon[[#This Row],[review_id]]) - LEN(SUBSTITUTE(amazon[[#This Row],[review_id]],",","")) + 1</f>
        <v>1</v>
      </c>
      <c r="S205" s="1" t="s">
        <v>1082</v>
      </c>
    </row>
    <row r="206" spans="1:19" x14ac:dyDescent="0.25">
      <c r="A206" s="1" t="s">
        <v>1083</v>
      </c>
      <c r="B206" s="1" t="s">
        <v>1084</v>
      </c>
      <c r="C206" s="1" t="s">
        <v>92</v>
      </c>
      <c r="D206">
        <v>467</v>
      </c>
      <c r="E206" s="10" t="str">
        <f>IF(amazon[[#This Row],[discounted_price]]&lt;200,"&lt;₹200",IF(OR(amazon[[#This Row],[discounted_price]]=200,amazon[[#This Row],[discounted_price]]&lt;=500),"₹200 - ₹500","&gt;₹500"))</f>
        <v>₹200 - ₹500</v>
      </c>
      <c r="F206">
        <v>599</v>
      </c>
      <c r="G206" s="14">
        <v>0.22</v>
      </c>
      <c r="H206" s="14" t="str">
        <f>IF(amazon[[#This Row],[discount_percentage]]&gt;=50%, "Yes", "No")</f>
        <v>No</v>
      </c>
      <c r="I20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206">
        <v>4.4000000000000004</v>
      </c>
      <c r="K206">
        <v>44054</v>
      </c>
      <c r="L206">
        <f>IF(amazon[[#This Row],[rating_count]]&lt;1000, 1,0)</f>
        <v>0</v>
      </c>
      <c r="M206">
        <f>SUM(amazon[[#This Row],[rating]]+(amazon[[#This Row],[rating_count]]/1000))</f>
        <v>48.454000000000001</v>
      </c>
      <c r="N206">
        <f>amazon[[#This Row],[actual_price]]*amazon[[#This Row],[rating_count]]</f>
        <v>26388346</v>
      </c>
      <c r="O206" s="1" t="s">
        <v>1085</v>
      </c>
      <c r="P206" s="1" t="s">
        <v>1086</v>
      </c>
      <c r="Q206" s="1" t="s">
        <v>1087</v>
      </c>
      <c r="R206" s="1">
        <f>LEN(amazon[[#This Row],[review_id]]) - LEN(SUBSTITUTE(amazon[[#This Row],[review_id]],",","")) + 1</f>
        <v>1</v>
      </c>
      <c r="S206" s="1" t="s">
        <v>1088</v>
      </c>
    </row>
    <row r="207" spans="1:19" x14ac:dyDescent="0.25">
      <c r="A207" s="1" t="s">
        <v>1090</v>
      </c>
      <c r="B207" s="1" t="s">
        <v>1091</v>
      </c>
      <c r="C207" s="1" t="s">
        <v>14</v>
      </c>
      <c r="D207">
        <v>449</v>
      </c>
      <c r="E207" s="10" t="str">
        <f>IF(amazon[[#This Row],[discounted_price]]&lt;200,"&lt;₹200",IF(OR(amazon[[#This Row],[discounted_price]]=200,amazon[[#This Row],[discounted_price]]&lt;=500),"₹200 - ₹500","&gt;₹500"))</f>
        <v>₹200 - ₹500</v>
      </c>
      <c r="F207">
        <v>599</v>
      </c>
      <c r="G207" s="14">
        <v>0.25</v>
      </c>
      <c r="H207" s="14" t="str">
        <f>IF(amazon[[#This Row],[discount_percentage]]&gt;=50%, "Yes", "No")</f>
        <v>No</v>
      </c>
      <c r="I20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207">
        <v>4</v>
      </c>
      <c r="K207">
        <v>3231</v>
      </c>
      <c r="L207">
        <f>IF(amazon[[#This Row],[rating_count]]&lt;1000, 1,0)</f>
        <v>0</v>
      </c>
      <c r="M207">
        <f>SUM(amazon[[#This Row],[rating]]+(amazon[[#This Row],[rating_count]]/1000))</f>
        <v>7.2309999999999999</v>
      </c>
      <c r="N207">
        <f>amazon[[#This Row],[actual_price]]*amazon[[#This Row],[rating_count]]</f>
        <v>1935369</v>
      </c>
      <c r="O207" s="1" t="s">
        <v>1092</v>
      </c>
      <c r="P207" s="1" t="s">
        <v>1093</v>
      </c>
      <c r="Q207" s="1" t="s">
        <v>1094</v>
      </c>
      <c r="R207" s="1">
        <f>LEN(amazon[[#This Row],[review_id]]) - LEN(SUBSTITUTE(amazon[[#This Row],[review_id]],",","")) + 1</f>
        <v>1</v>
      </c>
      <c r="S207" s="1" t="s">
        <v>1095</v>
      </c>
    </row>
    <row r="208" spans="1:19" x14ac:dyDescent="0.25">
      <c r="A208" s="1" t="s">
        <v>1096</v>
      </c>
      <c r="B208" s="1" t="s">
        <v>1097</v>
      </c>
      <c r="C208" s="1" t="s">
        <v>92</v>
      </c>
      <c r="D208">
        <v>11990</v>
      </c>
      <c r="E208" s="10" t="str">
        <f>IF(amazon[[#This Row],[discounted_price]]&lt;200,"&lt;₹200",IF(OR(amazon[[#This Row],[discounted_price]]=200,amazon[[#This Row],[discounted_price]]&lt;=500),"₹200 - ₹500","&gt;₹500"))</f>
        <v>&gt;₹500</v>
      </c>
      <c r="F208">
        <v>31990</v>
      </c>
      <c r="G208" s="14">
        <v>0.63</v>
      </c>
      <c r="H208" s="14" t="str">
        <f>IF(amazon[[#This Row],[discount_percentage]]&gt;=50%, "Yes", "No")</f>
        <v>Yes</v>
      </c>
      <c r="I20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08">
        <v>4.2</v>
      </c>
      <c r="K208">
        <v>64</v>
      </c>
      <c r="L208">
        <f>IF(amazon[[#This Row],[rating_count]]&lt;1000, 1,0)</f>
        <v>1</v>
      </c>
      <c r="M208">
        <f>SUM(amazon[[#This Row],[rating]]+(amazon[[#This Row],[rating_count]]/1000))</f>
        <v>4.2640000000000002</v>
      </c>
      <c r="N208">
        <f>amazon[[#This Row],[actual_price]]*amazon[[#This Row],[rating_count]]</f>
        <v>2047360</v>
      </c>
      <c r="O208" s="1" t="s">
        <v>1098</v>
      </c>
      <c r="P208" s="1" t="s">
        <v>1099</v>
      </c>
      <c r="Q208" s="1" t="s">
        <v>1100</v>
      </c>
      <c r="R208" s="1">
        <f>LEN(amazon[[#This Row],[review_id]]) - LEN(SUBSTITUTE(amazon[[#This Row],[review_id]],",","")) + 1</f>
        <v>1</v>
      </c>
      <c r="S208" s="1" t="s">
        <v>1101</v>
      </c>
    </row>
    <row r="209" spans="1:19" x14ac:dyDescent="0.25">
      <c r="A209" s="1" t="s">
        <v>1102</v>
      </c>
      <c r="B209" s="1" t="s">
        <v>1103</v>
      </c>
      <c r="C209" s="1" t="s">
        <v>14</v>
      </c>
      <c r="D209">
        <v>350</v>
      </c>
      <c r="E209" s="10" t="str">
        <f>IF(amazon[[#This Row],[discounted_price]]&lt;200,"&lt;₹200",IF(OR(amazon[[#This Row],[discounted_price]]=200,amazon[[#This Row],[discounted_price]]&lt;=500),"₹200 - ₹500","&gt;₹500"))</f>
        <v>₹200 - ₹500</v>
      </c>
      <c r="F209">
        <v>599</v>
      </c>
      <c r="G209" s="14">
        <v>0.42</v>
      </c>
      <c r="H209" s="14" t="str">
        <f>IF(amazon[[#This Row],[discount_percentage]]&gt;=50%, "Yes", "No")</f>
        <v>No</v>
      </c>
      <c r="I20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09">
        <v>3.9</v>
      </c>
      <c r="K209">
        <v>8314</v>
      </c>
      <c r="L209">
        <f>IF(amazon[[#This Row],[rating_count]]&lt;1000, 1,0)</f>
        <v>0</v>
      </c>
      <c r="M209">
        <f>SUM(amazon[[#This Row],[rating]]+(amazon[[#This Row],[rating_count]]/1000))</f>
        <v>12.214</v>
      </c>
      <c r="N209">
        <f>amazon[[#This Row],[actual_price]]*amazon[[#This Row],[rating_count]]</f>
        <v>4980086</v>
      </c>
      <c r="O209" s="1" t="s">
        <v>1104</v>
      </c>
      <c r="P209" s="1" t="s">
        <v>1105</v>
      </c>
      <c r="Q209" s="1" t="s">
        <v>1106</v>
      </c>
      <c r="R209" s="1">
        <f>LEN(amazon[[#This Row],[review_id]]) - LEN(SUBSTITUTE(amazon[[#This Row],[review_id]],",","")) + 1</f>
        <v>1</v>
      </c>
      <c r="S209" s="1" t="s">
        <v>1107</v>
      </c>
    </row>
    <row r="210" spans="1:19" x14ac:dyDescent="0.25">
      <c r="A210" s="1" t="s">
        <v>1109</v>
      </c>
      <c r="B210" s="1" t="s">
        <v>1110</v>
      </c>
      <c r="C210" s="1" t="s">
        <v>14</v>
      </c>
      <c r="D210">
        <v>252</v>
      </c>
      <c r="E210" s="10" t="str">
        <f>IF(amazon[[#This Row],[discounted_price]]&lt;200,"&lt;₹200",IF(OR(amazon[[#This Row],[discounted_price]]=200,amazon[[#This Row],[discounted_price]]&lt;=500),"₹200 - ₹500","&gt;₹500"))</f>
        <v>₹200 - ₹500</v>
      </c>
      <c r="F210">
        <v>999</v>
      </c>
      <c r="G210" s="14">
        <v>0.75</v>
      </c>
      <c r="H210" s="14" t="str">
        <f>IF(amazon[[#This Row],[discount_percentage]]&gt;=50%, "Yes", "No")</f>
        <v>Yes</v>
      </c>
      <c r="I21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210">
        <v>3.7</v>
      </c>
      <c r="K210">
        <v>2249</v>
      </c>
      <c r="L210">
        <f>IF(amazon[[#This Row],[rating_count]]&lt;1000, 1,0)</f>
        <v>0</v>
      </c>
      <c r="M210">
        <f>SUM(amazon[[#This Row],[rating]]+(amazon[[#This Row],[rating_count]]/1000))</f>
        <v>5.9489999999999998</v>
      </c>
      <c r="N210">
        <f>amazon[[#This Row],[actual_price]]*amazon[[#This Row],[rating_count]]</f>
        <v>2246751</v>
      </c>
      <c r="O210" s="1" t="s">
        <v>1111</v>
      </c>
      <c r="P210" s="1" t="s">
        <v>1112</v>
      </c>
      <c r="Q210" s="1" t="s">
        <v>1113</v>
      </c>
      <c r="R210" s="1">
        <f>LEN(amazon[[#This Row],[review_id]]) - LEN(SUBSTITUTE(amazon[[#This Row],[review_id]],",","")) + 1</f>
        <v>1</v>
      </c>
      <c r="S210" s="1" t="s">
        <v>19</v>
      </c>
    </row>
    <row r="211" spans="1:19" x14ac:dyDescent="0.25">
      <c r="A211" s="1" t="s">
        <v>1115</v>
      </c>
      <c r="B211" s="1" t="s">
        <v>1116</v>
      </c>
      <c r="C211" s="1" t="s">
        <v>92</v>
      </c>
      <c r="D211">
        <v>204</v>
      </c>
      <c r="E211" s="10" t="str">
        <f>IF(amazon[[#This Row],[discounted_price]]&lt;200,"&lt;₹200",IF(OR(amazon[[#This Row],[discounted_price]]=200,amazon[[#This Row],[discounted_price]]&lt;=500),"₹200 - ₹500","&gt;₹500"))</f>
        <v>₹200 - ₹500</v>
      </c>
      <c r="F211">
        <v>599</v>
      </c>
      <c r="G211" s="14">
        <v>0.66</v>
      </c>
      <c r="H211" s="14" t="str">
        <f>IF(amazon[[#This Row],[discount_percentage]]&gt;=50%, "Yes", "No")</f>
        <v>Yes</v>
      </c>
      <c r="I21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11">
        <v>3.6</v>
      </c>
      <c r="K211">
        <v>339</v>
      </c>
      <c r="L211">
        <f>IF(amazon[[#This Row],[rating_count]]&lt;1000, 1,0)</f>
        <v>1</v>
      </c>
      <c r="M211">
        <f>SUM(amazon[[#This Row],[rating]]+(amazon[[#This Row],[rating_count]]/1000))</f>
        <v>3.9390000000000001</v>
      </c>
      <c r="N211">
        <f>amazon[[#This Row],[actual_price]]*amazon[[#This Row],[rating_count]]</f>
        <v>203061</v>
      </c>
      <c r="O211" s="1" t="s">
        <v>1117</v>
      </c>
      <c r="P211" s="1" t="s">
        <v>52</v>
      </c>
      <c r="Q211" s="1" t="s">
        <v>1118</v>
      </c>
      <c r="R211" s="1">
        <f>LEN(amazon[[#This Row],[review_id]]) - LEN(SUBSTITUTE(amazon[[#This Row],[review_id]],",","")) + 1</f>
        <v>1</v>
      </c>
      <c r="S211" s="1" t="s">
        <v>1119</v>
      </c>
    </row>
    <row r="212" spans="1:19" x14ac:dyDescent="0.25">
      <c r="A212" s="1" t="s">
        <v>1121</v>
      </c>
      <c r="B212" s="1" t="s">
        <v>1122</v>
      </c>
      <c r="C212" s="1" t="s">
        <v>92</v>
      </c>
      <c r="D212">
        <v>6490</v>
      </c>
      <c r="E212" s="10" t="str">
        <f>IF(amazon[[#This Row],[discounted_price]]&lt;200,"&lt;₹200",IF(OR(amazon[[#This Row],[discounted_price]]=200,amazon[[#This Row],[discounted_price]]&lt;=500),"₹200 - ₹500","&gt;₹500"))</f>
        <v>&gt;₹500</v>
      </c>
      <c r="F212">
        <v>9990</v>
      </c>
      <c r="G212" s="14">
        <v>0.35</v>
      </c>
      <c r="H212" s="14" t="str">
        <f>IF(amazon[[#This Row],[discount_percentage]]&gt;=50%, "Yes", "No")</f>
        <v>No</v>
      </c>
      <c r="I21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212">
        <v>4</v>
      </c>
      <c r="K212">
        <v>27</v>
      </c>
      <c r="L212">
        <f>IF(amazon[[#This Row],[rating_count]]&lt;1000, 1,0)</f>
        <v>1</v>
      </c>
      <c r="M212">
        <f>SUM(amazon[[#This Row],[rating]]+(amazon[[#This Row],[rating_count]]/1000))</f>
        <v>4.0270000000000001</v>
      </c>
      <c r="N212">
        <f>amazon[[#This Row],[actual_price]]*amazon[[#This Row],[rating_count]]</f>
        <v>269730</v>
      </c>
      <c r="O212" s="1" t="s">
        <v>1123</v>
      </c>
      <c r="P212" s="1" t="s">
        <v>1124</v>
      </c>
      <c r="Q212" s="1" t="s">
        <v>1125</v>
      </c>
      <c r="R212" s="1">
        <f>LEN(amazon[[#This Row],[review_id]]) - LEN(SUBSTITUTE(amazon[[#This Row],[review_id]],",","")) + 1</f>
        <v>1</v>
      </c>
      <c r="S212" s="1" t="s">
        <v>1126</v>
      </c>
    </row>
    <row r="213" spans="1:19" x14ac:dyDescent="0.25">
      <c r="A213" s="1" t="s">
        <v>1127</v>
      </c>
      <c r="B213" s="1" t="s">
        <v>1128</v>
      </c>
      <c r="C213" s="1" t="s">
        <v>92</v>
      </c>
      <c r="D213">
        <v>235</v>
      </c>
      <c r="E213" s="10" t="str">
        <f>IF(amazon[[#This Row],[discounted_price]]&lt;200,"&lt;₹200",IF(OR(amazon[[#This Row],[discounted_price]]=200,amazon[[#This Row],[discounted_price]]&lt;=500),"₹200 - ₹500","&gt;₹500"))</f>
        <v>₹200 - ₹500</v>
      </c>
      <c r="F213">
        <v>599</v>
      </c>
      <c r="G213" s="14">
        <v>0.61</v>
      </c>
      <c r="H213" s="14" t="str">
        <f>IF(amazon[[#This Row],[discount_percentage]]&gt;=50%, "Yes", "No")</f>
        <v>Yes</v>
      </c>
      <c r="I21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13">
        <v>3.5</v>
      </c>
      <c r="K213">
        <v>197</v>
      </c>
      <c r="L213">
        <f>IF(amazon[[#This Row],[rating_count]]&lt;1000, 1,0)</f>
        <v>1</v>
      </c>
      <c r="M213">
        <f>SUM(amazon[[#This Row],[rating]]+(amazon[[#This Row],[rating_count]]/1000))</f>
        <v>3.6970000000000001</v>
      </c>
      <c r="N213">
        <f>amazon[[#This Row],[actual_price]]*amazon[[#This Row],[rating_count]]</f>
        <v>118003</v>
      </c>
      <c r="O213" s="1" t="s">
        <v>1129</v>
      </c>
      <c r="P213" s="1" t="s">
        <v>52</v>
      </c>
      <c r="Q213" s="1" t="s">
        <v>1130</v>
      </c>
      <c r="R213" s="1">
        <f>LEN(amazon[[#This Row],[review_id]]) - LEN(SUBSTITUTE(amazon[[#This Row],[review_id]],",","")) + 1</f>
        <v>1</v>
      </c>
      <c r="S213" s="1" t="s">
        <v>19</v>
      </c>
    </row>
    <row r="214" spans="1:19" x14ac:dyDescent="0.25">
      <c r="A214" s="1" t="s">
        <v>1131</v>
      </c>
      <c r="B214" s="1" t="s">
        <v>1132</v>
      </c>
      <c r="C214" s="1" t="s">
        <v>14</v>
      </c>
      <c r="D214">
        <v>299</v>
      </c>
      <c r="E214" s="10" t="str">
        <f>IF(amazon[[#This Row],[discounted_price]]&lt;200,"&lt;₹200",IF(OR(amazon[[#This Row],[discounted_price]]=200,amazon[[#This Row],[discounted_price]]&lt;=500),"₹200 - ₹500","&gt;₹500"))</f>
        <v>₹200 - ₹500</v>
      </c>
      <c r="F214">
        <v>800</v>
      </c>
      <c r="G214" s="14">
        <v>0.63</v>
      </c>
      <c r="H214" s="14" t="str">
        <f>IF(amazon[[#This Row],[discount_percentage]]&gt;=50%, "Yes", "No")</f>
        <v>Yes</v>
      </c>
      <c r="I21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14">
        <v>4.5</v>
      </c>
      <c r="K214">
        <v>74977</v>
      </c>
      <c r="L214">
        <f>IF(amazon[[#This Row],[rating_count]]&lt;1000, 1,0)</f>
        <v>0</v>
      </c>
      <c r="M214">
        <f>SUM(amazon[[#This Row],[rating]]+(amazon[[#This Row],[rating_count]]/1000))</f>
        <v>79.477000000000004</v>
      </c>
      <c r="N214">
        <f>amazon[[#This Row],[actual_price]]*amazon[[#This Row],[rating_count]]</f>
        <v>59981600</v>
      </c>
      <c r="O214" s="1" t="s">
        <v>222</v>
      </c>
      <c r="P214" s="1" t="s">
        <v>223</v>
      </c>
      <c r="Q214" s="1" t="s">
        <v>224</v>
      </c>
      <c r="R214" s="1">
        <f>LEN(amazon[[#This Row],[review_id]]) - LEN(SUBSTITUTE(amazon[[#This Row],[review_id]],",","")) + 1</f>
        <v>1</v>
      </c>
      <c r="S214" s="1" t="s">
        <v>44</v>
      </c>
    </row>
    <row r="215" spans="1:19" x14ac:dyDescent="0.25">
      <c r="A215" s="1" t="s">
        <v>1133</v>
      </c>
      <c r="B215" s="1" t="s">
        <v>1134</v>
      </c>
      <c r="C215" s="1" t="s">
        <v>14</v>
      </c>
      <c r="D215">
        <v>799</v>
      </c>
      <c r="E215" s="10" t="str">
        <f>IF(amazon[[#This Row],[discounted_price]]&lt;200,"&lt;₹200",IF(OR(amazon[[#This Row],[discounted_price]]=200,amazon[[#This Row],[discounted_price]]&lt;=500),"₹200 - ₹500","&gt;₹500"))</f>
        <v>&gt;₹500</v>
      </c>
      <c r="F215">
        <v>1999</v>
      </c>
      <c r="G215" s="14">
        <v>0.6</v>
      </c>
      <c r="H215" s="14" t="str">
        <f>IF(amazon[[#This Row],[discount_percentage]]&gt;=50%, "Yes", "No")</f>
        <v>Yes</v>
      </c>
      <c r="I21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15">
        <v>4.2</v>
      </c>
      <c r="K215">
        <v>8583</v>
      </c>
      <c r="L215">
        <f>IF(amazon[[#This Row],[rating_count]]&lt;1000, 1,0)</f>
        <v>0</v>
      </c>
      <c r="M215">
        <f>SUM(amazon[[#This Row],[rating]]+(amazon[[#This Row],[rating_count]]/1000))</f>
        <v>12.783000000000001</v>
      </c>
      <c r="N215">
        <f>amazon[[#This Row],[actual_price]]*amazon[[#This Row],[rating_count]]</f>
        <v>17157417</v>
      </c>
      <c r="O215" s="1" t="s">
        <v>1135</v>
      </c>
      <c r="P215" s="1" t="s">
        <v>1136</v>
      </c>
      <c r="Q215" s="1" t="s">
        <v>1137</v>
      </c>
      <c r="R215" s="1">
        <f>LEN(amazon[[#This Row],[review_id]]) - LEN(SUBSTITUTE(amazon[[#This Row],[review_id]],",","")) + 1</f>
        <v>1</v>
      </c>
      <c r="S215" s="1" t="s">
        <v>1138</v>
      </c>
    </row>
    <row r="216" spans="1:19" x14ac:dyDescent="0.25">
      <c r="A216" s="1" t="s">
        <v>1139</v>
      </c>
      <c r="B216" s="1" t="s">
        <v>1140</v>
      </c>
      <c r="C216" s="1" t="s">
        <v>92</v>
      </c>
      <c r="D216">
        <v>299</v>
      </c>
      <c r="E216" s="10" t="str">
        <f>IF(amazon[[#This Row],[discounted_price]]&lt;200,"&lt;₹200",IF(OR(amazon[[#This Row],[discounted_price]]=200,amazon[[#This Row],[discounted_price]]&lt;=500),"₹200 - ₹500","&gt;₹500"))</f>
        <v>₹200 - ₹500</v>
      </c>
      <c r="F216">
        <v>999</v>
      </c>
      <c r="G216" s="14">
        <v>0.7</v>
      </c>
      <c r="H216" s="14" t="str">
        <f>IF(amazon[[#This Row],[discount_percentage]]&gt;=50%, "Yes", "No")</f>
        <v>Yes</v>
      </c>
      <c r="I21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16">
        <v>3.8</v>
      </c>
      <c r="K216">
        <v>928</v>
      </c>
      <c r="L216">
        <f>IF(amazon[[#This Row],[rating_count]]&lt;1000, 1,0)</f>
        <v>1</v>
      </c>
      <c r="M216">
        <f>SUM(amazon[[#This Row],[rating]]+(amazon[[#This Row],[rating_count]]/1000))</f>
        <v>4.7279999999999998</v>
      </c>
      <c r="N216">
        <f>amazon[[#This Row],[actual_price]]*amazon[[#This Row],[rating_count]]</f>
        <v>927072</v>
      </c>
      <c r="O216" s="1" t="s">
        <v>1141</v>
      </c>
      <c r="P216" s="1" t="s">
        <v>1142</v>
      </c>
      <c r="Q216" s="1" t="s">
        <v>1143</v>
      </c>
      <c r="R216" s="1">
        <f>LEN(amazon[[#This Row],[review_id]]) - LEN(SUBSTITUTE(amazon[[#This Row],[review_id]],",","")) + 1</f>
        <v>1</v>
      </c>
      <c r="S216" s="1" t="s">
        <v>1144</v>
      </c>
    </row>
    <row r="217" spans="1:19" x14ac:dyDescent="0.25">
      <c r="A217" s="1" t="s">
        <v>1146</v>
      </c>
      <c r="B217" s="1" t="s">
        <v>1147</v>
      </c>
      <c r="C217" s="1" t="s">
        <v>92</v>
      </c>
      <c r="D217">
        <v>6999</v>
      </c>
      <c r="E217" s="10" t="str">
        <f>IF(amazon[[#This Row],[discounted_price]]&lt;200,"&lt;₹200",IF(OR(amazon[[#This Row],[discounted_price]]=200,amazon[[#This Row],[discounted_price]]&lt;=500),"₹200 - ₹500","&gt;₹500"))</f>
        <v>&gt;₹500</v>
      </c>
      <c r="F217">
        <v>16990</v>
      </c>
      <c r="G217" s="14">
        <v>0.59</v>
      </c>
      <c r="H217" s="14" t="str">
        <f>IF(amazon[[#This Row],[discount_percentage]]&gt;=50%, "Yes", "No")</f>
        <v>Yes</v>
      </c>
      <c r="I21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17">
        <v>3.8</v>
      </c>
      <c r="K217">
        <v>110</v>
      </c>
      <c r="L217">
        <f>IF(amazon[[#This Row],[rating_count]]&lt;1000, 1,0)</f>
        <v>1</v>
      </c>
      <c r="M217">
        <f>SUM(amazon[[#This Row],[rating]]+(amazon[[#This Row],[rating_count]]/1000))</f>
        <v>3.9099999999999997</v>
      </c>
      <c r="N217">
        <f>amazon[[#This Row],[actual_price]]*amazon[[#This Row],[rating_count]]</f>
        <v>1868900</v>
      </c>
      <c r="O217" s="1" t="s">
        <v>1148</v>
      </c>
      <c r="P217" s="1" t="s">
        <v>1149</v>
      </c>
      <c r="Q217" s="1" t="s">
        <v>1150</v>
      </c>
      <c r="R217" s="1">
        <f>LEN(amazon[[#This Row],[review_id]]) - LEN(SUBSTITUTE(amazon[[#This Row],[review_id]],",","")) + 1</f>
        <v>1</v>
      </c>
      <c r="S217" s="1" t="s">
        <v>44</v>
      </c>
    </row>
    <row r="218" spans="1:19" x14ac:dyDescent="0.25">
      <c r="A218" s="1" t="s">
        <v>1151</v>
      </c>
      <c r="B218" s="1" t="s">
        <v>1152</v>
      </c>
      <c r="C218" s="1" t="s">
        <v>92</v>
      </c>
      <c r="D218">
        <v>42999</v>
      </c>
      <c r="E218" s="10" t="str">
        <f>IF(amazon[[#This Row],[discounted_price]]&lt;200,"&lt;₹200",IF(OR(amazon[[#This Row],[discounted_price]]=200,amazon[[#This Row],[discounted_price]]&lt;=500),"₹200 - ₹500","&gt;₹500"))</f>
        <v>&gt;₹500</v>
      </c>
      <c r="F218">
        <v>59999</v>
      </c>
      <c r="G218" s="14">
        <v>0.28000000000000003</v>
      </c>
      <c r="H218" s="14" t="str">
        <f>IF(amazon[[#This Row],[discount_percentage]]&gt;=50%, "Yes", "No")</f>
        <v>No</v>
      </c>
      <c r="I21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218">
        <v>4.0999999999999996</v>
      </c>
      <c r="K218">
        <v>6753</v>
      </c>
      <c r="L218">
        <f>IF(amazon[[#This Row],[rating_count]]&lt;1000, 1,0)</f>
        <v>0</v>
      </c>
      <c r="M218">
        <f>SUM(amazon[[#This Row],[rating]]+(amazon[[#This Row],[rating_count]]/1000))</f>
        <v>10.853</v>
      </c>
      <c r="N218">
        <f>amazon[[#This Row],[actual_price]]*amazon[[#This Row],[rating_count]]</f>
        <v>405173247</v>
      </c>
      <c r="O218" s="1" t="s">
        <v>1153</v>
      </c>
      <c r="P218" s="1" t="s">
        <v>1154</v>
      </c>
      <c r="Q218" s="1" t="s">
        <v>1155</v>
      </c>
      <c r="R218" s="1">
        <f>LEN(amazon[[#This Row],[review_id]]) - LEN(SUBSTITUTE(amazon[[#This Row],[review_id]],",","")) + 1</f>
        <v>1</v>
      </c>
      <c r="S218" s="1" t="s">
        <v>1156</v>
      </c>
    </row>
    <row r="219" spans="1:19" x14ac:dyDescent="0.25">
      <c r="A219" s="1" t="s">
        <v>1157</v>
      </c>
      <c r="B219" s="1" t="s">
        <v>1158</v>
      </c>
      <c r="C219" s="1" t="s">
        <v>92</v>
      </c>
      <c r="D219">
        <v>173</v>
      </c>
      <c r="E219" s="10" t="str">
        <f>IF(amazon[[#This Row],[discounted_price]]&lt;200,"&lt;₹200",IF(OR(amazon[[#This Row],[discounted_price]]=200,amazon[[#This Row],[discounted_price]]&lt;=500),"₹200 - ₹500","&gt;₹500"))</f>
        <v>&lt;₹200</v>
      </c>
      <c r="F219">
        <v>999</v>
      </c>
      <c r="G219" s="14">
        <v>0.83</v>
      </c>
      <c r="H219" s="14" t="str">
        <f>IF(amazon[[#This Row],[discount_percentage]]&gt;=50%, "Yes", "No")</f>
        <v>Yes</v>
      </c>
      <c r="I21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219">
        <v>4.3</v>
      </c>
      <c r="K219">
        <v>1237</v>
      </c>
      <c r="L219">
        <f>IF(amazon[[#This Row],[rating_count]]&lt;1000, 1,0)</f>
        <v>0</v>
      </c>
      <c r="M219">
        <f>SUM(amazon[[#This Row],[rating]]+(amazon[[#This Row],[rating_count]]/1000))</f>
        <v>5.5369999999999999</v>
      </c>
      <c r="N219">
        <f>amazon[[#This Row],[actual_price]]*amazon[[#This Row],[rating_count]]</f>
        <v>1235763</v>
      </c>
      <c r="O219" s="1" t="s">
        <v>1159</v>
      </c>
      <c r="P219" s="1" t="s">
        <v>1160</v>
      </c>
      <c r="Q219" s="1" t="s">
        <v>1161</v>
      </c>
      <c r="R219" s="1">
        <f>LEN(amazon[[#This Row],[review_id]]) - LEN(SUBSTITUTE(amazon[[#This Row],[review_id]],",","")) + 1</f>
        <v>1</v>
      </c>
      <c r="S219" s="1" t="s">
        <v>1162</v>
      </c>
    </row>
    <row r="220" spans="1:19" x14ac:dyDescent="0.25">
      <c r="A220" s="1" t="s">
        <v>1164</v>
      </c>
      <c r="B220" s="1" t="s">
        <v>1165</v>
      </c>
      <c r="C220" s="1" t="s">
        <v>92</v>
      </c>
      <c r="D220">
        <v>209</v>
      </c>
      <c r="E220" s="10" t="str">
        <f>IF(amazon[[#This Row],[discounted_price]]&lt;200,"&lt;₹200",IF(OR(amazon[[#This Row],[discounted_price]]=200,amazon[[#This Row],[discounted_price]]&lt;=500),"₹200 - ₹500","&gt;₹500"))</f>
        <v>₹200 - ₹500</v>
      </c>
      <c r="F220">
        <v>600</v>
      </c>
      <c r="G220" s="14">
        <v>0.65</v>
      </c>
      <c r="H220" s="14" t="str">
        <f>IF(amazon[[#This Row],[discount_percentage]]&gt;=50%, "Yes", "No")</f>
        <v>Yes</v>
      </c>
      <c r="I22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20">
        <v>4.4000000000000004</v>
      </c>
      <c r="K220">
        <v>18872</v>
      </c>
      <c r="L220">
        <f>IF(amazon[[#This Row],[rating_count]]&lt;1000, 1,0)</f>
        <v>0</v>
      </c>
      <c r="M220">
        <f>SUM(amazon[[#This Row],[rating]]+(amazon[[#This Row],[rating_count]]/1000))</f>
        <v>23.271999999999998</v>
      </c>
      <c r="N220">
        <f>amazon[[#This Row],[actual_price]]*amazon[[#This Row],[rating_count]]</f>
        <v>11323200</v>
      </c>
      <c r="O220" s="1" t="s">
        <v>1166</v>
      </c>
      <c r="P220" s="1" t="s">
        <v>1167</v>
      </c>
      <c r="Q220" s="1" t="s">
        <v>1168</v>
      </c>
      <c r="R220" s="1">
        <f>LEN(amazon[[#This Row],[review_id]]) - LEN(SUBSTITUTE(amazon[[#This Row],[review_id]],",","")) + 1</f>
        <v>1</v>
      </c>
      <c r="S220" s="1" t="s">
        <v>1163</v>
      </c>
    </row>
    <row r="221" spans="1:19" x14ac:dyDescent="0.25">
      <c r="A221" s="1" t="s">
        <v>1169</v>
      </c>
      <c r="B221" s="1" t="s">
        <v>1170</v>
      </c>
      <c r="C221" s="1" t="s">
        <v>14</v>
      </c>
      <c r="D221">
        <v>848.99</v>
      </c>
      <c r="E221" s="10" t="str">
        <f>IF(amazon[[#This Row],[discounted_price]]&lt;200,"&lt;₹200",IF(OR(amazon[[#This Row],[discounted_price]]=200,amazon[[#This Row],[discounted_price]]&lt;=500),"₹200 - ₹500","&gt;₹500"))</f>
        <v>&gt;₹500</v>
      </c>
      <c r="F221">
        <v>1490</v>
      </c>
      <c r="G221" s="14">
        <v>0.43</v>
      </c>
      <c r="H221" s="14" t="str">
        <f>IF(amazon[[#This Row],[discount_percentage]]&gt;=50%, "Yes", "No")</f>
        <v>No</v>
      </c>
      <c r="I22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21">
        <v>3.9</v>
      </c>
      <c r="K221">
        <v>356</v>
      </c>
      <c r="L221">
        <f>IF(amazon[[#This Row],[rating_count]]&lt;1000, 1,0)</f>
        <v>1</v>
      </c>
      <c r="M221">
        <f>SUM(amazon[[#This Row],[rating]]+(amazon[[#This Row],[rating_count]]/1000))</f>
        <v>4.2560000000000002</v>
      </c>
      <c r="N221">
        <f>amazon[[#This Row],[actual_price]]*amazon[[#This Row],[rating_count]]</f>
        <v>530440</v>
      </c>
      <c r="O221" s="1" t="s">
        <v>1171</v>
      </c>
      <c r="P221" s="1" t="s">
        <v>288</v>
      </c>
      <c r="Q221" s="1" t="s">
        <v>1172</v>
      </c>
      <c r="R221" s="1">
        <f>LEN(amazon[[#This Row],[review_id]]) - LEN(SUBSTITUTE(amazon[[#This Row],[review_id]],",","")) + 1</f>
        <v>1</v>
      </c>
      <c r="S221" s="1" t="s">
        <v>1173</v>
      </c>
    </row>
    <row r="222" spans="1:19" x14ac:dyDescent="0.25">
      <c r="A222" s="1" t="s">
        <v>1174</v>
      </c>
      <c r="B222" s="1" t="s">
        <v>1175</v>
      </c>
      <c r="C222" s="1" t="s">
        <v>14</v>
      </c>
      <c r="D222">
        <v>649</v>
      </c>
      <c r="E222" s="10" t="str">
        <f>IF(amazon[[#This Row],[discounted_price]]&lt;200,"&lt;₹200",IF(OR(amazon[[#This Row],[discounted_price]]=200,amazon[[#This Row],[discounted_price]]&lt;=500),"₹200 - ₹500","&gt;₹500"))</f>
        <v>&gt;₹500</v>
      </c>
      <c r="F222">
        <v>1999</v>
      </c>
      <c r="G222" s="14">
        <v>0.68</v>
      </c>
      <c r="H222" s="14" t="str">
        <f>IF(amazon[[#This Row],[discount_percentage]]&gt;=50%, "Yes", "No")</f>
        <v>Yes</v>
      </c>
      <c r="I22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22">
        <v>4.2</v>
      </c>
      <c r="K222">
        <v>24269</v>
      </c>
      <c r="L222">
        <f>IF(amazon[[#This Row],[rating_count]]&lt;1000, 1,0)</f>
        <v>0</v>
      </c>
      <c r="M222">
        <f>SUM(amazon[[#This Row],[rating]]+(amazon[[#This Row],[rating_count]]/1000))</f>
        <v>28.468999999999998</v>
      </c>
      <c r="N222">
        <f>amazon[[#This Row],[actual_price]]*amazon[[#This Row],[rating_count]]</f>
        <v>48513731</v>
      </c>
      <c r="O222" s="1" t="s">
        <v>15</v>
      </c>
      <c r="P222" s="1" t="s">
        <v>16</v>
      </c>
      <c r="Q222" s="1" t="s">
        <v>17</v>
      </c>
      <c r="R222" s="1">
        <f>LEN(amazon[[#This Row],[review_id]]) - LEN(SUBSTITUTE(amazon[[#This Row],[review_id]],",","")) + 1</f>
        <v>1</v>
      </c>
      <c r="S222" s="1" t="s">
        <v>18</v>
      </c>
    </row>
    <row r="223" spans="1:19" x14ac:dyDescent="0.25">
      <c r="A223" s="1" t="s">
        <v>1176</v>
      </c>
      <c r="B223" s="1" t="s">
        <v>1177</v>
      </c>
      <c r="C223" s="1" t="s">
        <v>92</v>
      </c>
      <c r="D223">
        <v>299</v>
      </c>
      <c r="E223" s="10" t="str">
        <f>IF(amazon[[#This Row],[discounted_price]]&lt;200,"&lt;₹200",IF(OR(amazon[[#This Row],[discounted_price]]=200,amazon[[#This Row],[discounted_price]]&lt;=500),"₹200 - ₹500","&gt;₹500"))</f>
        <v>₹200 - ₹500</v>
      </c>
      <c r="F223">
        <v>899</v>
      </c>
      <c r="G223" s="14">
        <v>0.67</v>
      </c>
      <c r="H223" s="14" t="str">
        <f>IF(amazon[[#This Row],[discount_percentage]]&gt;=50%, "Yes", "No")</f>
        <v>Yes</v>
      </c>
      <c r="I22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23">
        <v>3.8</v>
      </c>
      <c r="K223">
        <v>425</v>
      </c>
      <c r="L223">
        <f>IF(amazon[[#This Row],[rating_count]]&lt;1000, 1,0)</f>
        <v>1</v>
      </c>
      <c r="M223">
        <f>SUM(amazon[[#This Row],[rating]]+(amazon[[#This Row],[rating_count]]/1000))</f>
        <v>4.2249999999999996</v>
      </c>
      <c r="N223">
        <f>amazon[[#This Row],[actual_price]]*amazon[[#This Row],[rating_count]]</f>
        <v>382075</v>
      </c>
      <c r="O223" s="1" t="s">
        <v>1178</v>
      </c>
      <c r="P223" s="1" t="s">
        <v>1179</v>
      </c>
      <c r="Q223" s="1" t="s">
        <v>1180</v>
      </c>
      <c r="R223" s="1">
        <f>LEN(amazon[[#This Row],[review_id]]) - LEN(SUBSTITUTE(amazon[[#This Row],[review_id]],",","")) + 1</f>
        <v>1</v>
      </c>
      <c r="S223" s="1" t="s">
        <v>21</v>
      </c>
    </row>
    <row r="224" spans="1:19" x14ac:dyDescent="0.25">
      <c r="A224" s="1" t="s">
        <v>1181</v>
      </c>
      <c r="B224" s="1" t="s">
        <v>1182</v>
      </c>
      <c r="C224" s="1" t="s">
        <v>92</v>
      </c>
      <c r="D224">
        <v>399</v>
      </c>
      <c r="E224" s="10" t="str">
        <f>IF(amazon[[#This Row],[discounted_price]]&lt;200,"&lt;₹200",IF(OR(amazon[[#This Row],[discounted_price]]=200,amazon[[#This Row],[discounted_price]]&lt;=500),"₹200 - ₹500","&gt;₹500"))</f>
        <v>₹200 - ₹500</v>
      </c>
      <c r="F224">
        <v>799</v>
      </c>
      <c r="G224" s="14">
        <v>0.5</v>
      </c>
      <c r="H224" s="14" t="str">
        <f>IF(amazon[[#This Row],[discount_percentage]]&gt;=50%, "Yes", "No")</f>
        <v>Yes</v>
      </c>
      <c r="I22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24">
        <v>4.0999999999999996</v>
      </c>
      <c r="K224">
        <v>1161</v>
      </c>
      <c r="L224">
        <f>IF(amazon[[#This Row],[rating_count]]&lt;1000, 1,0)</f>
        <v>0</v>
      </c>
      <c r="M224">
        <f>SUM(amazon[[#This Row],[rating]]+(amazon[[#This Row],[rating_count]]/1000))</f>
        <v>5.2609999999999992</v>
      </c>
      <c r="N224">
        <f>amazon[[#This Row],[actual_price]]*amazon[[#This Row],[rating_count]]</f>
        <v>927639</v>
      </c>
      <c r="O224" s="1" t="s">
        <v>1183</v>
      </c>
      <c r="P224" s="1" t="s">
        <v>1184</v>
      </c>
      <c r="Q224" s="1" t="s">
        <v>1185</v>
      </c>
      <c r="R224" s="1">
        <f>LEN(amazon[[#This Row],[review_id]]) - LEN(SUBSTITUTE(amazon[[#This Row],[review_id]],",","")) + 1</f>
        <v>1</v>
      </c>
      <c r="S224" s="1" t="s">
        <v>1186</v>
      </c>
    </row>
    <row r="225" spans="1:19" x14ac:dyDescent="0.25">
      <c r="A225" s="1" t="s">
        <v>1187</v>
      </c>
      <c r="B225" s="1" t="s">
        <v>1188</v>
      </c>
      <c r="C225" s="1" t="s">
        <v>14</v>
      </c>
      <c r="D225">
        <v>249</v>
      </c>
      <c r="E225" s="10" t="str">
        <f>IF(amazon[[#This Row],[discounted_price]]&lt;200,"&lt;₹200",IF(OR(amazon[[#This Row],[discounted_price]]=200,amazon[[#This Row],[discounted_price]]&lt;=500),"₹200 - ₹500","&gt;₹500"))</f>
        <v>₹200 - ₹500</v>
      </c>
      <c r="F225">
        <v>499</v>
      </c>
      <c r="G225" s="14">
        <v>0.5</v>
      </c>
      <c r="H225" s="14" t="str">
        <f>IF(amazon[[#This Row],[discount_percentage]]&gt;=50%, "Yes", "No")</f>
        <v>Yes</v>
      </c>
      <c r="I22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25">
        <v>4.0999999999999996</v>
      </c>
      <c r="K225">
        <v>1508</v>
      </c>
      <c r="L225">
        <f>IF(amazon[[#This Row],[rating_count]]&lt;1000, 1,0)</f>
        <v>0</v>
      </c>
      <c r="M225">
        <f>SUM(amazon[[#This Row],[rating]]+(amazon[[#This Row],[rating_count]]/1000))</f>
        <v>5.6079999999999997</v>
      </c>
      <c r="N225">
        <f>amazon[[#This Row],[actual_price]]*amazon[[#This Row],[rating_count]]</f>
        <v>752492</v>
      </c>
      <c r="O225" s="1" t="s">
        <v>1189</v>
      </c>
      <c r="P225" s="1" t="s">
        <v>1190</v>
      </c>
      <c r="Q225" s="1" t="s">
        <v>1191</v>
      </c>
      <c r="R225" s="1">
        <f>LEN(amazon[[#This Row],[review_id]]) - LEN(SUBSTITUTE(amazon[[#This Row],[review_id]],",","")) + 1</f>
        <v>1</v>
      </c>
      <c r="S225" s="1" t="s">
        <v>37</v>
      </c>
    </row>
    <row r="226" spans="1:19" x14ac:dyDescent="0.25">
      <c r="A226" s="1" t="s">
        <v>1192</v>
      </c>
      <c r="B226" s="1" t="s">
        <v>1193</v>
      </c>
      <c r="C226" s="1" t="s">
        <v>92</v>
      </c>
      <c r="D226">
        <v>1249</v>
      </c>
      <c r="E226" s="10" t="str">
        <f>IF(amazon[[#This Row],[discounted_price]]&lt;200,"&lt;₹200",IF(OR(amazon[[#This Row],[discounted_price]]=200,amazon[[#This Row],[discounted_price]]&lt;=500),"₹200 - ₹500","&gt;₹500"))</f>
        <v>&gt;₹500</v>
      </c>
      <c r="F226">
        <v>2299</v>
      </c>
      <c r="G226" s="14">
        <v>0.46</v>
      </c>
      <c r="H226" s="14" t="str">
        <f>IF(amazon[[#This Row],[discount_percentage]]&gt;=50%, "Yes", "No")</f>
        <v>No</v>
      </c>
      <c r="I22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26">
        <v>4.3</v>
      </c>
      <c r="K226">
        <v>7636</v>
      </c>
      <c r="L226">
        <f>IF(amazon[[#This Row],[rating_count]]&lt;1000, 1,0)</f>
        <v>0</v>
      </c>
      <c r="M226">
        <f>SUM(amazon[[#This Row],[rating]]+(amazon[[#This Row],[rating_count]]/1000))</f>
        <v>11.936</v>
      </c>
      <c r="N226">
        <f>amazon[[#This Row],[actual_price]]*amazon[[#This Row],[rating_count]]</f>
        <v>17555164</v>
      </c>
      <c r="O226" s="1" t="s">
        <v>1194</v>
      </c>
      <c r="P226" s="1" t="s">
        <v>1195</v>
      </c>
      <c r="Q226" s="1" t="s">
        <v>1196</v>
      </c>
      <c r="R226" s="1">
        <f>LEN(amazon[[#This Row],[review_id]]) - LEN(SUBSTITUTE(amazon[[#This Row],[review_id]],",","")) + 1</f>
        <v>1</v>
      </c>
      <c r="S226" s="1" t="s">
        <v>471</v>
      </c>
    </row>
    <row r="227" spans="1:19" x14ac:dyDescent="0.25">
      <c r="A227" s="1" t="s">
        <v>1197</v>
      </c>
      <c r="B227" s="1" t="s">
        <v>1198</v>
      </c>
      <c r="C227" s="1" t="s">
        <v>92</v>
      </c>
      <c r="D227">
        <v>213</v>
      </c>
      <c r="E227" s="10" t="str">
        <f>IF(amazon[[#This Row],[discounted_price]]&lt;200,"&lt;₹200",IF(OR(amazon[[#This Row],[discounted_price]]=200,amazon[[#This Row],[discounted_price]]&lt;=500),"₹200 - ₹500","&gt;₹500"))</f>
        <v>₹200 - ₹500</v>
      </c>
      <c r="F227">
        <v>499</v>
      </c>
      <c r="G227" s="14">
        <v>0.56999999999999995</v>
      </c>
      <c r="H227" s="14" t="str">
        <f>IF(amazon[[#This Row],[discount_percentage]]&gt;=50%, "Yes", "No")</f>
        <v>Yes</v>
      </c>
      <c r="I22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27">
        <v>3.7</v>
      </c>
      <c r="K227">
        <v>246</v>
      </c>
      <c r="L227">
        <f>IF(amazon[[#This Row],[rating_count]]&lt;1000, 1,0)</f>
        <v>1</v>
      </c>
      <c r="M227">
        <f>SUM(amazon[[#This Row],[rating]]+(amazon[[#This Row],[rating_count]]/1000))</f>
        <v>3.9460000000000002</v>
      </c>
      <c r="N227">
        <f>amazon[[#This Row],[actual_price]]*amazon[[#This Row],[rating_count]]</f>
        <v>122754</v>
      </c>
      <c r="O227" s="1" t="s">
        <v>1199</v>
      </c>
      <c r="P227" s="1" t="s">
        <v>52</v>
      </c>
      <c r="Q227" s="1" t="s">
        <v>1200</v>
      </c>
      <c r="R227" s="1">
        <f>LEN(amazon[[#This Row],[review_id]]) - LEN(SUBSTITUTE(amazon[[#This Row],[review_id]],",","")) + 1</f>
        <v>1</v>
      </c>
      <c r="S227" s="1" t="s">
        <v>1201</v>
      </c>
    </row>
    <row r="228" spans="1:19" x14ac:dyDescent="0.25">
      <c r="A228" s="1" t="s">
        <v>1202</v>
      </c>
      <c r="B228" s="1" t="s">
        <v>1203</v>
      </c>
      <c r="C228" s="1" t="s">
        <v>92</v>
      </c>
      <c r="D228">
        <v>209</v>
      </c>
      <c r="E228" s="10" t="str">
        <f>IF(amazon[[#This Row],[discounted_price]]&lt;200,"&lt;₹200",IF(OR(amazon[[#This Row],[discounted_price]]=200,amazon[[#This Row],[discounted_price]]&lt;=500),"₹200 - ₹500","&gt;₹500"))</f>
        <v>₹200 - ₹500</v>
      </c>
      <c r="F228">
        <v>499</v>
      </c>
      <c r="G228" s="14">
        <v>0.57999999999999996</v>
      </c>
      <c r="H228" s="14" t="str">
        <f>IF(amazon[[#This Row],[discount_percentage]]&gt;=50%, "Yes", "No")</f>
        <v>Yes</v>
      </c>
      <c r="I22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28">
        <v>4</v>
      </c>
      <c r="K228">
        <v>479</v>
      </c>
      <c r="L228">
        <f>IF(amazon[[#This Row],[rating_count]]&lt;1000, 1,0)</f>
        <v>1</v>
      </c>
      <c r="M228">
        <f>SUM(amazon[[#This Row],[rating]]+(amazon[[#This Row],[rating_count]]/1000))</f>
        <v>4.4790000000000001</v>
      </c>
      <c r="N228">
        <f>amazon[[#This Row],[actual_price]]*amazon[[#This Row],[rating_count]]</f>
        <v>239021</v>
      </c>
      <c r="O228" s="1" t="s">
        <v>1204</v>
      </c>
      <c r="P228" s="1" t="s">
        <v>1205</v>
      </c>
      <c r="Q228" s="1" t="s">
        <v>1206</v>
      </c>
      <c r="R228" s="1">
        <f>LEN(amazon[[#This Row],[review_id]]) - LEN(SUBSTITUTE(amazon[[#This Row],[review_id]],",","")) + 1</f>
        <v>1</v>
      </c>
      <c r="S228" s="1" t="s">
        <v>1207</v>
      </c>
    </row>
    <row r="229" spans="1:19" x14ac:dyDescent="0.25">
      <c r="A229" s="1" t="s">
        <v>1209</v>
      </c>
      <c r="B229" s="1" t="s">
        <v>1210</v>
      </c>
      <c r="C229" s="1" t="s">
        <v>92</v>
      </c>
      <c r="D229">
        <v>598</v>
      </c>
      <c r="E229" s="10" t="str">
        <f>IF(amazon[[#This Row],[discounted_price]]&lt;200,"&lt;₹200",IF(OR(amazon[[#This Row],[discounted_price]]=200,amazon[[#This Row],[discounted_price]]&lt;=500),"₹200 - ₹500","&gt;₹500"))</f>
        <v>&gt;₹500</v>
      </c>
      <c r="F229">
        <v>4999</v>
      </c>
      <c r="G229" s="14">
        <v>0.88</v>
      </c>
      <c r="H229" s="14" t="str">
        <f>IF(amazon[[#This Row],[discount_percentage]]&gt;=50%, "Yes", "No")</f>
        <v>Yes</v>
      </c>
      <c r="I22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229">
        <v>4.2</v>
      </c>
      <c r="K229">
        <v>910</v>
      </c>
      <c r="L229">
        <f>IF(amazon[[#This Row],[rating_count]]&lt;1000, 1,0)</f>
        <v>1</v>
      </c>
      <c r="M229">
        <f>SUM(amazon[[#This Row],[rating]]+(amazon[[#This Row],[rating_count]]/1000))</f>
        <v>5.1100000000000003</v>
      </c>
      <c r="N229">
        <f>amazon[[#This Row],[actual_price]]*amazon[[#This Row],[rating_count]]</f>
        <v>4549090</v>
      </c>
      <c r="O229" s="1" t="s">
        <v>1211</v>
      </c>
      <c r="P229" s="1" t="s">
        <v>1212</v>
      </c>
      <c r="Q229" s="1" t="s">
        <v>1213</v>
      </c>
      <c r="R229" s="1">
        <f>LEN(amazon[[#This Row],[review_id]]) - LEN(SUBSTITUTE(amazon[[#This Row],[review_id]],",","")) + 1</f>
        <v>1</v>
      </c>
      <c r="S229" s="1" t="s">
        <v>1214</v>
      </c>
    </row>
    <row r="230" spans="1:19" x14ac:dyDescent="0.25">
      <c r="A230" s="1" t="s">
        <v>1217</v>
      </c>
      <c r="B230" s="1" t="s">
        <v>1218</v>
      </c>
      <c r="C230" s="1" t="s">
        <v>14</v>
      </c>
      <c r="D230">
        <v>799</v>
      </c>
      <c r="E230" s="10" t="str">
        <f>IF(amazon[[#This Row],[discounted_price]]&lt;200,"&lt;₹200",IF(OR(amazon[[#This Row],[discounted_price]]=200,amazon[[#This Row],[discounted_price]]&lt;=500),"₹200 - ₹500","&gt;₹500"))</f>
        <v>&gt;₹500</v>
      </c>
      <c r="F230">
        <v>1749</v>
      </c>
      <c r="G230" s="14">
        <v>0.54</v>
      </c>
      <c r="H230" s="14" t="str">
        <f>IF(amazon[[#This Row],[discount_percentage]]&gt;=50%, "Yes", "No")</f>
        <v>Yes</v>
      </c>
      <c r="I23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30">
        <v>4.0999999999999996</v>
      </c>
      <c r="K230">
        <v>5626</v>
      </c>
      <c r="L230">
        <f>IF(amazon[[#This Row],[rating_count]]&lt;1000, 1,0)</f>
        <v>0</v>
      </c>
      <c r="M230">
        <f>SUM(amazon[[#This Row],[rating]]+(amazon[[#This Row],[rating_count]]/1000))</f>
        <v>9.7259999999999991</v>
      </c>
      <c r="N230">
        <f>amazon[[#This Row],[actual_price]]*amazon[[#This Row],[rating_count]]</f>
        <v>9839874</v>
      </c>
      <c r="O230" s="1" t="s">
        <v>1219</v>
      </c>
      <c r="P230" s="1" t="s">
        <v>1220</v>
      </c>
      <c r="Q230" s="1" t="s">
        <v>1221</v>
      </c>
      <c r="R230" s="1">
        <f>LEN(amazon[[#This Row],[review_id]]) - LEN(SUBSTITUTE(amazon[[#This Row],[review_id]],",","")) + 1</f>
        <v>1</v>
      </c>
      <c r="S230" s="1" t="s">
        <v>1222</v>
      </c>
    </row>
    <row r="231" spans="1:19" x14ac:dyDescent="0.25">
      <c r="A231" s="1" t="s">
        <v>1223</v>
      </c>
      <c r="B231" s="1" t="s">
        <v>1224</v>
      </c>
      <c r="C231" s="1" t="s">
        <v>14</v>
      </c>
      <c r="D231">
        <v>159</v>
      </c>
      <c r="E231" s="10" t="str">
        <f>IF(amazon[[#This Row],[discounted_price]]&lt;200,"&lt;₹200",IF(OR(amazon[[#This Row],[discounted_price]]=200,amazon[[#This Row],[discounted_price]]&lt;=500),"₹200 - ₹500","&gt;₹500"))</f>
        <v>&lt;₹200</v>
      </c>
      <c r="F231">
        <v>595</v>
      </c>
      <c r="G231" s="14">
        <v>0.73</v>
      </c>
      <c r="H231" s="14" t="str">
        <f>IF(amazon[[#This Row],[discount_percentage]]&gt;=50%, "Yes", "No")</f>
        <v>Yes</v>
      </c>
      <c r="I23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231">
        <v>4.3</v>
      </c>
      <c r="K231">
        <v>14184</v>
      </c>
      <c r="L231">
        <f>IF(amazon[[#This Row],[rating_count]]&lt;1000, 1,0)</f>
        <v>0</v>
      </c>
      <c r="M231">
        <f>SUM(amazon[[#This Row],[rating]]+(amazon[[#This Row],[rating_count]]/1000))</f>
        <v>18.483999999999998</v>
      </c>
      <c r="N231">
        <f>amazon[[#This Row],[actual_price]]*amazon[[#This Row],[rating_count]]</f>
        <v>8439480</v>
      </c>
      <c r="O231" s="1" t="s">
        <v>1225</v>
      </c>
      <c r="P231" s="1" t="s">
        <v>1226</v>
      </c>
      <c r="Q231" s="1" t="s">
        <v>1227</v>
      </c>
      <c r="R231" s="1">
        <f>LEN(amazon[[#This Row],[review_id]]) - LEN(SUBSTITUTE(amazon[[#This Row],[review_id]],",","")) + 1</f>
        <v>1</v>
      </c>
      <c r="S231" s="1" t="s">
        <v>1228</v>
      </c>
    </row>
    <row r="232" spans="1:19" x14ac:dyDescent="0.25">
      <c r="A232" s="1" t="s">
        <v>1229</v>
      </c>
      <c r="B232" s="1" t="s">
        <v>1230</v>
      </c>
      <c r="C232" s="1" t="s">
        <v>14</v>
      </c>
      <c r="D232">
        <v>499</v>
      </c>
      <c r="E232" s="10" t="str">
        <f>IF(amazon[[#This Row],[discounted_price]]&lt;200,"&lt;₹200",IF(OR(amazon[[#This Row],[discounted_price]]=200,amazon[[#This Row],[discounted_price]]&lt;=500),"₹200 - ₹500","&gt;₹500"))</f>
        <v>₹200 - ₹500</v>
      </c>
      <c r="F232">
        <v>1100</v>
      </c>
      <c r="G232" s="14">
        <v>0.55000000000000004</v>
      </c>
      <c r="H232" s="14" t="str">
        <f>IF(amazon[[#This Row],[discount_percentage]]&gt;=50%, "Yes", "No")</f>
        <v>Yes</v>
      </c>
      <c r="I23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32">
        <v>4.4000000000000004</v>
      </c>
      <c r="K232">
        <v>25177</v>
      </c>
      <c r="L232">
        <f>IF(amazon[[#This Row],[rating_count]]&lt;1000, 1,0)</f>
        <v>0</v>
      </c>
      <c r="M232">
        <f>SUM(amazon[[#This Row],[rating]]+(amazon[[#This Row],[rating_count]]/1000))</f>
        <v>29.576999999999998</v>
      </c>
      <c r="N232">
        <f>amazon[[#This Row],[actual_price]]*amazon[[#This Row],[rating_count]]</f>
        <v>27694700</v>
      </c>
      <c r="O232" s="1" t="s">
        <v>1231</v>
      </c>
      <c r="P232" s="1" t="s">
        <v>1064</v>
      </c>
      <c r="Q232" s="1" t="s">
        <v>1232</v>
      </c>
      <c r="R232" s="1">
        <f>LEN(amazon[[#This Row],[review_id]]) - LEN(SUBSTITUTE(amazon[[#This Row],[review_id]],",","")) + 1</f>
        <v>1</v>
      </c>
      <c r="S232" s="1" t="s">
        <v>1233</v>
      </c>
    </row>
    <row r="233" spans="1:19" x14ac:dyDescent="0.25">
      <c r="A233" s="1" t="s">
        <v>1234</v>
      </c>
      <c r="B233" s="1" t="s">
        <v>1235</v>
      </c>
      <c r="C233" s="1" t="s">
        <v>92</v>
      </c>
      <c r="D233">
        <v>31999</v>
      </c>
      <c r="E233" s="10" t="str">
        <f>IF(amazon[[#This Row],[discounted_price]]&lt;200,"&lt;₹200",IF(OR(amazon[[#This Row],[discounted_price]]=200,amazon[[#This Row],[discounted_price]]&lt;=500),"₹200 - ₹500","&gt;₹500"))</f>
        <v>&gt;₹500</v>
      </c>
      <c r="F233">
        <v>49999</v>
      </c>
      <c r="G233" s="14">
        <v>0.36</v>
      </c>
      <c r="H233" s="14" t="str">
        <f>IF(amazon[[#This Row],[discount_percentage]]&gt;=50%, "Yes", "No")</f>
        <v>No</v>
      </c>
      <c r="I23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233">
        <v>4.3</v>
      </c>
      <c r="K233">
        <v>21252</v>
      </c>
      <c r="L233">
        <f>IF(amazon[[#This Row],[rating_count]]&lt;1000, 1,0)</f>
        <v>0</v>
      </c>
      <c r="M233">
        <f>SUM(amazon[[#This Row],[rating]]+(amazon[[#This Row],[rating_count]]/1000))</f>
        <v>25.552</v>
      </c>
      <c r="N233">
        <f>amazon[[#This Row],[actual_price]]*amazon[[#This Row],[rating_count]]</f>
        <v>1062578748</v>
      </c>
      <c r="O233" s="1" t="s">
        <v>1236</v>
      </c>
      <c r="P233" s="1" t="s">
        <v>52</v>
      </c>
      <c r="Q233" s="1" t="s">
        <v>1237</v>
      </c>
      <c r="R233" s="1">
        <f>LEN(amazon[[#This Row],[review_id]]) - LEN(SUBSTITUTE(amazon[[#This Row],[review_id]],",","")) + 1</f>
        <v>1</v>
      </c>
      <c r="S233" s="1" t="s">
        <v>1238</v>
      </c>
    </row>
    <row r="234" spans="1:19" x14ac:dyDescent="0.25">
      <c r="A234" s="1" t="s">
        <v>1240</v>
      </c>
      <c r="B234" s="1" t="s">
        <v>1241</v>
      </c>
      <c r="C234" s="1" t="s">
        <v>92</v>
      </c>
      <c r="D234">
        <v>32990</v>
      </c>
      <c r="E234" s="10" t="str">
        <f>IF(amazon[[#This Row],[discounted_price]]&lt;200,"&lt;₹200",IF(OR(amazon[[#This Row],[discounted_price]]=200,amazon[[#This Row],[discounted_price]]&lt;=500),"₹200 - ₹500","&gt;₹500"))</f>
        <v>&gt;₹500</v>
      </c>
      <c r="F234">
        <v>56790</v>
      </c>
      <c r="G234" s="14">
        <v>0.42</v>
      </c>
      <c r="H234" s="14" t="str">
        <f>IF(amazon[[#This Row],[discount_percentage]]&gt;=50%, "Yes", "No")</f>
        <v>No</v>
      </c>
      <c r="I23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34">
        <v>4.3</v>
      </c>
      <c r="K234">
        <v>567</v>
      </c>
      <c r="L234">
        <f>IF(amazon[[#This Row],[rating_count]]&lt;1000, 1,0)</f>
        <v>1</v>
      </c>
      <c r="M234">
        <f>SUM(amazon[[#This Row],[rating]]+(amazon[[#This Row],[rating_count]]/1000))</f>
        <v>4.867</v>
      </c>
      <c r="N234">
        <f>amazon[[#This Row],[actual_price]]*amazon[[#This Row],[rating_count]]</f>
        <v>32199930</v>
      </c>
      <c r="O234" s="1" t="s">
        <v>1242</v>
      </c>
      <c r="P234" s="1" t="s">
        <v>1243</v>
      </c>
      <c r="Q234" s="1" t="s">
        <v>1244</v>
      </c>
      <c r="R234" s="1">
        <f>LEN(amazon[[#This Row],[review_id]]) - LEN(SUBSTITUTE(amazon[[#This Row],[review_id]],",","")) + 1</f>
        <v>1</v>
      </c>
      <c r="S234" s="1" t="s">
        <v>1245</v>
      </c>
    </row>
    <row r="235" spans="1:19" x14ac:dyDescent="0.25">
      <c r="A235" s="1" t="s">
        <v>1246</v>
      </c>
      <c r="B235" s="1" t="s">
        <v>1247</v>
      </c>
      <c r="C235" s="1" t="s">
        <v>92</v>
      </c>
      <c r="D235">
        <v>299</v>
      </c>
      <c r="E235" s="10" t="str">
        <f>IF(amazon[[#This Row],[discounted_price]]&lt;200,"&lt;₹200",IF(OR(amazon[[#This Row],[discounted_price]]=200,amazon[[#This Row],[discounted_price]]&lt;=500),"₹200 - ₹500","&gt;₹500"))</f>
        <v>₹200 - ₹500</v>
      </c>
      <c r="F235">
        <v>1199</v>
      </c>
      <c r="G235" s="14">
        <v>0.75</v>
      </c>
      <c r="H235" s="14" t="str">
        <f>IF(amazon[[#This Row],[discount_percentage]]&gt;=50%, "Yes", "No")</f>
        <v>Yes</v>
      </c>
      <c r="I23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235">
        <v>3.5</v>
      </c>
      <c r="K235">
        <v>466</v>
      </c>
      <c r="L235">
        <f>IF(amazon[[#This Row],[rating_count]]&lt;1000, 1,0)</f>
        <v>1</v>
      </c>
      <c r="M235">
        <f>SUM(amazon[[#This Row],[rating]]+(amazon[[#This Row],[rating_count]]/1000))</f>
        <v>3.9660000000000002</v>
      </c>
      <c r="N235">
        <f>amazon[[#This Row],[actual_price]]*amazon[[#This Row],[rating_count]]</f>
        <v>558734</v>
      </c>
      <c r="O235" s="1" t="s">
        <v>1248</v>
      </c>
      <c r="P235" s="1" t="s">
        <v>1249</v>
      </c>
      <c r="Q235" s="1" t="s">
        <v>1250</v>
      </c>
      <c r="R235" s="1">
        <f>LEN(amazon[[#This Row],[review_id]]) - LEN(SUBSTITUTE(amazon[[#This Row],[review_id]],",","")) + 1</f>
        <v>1</v>
      </c>
      <c r="S235" s="1" t="s">
        <v>21</v>
      </c>
    </row>
    <row r="236" spans="1:19" x14ac:dyDescent="0.25">
      <c r="A236" s="1" t="s">
        <v>1251</v>
      </c>
      <c r="B236" s="1" t="s">
        <v>1252</v>
      </c>
      <c r="C236" s="1" t="s">
        <v>14</v>
      </c>
      <c r="D236">
        <v>128.31</v>
      </c>
      <c r="E236" s="10" t="str">
        <f>IF(amazon[[#This Row],[discounted_price]]&lt;200,"&lt;₹200",IF(OR(amazon[[#This Row],[discounted_price]]=200,amazon[[#This Row],[discounted_price]]&lt;=500),"₹200 - ₹500","&gt;₹500"))</f>
        <v>&lt;₹200</v>
      </c>
      <c r="F236">
        <v>549</v>
      </c>
      <c r="G236" s="14">
        <v>0.77</v>
      </c>
      <c r="H236" s="14" t="str">
        <f>IF(amazon[[#This Row],[discount_percentage]]&gt;=50%, "Yes", "No")</f>
        <v>Yes</v>
      </c>
      <c r="I23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236">
        <v>3.9</v>
      </c>
      <c r="K236">
        <v>61</v>
      </c>
      <c r="L236">
        <f>IF(amazon[[#This Row],[rating_count]]&lt;1000, 1,0)</f>
        <v>1</v>
      </c>
      <c r="M236">
        <f>SUM(amazon[[#This Row],[rating]]+(amazon[[#This Row],[rating_count]]/1000))</f>
        <v>3.9609999999999999</v>
      </c>
      <c r="N236">
        <f>amazon[[#This Row],[actual_price]]*amazon[[#This Row],[rating_count]]</f>
        <v>33489</v>
      </c>
      <c r="O236" s="1" t="s">
        <v>1038</v>
      </c>
      <c r="P236" s="1" t="s">
        <v>1039</v>
      </c>
      <c r="Q236" s="1" t="s">
        <v>1040</v>
      </c>
      <c r="R236" s="1">
        <f>LEN(amazon[[#This Row],[review_id]]) - LEN(SUBSTITUTE(amazon[[#This Row],[review_id]],",","")) + 1</f>
        <v>1</v>
      </c>
      <c r="S236" s="1" t="s">
        <v>1041</v>
      </c>
    </row>
    <row r="237" spans="1:19" x14ac:dyDescent="0.25">
      <c r="A237" s="1" t="s">
        <v>1253</v>
      </c>
      <c r="B237" s="1" t="s">
        <v>1254</v>
      </c>
      <c r="C237" s="1" t="s">
        <v>14</v>
      </c>
      <c r="D237">
        <v>599</v>
      </c>
      <c r="E237" s="10" t="str">
        <f>IF(amazon[[#This Row],[discounted_price]]&lt;200,"&lt;₹200",IF(OR(amazon[[#This Row],[discounted_price]]=200,amazon[[#This Row],[discounted_price]]&lt;=500),"₹200 - ₹500","&gt;₹500"))</f>
        <v>&gt;₹500</v>
      </c>
      <c r="F237">
        <v>849</v>
      </c>
      <c r="G237" s="14">
        <v>0.28999999999999998</v>
      </c>
      <c r="H237" s="14" t="str">
        <f>IF(amazon[[#This Row],[discount_percentage]]&gt;=50%, "Yes", "No")</f>
        <v>No</v>
      </c>
      <c r="I23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237">
        <v>4.5</v>
      </c>
      <c r="K237">
        <v>474</v>
      </c>
      <c r="L237">
        <f>IF(amazon[[#This Row],[rating_count]]&lt;1000, 1,0)</f>
        <v>1</v>
      </c>
      <c r="M237">
        <f>SUM(amazon[[#This Row],[rating]]+(amazon[[#This Row],[rating_count]]/1000))</f>
        <v>4.9740000000000002</v>
      </c>
      <c r="N237">
        <f>amazon[[#This Row],[actual_price]]*amazon[[#This Row],[rating_count]]</f>
        <v>402426</v>
      </c>
      <c r="O237" s="1" t="s">
        <v>1255</v>
      </c>
      <c r="P237" s="1" t="s">
        <v>1256</v>
      </c>
      <c r="Q237" s="1" t="s">
        <v>1257</v>
      </c>
      <c r="R237" s="1">
        <f>LEN(amazon[[#This Row],[review_id]]) - LEN(SUBSTITUTE(amazon[[#This Row],[review_id]],",","")) + 1</f>
        <v>1</v>
      </c>
      <c r="S237" s="1" t="s">
        <v>1258</v>
      </c>
    </row>
    <row r="238" spans="1:19" x14ac:dyDescent="0.25">
      <c r="A238" s="1" t="s">
        <v>1260</v>
      </c>
      <c r="B238" s="1" t="s">
        <v>1261</v>
      </c>
      <c r="C238" s="1" t="s">
        <v>92</v>
      </c>
      <c r="D238">
        <v>399</v>
      </c>
      <c r="E238" s="10" t="str">
        <f>IF(amazon[[#This Row],[discounted_price]]&lt;200,"&lt;₹200",IF(OR(amazon[[#This Row],[discounted_price]]=200,amazon[[#This Row],[discounted_price]]&lt;=500),"₹200 - ₹500","&gt;₹500"))</f>
        <v>₹200 - ₹500</v>
      </c>
      <c r="F238">
        <v>899</v>
      </c>
      <c r="G238" s="14">
        <v>0.56000000000000005</v>
      </c>
      <c r="H238" s="14" t="str">
        <f>IF(amazon[[#This Row],[discount_percentage]]&gt;=50%, "Yes", "No")</f>
        <v>Yes</v>
      </c>
      <c r="I23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38">
        <v>3.4</v>
      </c>
      <c r="K238">
        <v>431</v>
      </c>
      <c r="L238">
        <f>IF(amazon[[#This Row],[rating_count]]&lt;1000, 1,0)</f>
        <v>1</v>
      </c>
      <c r="M238">
        <f>SUM(amazon[[#This Row],[rating]]+(amazon[[#This Row],[rating_count]]/1000))</f>
        <v>3.831</v>
      </c>
      <c r="N238">
        <f>amazon[[#This Row],[actual_price]]*amazon[[#This Row],[rating_count]]</f>
        <v>387469</v>
      </c>
      <c r="O238" s="1" t="s">
        <v>1262</v>
      </c>
      <c r="P238" s="1" t="s">
        <v>1263</v>
      </c>
      <c r="Q238" s="1" t="s">
        <v>1264</v>
      </c>
      <c r="R238" s="1">
        <f>LEN(amazon[[#This Row],[review_id]]) - LEN(SUBSTITUTE(amazon[[#This Row],[review_id]],",","")) + 1</f>
        <v>1</v>
      </c>
      <c r="S238" s="1" t="s">
        <v>1265</v>
      </c>
    </row>
    <row r="239" spans="1:19" x14ac:dyDescent="0.25">
      <c r="A239" s="1" t="s">
        <v>1267</v>
      </c>
      <c r="B239" s="1" t="s">
        <v>1268</v>
      </c>
      <c r="C239" s="1" t="s">
        <v>14</v>
      </c>
      <c r="D239">
        <v>449</v>
      </c>
      <c r="E239" s="10" t="str">
        <f>IF(amazon[[#This Row],[discounted_price]]&lt;200,"&lt;₹200",IF(OR(amazon[[#This Row],[discounted_price]]=200,amazon[[#This Row],[discounted_price]]&lt;=500),"₹200 - ₹500","&gt;₹500"))</f>
        <v>₹200 - ₹500</v>
      </c>
      <c r="F239">
        <v>1099</v>
      </c>
      <c r="G239" s="14">
        <v>0.59</v>
      </c>
      <c r="H239" s="14" t="str">
        <f>IF(amazon[[#This Row],[discount_percentage]]&gt;=50%, "Yes", "No")</f>
        <v>Yes</v>
      </c>
      <c r="I23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39">
        <v>4</v>
      </c>
      <c r="K239">
        <v>242</v>
      </c>
      <c r="L239">
        <f>IF(amazon[[#This Row],[rating_count]]&lt;1000, 1,0)</f>
        <v>1</v>
      </c>
      <c r="M239">
        <f>SUM(amazon[[#This Row],[rating]]+(amazon[[#This Row],[rating_count]]/1000))</f>
        <v>4.242</v>
      </c>
      <c r="N239">
        <f>amazon[[#This Row],[actual_price]]*amazon[[#This Row],[rating_count]]</f>
        <v>265958</v>
      </c>
      <c r="O239" s="1" t="s">
        <v>1269</v>
      </c>
      <c r="P239" s="1" t="s">
        <v>1270</v>
      </c>
      <c r="Q239" s="1" t="s">
        <v>1271</v>
      </c>
      <c r="R239" s="1">
        <f>LEN(amazon[[#This Row],[review_id]]) - LEN(SUBSTITUTE(amazon[[#This Row],[review_id]],",","")) + 1</f>
        <v>1</v>
      </c>
      <c r="S239" s="1" t="s">
        <v>1272</v>
      </c>
    </row>
    <row r="240" spans="1:19" x14ac:dyDescent="0.25">
      <c r="A240" s="1" t="s">
        <v>1275</v>
      </c>
      <c r="B240" s="1" t="s">
        <v>1276</v>
      </c>
      <c r="C240" s="1" t="s">
        <v>14</v>
      </c>
      <c r="D240">
        <v>254</v>
      </c>
      <c r="E240" s="10" t="str">
        <f>IF(amazon[[#This Row],[discounted_price]]&lt;200,"&lt;₹200",IF(OR(amazon[[#This Row],[discounted_price]]=200,amazon[[#This Row],[discounted_price]]&lt;=500),"₹200 - ₹500","&gt;₹500"))</f>
        <v>₹200 - ₹500</v>
      </c>
      <c r="F240">
        <v>799</v>
      </c>
      <c r="G240" s="14">
        <v>0.68</v>
      </c>
      <c r="H240" s="14" t="str">
        <f>IF(amazon[[#This Row],[discount_percentage]]&gt;=50%, "Yes", "No")</f>
        <v>Yes</v>
      </c>
      <c r="I24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40">
        <v>4</v>
      </c>
      <c r="K240">
        <v>2905</v>
      </c>
      <c r="L240">
        <f>IF(amazon[[#This Row],[rating_count]]&lt;1000, 1,0)</f>
        <v>0</v>
      </c>
      <c r="M240">
        <f>SUM(amazon[[#This Row],[rating]]+(amazon[[#This Row],[rating_count]]/1000))</f>
        <v>6.9049999999999994</v>
      </c>
      <c r="N240">
        <f>amazon[[#This Row],[actual_price]]*amazon[[#This Row],[rating_count]]</f>
        <v>2321095</v>
      </c>
      <c r="O240" s="1" t="s">
        <v>1277</v>
      </c>
      <c r="P240" s="1" t="s">
        <v>1278</v>
      </c>
      <c r="Q240" s="1" t="s">
        <v>1279</v>
      </c>
      <c r="R240" s="1">
        <f>LEN(amazon[[#This Row],[review_id]]) - LEN(SUBSTITUTE(amazon[[#This Row],[review_id]],",","")) + 1</f>
        <v>1</v>
      </c>
      <c r="S240" s="1" t="s">
        <v>667</v>
      </c>
    </row>
    <row r="241" spans="1:19" x14ac:dyDescent="0.25">
      <c r="A241" s="1" t="s">
        <v>1280</v>
      </c>
      <c r="B241" s="1" t="s">
        <v>1281</v>
      </c>
      <c r="C241" s="1" t="s">
        <v>92</v>
      </c>
      <c r="D241">
        <v>399</v>
      </c>
      <c r="E241" s="10" t="str">
        <f>IF(amazon[[#This Row],[discounted_price]]&lt;200,"&lt;₹200",IF(OR(amazon[[#This Row],[discounted_price]]=200,amazon[[#This Row],[discounted_price]]&lt;=500),"₹200 - ₹500","&gt;₹500"))</f>
        <v>₹200 - ₹500</v>
      </c>
      <c r="F241">
        <v>795</v>
      </c>
      <c r="G241" s="14">
        <v>0.5</v>
      </c>
      <c r="H241" s="14" t="str">
        <f>IF(amazon[[#This Row],[discount_percentage]]&gt;=50%, "Yes", "No")</f>
        <v>Yes</v>
      </c>
      <c r="I24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41">
        <v>4.4000000000000004</v>
      </c>
      <c r="K241">
        <v>12091</v>
      </c>
      <c r="L241">
        <f>IF(amazon[[#This Row],[rating_count]]&lt;1000, 1,0)</f>
        <v>0</v>
      </c>
      <c r="M241">
        <f>SUM(amazon[[#This Row],[rating]]+(amazon[[#This Row],[rating_count]]/1000))</f>
        <v>16.491</v>
      </c>
      <c r="N241">
        <f>amazon[[#This Row],[actual_price]]*amazon[[#This Row],[rating_count]]</f>
        <v>9612345</v>
      </c>
      <c r="O241" s="1" t="s">
        <v>1282</v>
      </c>
      <c r="P241" s="1" t="s">
        <v>1283</v>
      </c>
      <c r="Q241" s="1" t="s">
        <v>1284</v>
      </c>
      <c r="R241" s="1">
        <f>LEN(amazon[[#This Row],[review_id]]) - LEN(SUBSTITUTE(amazon[[#This Row],[review_id]],",","")) + 1</f>
        <v>1</v>
      </c>
      <c r="S241" s="1" t="s">
        <v>37</v>
      </c>
    </row>
    <row r="242" spans="1:19" x14ac:dyDescent="0.25">
      <c r="A242" s="1" t="s">
        <v>1285</v>
      </c>
      <c r="B242" s="1" t="s">
        <v>1286</v>
      </c>
      <c r="C242" s="1" t="s">
        <v>14</v>
      </c>
      <c r="D242">
        <v>179</v>
      </c>
      <c r="E242" s="10" t="str">
        <f>IF(amazon[[#This Row],[discounted_price]]&lt;200,"&lt;₹200",IF(OR(amazon[[#This Row],[discounted_price]]=200,amazon[[#This Row],[discounted_price]]&lt;=500),"₹200 - ₹500","&gt;₹500"))</f>
        <v>&lt;₹200</v>
      </c>
      <c r="F242">
        <v>399</v>
      </c>
      <c r="G242" s="14">
        <v>0.55000000000000004</v>
      </c>
      <c r="H242" s="14" t="str">
        <f>IF(amazon[[#This Row],[discount_percentage]]&gt;=50%, "Yes", "No")</f>
        <v>Yes</v>
      </c>
      <c r="I24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42">
        <v>4</v>
      </c>
      <c r="K242">
        <v>1423</v>
      </c>
      <c r="L242">
        <f>IF(amazon[[#This Row],[rating_count]]&lt;1000, 1,0)</f>
        <v>0</v>
      </c>
      <c r="M242">
        <f>SUM(amazon[[#This Row],[rating]]+(amazon[[#This Row],[rating_count]]/1000))</f>
        <v>5.423</v>
      </c>
      <c r="N242">
        <f>amazon[[#This Row],[actual_price]]*amazon[[#This Row],[rating_count]]</f>
        <v>567777</v>
      </c>
      <c r="O242" s="1" t="s">
        <v>468</v>
      </c>
      <c r="P242" s="1" t="s">
        <v>469</v>
      </c>
      <c r="Q242" s="1" t="s">
        <v>470</v>
      </c>
      <c r="R242" s="1">
        <f>LEN(amazon[[#This Row],[review_id]]) - LEN(SUBSTITUTE(amazon[[#This Row],[review_id]],",","")) + 1</f>
        <v>1</v>
      </c>
      <c r="S242" s="1" t="s">
        <v>37</v>
      </c>
    </row>
    <row r="243" spans="1:19" x14ac:dyDescent="0.25">
      <c r="A243" s="1" t="s">
        <v>1287</v>
      </c>
      <c r="B243" s="1" t="s">
        <v>1288</v>
      </c>
      <c r="C243" s="1" t="s">
        <v>14</v>
      </c>
      <c r="D243">
        <v>339</v>
      </c>
      <c r="E243" s="10" t="str">
        <f>IF(amazon[[#This Row],[discounted_price]]&lt;200,"&lt;₹200",IF(OR(amazon[[#This Row],[discounted_price]]=200,amazon[[#This Row],[discounted_price]]&lt;=500),"₹200 - ₹500","&gt;₹500"))</f>
        <v>₹200 - ₹500</v>
      </c>
      <c r="F243">
        <v>999</v>
      </c>
      <c r="G243" s="14">
        <v>0.66</v>
      </c>
      <c r="H243" s="14" t="str">
        <f>IF(amazon[[#This Row],[discount_percentage]]&gt;=50%, "Yes", "No")</f>
        <v>Yes</v>
      </c>
      <c r="I24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43">
        <v>4.3</v>
      </c>
      <c r="K243">
        <v>6255</v>
      </c>
      <c r="L243">
        <f>IF(amazon[[#This Row],[rating_count]]&lt;1000, 1,0)</f>
        <v>0</v>
      </c>
      <c r="M243">
        <f>SUM(amazon[[#This Row],[rating]]+(amazon[[#This Row],[rating_count]]/1000))</f>
        <v>10.555</v>
      </c>
      <c r="N243">
        <f>amazon[[#This Row],[actual_price]]*amazon[[#This Row],[rating_count]]</f>
        <v>6248745</v>
      </c>
      <c r="O243" s="1" t="s">
        <v>885</v>
      </c>
      <c r="P243" s="1" t="s">
        <v>886</v>
      </c>
      <c r="Q243" s="1" t="s">
        <v>887</v>
      </c>
      <c r="R243" s="1">
        <f>LEN(amazon[[#This Row],[review_id]]) - LEN(SUBSTITUTE(amazon[[#This Row],[review_id]],",","")) + 1</f>
        <v>1</v>
      </c>
      <c r="S243" s="1" t="s">
        <v>888</v>
      </c>
    </row>
    <row r="244" spans="1:19" x14ac:dyDescent="0.25">
      <c r="A244" s="1" t="s">
        <v>1289</v>
      </c>
      <c r="B244" s="1" t="s">
        <v>1290</v>
      </c>
      <c r="C244" s="1" t="s">
        <v>92</v>
      </c>
      <c r="D244">
        <v>399</v>
      </c>
      <c r="E244" s="10" t="str">
        <f>IF(amazon[[#This Row],[discounted_price]]&lt;200,"&lt;₹200",IF(OR(amazon[[#This Row],[discounted_price]]=200,amazon[[#This Row],[discounted_price]]&lt;=500),"₹200 - ₹500","&gt;₹500"))</f>
        <v>₹200 - ₹500</v>
      </c>
      <c r="F244">
        <v>999</v>
      </c>
      <c r="G244" s="14">
        <v>0.6</v>
      </c>
      <c r="H244" s="14" t="str">
        <f>IF(amazon[[#This Row],[discount_percentage]]&gt;=50%, "Yes", "No")</f>
        <v>Yes</v>
      </c>
      <c r="I24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44">
        <v>4</v>
      </c>
      <c r="K244">
        <v>1236</v>
      </c>
      <c r="L244">
        <f>IF(amazon[[#This Row],[rating_count]]&lt;1000, 1,0)</f>
        <v>0</v>
      </c>
      <c r="M244">
        <f>SUM(amazon[[#This Row],[rating]]+(amazon[[#This Row],[rating_count]]/1000))</f>
        <v>5.2359999999999998</v>
      </c>
      <c r="N244">
        <f>amazon[[#This Row],[actual_price]]*amazon[[#This Row],[rating_count]]</f>
        <v>1234764</v>
      </c>
      <c r="O244" s="1" t="s">
        <v>1291</v>
      </c>
      <c r="P244" s="1" t="s">
        <v>1292</v>
      </c>
      <c r="Q244" s="1" t="s">
        <v>1293</v>
      </c>
      <c r="R244" s="1">
        <f>LEN(amazon[[#This Row],[review_id]]) - LEN(SUBSTITUTE(amazon[[#This Row],[review_id]],",","")) + 1</f>
        <v>1</v>
      </c>
      <c r="S244" s="1" t="s">
        <v>1294</v>
      </c>
    </row>
    <row r="245" spans="1:19" x14ac:dyDescent="0.25">
      <c r="A245" s="1" t="s">
        <v>1296</v>
      </c>
      <c r="B245" s="1" t="s">
        <v>1297</v>
      </c>
      <c r="C245" s="1" t="s">
        <v>92</v>
      </c>
      <c r="D245">
        <v>199</v>
      </c>
      <c r="E245" s="10" t="str">
        <f>IF(amazon[[#This Row],[discounted_price]]&lt;200,"&lt;₹200",IF(OR(amazon[[#This Row],[discounted_price]]=200,amazon[[#This Row],[discounted_price]]&lt;=500),"₹200 - ₹500","&gt;₹500"))</f>
        <v>&lt;₹200</v>
      </c>
      <c r="F245">
        <v>399</v>
      </c>
      <c r="G245" s="14">
        <v>0.5</v>
      </c>
      <c r="H245" s="14" t="str">
        <f>IF(amazon[[#This Row],[discount_percentage]]&gt;=50%, "Yes", "No")</f>
        <v>Yes</v>
      </c>
      <c r="I24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45">
        <v>4.2</v>
      </c>
      <c r="K245">
        <v>1335</v>
      </c>
      <c r="L245">
        <f>IF(amazon[[#This Row],[rating_count]]&lt;1000, 1,0)</f>
        <v>0</v>
      </c>
      <c r="M245">
        <f>SUM(amazon[[#This Row],[rating]]+(amazon[[#This Row],[rating_count]]/1000))</f>
        <v>5.5350000000000001</v>
      </c>
      <c r="N245">
        <f>amazon[[#This Row],[actual_price]]*amazon[[#This Row],[rating_count]]</f>
        <v>532665</v>
      </c>
      <c r="O245" s="1" t="s">
        <v>1298</v>
      </c>
      <c r="P245" s="1" t="s">
        <v>1299</v>
      </c>
      <c r="Q245" s="1" t="s">
        <v>1300</v>
      </c>
      <c r="R245" s="1">
        <f>LEN(amazon[[#This Row],[review_id]]) - LEN(SUBSTITUTE(amazon[[#This Row],[review_id]],",","")) + 1</f>
        <v>1</v>
      </c>
      <c r="S245" s="1" t="s">
        <v>1301</v>
      </c>
    </row>
    <row r="246" spans="1:19" x14ac:dyDescent="0.25">
      <c r="A246" s="1" t="s">
        <v>1302</v>
      </c>
      <c r="B246" s="1" t="s">
        <v>1303</v>
      </c>
      <c r="C246" s="1" t="s">
        <v>92</v>
      </c>
      <c r="D246">
        <v>349</v>
      </c>
      <c r="E246" s="10" t="str">
        <f>IF(amazon[[#This Row],[discounted_price]]&lt;200,"&lt;₹200",IF(OR(amazon[[#This Row],[discounted_price]]=200,amazon[[#This Row],[discounted_price]]&lt;=500),"₹200 - ₹500","&gt;₹500"))</f>
        <v>₹200 - ₹500</v>
      </c>
      <c r="F246">
        <v>1999</v>
      </c>
      <c r="G246" s="14">
        <v>0.83</v>
      </c>
      <c r="H246" s="14" t="str">
        <f>IF(amazon[[#This Row],[discount_percentage]]&gt;=50%, "Yes", "No")</f>
        <v>Yes</v>
      </c>
      <c r="I24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246">
        <v>3.8</v>
      </c>
      <c r="K246">
        <v>197</v>
      </c>
      <c r="L246">
        <f>IF(amazon[[#This Row],[rating_count]]&lt;1000, 1,0)</f>
        <v>1</v>
      </c>
      <c r="M246">
        <f>SUM(amazon[[#This Row],[rating]]+(amazon[[#This Row],[rating_count]]/1000))</f>
        <v>3.9969999999999999</v>
      </c>
      <c r="N246">
        <f>amazon[[#This Row],[actual_price]]*amazon[[#This Row],[rating_count]]</f>
        <v>393803</v>
      </c>
      <c r="O246" s="1" t="s">
        <v>1304</v>
      </c>
      <c r="P246" s="1" t="s">
        <v>1305</v>
      </c>
      <c r="Q246" s="1" t="s">
        <v>1306</v>
      </c>
      <c r="R246" s="1">
        <f>LEN(amazon[[#This Row],[review_id]]) - LEN(SUBSTITUTE(amazon[[#This Row],[review_id]],",","")) + 1</f>
        <v>1</v>
      </c>
      <c r="S246" s="1" t="s">
        <v>37</v>
      </c>
    </row>
    <row r="247" spans="1:19" x14ac:dyDescent="0.25">
      <c r="A247" s="1" t="s">
        <v>1307</v>
      </c>
      <c r="B247" s="1" t="s">
        <v>1308</v>
      </c>
      <c r="C247" s="1" t="s">
        <v>14</v>
      </c>
      <c r="D247">
        <v>299</v>
      </c>
      <c r="E247" s="10" t="str">
        <f>IF(amazon[[#This Row],[discounted_price]]&lt;200,"&lt;₹200",IF(OR(amazon[[#This Row],[discounted_price]]=200,amazon[[#This Row],[discounted_price]]&lt;=500),"₹200 - ₹500","&gt;₹500"))</f>
        <v>₹200 - ₹500</v>
      </c>
      <c r="F247">
        <v>798</v>
      </c>
      <c r="G247" s="14">
        <v>0.63</v>
      </c>
      <c r="H247" s="14" t="str">
        <f>IF(amazon[[#This Row],[discount_percentage]]&gt;=50%, "Yes", "No")</f>
        <v>Yes</v>
      </c>
      <c r="I24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47">
        <v>4.4000000000000004</v>
      </c>
      <c r="K247">
        <v>28791</v>
      </c>
      <c r="L247">
        <f>IF(amazon[[#This Row],[rating_count]]&lt;1000, 1,0)</f>
        <v>0</v>
      </c>
      <c r="M247">
        <f>SUM(amazon[[#This Row],[rating]]+(amazon[[#This Row],[rating_count]]/1000))</f>
        <v>33.191000000000003</v>
      </c>
      <c r="N247">
        <f>amazon[[#This Row],[actual_price]]*amazon[[#This Row],[rating_count]]</f>
        <v>22975218</v>
      </c>
      <c r="O247" s="1" t="s">
        <v>502</v>
      </c>
      <c r="P247" s="1" t="s">
        <v>503</v>
      </c>
      <c r="Q247" s="1" t="s">
        <v>504</v>
      </c>
      <c r="R247" s="1">
        <f>LEN(amazon[[#This Row],[review_id]]) - LEN(SUBSTITUTE(amazon[[#This Row],[review_id]],",","")) + 1</f>
        <v>1</v>
      </c>
      <c r="S247" s="1" t="s">
        <v>505</v>
      </c>
    </row>
    <row r="248" spans="1:19" x14ac:dyDescent="0.25">
      <c r="A248" s="1" t="s">
        <v>1309</v>
      </c>
      <c r="B248" s="1" t="s">
        <v>1310</v>
      </c>
      <c r="C248" s="1" t="s">
        <v>14</v>
      </c>
      <c r="D248">
        <v>89</v>
      </c>
      <c r="E248" s="10" t="str">
        <f>IF(amazon[[#This Row],[discounted_price]]&lt;200,"&lt;₹200",IF(OR(amazon[[#This Row],[discounted_price]]=200,amazon[[#This Row],[discounted_price]]&lt;=500),"₹200 - ₹500","&gt;₹500"))</f>
        <v>&lt;₹200</v>
      </c>
      <c r="F248">
        <v>800</v>
      </c>
      <c r="G248" s="14">
        <v>0.89</v>
      </c>
      <c r="H248" s="14" t="str">
        <f>IF(amazon[[#This Row],[discount_percentage]]&gt;=50%, "Yes", "No")</f>
        <v>Yes</v>
      </c>
      <c r="I24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248">
        <v>3.9</v>
      </c>
      <c r="K248">
        <v>1075</v>
      </c>
      <c r="L248">
        <f>IF(amazon[[#This Row],[rating_count]]&lt;1000, 1,0)</f>
        <v>0</v>
      </c>
      <c r="M248">
        <f>SUM(amazon[[#This Row],[rating]]+(amazon[[#This Row],[rating_count]]/1000))</f>
        <v>4.9749999999999996</v>
      </c>
      <c r="N248">
        <f>amazon[[#This Row],[actual_price]]*amazon[[#This Row],[rating_count]]</f>
        <v>860000</v>
      </c>
      <c r="O248" s="1" t="s">
        <v>244</v>
      </c>
      <c r="P248" s="1" t="s">
        <v>29</v>
      </c>
      <c r="Q248" s="1" t="s">
        <v>245</v>
      </c>
      <c r="R248" s="1">
        <f>LEN(amazon[[#This Row],[review_id]]) - LEN(SUBSTITUTE(amazon[[#This Row],[review_id]],",","")) + 1</f>
        <v>1</v>
      </c>
      <c r="S248" s="1" t="s">
        <v>246</v>
      </c>
    </row>
    <row r="249" spans="1:19" x14ac:dyDescent="0.25">
      <c r="A249" s="1" t="s">
        <v>1311</v>
      </c>
      <c r="B249" s="1" t="s">
        <v>1312</v>
      </c>
      <c r="C249" s="1" t="s">
        <v>14</v>
      </c>
      <c r="D249">
        <v>549</v>
      </c>
      <c r="E249" s="10" t="str">
        <f>IF(amazon[[#This Row],[discounted_price]]&lt;200,"&lt;₹200",IF(OR(amazon[[#This Row],[discounted_price]]=200,amazon[[#This Row],[discounted_price]]&lt;=500),"₹200 - ₹500","&gt;₹500"))</f>
        <v>&gt;₹500</v>
      </c>
      <c r="F249">
        <v>995</v>
      </c>
      <c r="G249" s="14">
        <v>0.45</v>
      </c>
      <c r="H249" s="14" t="str">
        <f>IF(amazon[[#This Row],[discount_percentage]]&gt;=50%, "Yes", "No")</f>
        <v>No</v>
      </c>
      <c r="I24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49">
        <v>4.2</v>
      </c>
      <c r="K249">
        <v>29746</v>
      </c>
      <c r="L249">
        <f>IF(amazon[[#This Row],[rating_count]]&lt;1000, 1,0)</f>
        <v>0</v>
      </c>
      <c r="M249">
        <f>SUM(amazon[[#This Row],[rating]]+(amazon[[#This Row],[rating_count]]/1000))</f>
        <v>33.945999999999998</v>
      </c>
      <c r="N249">
        <f>amazon[[#This Row],[actual_price]]*amazon[[#This Row],[rating_count]]</f>
        <v>29597270</v>
      </c>
      <c r="O249" s="1" t="s">
        <v>399</v>
      </c>
      <c r="P249" s="1" t="s">
        <v>400</v>
      </c>
      <c r="Q249" s="1" t="s">
        <v>401</v>
      </c>
      <c r="R249" s="1">
        <f>LEN(amazon[[#This Row],[review_id]]) - LEN(SUBSTITUTE(amazon[[#This Row],[review_id]],",","")) + 1</f>
        <v>1</v>
      </c>
      <c r="S249" s="1" t="s">
        <v>402</v>
      </c>
    </row>
    <row r="250" spans="1:19" x14ac:dyDescent="0.25">
      <c r="A250" s="1" t="s">
        <v>1313</v>
      </c>
      <c r="B250" s="1" t="s">
        <v>1314</v>
      </c>
      <c r="C250" s="1" t="s">
        <v>14</v>
      </c>
      <c r="D250">
        <v>129</v>
      </c>
      <c r="E250" s="10" t="str">
        <f>IF(amazon[[#This Row],[discounted_price]]&lt;200,"&lt;₹200",IF(OR(amazon[[#This Row],[discounted_price]]=200,amazon[[#This Row],[discounted_price]]&lt;=500),"₹200 - ₹500","&gt;₹500"))</f>
        <v>&lt;₹200</v>
      </c>
      <c r="F250">
        <v>1000</v>
      </c>
      <c r="G250" s="14">
        <v>0.87</v>
      </c>
      <c r="H250" s="14" t="str">
        <f>IF(amazon[[#This Row],[discount_percentage]]&gt;=50%, "Yes", "No")</f>
        <v>Yes</v>
      </c>
      <c r="I25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250">
        <v>3.9</v>
      </c>
      <c r="K250">
        <v>295</v>
      </c>
      <c r="L250">
        <f>IF(amazon[[#This Row],[rating_count]]&lt;1000, 1,0)</f>
        <v>1</v>
      </c>
      <c r="M250">
        <f>SUM(amazon[[#This Row],[rating]]+(amazon[[#This Row],[rating_count]]/1000))</f>
        <v>4.1950000000000003</v>
      </c>
      <c r="N250">
        <f>amazon[[#This Row],[actual_price]]*amazon[[#This Row],[rating_count]]</f>
        <v>295000</v>
      </c>
      <c r="O250" s="1" t="s">
        <v>1315</v>
      </c>
      <c r="P250" s="1" t="s">
        <v>1316</v>
      </c>
      <c r="Q250" s="1" t="s">
        <v>1317</v>
      </c>
      <c r="R250" s="1">
        <f>LEN(amazon[[#This Row],[review_id]]) - LEN(SUBSTITUTE(amazon[[#This Row],[review_id]],",","")) + 1</f>
        <v>1</v>
      </c>
      <c r="S250" s="1" t="s">
        <v>1318</v>
      </c>
    </row>
    <row r="251" spans="1:19" x14ac:dyDescent="0.25">
      <c r="A251" s="1" t="s">
        <v>1319</v>
      </c>
      <c r="B251" s="1" t="s">
        <v>1320</v>
      </c>
      <c r="C251" s="1" t="s">
        <v>92</v>
      </c>
      <c r="D251">
        <v>77990</v>
      </c>
      <c r="E251" s="10" t="str">
        <f>IF(amazon[[#This Row],[discounted_price]]&lt;200,"&lt;₹200",IF(OR(amazon[[#This Row],[discounted_price]]=200,amazon[[#This Row],[discounted_price]]&lt;=500),"₹200 - ₹500","&gt;₹500"))</f>
        <v>&gt;₹500</v>
      </c>
      <c r="F251">
        <v>139900</v>
      </c>
      <c r="G251" s="14">
        <v>0.44</v>
      </c>
      <c r="H251" s="14" t="str">
        <f>IF(amazon[[#This Row],[discount_percentage]]&gt;=50%, "Yes", "No")</f>
        <v>No</v>
      </c>
      <c r="I25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51">
        <v>4.7</v>
      </c>
      <c r="K251">
        <v>5935</v>
      </c>
      <c r="L251">
        <f>IF(amazon[[#This Row],[rating_count]]&lt;1000, 1,0)</f>
        <v>0</v>
      </c>
      <c r="M251">
        <f>SUM(amazon[[#This Row],[rating]]+(amazon[[#This Row],[rating_count]]/1000))</f>
        <v>10.635</v>
      </c>
      <c r="N251">
        <f>amazon[[#This Row],[actual_price]]*amazon[[#This Row],[rating_count]]</f>
        <v>830306500</v>
      </c>
      <c r="O251" s="1" t="s">
        <v>1321</v>
      </c>
      <c r="P251" s="1" t="s">
        <v>1322</v>
      </c>
      <c r="Q251" s="1" t="s">
        <v>1323</v>
      </c>
      <c r="R251" s="1">
        <f>LEN(amazon[[#This Row],[review_id]]) - LEN(SUBSTITUTE(amazon[[#This Row],[review_id]],",","")) + 1</f>
        <v>1</v>
      </c>
      <c r="S251" s="1" t="s">
        <v>1324</v>
      </c>
    </row>
    <row r="252" spans="1:19" x14ac:dyDescent="0.25">
      <c r="A252" s="1" t="s">
        <v>1325</v>
      </c>
      <c r="B252" s="1" t="s">
        <v>1326</v>
      </c>
      <c r="C252" s="1" t="s">
        <v>92</v>
      </c>
      <c r="D252">
        <v>349</v>
      </c>
      <c r="E252" s="10" t="str">
        <f>IF(amazon[[#This Row],[discounted_price]]&lt;200,"&lt;₹200",IF(OR(amazon[[#This Row],[discounted_price]]=200,amazon[[#This Row],[discounted_price]]&lt;=500),"₹200 - ₹500","&gt;₹500"))</f>
        <v>₹200 - ₹500</v>
      </c>
      <c r="F252">
        <v>799</v>
      </c>
      <c r="G252" s="14">
        <v>0.56000000000000005</v>
      </c>
      <c r="H252" s="14" t="str">
        <f>IF(amazon[[#This Row],[discount_percentage]]&gt;=50%, "Yes", "No")</f>
        <v>Yes</v>
      </c>
      <c r="I25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52">
        <v>3.6</v>
      </c>
      <c r="K252">
        <v>323</v>
      </c>
      <c r="L252">
        <f>IF(amazon[[#This Row],[rating_count]]&lt;1000, 1,0)</f>
        <v>1</v>
      </c>
      <c r="M252">
        <f>SUM(amazon[[#This Row],[rating]]+(amazon[[#This Row],[rating_count]]/1000))</f>
        <v>3.923</v>
      </c>
      <c r="N252">
        <f>amazon[[#This Row],[actual_price]]*amazon[[#This Row],[rating_count]]</f>
        <v>258077</v>
      </c>
      <c r="O252" s="1" t="s">
        <v>1327</v>
      </c>
      <c r="P252" s="1" t="s">
        <v>1328</v>
      </c>
      <c r="Q252" s="1" t="s">
        <v>1329</v>
      </c>
      <c r="R252" s="1">
        <f>LEN(amazon[[#This Row],[review_id]]) - LEN(SUBSTITUTE(amazon[[#This Row],[review_id]],",","")) + 1</f>
        <v>1</v>
      </c>
      <c r="S252" s="1" t="s">
        <v>1330</v>
      </c>
    </row>
    <row r="253" spans="1:19" x14ac:dyDescent="0.25">
      <c r="A253" s="1" t="s">
        <v>1331</v>
      </c>
      <c r="B253" s="1" t="s">
        <v>1332</v>
      </c>
      <c r="C253" s="1" t="s">
        <v>92</v>
      </c>
      <c r="D253">
        <v>499</v>
      </c>
      <c r="E253" s="10" t="str">
        <f>IF(amazon[[#This Row],[discounted_price]]&lt;200,"&lt;₹200",IF(OR(amazon[[#This Row],[discounted_price]]=200,amazon[[#This Row],[discounted_price]]&lt;=500),"₹200 - ₹500","&gt;₹500"))</f>
        <v>₹200 - ₹500</v>
      </c>
      <c r="F253">
        <v>899</v>
      </c>
      <c r="G253" s="14">
        <v>0.44</v>
      </c>
      <c r="H253" s="14" t="str">
        <f>IF(amazon[[#This Row],[discount_percentage]]&gt;=50%, "Yes", "No")</f>
        <v>No</v>
      </c>
      <c r="I25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53">
        <v>3.7</v>
      </c>
      <c r="K253">
        <v>185</v>
      </c>
      <c r="L253">
        <f>IF(amazon[[#This Row],[rating_count]]&lt;1000, 1,0)</f>
        <v>1</v>
      </c>
      <c r="M253">
        <f>SUM(amazon[[#This Row],[rating]]+(amazon[[#This Row],[rating_count]]/1000))</f>
        <v>3.8850000000000002</v>
      </c>
      <c r="N253">
        <f>amazon[[#This Row],[actual_price]]*amazon[[#This Row],[rating_count]]</f>
        <v>166315</v>
      </c>
      <c r="O253" s="1" t="s">
        <v>1333</v>
      </c>
      <c r="P253" s="1" t="s">
        <v>1334</v>
      </c>
      <c r="Q253" s="1" t="s">
        <v>1335</v>
      </c>
      <c r="R253" s="1">
        <f>LEN(amazon[[#This Row],[review_id]]) - LEN(SUBSTITUTE(amazon[[#This Row],[review_id]],",","")) + 1</f>
        <v>1</v>
      </c>
      <c r="S253" s="1" t="s">
        <v>1336</v>
      </c>
    </row>
    <row r="254" spans="1:19" x14ac:dyDescent="0.25">
      <c r="A254" s="1" t="s">
        <v>1337</v>
      </c>
      <c r="B254" s="1" t="s">
        <v>1338</v>
      </c>
      <c r="C254" s="1" t="s">
        <v>14</v>
      </c>
      <c r="D254">
        <v>299</v>
      </c>
      <c r="E254" s="10" t="str">
        <f>IF(amazon[[#This Row],[discounted_price]]&lt;200,"&lt;₹200",IF(OR(amazon[[#This Row],[discounted_price]]=200,amazon[[#This Row],[discounted_price]]&lt;=500),"₹200 - ₹500","&gt;₹500"))</f>
        <v>₹200 - ₹500</v>
      </c>
      <c r="F254">
        <v>799</v>
      </c>
      <c r="G254" s="14">
        <v>0.63</v>
      </c>
      <c r="H254" s="14" t="str">
        <f>IF(amazon[[#This Row],[discount_percentage]]&gt;=50%, "Yes", "No")</f>
        <v>Yes</v>
      </c>
      <c r="I25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54">
        <v>4.2</v>
      </c>
      <c r="K254">
        <v>2117</v>
      </c>
      <c r="L254">
        <f>IF(amazon[[#This Row],[rating_count]]&lt;1000, 1,0)</f>
        <v>0</v>
      </c>
      <c r="M254">
        <f>SUM(amazon[[#This Row],[rating]]+(amazon[[#This Row],[rating_count]]/1000))</f>
        <v>6.3170000000000002</v>
      </c>
      <c r="N254">
        <f>amazon[[#This Row],[actual_price]]*amazon[[#This Row],[rating_count]]</f>
        <v>1691483</v>
      </c>
      <c r="O254" s="1" t="s">
        <v>330</v>
      </c>
      <c r="P254" s="1" t="s">
        <v>329</v>
      </c>
      <c r="Q254" s="1" t="s">
        <v>1339</v>
      </c>
      <c r="R254" s="1">
        <f>LEN(amazon[[#This Row],[review_id]]) - LEN(SUBSTITUTE(amazon[[#This Row],[review_id]],",","")) + 1</f>
        <v>1</v>
      </c>
      <c r="S254" s="1" t="s">
        <v>1340</v>
      </c>
    </row>
    <row r="255" spans="1:19" x14ac:dyDescent="0.25">
      <c r="A255" s="1" t="s">
        <v>1341</v>
      </c>
      <c r="B255" s="1" t="s">
        <v>1342</v>
      </c>
      <c r="C255" s="1" t="s">
        <v>14</v>
      </c>
      <c r="D255">
        <v>182</v>
      </c>
      <c r="E255" s="10" t="str">
        <f>IF(amazon[[#This Row],[discounted_price]]&lt;200,"&lt;₹200",IF(OR(amazon[[#This Row],[discounted_price]]=200,amazon[[#This Row],[discounted_price]]&lt;=500),"₹200 - ₹500","&gt;₹500"))</f>
        <v>&lt;₹200</v>
      </c>
      <c r="F255">
        <v>599</v>
      </c>
      <c r="G255" s="14">
        <v>0.7</v>
      </c>
      <c r="H255" s="14" t="str">
        <f>IF(amazon[[#This Row],[discount_percentage]]&gt;=50%, "Yes", "No")</f>
        <v>Yes</v>
      </c>
      <c r="I25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55">
        <v>4</v>
      </c>
      <c r="K255">
        <v>9378</v>
      </c>
      <c r="L255">
        <f>IF(amazon[[#This Row],[rating_count]]&lt;1000, 1,0)</f>
        <v>0</v>
      </c>
      <c r="M255">
        <f>SUM(amazon[[#This Row],[rating]]+(amazon[[#This Row],[rating_count]]/1000))</f>
        <v>13.378</v>
      </c>
      <c r="N255">
        <f>amazon[[#This Row],[actual_price]]*amazon[[#This Row],[rating_count]]</f>
        <v>5617422</v>
      </c>
      <c r="O255" s="1" t="s">
        <v>164</v>
      </c>
      <c r="P255" s="1" t="s">
        <v>165</v>
      </c>
      <c r="Q255" s="1" t="s">
        <v>166</v>
      </c>
      <c r="R255" s="1">
        <f>LEN(amazon[[#This Row],[review_id]]) - LEN(SUBSTITUTE(amazon[[#This Row],[review_id]],",","")) + 1</f>
        <v>1</v>
      </c>
      <c r="S255" s="1" t="s">
        <v>167</v>
      </c>
    </row>
    <row r="256" spans="1:19" x14ac:dyDescent="0.25">
      <c r="A256" s="1" t="s">
        <v>1343</v>
      </c>
      <c r="B256" s="1" t="s">
        <v>1344</v>
      </c>
      <c r="C256" s="1" t="s">
        <v>92</v>
      </c>
      <c r="D256">
        <v>96</v>
      </c>
      <c r="E256" s="10" t="str">
        <f>IF(amazon[[#This Row],[discounted_price]]&lt;200,"&lt;₹200",IF(OR(amazon[[#This Row],[discounted_price]]=200,amazon[[#This Row],[discounted_price]]&lt;=500),"₹200 - ₹500","&gt;₹500"))</f>
        <v>&lt;₹200</v>
      </c>
      <c r="F256">
        <v>399</v>
      </c>
      <c r="G256" s="14">
        <v>0.76</v>
      </c>
      <c r="H256" s="14" t="str">
        <f>IF(amazon[[#This Row],[discount_percentage]]&gt;=50%, "Yes", "No")</f>
        <v>Yes</v>
      </c>
      <c r="I25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256">
        <v>3.6</v>
      </c>
      <c r="K256">
        <v>1796</v>
      </c>
      <c r="L256">
        <f>IF(amazon[[#This Row],[rating_count]]&lt;1000, 1,0)</f>
        <v>0</v>
      </c>
      <c r="M256">
        <f>SUM(amazon[[#This Row],[rating]]+(amazon[[#This Row],[rating_count]]/1000))</f>
        <v>5.3959999999999999</v>
      </c>
      <c r="N256">
        <f>amazon[[#This Row],[actual_price]]*amazon[[#This Row],[rating_count]]</f>
        <v>716604</v>
      </c>
      <c r="O256" s="1" t="s">
        <v>1345</v>
      </c>
      <c r="P256" s="1" t="s">
        <v>1346</v>
      </c>
      <c r="Q256" s="1" t="s">
        <v>1347</v>
      </c>
      <c r="R256" s="1">
        <f>LEN(amazon[[#This Row],[review_id]]) - LEN(SUBSTITUTE(amazon[[#This Row],[review_id]],",","")) + 1</f>
        <v>1</v>
      </c>
      <c r="S256" s="1" t="s">
        <v>21</v>
      </c>
    </row>
    <row r="257" spans="1:19" x14ac:dyDescent="0.25">
      <c r="A257" s="1" t="s">
        <v>1348</v>
      </c>
      <c r="B257" s="1" t="s">
        <v>1349</v>
      </c>
      <c r="C257" s="1" t="s">
        <v>92</v>
      </c>
      <c r="D257">
        <v>54990</v>
      </c>
      <c r="E257" s="10" t="str">
        <f>IF(amazon[[#This Row],[discounted_price]]&lt;200,"&lt;₹200",IF(OR(amazon[[#This Row],[discounted_price]]=200,amazon[[#This Row],[discounted_price]]&lt;=500),"₹200 - ₹500","&gt;₹500"))</f>
        <v>&gt;₹500</v>
      </c>
      <c r="F257">
        <v>85000</v>
      </c>
      <c r="G257" s="14">
        <v>0.35</v>
      </c>
      <c r="H257" s="14" t="str">
        <f>IF(amazon[[#This Row],[discount_percentage]]&gt;=50%, "Yes", "No")</f>
        <v>No</v>
      </c>
      <c r="I25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257">
        <v>4.3</v>
      </c>
      <c r="K257">
        <v>3587</v>
      </c>
      <c r="L257">
        <f>IF(amazon[[#This Row],[rating_count]]&lt;1000, 1,0)</f>
        <v>0</v>
      </c>
      <c r="M257">
        <f>SUM(amazon[[#This Row],[rating]]+(amazon[[#This Row],[rating_count]]/1000))</f>
        <v>7.8870000000000005</v>
      </c>
      <c r="N257">
        <f>amazon[[#This Row],[actual_price]]*amazon[[#This Row],[rating_count]]</f>
        <v>304895000</v>
      </c>
      <c r="O257" s="1" t="s">
        <v>629</v>
      </c>
      <c r="P257" s="1" t="s">
        <v>630</v>
      </c>
      <c r="Q257" s="1" t="s">
        <v>631</v>
      </c>
      <c r="R257" s="1">
        <f>LEN(amazon[[#This Row],[review_id]]) - LEN(SUBSTITUTE(amazon[[#This Row],[review_id]],",","")) + 1</f>
        <v>1</v>
      </c>
      <c r="S257" s="1" t="s">
        <v>632</v>
      </c>
    </row>
    <row r="258" spans="1:19" x14ac:dyDescent="0.25">
      <c r="A258" s="1" t="s">
        <v>1350</v>
      </c>
      <c r="B258" s="1" t="s">
        <v>1351</v>
      </c>
      <c r="C258" s="1" t="s">
        <v>92</v>
      </c>
      <c r="D258">
        <v>439</v>
      </c>
      <c r="E258" s="10" t="str">
        <f>IF(amazon[[#This Row],[discounted_price]]&lt;200,"&lt;₹200",IF(OR(amazon[[#This Row],[discounted_price]]=200,amazon[[#This Row],[discounted_price]]&lt;=500),"₹200 - ₹500","&gt;₹500"))</f>
        <v>₹200 - ₹500</v>
      </c>
      <c r="F258">
        <v>758</v>
      </c>
      <c r="G258" s="14">
        <v>0.42</v>
      </c>
      <c r="H258" s="14" t="str">
        <f>IF(amazon[[#This Row],[discount_percentage]]&gt;=50%, "Yes", "No")</f>
        <v>No</v>
      </c>
      <c r="I25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58">
        <v>4.2</v>
      </c>
      <c r="K258">
        <v>4296</v>
      </c>
      <c r="L258">
        <f>IF(amazon[[#This Row],[rating_count]]&lt;1000, 1,0)</f>
        <v>0</v>
      </c>
      <c r="M258">
        <f>SUM(amazon[[#This Row],[rating]]+(amazon[[#This Row],[rating_count]]/1000))</f>
        <v>8.4960000000000004</v>
      </c>
      <c r="N258">
        <f>amazon[[#This Row],[actual_price]]*amazon[[#This Row],[rating_count]]</f>
        <v>3256368</v>
      </c>
      <c r="O258" s="1" t="s">
        <v>1352</v>
      </c>
      <c r="P258" s="1" t="s">
        <v>1353</v>
      </c>
      <c r="Q258" s="1" t="s">
        <v>1354</v>
      </c>
      <c r="R258" s="1">
        <f>LEN(amazon[[#This Row],[review_id]]) - LEN(SUBSTITUTE(amazon[[#This Row],[review_id]],",","")) + 1</f>
        <v>1</v>
      </c>
      <c r="S258" s="1" t="s">
        <v>1355</v>
      </c>
    </row>
    <row r="259" spans="1:19" x14ac:dyDescent="0.25">
      <c r="A259" s="1" t="s">
        <v>1356</v>
      </c>
      <c r="B259" s="1" t="s">
        <v>1357</v>
      </c>
      <c r="C259" s="1" t="s">
        <v>14</v>
      </c>
      <c r="D259">
        <v>299</v>
      </c>
      <c r="E259" s="10" t="str">
        <f>IF(amazon[[#This Row],[discounted_price]]&lt;200,"&lt;₹200",IF(OR(amazon[[#This Row],[discounted_price]]=200,amazon[[#This Row],[discounted_price]]&lt;=500),"₹200 - ₹500","&gt;₹500"))</f>
        <v>₹200 - ₹500</v>
      </c>
      <c r="F259">
        <v>999</v>
      </c>
      <c r="G259" s="14">
        <v>0.7</v>
      </c>
      <c r="H259" s="14" t="str">
        <f>IF(amazon[[#This Row],[discount_percentage]]&gt;=50%, "Yes", "No")</f>
        <v>Yes</v>
      </c>
      <c r="I25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59">
        <v>4.3</v>
      </c>
      <c r="K259">
        <v>2651</v>
      </c>
      <c r="L259">
        <f>IF(amazon[[#This Row],[rating_count]]&lt;1000, 1,0)</f>
        <v>0</v>
      </c>
      <c r="M259">
        <f>SUM(amazon[[#This Row],[rating]]+(amazon[[#This Row],[rating_count]]/1000))</f>
        <v>6.9509999999999996</v>
      </c>
      <c r="N259">
        <f>amazon[[#This Row],[actual_price]]*amazon[[#This Row],[rating_count]]</f>
        <v>2648349</v>
      </c>
      <c r="O259" s="1" t="s">
        <v>943</v>
      </c>
      <c r="P259" s="1" t="s">
        <v>944</v>
      </c>
      <c r="Q259" s="1" t="s">
        <v>945</v>
      </c>
      <c r="R259" s="1">
        <f>LEN(amazon[[#This Row],[review_id]]) - LEN(SUBSTITUTE(amazon[[#This Row],[review_id]],",","")) + 1</f>
        <v>1</v>
      </c>
      <c r="S259" s="1" t="s">
        <v>946</v>
      </c>
    </row>
    <row r="260" spans="1:19" x14ac:dyDescent="0.25">
      <c r="A260" s="1" t="s">
        <v>1358</v>
      </c>
      <c r="B260" s="1" t="s">
        <v>1359</v>
      </c>
      <c r="C260" s="1" t="s">
        <v>14</v>
      </c>
      <c r="D260">
        <v>299</v>
      </c>
      <c r="E260" s="10" t="str">
        <f>IF(amazon[[#This Row],[discounted_price]]&lt;200,"&lt;₹200",IF(OR(amazon[[#This Row],[discounted_price]]=200,amazon[[#This Row],[discounted_price]]&lt;=500),"₹200 - ₹500","&gt;₹500"))</f>
        <v>₹200 - ₹500</v>
      </c>
      <c r="F260">
        <v>799</v>
      </c>
      <c r="G260" s="14">
        <v>0.63</v>
      </c>
      <c r="H260" s="14" t="str">
        <f>IF(amazon[[#This Row],[discount_percentage]]&gt;=50%, "Yes", "No")</f>
        <v>Yes</v>
      </c>
      <c r="I26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60">
        <v>4.2</v>
      </c>
      <c r="K260">
        <v>94363</v>
      </c>
      <c r="L260">
        <f>IF(amazon[[#This Row],[rating_count]]&lt;1000, 1,0)</f>
        <v>0</v>
      </c>
      <c r="M260">
        <f>SUM(amazon[[#This Row],[rating]]+(amazon[[#This Row],[rating_count]]/1000))</f>
        <v>98.563000000000002</v>
      </c>
      <c r="N260">
        <f>amazon[[#This Row],[actual_price]]*amazon[[#This Row],[rating_count]]</f>
        <v>75396037</v>
      </c>
      <c r="O260" s="1" t="s">
        <v>40</v>
      </c>
      <c r="P260" s="1" t="s">
        <v>41</v>
      </c>
      <c r="Q260" s="1" t="s">
        <v>42</v>
      </c>
      <c r="R260" s="1">
        <f>LEN(amazon[[#This Row],[review_id]]) - LEN(SUBSTITUTE(amazon[[#This Row],[review_id]],",","")) + 1</f>
        <v>1</v>
      </c>
      <c r="S260" s="1" t="s">
        <v>21</v>
      </c>
    </row>
    <row r="261" spans="1:19" x14ac:dyDescent="0.25">
      <c r="A261" s="1" t="s">
        <v>1360</v>
      </c>
      <c r="B261" s="1" t="s">
        <v>1361</v>
      </c>
      <c r="C261" s="1" t="s">
        <v>14</v>
      </c>
      <c r="D261">
        <v>789</v>
      </c>
      <c r="E261" s="10" t="str">
        <f>IF(amazon[[#This Row],[discounted_price]]&lt;200,"&lt;₹200",IF(OR(amazon[[#This Row],[discounted_price]]=200,amazon[[#This Row],[discounted_price]]&lt;=500),"₹200 - ₹500","&gt;₹500"))</f>
        <v>&gt;₹500</v>
      </c>
      <c r="F261">
        <v>1999</v>
      </c>
      <c r="G261" s="14">
        <v>0.61</v>
      </c>
      <c r="H261" s="14" t="str">
        <f>IF(amazon[[#This Row],[discount_percentage]]&gt;=50%, "Yes", "No")</f>
        <v>Yes</v>
      </c>
      <c r="I26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61">
        <v>4.2</v>
      </c>
      <c r="K261">
        <v>34540</v>
      </c>
      <c r="L261">
        <f>IF(amazon[[#This Row],[rating_count]]&lt;1000, 1,0)</f>
        <v>0</v>
      </c>
      <c r="M261">
        <f>SUM(amazon[[#This Row],[rating]]+(amazon[[#This Row],[rating_count]]/1000))</f>
        <v>38.74</v>
      </c>
      <c r="N261">
        <f>amazon[[#This Row],[actual_price]]*amazon[[#This Row],[rating_count]]</f>
        <v>69045460</v>
      </c>
      <c r="O261" s="1" t="s">
        <v>1362</v>
      </c>
      <c r="P261" s="1" t="s">
        <v>1363</v>
      </c>
      <c r="Q261" s="1" t="s">
        <v>1364</v>
      </c>
      <c r="R261" s="1">
        <f>LEN(amazon[[#This Row],[review_id]]) - LEN(SUBSTITUTE(amazon[[#This Row],[review_id]],",","")) + 1</f>
        <v>1</v>
      </c>
      <c r="S261" s="1" t="s">
        <v>1365</v>
      </c>
    </row>
    <row r="262" spans="1:19" x14ac:dyDescent="0.25">
      <c r="A262" s="1" t="s">
        <v>1366</v>
      </c>
      <c r="B262" s="1" t="s">
        <v>1367</v>
      </c>
      <c r="C262" s="1" t="s">
        <v>92</v>
      </c>
      <c r="D262">
        <v>299</v>
      </c>
      <c r="E262" s="10" t="str">
        <f>IF(amazon[[#This Row],[discounted_price]]&lt;200,"&lt;₹200",IF(OR(amazon[[#This Row],[discounted_price]]=200,amazon[[#This Row],[discounted_price]]&lt;=500),"₹200 - ₹500","&gt;₹500"))</f>
        <v>₹200 - ₹500</v>
      </c>
      <c r="F262">
        <v>700</v>
      </c>
      <c r="G262" s="14">
        <v>0.56999999999999995</v>
      </c>
      <c r="H262" s="14" t="str">
        <f>IF(amazon[[#This Row],[discount_percentage]]&gt;=50%, "Yes", "No")</f>
        <v>Yes</v>
      </c>
      <c r="I26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62">
        <v>4.4000000000000004</v>
      </c>
      <c r="K262">
        <v>8714</v>
      </c>
      <c r="L262">
        <f>IF(amazon[[#This Row],[rating_count]]&lt;1000, 1,0)</f>
        <v>0</v>
      </c>
      <c r="M262">
        <f>SUM(amazon[[#This Row],[rating]]+(amazon[[#This Row],[rating_count]]/1000))</f>
        <v>13.114000000000001</v>
      </c>
      <c r="N262">
        <f>amazon[[#This Row],[actual_price]]*amazon[[#This Row],[rating_count]]</f>
        <v>6099800</v>
      </c>
      <c r="O262" s="1" t="s">
        <v>1368</v>
      </c>
      <c r="P262" s="1" t="s">
        <v>877</v>
      </c>
      <c r="Q262" s="1" t="s">
        <v>1369</v>
      </c>
      <c r="R262" s="1">
        <f>LEN(amazon[[#This Row],[review_id]]) - LEN(SUBSTITUTE(amazon[[#This Row],[review_id]],",","")) + 1</f>
        <v>1</v>
      </c>
      <c r="S262" s="1" t="s">
        <v>820</v>
      </c>
    </row>
    <row r="263" spans="1:19" x14ac:dyDescent="0.25">
      <c r="A263" s="1" t="s">
        <v>1370</v>
      </c>
      <c r="B263" s="1" t="s">
        <v>1371</v>
      </c>
      <c r="C263" s="1" t="s">
        <v>14</v>
      </c>
      <c r="D263">
        <v>325</v>
      </c>
      <c r="E263" s="10" t="str">
        <f>IF(amazon[[#This Row],[discounted_price]]&lt;200,"&lt;₹200",IF(OR(amazon[[#This Row],[discounted_price]]=200,amazon[[#This Row],[discounted_price]]&lt;=500),"₹200 - ₹500","&gt;₹500"))</f>
        <v>₹200 - ₹500</v>
      </c>
      <c r="F263">
        <v>1099</v>
      </c>
      <c r="G263" s="14">
        <v>0.7</v>
      </c>
      <c r="H263" s="14" t="str">
        <f>IF(amazon[[#This Row],[discount_percentage]]&gt;=50%, "Yes", "No")</f>
        <v>Yes</v>
      </c>
      <c r="I26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63">
        <v>4.2</v>
      </c>
      <c r="K263">
        <v>10576</v>
      </c>
      <c r="L263">
        <f>IF(amazon[[#This Row],[rating_count]]&lt;1000, 1,0)</f>
        <v>0</v>
      </c>
      <c r="M263">
        <f>SUM(amazon[[#This Row],[rating]]+(amazon[[#This Row],[rating_count]]/1000))</f>
        <v>14.776</v>
      </c>
      <c r="N263">
        <f>amazon[[#This Row],[actual_price]]*amazon[[#This Row],[rating_count]]</f>
        <v>11623024</v>
      </c>
      <c r="O263" s="1" t="s">
        <v>508</v>
      </c>
      <c r="P263" s="1" t="s">
        <v>509</v>
      </c>
      <c r="Q263" s="1" t="s">
        <v>510</v>
      </c>
      <c r="R263" s="1">
        <f>LEN(amazon[[#This Row],[review_id]]) - LEN(SUBSTITUTE(amazon[[#This Row],[review_id]],",","")) + 1</f>
        <v>1</v>
      </c>
      <c r="S263" s="1" t="s">
        <v>511</v>
      </c>
    </row>
    <row r="264" spans="1:19" x14ac:dyDescent="0.25">
      <c r="A264" s="1" t="s">
        <v>1372</v>
      </c>
      <c r="B264" s="1" t="s">
        <v>1373</v>
      </c>
      <c r="C264" s="1" t="s">
        <v>14</v>
      </c>
      <c r="D264">
        <v>1299</v>
      </c>
      <c r="E264" s="10" t="str">
        <f>IF(amazon[[#This Row],[discounted_price]]&lt;200,"&lt;₹200",IF(OR(amazon[[#This Row],[discounted_price]]=200,amazon[[#This Row],[discounted_price]]&lt;=500),"₹200 - ₹500","&gt;₹500"))</f>
        <v>&gt;₹500</v>
      </c>
      <c r="F264">
        <v>1999</v>
      </c>
      <c r="G264" s="14">
        <v>0.35</v>
      </c>
      <c r="H264" s="14" t="str">
        <f>IF(amazon[[#This Row],[discount_percentage]]&gt;=50%, "Yes", "No")</f>
        <v>No</v>
      </c>
      <c r="I26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264">
        <v>4.4000000000000004</v>
      </c>
      <c r="K264">
        <v>7318</v>
      </c>
      <c r="L264">
        <f>IF(amazon[[#This Row],[rating_count]]&lt;1000, 1,0)</f>
        <v>0</v>
      </c>
      <c r="M264">
        <f>SUM(amazon[[#This Row],[rating]]+(amazon[[#This Row],[rating_count]]/1000))</f>
        <v>11.718</v>
      </c>
      <c r="N264">
        <f>amazon[[#This Row],[actual_price]]*amazon[[#This Row],[rating_count]]</f>
        <v>14628682</v>
      </c>
      <c r="O264" s="1" t="s">
        <v>1048</v>
      </c>
      <c r="P264" s="1" t="s">
        <v>1049</v>
      </c>
      <c r="Q264" s="1" t="s">
        <v>1050</v>
      </c>
      <c r="R264" s="1">
        <f>LEN(amazon[[#This Row],[review_id]]) - LEN(SUBSTITUTE(amazon[[#This Row],[review_id]],",","")) + 1</f>
        <v>1</v>
      </c>
      <c r="S264" s="1" t="s">
        <v>1051</v>
      </c>
    </row>
    <row r="265" spans="1:19" x14ac:dyDescent="0.25">
      <c r="A265" s="1" t="s">
        <v>1374</v>
      </c>
      <c r="B265" s="1" t="s">
        <v>1375</v>
      </c>
      <c r="C265" s="1" t="s">
        <v>92</v>
      </c>
      <c r="D265">
        <v>790</v>
      </c>
      <c r="E265" s="10" t="str">
        <f>IF(amazon[[#This Row],[discounted_price]]&lt;200,"&lt;₹200",IF(OR(amazon[[#This Row],[discounted_price]]=200,amazon[[#This Row],[discounted_price]]&lt;=500),"₹200 - ₹500","&gt;₹500"))</f>
        <v>&gt;₹500</v>
      </c>
      <c r="F265">
        <v>1999</v>
      </c>
      <c r="G265" s="14">
        <v>0.6</v>
      </c>
      <c r="H265" s="14" t="str">
        <f>IF(amazon[[#This Row],[discount_percentage]]&gt;=50%, "Yes", "No")</f>
        <v>Yes</v>
      </c>
      <c r="I26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65">
        <v>3</v>
      </c>
      <c r="K265">
        <v>103</v>
      </c>
      <c r="L265">
        <f>IF(amazon[[#This Row],[rating_count]]&lt;1000, 1,0)</f>
        <v>1</v>
      </c>
      <c r="M265">
        <f>SUM(amazon[[#This Row],[rating]]+(amazon[[#This Row],[rating_count]]/1000))</f>
        <v>3.1030000000000002</v>
      </c>
      <c r="N265">
        <f>amazon[[#This Row],[actual_price]]*amazon[[#This Row],[rating_count]]</f>
        <v>205897</v>
      </c>
      <c r="O265" s="1" t="s">
        <v>1376</v>
      </c>
      <c r="P265" s="1" t="s">
        <v>1377</v>
      </c>
      <c r="Q265" s="1" t="s">
        <v>1378</v>
      </c>
      <c r="R265" s="1">
        <f>LEN(amazon[[#This Row],[review_id]]) - LEN(SUBSTITUTE(amazon[[#This Row],[review_id]],",","")) + 1</f>
        <v>1</v>
      </c>
      <c r="S265" s="1" t="s">
        <v>1379</v>
      </c>
    </row>
    <row r="266" spans="1:19" x14ac:dyDescent="0.25">
      <c r="A266" s="1" t="s">
        <v>1380</v>
      </c>
      <c r="B266" s="1" t="s">
        <v>1381</v>
      </c>
      <c r="C266" s="1" t="s">
        <v>92</v>
      </c>
      <c r="D266">
        <v>4699</v>
      </c>
      <c r="E266" s="10" t="str">
        <f>IF(amazon[[#This Row],[discounted_price]]&lt;200,"&lt;₹200",IF(OR(amazon[[#This Row],[discounted_price]]=200,amazon[[#This Row],[discounted_price]]&lt;=500),"₹200 - ₹500","&gt;₹500"))</f>
        <v>&gt;₹500</v>
      </c>
      <c r="F266">
        <v>4699</v>
      </c>
      <c r="G266" s="14">
        <v>0</v>
      </c>
      <c r="H266" s="14" t="str">
        <f>IF(amazon[[#This Row],[discount_percentage]]&gt;=50%, "Yes", "No")</f>
        <v>No</v>
      </c>
      <c r="I26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266">
        <v>4.5</v>
      </c>
      <c r="K266">
        <v>224</v>
      </c>
      <c r="L266">
        <f>IF(amazon[[#This Row],[rating_count]]&lt;1000, 1,0)</f>
        <v>1</v>
      </c>
      <c r="M266">
        <f>SUM(amazon[[#This Row],[rating]]+(amazon[[#This Row],[rating_count]]/1000))</f>
        <v>4.7240000000000002</v>
      </c>
      <c r="N266">
        <f>amazon[[#This Row],[actual_price]]*amazon[[#This Row],[rating_count]]</f>
        <v>1052576</v>
      </c>
      <c r="O266" s="1" t="s">
        <v>1382</v>
      </c>
      <c r="P266" s="1" t="s">
        <v>1383</v>
      </c>
      <c r="Q266" s="1" t="s">
        <v>1384</v>
      </c>
      <c r="R266" s="1">
        <f>LEN(amazon[[#This Row],[review_id]]) - LEN(SUBSTITUTE(amazon[[#This Row],[review_id]],",","")) + 1</f>
        <v>1</v>
      </c>
      <c r="S266" s="1" t="s">
        <v>77</v>
      </c>
    </row>
    <row r="267" spans="1:19" x14ac:dyDescent="0.25">
      <c r="A267" s="1" t="s">
        <v>1385</v>
      </c>
      <c r="B267" s="1" t="s">
        <v>1386</v>
      </c>
      <c r="C267" s="1" t="s">
        <v>92</v>
      </c>
      <c r="D267">
        <v>18999</v>
      </c>
      <c r="E267" s="10" t="str">
        <f>IF(amazon[[#This Row],[discounted_price]]&lt;200,"&lt;₹200",IF(OR(amazon[[#This Row],[discounted_price]]=200,amazon[[#This Row],[discounted_price]]&lt;=500),"₹200 - ₹500","&gt;₹500"))</f>
        <v>&gt;₹500</v>
      </c>
      <c r="F267">
        <v>24990</v>
      </c>
      <c r="G267" s="14">
        <v>0.24</v>
      </c>
      <c r="H267" s="14" t="str">
        <f>IF(amazon[[#This Row],[discount_percentage]]&gt;=50%, "Yes", "No")</f>
        <v>No</v>
      </c>
      <c r="I26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267">
        <v>4.3</v>
      </c>
      <c r="K267">
        <v>4702</v>
      </c>
      <c r="L267">
        <f>IF(amazon[[#This Row],[rating_count]]&lt;1000, 1,0)</f>
        <v>0</v>
      </c>
      <c r="M267">
        <f>SUM(amazon[[#This Row],[rating]]+(amazon[[#This Row],[rating_count]]/1000))</f>
        <v>9.0019999999999989</v>
      </c>
      <c r="N267">
        <f>amazon[[#This Row],[actual_price]]*amazon[[#This Row],[rating_count]]</f>
        <v>117502980</v>
      </c>
      <c r="O267" s="1" t="s">
        <v>174</v>
      </c>
      <c r="P267" s="1" t="s">
        <v>175</v>
      </c>
      <c r="Q267" s="1" t="s">
        <v>176</v>
      </c>
      <c r="R267" s="1">
        <f>LEN(amazon[[#This Row],[review_id]]) - LEN(SUBSTITUTE(amazon[[#This Row],[review_id]],",","")) + 1</f>
        <v>1</v>
      </c>
      <c r="S267" s="1" t="s">
        <v>177</v>
      </c>
    </row>
    <row r="268" spans="1:19" x14ac:dyDescent="0.25">
      <c r="A268" s="1" t="s">
        <v>1387</v>
      </c>
      <c r="B268" s="1" t="s">
        <v>1388</v>
      </c>
      <c r="C268" s="1" t="s">
        <v>14</v>
      </c>
      <c r="D268">
        <v>199</v>
      </c>
      <c r="E268" s="10" t="str">
        <f>IF(amazon[[#This Row],[discounted_price]]&lt;200,"&lt;₹200",IF(OR(amazon[[#This Row],[discounted_price]]=200,amazon[[#This Row],[discounted_price]]&lt;=500),"₹200 - ₹500","&gt;₹500"))</f>
        <v>&lt;₹200</v>
      </c>
      <c r="F268">
        <v>999</v>
      </c>
      <c r="G268" s="14">
        <v>0.8</v>
      </c>
      <c r="H268" s="14" t="str">
        <f>IF(amazon[[#This Row],[discount_percentage]]&gt;=50%, "Yes", "No")</f>
        <v>Yes</v>
      </c>
      <c r="I26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268">
        <v>4.2</v>
      </c>
      <c r="K268">
        <v>85</v>
      </c>
      <c r="L268">
        <f>IF(amazon[[#This Row],[rating_count]]&lt;1000, 1,0)</f>
        <v>1</v>
      </c>
      <c r="M268">
        <f>SUM(amazon[[#This Row],[rating]]+(amazon[[#This Row],[rating_count]]/1000))</f>
        <v>4.2850000000000001</v>
      </c>
      <c r="N268">
        <f>amazon[[#This Row],[actual_price]]*amazon[[#This Row],[rating_count]]</f>
        <v>84915</v>
      </c>
      <c r="O268" s="1" t="s">
        <v>1389</v>
      </c>
      <c r="P268" s="1" t="s">
        <v>1390</v>
      </c>
      <c r="Q268" s="1" t="s">
        <v>1391</v>
      </c>
      <c r="R268" s="1">
        <f>LEN(amazon[[#This Row],[review_id]]) - LEN(SUBSTITUTE(amazon[[#This Row],[review_id]],",","")) + 1</f>
        <v>1</v>
      </c>
      <c r="S268" s="1" t="s">
        <v>1089</v>
      </c>
    </row>
    <row r="269" spans="1:19" x14ac:dyDescent="0.25">
      <c r="A269" s="1" t="s">
        <v>1392</v>
      </c>
      <c r="B269" s="1" t="s">
        <v>1393</v>
      </c>
      <c r="C269" s="1" t="s">
        <v>92</v>
      </c>
      <c r="D269">
        <v>269</v>
      </c>
      <c r="E269" s="10" t="str">
        <f>IF(amazon[[#This Row],[discounted_price]]&lt;200,"&lt;₹200",IF(OR(amazon[[#This Row],[discounted_price]]=200,amazon[[#This Row],[discounted_price]]&lt;=500),"₹200 - ₹500","&gt;₹500"))</f>
        <v>₹200 - ₹500</v>
      </c>
      <c r="F269">
        <v>650</v>
      </c>
      <c r="G269" s="14">
        <v>0.59</v>
      </c>
      <c r="H269" s="14" t="str">
        <f>IF(amazon[[#This Row],[discount_percentage]]&gt;=50%, "Yes", "No")</f>
        <v>Yes</v>
      </c>
      <c r="I26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69">
        <v>4.4000000000000004</v>
      </c>
      <c r="K269">
        <v>35877</v>
      </c>
      <c r="L269">
        <f>IF(amazon[[#This Row],[rating_count]]&lt;1000, 1,0)</f>
        <v>0</v>
      </c>
      <c r="M269">
        <f>SUM(amazon[[#This Row],[rating]]+(amazon[[#This Row],[rating_count]]/1000))</f>
        <v>40.277000000000001</v>
      </c>
      <c r="N269">
        <f>amazon[[#This Row],[actual_price]]*amazon[[#This Row],[rating_count]]</f>
        <v>23320050</v>
      </c>
      <c r="O269" s="1" t="s">
        <v>1394</v>
      </c>
      <c r="P269" s="1" t="s">
        <v>1395</v>
      </c>
      <c r="Q269" s="1" t="s">
        <v>1396</v>
      </c>
      <c r="R269" s="1">
        <f>LEN(amazon[[#This Row],[review_id]]) - LEN(SUBSTITUTE(amazon[[#This Row],[review_id]],",","")) + 1</f>
        <v>1</v>
      </c>
      <c r="S269" s="1" t="s">
        <v>1397</v>
      </c>
    </row>
    <row r="270" spans="1:19" x14ac:dyDescent="0.25">
      <c r="A270" s="1" t="s">
        <v>1398</v>
      </c>
      <c r="B270" s="1" t="s">
        <v>1399</v>
      </c>
      <c r="C270" s="1" t="s">
        <v>92</v>
      </c>
      <c r="D270">
        <v>1990</v>
      </c>
      <c r="E270" s="10" t="str">
        <f>IF(amazon[[#This Row],[discounted_price]]&lt;200,"&lt;₹200",IF(OR(amazon[[#This Row],[discounted_price]]=200,amazon[[#This Row],[discounted_price]]&lt;=500),"₹200 - ₹500","&gt;₹500"))</f>
        <v>&gt;₹500</v>
      </c>
      <c r="F270">
        <v>3100</v>
      </c>
      <c r="G270" s="14">
        <v>0.36</v>
      </c>
      <c r="H270" s="14" t="str">
        <f>IF(amazon[[#This Row],[discount_percentage]]&gt;=50%, "Yes", "No")</f>
        <v>No</v>
      </c>
      <c r="I27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270">
        <v>4</v>
      </c>
      <c r="K270">
        <v>897</v>
      </c>
      <c r="L270">
        <f>IF(amazon[[#This Row],[rating_count]]&lt;1000, 1,0)</f>
        <v>1</v>
      </c>
      <c r="M270">
        <f>SUM(amazon[[#This Row],[rating]]+(amazon[[#This Row],[rating_count]]/1000))</f>
        <v>4.8970000000000002</v>
      </c>
      <c r="N270">
        <f>amazon[[#This Row],[actual_price]]*amazon[[#This Row],[rating_count]]</f>
        <v>2780700</v>
      </c>
      <c r="O270" s="1" t="s">
        <v>1400</v>
      </c>
      <c r="P270" s="1" t="s">
        <v>1401</v>
      </c>
      <c r="Q270" s="1" t="s">
        <v>1402</v>
      </c>
      <c r="R270" s="1">
        <f>LEN(amazon[[#This Row],[review_id]]) - LEN(SUBSTITUTE(amazon[[#This Row],[review_id]],",","")) + 1</f>
        <v>1</v>
      </c>
      <c r="S270" s="1" t="s">
        <v>37</v>
      </c>
    </row>
    <row r="271" spans="1:19" x14ac:dyDescent="0.25">
      <c r="A271" s="1" t="s">
        <v>1405</v>
      </c>
      <c r="B271" s="1" t="s">
        <v>1406</v>
      </c>
      <c r="C271" s="1" t="s">
        <v>92</v>
      </c>
      <c r="D271">
        <v>2299</v>
      </c>
      <c r="E271" s="10" t="str">
        <f>IF(amazon[[#This Row],[discounted_price]]&lt;200,"&lt;₹200",IF(OR(amazon[[#This Row],[discounted_price]]=200,amazon[[#This Row],[discounted_price]]&lt;=500),"₹200 - ₹500","&gt;₹500"))</f>
        <v>&gt;₹500</v>
      </c>
      <c r="F271">
        <v>3999</v>
      </c>
      <c r="G271" s="14">
        <v>0.43</v>
      </c>
      <c r="H271" s="14" t="str">
        <f>IF(amazon[[#This Row],[discount_percentage]]&gt;=50%, "Yes", "No")</f>
        <v>No</v>
      </c>
      <c r="I27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71">
        <v>3.8</v>
      </c>
      <c r="K271">
        <v>282</v>
      </c>
      <c r="L271">
        <f>IF(amazon[[#This Row],[rating_count]]&lt;1000, 1,0)</f>
        <v>1</v>
      </c>
      <c r="M271">
        <f>SUM(amazon[[#This Row],[rating]]+(amazon[[#This Row],[rating_count]]/1000))</f>
        <v>4.0819999999999999</v>
      </c>
      <c r="N271">
        <f>amazon[[#This Row],[actual_price]]*amazon[[#This Row],[rating_count]]</f>
        <v>1127718</v>
      </c>
      <c r="O271" s="1" t="s">
        <v>1407</v>
      </c>
      <c r="P271" s="1" t="s">
        <v>1408</v>
      </c>
      <c r="Q271" s="1" t="s">
        <v>1409</v>
      </c>
      <c r="R271" s="1">
        <f>LEN(amazon[[#This Row],[review_id]]) - LEN(SUBSTITUTE(amazon[[#This Row],[review_id]],",","")) + 1</f>
        <v>1</v>
      </c>
      <c r="S271" s="1" t="s">
        <v>1410</v>
      </c>
    </row>
    <row r="272" spans="1:19" x14ac:dyDescent="0.25">
      <c r="A272" s="1" t="s">
        <v>1412</v>
      </c>
      <c r="B272" s="1" t="s">
        <v>1413</v>
      </c>
      <c r="C272" s="1" t="s">
        <v>92</v>
      </c>
      <c r="D272">
        <v>35999</v>
      </c>
      <c r="E272" s="10" t="str">
        <f>IF(amazon[[#This Row],[discounted_price]]&lt;200,"&lt;₹200",IF(OR(amazon[[#This Row],[discounted_price]]=200,amazon[[#This Row],[discounted_price]]&lt;=500),"₹200 - ₹500","&gt;₹500"))</f>
        <v>&gt;₹500</v>
      </c>
      <c r="F272">
        <v>49990</v>
      </c>
      <c r="G272" s="14">
        <v>0.28000000000000003</v>
      </c>
      <c r="H272" s="14" t="str">
        <f>IF(amazon[[#This Row],[discount_percentage]]&gt;=50%, "Yes", "No")</f>
        <v>No</v>
      </c>
      <c r="I27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272">
        <v>4.3</v>
      </c>
      <c r="K272">
        <v>1611</v>
      </c>
      <c r="L272">
        <f>IF(amazon[[#This Row],[rating_count]]&lt;1000, 1,0)</f>
        <v>0</v>
      </c>
      <c r="M272">
        <f>SUM(amazon[[#This Row],[rating]]+(amazon[[#This Row],[rating_count]]/1000))</f>
        <v>5.9109999999999996</v>
      </c>
      <c r="N272">
        <f>amazon[[#This Row],[actual_price]]*amazon[[#This Row],[rating_count]]</f>
        <v>80533890</v>
      </c>
      <c r="O272" s="1" t="s">
        <v>919</v>
      </c>
      <c r="P272" s="1" t="s">
        <v>920</v>
      </c>
      <c r="Q272" s="1" t="s">
        <v>921</v>
      </c>
      <c r="R272" s="1">
        <f>LEN(amazon[[#This Row],[review_id]]) - LEN(SUBSTITUTE(amazon[[#This Row],[review_id]],",","")) + 1</f>
        <v>1</v>
      </c>
      <c r="S272" s="1" t="s">
        <v>922</v>
      </c>
    </row>
    <row r="273" spans="1:19" x14ac:dyDescent="0.25">
      <c r="A273" s="1" t="s">
        <v>1414</v>
      </c>
      <c r="B273" s="1" t="s">
        <v>1415</v>
      </c>
      <c r="C273" s="1" t="s">
        <v>92</v>
      </c>
      <c r="D273">
        <v>349</v>
      </c>
      <c r="E273" s="10" t="str">
        <f>IF(amazon[[#This Row],[discounted_price]]&lt;200,"&lt;₹200",IF(OR(amazon[[#This Row],[discounted_price]]=200,amazon[[#This Row],[discounted_price]]&lt;=500),"₹200 - ₹500","&gt;₹500"))</f>
        <v>₹200 - ₹500</v>
      </c>
      <c r="F273">
        <v>999</v>
      </c>
      <c r="G273" s="14">
        <v>0.65</v>
      </c>
      <c r="H273" s="14" t="str">
        <f>IF(amazon[[#This Row],[discount_percentage]]&gt;=50%, "Yes", "No")</f>
        <v>Yes</v>
      </c>
      <c r="I27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73">
        <v>4.2</v>
      </c>
      <c r="K273">
        <v>513</v>
      </c>
      <c r="L273">
        <f>IF(amazon[[#This Row],[rating_count]]&lt;1000, 1,0)</f>
        <v>1</v>
      </c>
      <c r="M273">
        <f>SUM(amazon[[#This Row],[rating]]+(amazon[[#This Row],[rating_count]]/1000))</f>
        <v>4.7130000000000001</v>
      </c>
      <c r="N273">
        <f>amazon[[#This Row],[actual_price]]*amazon[[#This Row],[rating_count]]</f>
        <v>512487</v>
      </c>
      <c r="O273" s="1" t="s">
        <v>1416</v>
      </c>
      <c r="P273" s="1" t="s">
        <v>1417</v>
      </c>
      <c r="Q273" s="1" t="s">
        <v>1418</v>
      </c>
      <c r="R273" s="1">
        <f>LEN(amazon[[#This Row],[review_id]]) - LEN(SUBSTITUTE(amazon[[#This Row],[review_id]],",","")) + 1</f>
        <v>1</v>
      </c>
      <c r="S273" s="1" t="s">
        <v>20</v>
      </c>
    </row>
    <row r="274" spans="1:19" x14ac:dyDescent="0.25">
      <c r="A274" s="1" t="s">
        <v>1420</v>
      </c>
      <c r="B274" s="1" t="s">
        <v>1421</v>
      </c>
      <c r="C274" s="1" t="s">
        <v>14</v>
      </c>
      <c r="D274">
        <v>719</v>
      </c>
      <c r="E274" s="10" t="str">
        <f>IF(amazon[[#This Row],[discounted_price]]&lt;200,"&lt;₹200",IF(OR(amazon[[#This Row],[discounted_price]]=200,amazon[[#This Row],[discounted_price]]&lt;=500),"₹200 - ₹500","&gt;₹500"))</f>
        <v>&gt;₹500</v>
      </c>
      <c r="F274">
        <v>1499</v>
      </c>
      <c r="G274" s="14">
        <v>0.52</v>
      </c>
      <c r="H274" s="14" t="str">
        <f>IF(amazon[[#This Row],[discount_percentage]]&gt;=50%, "Yes", "No")</f>
        <v>Yes</v>
      </c>
      <c r="I27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74">
        <v>4.0999999999999996</v>
      </c>
      <c r="K274">
        <v>1045</v>
      </c>
      <c r="L274">
        <f>IF(amazon[[#This Row],[rating_count]]&lt;1000, 1,0)</f>
        <v>0</v>
      </c>
      <c r="M274">
        <f>SUM(amazon[[#This Row],[rating]]+(amazon[[#This Row],[rating_count]]/1000))</f>
        <v>5.1449999999999996</v>
      </c>
      <c r="N274">
        <f>amazon[[#This Row],[actual_price]]*amazon[[#This Row],[rating_count]]</f>
        <v>1566455</v>
      </c>
      <c r="O274" s="1" t="s">
        <v>579</v>
      </c>
      <c r="P274" s="1" t="s">
        <v>580</v>
      </c>
      <c r="Q274" s="1" t="s">
        <v>581</v>
      </c>
      <c r="R274" s="1">
        <f>LEN(amazon[[#This Row],[review_id]]) - LEN(SUBSTITUTE(amazon[[#This Row],[review_id]],",","")) + 1</f>
        <v>1</v>
      </c>
      <c r="S274" s="1" t="s">
        <v>37</v>
      </c>
    </row>
    <row r="275" spans="1:19" x14ac:dyDescent="0.25">
      <c r="A275" s="1" t="s">
        <v>1422</v>
      </c>
      <c r="B275" s="1" t="s">
        <v>1423</v>
      </c>
      <c r="C275" s="1" t="s">
        <v>92</v>
      </c>
      <c r="D275">
        <v>8999</v>
      </c>
      <c r="E275" s="10" t="str">
        <f>IF(amazon[[#This Row],[discounted_price]]&lt;200,"&lt;₹200",IF(OR(amazon[[#This Row],[discounted_price]]=200,amazon[[#This Row],[discounted_price]]&lt;=500),"₹200 - ₹500","&gt;₹500"))</f>
        <v>&gt;₹500</v>
      </c>
      <c r="F275">
        <v>18999</v>
      </c>
      <c r="G275" s="14">
        <v>0.53</v>
      </c>
      <c r="H275" s="14" t="str">
        <f>IF(amazon[[#This Row],[discount_percentage]]&gt;=50%, "Yes", "No")</f>
        <v>Yes</v>
      </c>
      <c r="I27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75">
        <v>4</v>
      </c>
      <c r="K275">
        <v>6347</v>
      </c>
      <c r="L275">
        <f>IF(amazon[[#This Row],[rating_count]]&lt;1000, 1,0)</f>
        <v>0</v>
      </c>
      <c r="M275">
        <f>SUM(amazon[[#This Row],[rating]]+(amazon[[#This Row],[rating_count]]/1000))</f>
        <v>10.347000000000001</v>
      </c>
      <c r="N275">
        <f>amazon[[#This Row],[actual_price]]*amazon[[#This Row],[rating_count]]</f>
        <v>120586653</v>
      </c>
      <c r="O275" s="1" t="s">
        <v>1424</v>
      </c>
      <c r="P275" s="1" t="s">
        <v>1425</v>
      </c>
      <c r="Q275" s="1" t="s">
        <v>1426</v>
      </c>
      <c r="R275" s="1">
        <f>LEN(amazon[[#This Row],[review_id]]) - LEN(SUBSTITUTE(amazon[[#This Row],[review_id]],",","")) + 1</f>
        <v>1</v>
      </c>
      <c r="S275" s="1" t="s">
        <v>1427</v>
      </c>
    </row>
    <row r="276" spans="1:19" x14ac:dyDescent="0.25">
      <c r="A276" s="1" t="s">
        <v>1428</v>
      </c>
      <c r="B276" s="1" t="s">
        <v>1429</v>
      </c>
      <c r="C276" s="1" t="s">
        <v>92</v>
      </c>
      <c r="D276">
        <v>917</v>
      </c>
      <c r="E276" s="10" t="str">
        <f>IF(amazon[[#This Row],[discounted_price]]&lt;200,"&lt;₹200",IF(OR(amazon[[#This Row],[discounted_price]]=200,amazon[[#This Row],[discounted_price]]&lt;=500),"₹200 - ₹500","&gt;₹500"))</f>
        <v>&gt;₹500</v>
      </c>
      <c r="F276">
        <v>2299</v>
      </c>
      <c r="G276" s="14">
        <v>0.6</v>
      </c>
      <c r="H276" s="14" t="str">
        <f>IF(amazon[[#This Row],[discount_percentage]]&gt;=50%, "Yes", "No")</f>
        <v>Yes</v>
      </c>
      <c r="I27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76">
        <v>4.2</v>
      </c>
      <c r="K276">
        <v>3300</v>
      </c>
      <c r="L276">
        <f>IF(amazon[[#This Row],[rating_count]]&lt;1000, 1,0)</f>
        <v>0</v>
      </c>
      <c r="M276">
        <f>SUM(amazon[[#This Row],[rating]]+(amazon[[#This Row],[rating_count]]/1000))</f>
        <v>7.5</v>
      </c>
      <c r="N276">
        <f>amazon[[#This Row],[actual_price]]*amazon[[#This Row],[rating_count]]</f>
        <v>7586700</v>
      </c>
      <c r="O276" s="1" t="s">
        <v>1430</v>
      </c>
      <c r="P276" s="1" t="s">
        <v>1431</v>
      </c>
      <c r="Q276" s="1" t="s">
        <v>1432</v>
      </c>
      <c r="R276" s="1">
        <f>LEN(amazon[[#This Row],[review_id]]) - LEN(SUBSTITUTE(amazon[[#This Row],[review_id]],",","")) + 1</f>
        <v>1</v>
      </c>
      <c r="S276" s="1" t="s">
        <v>1433</v>
      </c>
    </row>
    <row r="277" spans="1:19" x14ac:dyDescent="0.25">
      <c r="A277" s="1" t="s">
        <v>1434</v>
      </c>
      <c r="B277" s="1" t="s">
        <v>1435</v>
      </c>
      <c r="C277" s="1" t="s">
        <v>92</v>
      </c>
      <c r="D277">
        <v>399</v>
      </c>
      <c r="E277" s="10" t="str">
        <f>IF(amazon[[#This Row],[discounted_price]]&lt;200,"&lt;₹200",IF(OR(amazon[[#This Row],[discounted_price]]=200,amazon[[#This Row],[discounted_price]]&lt;=500),"₹200 - ₹500","&gt;₹500"))</f>
        <v>₹200 - ₹500</v>
      </c>
      <c r="F277">
        <v>999</v>
      </c>
      <c r="G277" s="14">
        <v>0.6</v>
      </c>
      <c r="H277" s="14" t="str">
        <f>IF(amazon[[#This Row],[discount_percentage]]&gt;=50%, "Yes", "No")</f>
        <v>Yes</v>
      </c>
      <c r="I27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77">
        <v>3.3</v>
      </c>
      <c r="K277">
        <v>23</v>
      </c>
      <c r="L277">
        <f>IF(amazon[[#This Row],[rating_count]]&lt;1000, 1,0)</f>
        <v>1</v>
      </c>
      <c r="M277">
        <f>SUM(amazon[[#This Row],[rating]]+(amazon[[#This Row],[rating_count]]/1000))</f>
        <v>3.323</v>
      </c>
      <c r="N277">
        <f>amazon[[#This Row],[actual_price]]*amazon[[#This Row],[rating_count]]</f>
        <v>22977</v>
      </c>
      <c r="O277" s="1" t="s">
        <v>1436</v>
      </c>
      <c r="P277" s="1" t="s">
        <v>52</v>
      </c>
      <c r="Q277" s="1" t="s">
        <v>1437</v>
      </c>
      <c r="R277" s="1">
        <f>LEN(amazon[[#This Row],[review_id]]) - LEN(SUBSTITUTE(amazon[[#This Row],[review_id]],",","")) + 1</f>
        <v>1</v>
      </c>
      <c r="S277" s="1" t="s">
        <v>1438</v>
      </c>
    </row>
    <row r="278" spans="1:19" x14ac:dyDescent="0.25">
      <c r="A278" s="1" t="s">
        <v>1440</v>
      </c>
      <c r="B278" s="1" t="s">
        <v>1441</v>
      </c>
      <c r="C278" s="1" t="s">
        <v>92</v>
      </c>
      <c r="D278">
        <v>45999</v>
      </c>
      <c r="E278" s="10" t="str">
        <f>IF(amazon[[#This Row],[discounted_price]]&lt;200,"&lt;₹200",IF(OR(amazon[[#This Row],[discounted_price]]=200,amazon[[#This Row],[discounted_price]]&lt;=500),"₹200 - ₹500","&gt;₹500"))</f>
        <v>&gt;₹500</v>
      </c>
      <c r="F278">
        <v>69900</v>
      </c>
      <c r="G278" s="14">
        <v>0.34</v>
      </c>
      <c r="H278" s="14" t="str">
        <f>IF(amazon[[#This Row],[discount_percentage]]&gt;=50%, "Yes", "No")</f>
        <v>No</v>
      </c>
      <c r="I27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278">
        <v>4.3</v>
      </c>
      <c r="K278">
        <v>7109</v>
      </c>
      <c r="L278">
        <f>IF(amazon[[#This Row],[rating_count]]&lt;1000, 1,0)</f>
        <v>0</v>
      </c>
      <c r="M278">
        <f>SUM(amazon[[#This Row],[rating]]+(amazon[[#This Row],[rating_count]]/1000))</f>
        <v>11.408999999999999</v>
      </c>
      <c r="N278">
        <f>amazon[[#This Row],[actual_price]]*amazon[[#This Row],[rating_count]]</f>
        <v>496919100</v>
      </c>
      <c r="O278" s="1" t="s">
        <v>386</v>
      </c>
      <c r="P278" s="1" t="s">
        <v>387</v>
      </c>
      <c r="Q278" s="1" t="s">
        <v>388</v>
      </c>
      <c r="R278" s="1">
        <f>LEN(amazon[[#This Row],[review_id]]) - LEN(SUBSTITUTE(amazon[[#This Row],[review_id]],",","")) + 1</f>
        <v>1</v>
      </c>
      <c r="S278" s="1" t="s">
        <v>389</v>
      </c>
    </row>
    <row r="279" spans="1:19" x14ac:dyDescent="0.25">
      <c r="A279" s="1" t="s">
        <v>1442</v>
      </c>
      <c r="B279" s="1" t="s">
        <v>1443</v>
      </c>
      <c r="C279" s="1" t="s">
        <v>14</v>
      </c>
      <c r="D279">
        <v>119</v>
      </c>
      <c r="E279" s="10" t="str">
        <f>IF(amazon[[#This Row],[discounted_price]]&lt;200,"&lt;₹200",IF(OR(amazon[[#This Row],[discounted_price]]=200,amazon[[#This Row],[discounted_price]]&lt;=500),"₹200 - ₹500","&gt;₹500"))</f>
        <v>&lt;₹200</v>
      </c>
      <c r="F279">
        <v>299</v>
      </c>
      <c r="G279" s="14">
        <v>0.6</v>
      </c>
      <c r="H279" s="14" t="str">
        <f>IF(amazon[[#This Row],[discount_percentage]]&gt;=50%, "Yes", "No")</f>
        <v>Yes</v>
      </c>
      <c r="I27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79">
        <v>3.8</v>
      </c>
      <c r="K279">
        <v>51</v>
      </c>
      <c r="L279">
        <f>IF(amazon[[#This Row],[rating_count]]&lt;1000, 1,0)</f>
        <v>1</v>
      </c>
      <c r="M279">
        <f>SUM(amazon[[#This Row],[rating]]+(amazon[[#This Row],[rating_count]]/1000))</f>
        <v>3.851</v>
      </c>
      <c r="N279">
        <f>amazon[[#This Row],[actual_price]]*amazon[[#This Row],[rating_count]]</f>
        <v>15249</v>
      </c>
      <c r="O279" s="1" t="s">
        <v>1444</v>
      </c>
      <c r="P279" s="1" t="s">
        <v>1445</v>
      </c>
      <c r="Q279" s="1" t="s">
        <v>1446</v>
      </c>
      <c r="R279" s="1">
        <f>LEN(amazon[[#This Row],[review_id]]) - LEN(SUBSTITUTE(amazon[[#This Row],[review_id]],",","")) + 1</f>
        <v>1</v>
      </c>
      <c r="S279" s="1" t="s">
        <v>21</v>
      </c>
    </row>
    <row r="280" spans="1:19" x14ac:dyDescent="0.25">
      <c r="A280" s="1" t="s">
        <v>1449</v>
      </c>
      <c r="B280" s="1" t="s">
        <v>1450</v>
      </c>
      <c r="C280" s="1" t="s">
        <v>92</v>
      </c>
      <c r="D280">
        <v>21999</v>
      </c>
      <c r="E280" s="10" t="str">
        <f>IF(amazon[[#This Row],[discounted_price]]&lt;200,"&lt;₹200",IF(OR(amazon[[#This Row],[discounted_price]]=200,amazon[[#This Row],[discounted_price]]&lt;=500),"₹200 - ₹500","&gt;₹500"))</f>
        <v>&gt;₹500</v>
      </c>
      <c r="F280">
        <v>29999</v>
      </c>
      <c r="G280" s="14">
        <v>0.27</v>
      </c>
      <c r="H280" s="14" t="str">
        <f>IF(amazon[[#This Row],[discount_percentage]]&gt;=50%, "Yes", "No")</f>
        <v>No</v>
      </c>
      <c r="I28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280">
        <v>4.2</v>
      </c>
      <c r="K280">
        <v>32840</v>
      </c>
      <c r="L280">
        <f>IF(amazon[[#This Row],[rating_count]]&lt;1000, 1,0)</f>
        <v>0</v>
      </c>
      <c r="M280">
        <f>SUM(amazon[[#This Row],[rating]]+(amazon[[#This Row],[rating_count]]/1000))</f>
        <v>37.040000000000006</v>
      </c>
      <c r="N280">
        <f>amazon[[#This Row],[actual_price]]*amazon[[#This Row],[rating_count]]</f>
        <v>985167160</v>
      </c>
      <c r="O280" s="1" t="s">
        <v>123</v>
      </c>
      <c r="P280" s="1" t="s">
        <v>124</v>
      </c>
      <c r="Q280" s="1" t="s">
        <v>125</v>
      </c>
      <c r="R280" s="1">
        <f>LEN(amazon[[#This Row],[review_id]]) - LEN(SUBSTITUTE(amazon[[#This Row],[review_id]],",","")) + 1</f>
        <v>1</v>
      </c>
      <c r="S280" s="1" t="s">
        <v>126</v>
      </c>
    </row>
    <row r="281" spans="1:19" x14ac:dyDescent="0.25">
      <c r="A281" s="1" t="s">
        <v>1451</v>
      </c>
      <c r="B281" s="1" t="s">
        <v>1452</v>
      </c>
      <c r="C281" s="1" t="s">
        <v>92</v>
      </c>
      <c r="D281">
        <v>299</v>
      </c>
      <c r="E281" s="10" t="str">
        <f>IF(amazon[[#This Row],[discounted_price]]&lt;200,"&lt;₹200",IF(OR(amazon[[#This Row],[discounted_price]]=200,amazon[[#This Row],[discounted_price]]&lt;=500),"₹200 - ₹500","&gt;₹500"))</f>
        <v>₹200 - ₹500</v>
      </c>
      <c r="F281">
        <v>599</v>
      </c>
      <c r="G281" s="14">
        <v>0.5</v>
      </c>
      <c r="H281" s="14" t="str">
        <f>IF(amazon[[#This Row],[discount_percentage]]&gt;=50%, "Yes", "No")</f>
        <v>Yes</v>
      </c>
      <c r="I28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81">
        <v>3.7</v>
      </c>
      <c r="K281">
        <v>708</v>
      </c>
      <c r="L281">
        <f>IF(amazon[[#This Row],[rating_count]]&lt;1000, 1,0)</f>
        <v>1</v>
      </c>
      <c r="M281">
        <f>SUM(amazon[[#This Row],[rating]]+(amazon[[#This Row],[rating_count]]/1000))</f>
        <v>4.4080000000000004</v>
      </c>
      <c r="N281">
        <f>amazon[[#This Row],[actual_price]]*amazon[[#This Row],[rating_count]]</f>
        <v>424092</v>
      </c>
      <c r="O281" s="1" t="s">
        <v>1453</v>
      </c>
      <c r="P281" s="1" t="s">
        <v>52</v>
      </c>
      <c r="Q281" s="1" t="s">
        <v>1454</v>
      </c>
      <c r="R281" s="1">
        <f>LEN(amazon[[#This Row],[review_id]]) - LEN(SUBSTITUTE(amazon[[#This Row],[review_id]],",","")) + 1</f>
        <v>1</v>
      </c>
      <c r="S281" s="1" t="s">
        <v>19</v>
      </c>
    </row>
    <row r="282" spans="1:19" x14ac:dyDescent="0.25">
      <c r="A282" s="1" t="s">
        <v>1456</v>
      </c>
      <c r="B282" s="1" t="s">
        <v>1457</v>
      </c>
      <c r="C282" s="1" t="s">
        <v>92</v>
      </c>
      <c r="D282">
        <v>21990</v>
      </c>
      <c r="E282" s="10" t="str">
        <f>IF(amazon[[#This Row],[discounted_price]]&lt;200,"&lt;₹200",IF(OR(amazon[[#This Row],[discounted_price]]=200,amazon[[#This Row],[discounted_price]]&lt;=500),"₹200 - ₹500","&gt;₹500"))</f>
        <v>&gt;₹500</v>
      </c>
      <c r="F282">
        <v>34990</v>
      </c>
      <c r="G282" s="14">
        <v>0.37</v>
      </c>
      <c r="H282" s="14" t="str">
        <f>IF(amazon[[#This Row],[discount_percentage]]&gt;=50%, "Yes", "No")</f>
        <v>No</v>
      </c>
      <c r="I28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282">
        <v>4.3</v>
      </c>
      <c r="K282">
        <v>1657</v>
      </c>
      <c r="L282">
        <f>IF(amazon[[#This Row],[rating_count]]&lt;1000, 1,0)</f>
        <v>0</v>
      </c>
      <c r="M282">
        <f>SUM(amazon[[#This Row],[rating]]+(amazon[[#This Row],[rating_count]]/1000))</f>
        <v>5.9569999999999999</v>
      </c>
      <c r="N282">
        <f>amazon[[#This Row],[actual_price]]*amazon[[#This Row],[rating_count]]</f>
        <v>57978430</v>
      </c>
      <c r="O282" s="1" t="s">
        <v>1458</v>
      </c>
      <c r="P282" s="1" t="s">
        <v>1459</v>
      </c>
      <c r="Q282" s="1" t="s">
        <v>1460</v>
      </c>
      <c r="R282" s="1">
        <f>LEN(amazon[[#This Row],[review_id]]) - LEN(SUBSTITUTE(amazon[[#This Row],[review_id]],",","")) + 1</f>
        <v>1</v>
      </c>
      <c r="S282" s="1" t="s">
        <v>1461</v>
      </c>
    </row>
    <row r="283" spans="1:19" x14ac:dyDescent="0.25">
      <c r="A283" s="1" t="s">
        <v>1462</v>
      </c>
      <c r="B283" s="1" t="s">
        <v>1463</v>
      </c>
      <c r="C283" s="1" t="s">
        <v>14</v>
      </c>
      <c r="D283">
        <v>417.44</v>
      </c>
      <c r="E283" s="10" t="str">
        <f>IF(amazon[[#This Row],[discounted_price]]&lt;200,"&lt;₹200",IF(OR(amazon[[#This Row],[discounted_price]]=200,amazon[[#This Row],[discounted_price]]&lt;=500),"₹200 - ₹500","&gt;₹500"))</f>
        <v>₹200 - ₹500</v>
      </c>
      <c r="F283">
        <v>670</v>
      </c>
      <c r="G283" s="14">
        <v>0.38</v>
      </c>
      <c r="H283" s="14" t="str">
        <f>IF(amazon[[#This Row],[discount_percentage]]&gt;=50%, "Yes", "No")</f>
        <v>No</v>
      </c>
      <c r="I28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283">
        <v>3.9</v>
      </c>
      <c r="K283">
        <v>523</v>
      </c>
      <c r="L283">
        <f>IF(amazon[[#This Row],[rating_count]]&lt;1000, 1,0)</f>
        <v>1</v>
      </c>
      <c r="M283">
        <f>SUM(amazon[[#This Row],[rating]]+(amazon[[#This Row],[rating_count]]/1000))</f>
        <v>4.423</v>
      </c>
      <c r="N283">
        <f>amazon[[#This Row],[actual_price]]*amazon[[#This Row],[rating_count]]</f>
        <v>350410</v>
      </c>
      <c r="O283" s="1" t="s">
        <v>1464</v>
      </c>
      <c r="P283" s="1" t="s">
        <v>1465</v>
      </c>
      <c r="Q283" s="1" t="s">
        <v>1466</v>
      </c>
      <c r="R283" s="1">
        <f>LEN(amazon[[#This Row],[review_id]]) - LEN(SUBSTITUTE(amazon[[#This Row],[review_id]],",","")) + 1</f>
        <v>1</v>
      </c>
      <c r="S283" s="1" t="s">
        <v>1467</v>
      </c>
    </row>
    <row r="284" spans="1:19" x14ac:dyDescent="0.25">
      <c r="A284" s="1" t="s">
        <v>1469</v>
      </c>
      <c r="B284" s="1" t="s">
        <v>1470</v>
      </c>
      <c r="C284" s="1" t="s">
        <v>14</v>
      </c>
      <c r="D284">
        <v>199</v>
      </c>
      <c r="E284" s="10" t="str">
        <f>IF(amazon[[#This Row],[discounted_price]]&lt;200,"&lt;₹200",IF(OR(amazon[[#This Row],[discounted_price]]=200,amazon[[#This Row],[discounted_price]]&lt;=500),"₹200 - ₹500","&gt;₹500"))</f>
        <v>&lt;₹200</v>
      </c>
      <c r="F284">
        <v>999</v>
      </c>
      <c r="G284" s="14">
        <v>0.8</v>
      </c>
      <c r="H284" s="14" t="str">
        <f>IF(amazon[[#This Row],[discount_percentage]]&gt;=50%, "Yes", "No")</f>
        <v>Yes</v>
      </c>
      <c r="I28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284">
        <v>3</v>
      </c>
      <c r="L284">
        <f>IF(amazon[[#This Row],[rating_count]]&lt;1000, 1,0)</f>
        <v>1</v>
      </c>
      <c r="M284">
        <f>SUM(amazon[[#This Row],[rating]]+(amazon[[#This Row],[rating_count]]/1000))</f>
        <v>3</v>
      </c>
      <c r="N284">
        <f>amazon[[#This Row],[actual_price]]*amazon[[#This Row],[rating_count]]</f>
        <v>0</v>
      </c>
      <c r="O284" s="1" t="s">
        <v>1471</v>
      </c>
      <c r="P284" s="1" t="s">
        <v>582</v>
      </c>
      <c r="Q284" s="1" t="s">
        <v>1472</v>
      </c>
      <c r="R284" s="1">
        <f>LEN(amazon[[#This Row],[review_id]]) - LEN(SUBSTITUTE(amazon[[#This Row],[review_id]],",","")) + 1</f>
        <v>1</v>
      </c>
      <c r="S284" s="1" t="s">
        <v>1473</v>
      </c>
    </row>
    <row r="285" spans="1:19" x14ac:dyDescent="0.25">
      <c r="A285" s="1" t="s">
        <v>1474</v>
      </c>
      <c r="B285" s="1" t="s">
        <v>1475</v>
      </c>
      <c r="C285" s="1" t="s">
        <v>92</v>
      </c>
      <c r="D285">
        <v>47990</v>
      </c>
      <c r="E285" s="10" t="str">
        <f>IF(amazon[[#This Row],[discounted_price]]&lt;200,"&lt;₹200",IF(OR(amazon[[#This Row],[discounted_price]]=200,amazon[[#This Row],[discounted_price]]&lt;=500),"₹200 - ₹500","&gt;₹500"))</f>
        <v>&gt;₹500</v>
      </c>
      <c r="F285">
        <v>79990</v>
      </c>
      <c r="G285" s="14">
        <v>0.4</v>
      </c>
      <c r="H285" s="14" t="str">
        <f>IF(amazon[[#This Row],[discount_percentage]]&gt;=50%, "Yes", "No")</f>
        <v>No</v>
      </c>
      <c r="I28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285">
        <v>4.3</v>
      </c>
      <c r="K285">
        <v>1376</v>
      </c>
      <c r="L285">
        <f>IF(amazon[[#This Row],[rating_count]]&lt;1000, 1,0)</f>
        <v>0</v>
      </c>
      <c r="M285">
        <f>SUM(amazon[[#This Row],[rating]]+(amazon[[#This Row],[rating_count]]/1000))</f>
        <v>5.6760000000000002</v>
      </c>
      <c r="N285">
        <f>amazon[[#This Row],[actual_price]]*amazon[[#This Row],[rating_count]]</f>
        <v>110066240</v>
      </c>
      <c r="O285" s="1" t="s">
        <v>758</v>
      </c>
      <c r="P285" s="1" t="s">
        <v>759</v>
      </c>
      <c r="Q285" s="1" t="s">
        <v>760</v>
      </c>
      <c r="R285" s="1">
        <f>LEN(amazon[[#This Row],[review_id]]) - LEN(SUBSTITUTE(amazon[[#This Row],[review_id]],",","")) + 1</f>
        <v>1</v>
      </c>
      <c r="S285" s="1" t="s">
        <v>761</v>
      </c>
    </row>
    <row r="286" spans="1:19" x14ac:dyDescent="0.25">
      <c r="A286" s="1" t="s">
        <v>1476</v>
      </c>
      <c r="B286" s="1" t="s">
        <v>1477</v>
      </c>
      <c r="C286" s="1" t="s">
        <v>92</v>
      </c>
      <c r="D286">
        <v>215</v>
      </c>
      <c r="E286" s="10" t="str">
        <f>IF(amazon[[#This Row],[discounted_price]]&lt;200,"&lt;₹200",IF(OR(amazon[[#This Row],[discounted_price]]=200,amazon[[#This Row],[discounted_price]]&lt;=500),"₹200 - ₹500","&gt;₹500"))</f>
        <v>₹200 - ₹500</v>
      </c>
      <c r="F286">
        <v>499</v>
      </c>
      <c r="G286" s="14">
        <v>0.56999999999999995</v>
      </c>
      <c r="H286" s="14" t="str">
        <f>IF(amazon[[#This Row],[discount_percentage]]&gt;=50%, "Yes", "No")</f>
        <v>Yes</v>
      </c>
      <c r="I28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86">
        <v>3.5</v>
      </c>
      <c r="K286">
        <v>121</v>
      </c>
      <c r="L286">
        <f>IF(amazon[[#This Row],[rating_count]]&lt;1000, 1,0)</f>
        <v>1</v>
      </c>
      <c r="M286">
        <f>SUM(amazon[[#This Row],[rating]]+(amazon[[#This Row],[rating_count]]/1000))</f>
        <v>3.621</v>
      </c>
      <c r="N286">
        <f>amazon[[#This Row],[actual_price]]*amazon[[#This Row],[rating_count]]</f>
        <v>60379</v>
      </c>
      <c r="O286" s="1" t="s">
        <v>1478</v>
      </c>
      <c r="P286" s="1" t="s">
        <v>1479</v>
      </c>
      <c r="Q286" s="1" t="s">
        <v>1480</v>
      </c>
      <c r="R286" s="1">
        <f>LEN(amazon[[#This Row],[review_id]]) - LEN(SUBSTITUTE(amazon[[#This Row],[review_id]],",","")) + 1</f>
        <v>1</v>
      </c>
      <c r="S286" s="1" t="s">
        <v>1481</v>
      </c>
    </row>
    <row r="287" spans="1:19" x14ac:dyDescent="0.25">
      <c r="A287" s="1" t="s">
        <v>1482</v>
      </c>
      <c r="B287" s="1" t="s">
        <v>1483</v>
      </c>
      <c r="C287" s="1" t="s">
        <v>14</v>
      </c>
      <c r="D287">
        <v>99</v>
      </c>
      <c r="E287" s="10" t="str">
        <f>IF(amazon[[#This Row],[discounted_price]]&lt;200,"&lt;₹200",IF(OR(amazon[[#This Row],[discounted_price]]=200,amazon[[#This Row],[discounted_price]]&lt;=500),"₹200 - ₹500","&gt;₹500"))</f>
        <v>&lt;₹200</v>
      </c>
      <c r="F287">
        <v>800</v>
      </c>
      <c r="G287" s="14">
        <v>0.88</v>
      </c>
      <c r="H287" s="14" t="str">
        <f>IF(amazon[[#This Row],[discount_percentage]]&gt;=50%, "Yes", "No")</f>
        <v>Yes</v>
      </c>
      <c r="I28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287">
        <v>3.9</v>
      </c>
      <c r="K287">
        <v>1075</v>
      </c>
      <c r="L287">
        <f>IF(amazon[[#This Row],[rating_count]]&lt;1000, 1,0)</f>
        <v>0</v>
      </c>
      <c r="M287">
        <f>SUM(amazon[[#This Row],[rating]]+(amazon[[#This Row],[rating_count]]/1000))</f>
        <v>4.9749999999999996</v>
      </c>
      <c r="N287">
        <f>amazon[[#This Row],[actual_price]]*amazon[[#This Row],[rating_count]]</f>
        <v>860000</v>
      </c>
      <c r="O287" s="1" t="s">
        <v>244</v>
      </c>
      <c r="P287" s="1" t="s">
        <v>29</v>
      </c>
      <c r="Q287" s="1" t="s">
        <v>245</v>
      </c>
      <c r="R287" s="1">
        <f>LEN(amazon[[#This Row],[review_id]]) - LEN(SUBSTITUTE(amazon[[#This Row],[review_id]],",","")) + 1</f>
        <v>1</v>
      </c>
      <c r="S287" s="1" t="s">
        <v>246</v>
      </c>
    </row>
    <row r="288" spans="1:19" x14ac:dyDescent="0.25">
      <c r="A288" s="1" t="s">
        <v>1484</v>
      </c>
      <c r="B288" s="1" t="s">
        <v>1485</v>
      </c>
      <c r="C288" s="1" t="s">
        <v>92</v>
      </c>
      <c r="D288">
        <v>18999</v>
      </c>
      <c r="E288" s="10" t="str">
        <f>IF(amazon[[#This Row],[discounted_price]]&lt;200,"&lt;₹200",IF(OR(amazon[[#This Row],[discounted_price]]=200,amazon[[#This Row],[discounted_price]]&lt;=500),"₹200 - ₹500","&gt;₹500"))</f>
        <v>&gt;₹500</v>
      </c>
      <c r="F288">
        <v>35000</v>
      </c>
      <c r="G288" s="14">
        <v>0.46</v>
      </c>
      <c r="H288" s="14" t="str">
        <f>IF(amazon[[#This Row],[discount_percentage]]&gt;=50%, "Yes", "No")</f>
        <v>No</v>
      </c>
      <c r="I28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88">
        <v>4</v>
      </c>
      <c r="K288">
        <v>1001</v>
      </c>
      <c r="L288">
        <f>IF(amazon[[#This Row],[rating_count]]&lt;1000, 1,0)</f>
        <v>0</v>
      </c>
      <c r="M288">
        <f>SUM(amazon[[#This Row],[rating]]+(amazon[[#This Row],[rating_count]]/1000))</f>
        <v>5.0009999999999994</v>
      </c>
      <c r="N288">
        <f>amazon[[#This Row],[actual_price]]*amazon[[#This Row],[rating_count]]</f>
        <v>35035000</v>
      </c>
      <c r="O288" s="1" t="s">
        <v>1486</v>
      </c>
      <c r="P288" s="1" t="s">
        <v>1487</v>
      </c>
      <c r="Q288" s="1" t="s">
        <v>1488</v>
      </c>
      <c r="R288" s="1">
        <f>LEN(amazon[[#This Row],[review_id]]) - LEN(SUBSTITUTE(amazon[[#This Row],[review_id]],",","")) + 1</f>
        <v>1</v>
      </c>
      <c r="S288" s="1" t="s">
        <v>1489</v>
      </c>
    </row>
    <row r="289" spans="1:19" x14ac:dyDescent="0.25">
      <c r="A289" s="1" t="s">
        <v>1491</v>
      </c>
      <c r="B289" s="1" t="s">
        <v>1492</v>
      </c>
      <c r="C289" s="1" t="s">
        <v>14</v>
      </c>
      <c r="D289">
        <v>249</v>
      </c>
      <c r="E289" s="10" t="str">
        <f>IF(amazon[[#This Row],[discounted_price]]&lt;200,"&lt;₹200",IF(OR(amazon[[#This Row],[discounted_price]]=200,amazon[[#This Row],[discounted_price]]&lt;=500),"₹200 - ₹500","&gt;₹500"))</f>
        <v>₹200 - ₹500</v>
      </c>
      <c r="F289">
        <v>999</v>
      </c>
      <c r="G289" s="14">
        <v>0.75</v>
      </c>
      <c r="H289" s="14" t="str">
        <f>IF(amazon[[#This Row],[discount_percentage]]&gt;=50%, "Yes", "No")</f>
        <v>Yes</v>
      </c>
      <c r="I28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289">
        <v>4.3</v>
      </c>
      <c r="K289">
        <v>112</v>
      </c>
      <c r="L289">
        <f>IF(amazon[[#This Row],[rating_count]]&lt;1000, 1,0)</f>
        <v>1</v>
      </c>
      <c r="M289">
        <f>SUM(amazon[[#This Row],[rating]]+(amazon[[#This Row],[rating_count]]/1000))</f>
        <v>4.4119999999999999</v>
      </c>
      <c r="N289">
        <f>amazon[[#This Row],[actual_price]]*amazon[[#This Row],[rating_count]]</f>
        <v>111888</v>
      </c>
      <c r="O289" s="1" t="s">
        <v>1493</v>
      </c>
      <c r="P289" s="1" t="s">
        <v>1494</v>
      </c>
      <c r="Q289" s="1" t="s">
        <v>1495</v>
      </c>
      <c r="R289" s="1">
        <f>LEN(amazon[[#This Row],[review_id]]) - LEN(SUBSTITUTE(amazon[[#This Row],[review_id]],",","")) + 1</f>
        <v>1</v>
      </c>
      <c r="S289" s="1" t="s">
        <v>1496</v>
      </c>
    </row>
    <row r="290" spans="1:19" x14ac:dyDescent="0.25">
      <c r="A290" s="1" t="s">
        <v>1498</v>
      </c>
      <c r="B290" s="1" t="s">
        <v>1499</v>
      </c>
      <c r="C290" s="1" t="s">
        <v>92</v>
      </c>
      <c r="D290">
        <v>7999</v>
      </c>
      <c r="E290" s="10" t="str">
        <f>IF(amazon[[#This Row],[discounted_price]]&lt;200,"&lt;₹200",IF(OR(amazon[[#This Row],[discounted_price]]=200,amazon[[#This Row],[discounted_price]]&lt;=500),"₹200 - ₹500","&gt;₹500"))</f>
        <v>&gt;₹500</v>
      </c>
      <c r="F290">
        <v>15999</v>
      </c>
      <c r="G290" s="14">
        <v>0.5</v>
      </c>
      <c r="H290" s="14" t="str">
        <f>IF(amazon[[#This Row],[discount_percentage]]&gt;=50%, "Yes", "No")</f>
        <v>Yes</v>
      </c>
      <c r="I29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90">
        <v>3.8</v>
      </c>
      <c r="K290">
        <v>3022</v>
      </c>
      <c r="L290">
        <f>IF(amazon[[#This Row],[rating_count]]&lt;1000, 1,0)</f>
        <v>0</v>
      </c>
      <c r="M290">
        <f>SUM(amazon[[#This Row],[rating]]+(amazon[[#This Row],[rating_count]]/1000))</f>
        <v>6.8219999999999992</v>
      </c>
      <c r="N290">
        <f>amazon[[#This Row],[actual_price]]*amazon[[#This Row],[rating_count]]</f>
        <v>48348978</v>
      </c>
      <c r="O290" s="1" t="s">
        <v>1500</v>
      </c>
      <c r="P290" s="1" t="s">
        <v>1501</v>
      </c>
      <c r="Q290" s="1" t="s">
        <v>1502</v>
      </c>
      <c r="R290" s="1">
        <f>LEN(amazon[[#This Row],[review_id]]) - LEN(SUBSTITUTE(amazon[[#This Row],[review_id]],",","")) + 1</f>
        <v>1</v>
      </c>
      <c r="S290" s="1" t="s">
        <v>1503</v>
      </c>
    </row>
    <row r="291" spans="1:19" x14ac:dyDescent="0.25">
      <c r="A291" s="1" t="s">
        <v>1505</v>
      </c>
      <c r="B291" s="1" t="s">
        <v>1506</v>
      </c>
      <c r="C291" s="1" t="s">
        <v>14</v>
      </c>
      <c r="D291">
        <v>649</v>
      </c>
      <c r="E291" s="10" t="str">
        <f>IF(amazon[[#This Row],[discounted_price]]&lt;200,"&lt;₹200",IF(OR(amazon[[#This Row],[discounted_price]]=200,amazon[[#This Row],[discounted_price]]&lt;=500),"₹200 - ₹500","&gt;₹500"))</f>
        <v>&gt;₹500</v>
      </c>
      <c r="F291">
        <v>1600</v>
      </c>
      <c r="G291" s="14">
        <v>0.59</v>
      </c>
      <c r="H291" s="14" t="str">
        <f>IF(amazon[[#This Row],[discount_percentage]]&gt;=50%, "Yes", "No")</f>
        <v>Yes</v>
      </c>
      <c r="I29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91">
        <v>4.3</v>
      </c>
      <c r="K291">
        <v>5451</v>
      </c>
      <c r="L291">
        <f>IF(amazon[[#This Row],[rating_count]]&lt;1000, 1,0)</f>
        <v>0</v>
      </c>
      <c r="M291">
        <f>SUM(amazon[[#This Row],[rating]]+(amazon[[#This Row],[rating_count]]/1000))</f>
        <v>9.7509999999999994</v>
      </c>
      <c r="N291">
        <f>amazon[[#This Row],[actual_price]]*amazon[[#This Row],[rating_count]]</f>
        <v>8721600</v>
      </c>
      <c r="O291" s="1" t="s">
        <v>992</v>
      </c>
      <c r="P291" s="1" t="s">
        <v>993</v>
      </c>
      <c r="Q291" s="1" t="s">
        <v>994</v>
      </c>
      <c r="R291" s="1">
        <f>LEN(amazon[[#This Row],[review_id]]) - LEN(SUBSTITUTE(amazon[[#This Row],[review_id]],",","")) + 1</f>
        <v>1</v>
      </c>
      <c r="S291" s="1" t="s">
        <v>995</v>
      </c>
    </row>
    <row r="292" spans="1:19" x14ac:dyDescent="0.25">
      <c r="A292" s="1" t="s">
        <v>1507</v>
      </c>
      <c r="B292" s="1" t="s">
        <v>485</v>
      </c>
      <c r="C292" s="1" t="s">
        <v>92</v>
      </c>
      <c r="D292">
        <v>1289</v>
      </c>
      <c r="E292" s="10" t="str">
        <f>IF(amazon[[#This Row],[discounted_price]]&lt;200,"&lt;₹200",IF(OR(amazon[[#This Row],[discounted_price]]=200,amazon[[#This Row],[discounted_price]]&lt;=500),"₹200 - ₹500","&gt;₹500"))</f>
        <v>&gt;₹500</v>
      </c>
      <c r="F292">
        <v>2499</v>
      </c>
      <c r="G292" s="14">
        <v>0.48</v>
      </c>
      <c r="H292" s="14" t="str">
        <f>IF(amazon[[#This Row],[discount_percentage]]&gt;=50%, "Yes", "No")</f>
        <v>No</v>
      </c>
      <c r="I29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92">
        <v>3.3</v>
      </c>
      <c r="K292">
        <v>73</v>
      </c>
      <c r="L292">
        <f>IF(amazon[[#This Row],[rating_count]]&lt;1000, 1,0)</f>
        <v>1</v>
      </c>
      <c r="M292">
        <f>SUM(amazon[[#This Row],[rating]]+(amazon[[#This Row],[rating_count]]/1000))</f>
        <v>3.3729999999999998</v>
      </c>
      <c r="N292">
        <f>amazon[[#This Row],[actual_price]]*amazon[[#This Row],[rating_count]]</f>
        <v>182427</v>
      </c>
      <c r="O292" s="1" t="s">
        <v>1508</v>
      </c>
      <c r="P292" s="1" t="s">
        <v>1509</v>
      </c>
      <c r="Q292" s="1" t="s">
        <v>1510</v>
      </c>
      <c r="R292" s="1">
        <f>LEN(amazon[[#This Row],[review_id]]) - LEN(SUBSTITUTE(amazon[[#This Row],[review_id]],",","")) + 1</f>
        <v>1</v>
      </c>
      <c r="S292" s="1" t="s">
        <v>1511</v>
      </c>
    </row>
    <row r="293" spans="1:19" x14ac:dyDescent="0.25">
      <c r="A293" s="1" t="s">
        <v>1512</v>
      </c>
      <c r="B293" s="1" t="s">
        <v>1513</v>
      </c>
      <c r="C293" s="1" t="s">
        <v>92</v>
      </c>
      <c r="D293">
        <v>609</v>
      </c>
      <c r="E293" s="10" t="str">
        <f>IF(amazon[[#This Row],[discounted_price]]&lt;200,"&lt;₹200",IF(OR(amazon[[#This Row],[discounted_price]]=200,amazon[[#This Row],[discounted_price]]&lt;=500),"₹200 - ₹500","&gt;₹500"))</f>
        <v>&gt;₹500</v>
      </c>
      <c r="F293">
        <v>1500</v>
      </c>
      <c r="G293" s="14">
        <v>0.59</v>
      </c>
      <c r="H293" s="14" t="str">
        <f>IF(amazon[[#This Row],[discount_percentage]]&gt;=50%, "Yes", "No")</f>
        <v>Yes</v>
      </c>
      <c r="I29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293">
        <v>4.5</v>
      </c>
      <c r="K293">
        <v>1029</v>
      </c>
      <c r="L293">
        <f>IF(amazon[[#This Row],[rating_count]]&lt;1000, 1,0)</f>
        <v>0</v>
      </c>
      <c r="M293">
        <f>SUM(amazon[[#This Row],[rating]]+(amazon[[#This Row],[rating_count]]/1000))</f>
        <v>5.5289999999999999</v>
      </c>
      <c r="N293">
        <f>amazon[[#This Row],[actual_price]]*amazon[[#This Row],[rating_count]]</f>
        <v>1543500</v>
      </c>
      <c r="O293" s="1" t="s">
        <v>1514</v>
      </c>
      <c r="P293" s="1" t="s">
        <v>1515</v>
      </c>
      <c r="Q293" s="1" t="s">
        <v>1516</v>
      </c>
      <c r="R293" s="1">
        <f>LEN(amazon[[#This Row],[review_id]]) - LEN(SUBSTITUTE(amazon[[#This Row],[review_id]],",","")) + 1</f>
        <v>1</v>
      </c>
      <c r="S293" s="1" t="s">
        <v>1517</v>
      </c>
    </row>
    <row r="294" spans="1:19" x14ac:dyDescent="0.25">
      <c r="A294" s="1" t="s">
        <v>1518</v>
      </c>
      <c r="B294" s="1" t="s">
        <v>1519</v>
      </c>
      <c r="C294" s="1" t="s">
        <v>92</v>
      </c>
      <c r="D294">
        <v>32990</v>
      </c>
      <c r="E294" s="10" t="str">
        <f>IF(amazon[[#This Row],[discounted_price]]&lt;200,"&lt;₹200",IF(OR(amazon[[#This Row],[discounted_price]]=200,amazon[[#This Row],[discounted_price]]&lt;=500),"₹200 - ₹500","&gt;₹500"))</f>
        <v>&gt;₹500</v>
      </c>
      <c r="F294">
        <v>54990</v>
      </c>
      <c r="G294" s="14">
        <v>0.4</v>
      </c>
      <c r="H294" s="14" t="str">
        <f>IF(amazon[[#This Row],[discount_percentage]]&gt;=50%, "Yes", "No")</f>
        <v>No</v>
      </c>
      <c r="I29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294">
        <v>4.0999999999999996</v>
      </c>
      <c r="K294">
        <v>1555</v>
      </c>
      <c r="L294">
        <f>IF(amazon[[#This Row],[rating_count]]&lt;1000, 1,0)</f>
        <v>0</v>
      </c>
      <c r="M294">
        <f>SUM(amazon[[#This Row],[rating]]+(amazon[[#This Row],[rating_count]]/1000))</f>
        <v>5.6549999999999994</v>
      </c>
      <c r="N294">
        <f>amazon[[#This Row],[actual_price]]*amazon[[#This Row],[rating_count]]</f>
        <v>85509450</v>
      </c>
      <c r="O294" s="1" t="s">
        <v>1520</v>
      </c>
      <c r="P294" s="1" t="s">
        <v>1521</v>
      </c>
      <c r="Q294" s="1" t="s">
        <v>1522</v>
      </c>
      <c r="R294" s="1">
        <f>LEN(amazon[[#This Row],[review_id]]) - LEN(SUBSTITUTE(amazon[[#This Row],[review_id]],",","")) + 1</f>
        <v>1</v>
      </c>
      <c r="S294" s="1" t="s">
        <v>1523</v>
      </c>
    </row>
    <row r="295" spans="1:19" x14ac:dyDescent="0.25">
      <c r="A295" s="1" t="s">
        <v>1524</v>
      </c>
      <c r="B295" s="1" t="s">
        <v>1525</v>
      </c>
      <c r="C295" s="1" t="s">
        <v>92</v>
      </c>
      <c r="D295">
        <v>599</v>
      </c>
      <c r="E295" s="10" t="str">
        <f>IF(amazon[[#This Row],[discounted_price]]&lt;200,"&lt;₹200",IF(OR(amazon[[#This Row],[discounted_price]]=200,amazon[[#This Row],[discounted_price]]&lt;=500),"₹200 - ₹500","&gt;₹500"))</f>
        <v>&gt;₹500</v>
      </c>
      <c r="F295">
        <v>1999</v>
      </c>
      <c r="G295" s="14">
        <v>0.7</v>
      </c>
      <c r="H295" s="14" t="str">
        <f>IF(amazon[[#This Row],[discount_percentage]]&gt;=50%, "Yes", "No")</f>
        <v>Yes</v>
      </c>
      <c r="I29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95">
        <v>4.2</v>
      </c>
      <c r="K295">
        <v>47</v>
      </c>
      <c r="L295">
        <f>IF(amazon[[#This Row],[rating_count]]&lt;1000, 1,0)</f>
        <v>1</v>
      </c>
      <c r="M295">
        <f>SUM(amazon[[#This Row],[rating]]+(amazon[[#This Row],[rating_count]]/1000))</f>
        <v>4.2469999999999999</v>
      </c>
      <c r="N295">
        <f>amazon[[#This Row],[actual_price]]*amazon[[#This Row],[rating_count]]</f>
        <v>93953</v>
      </c>
      <c r="O295" s="1" t="s">
        <v>1526</v>
      </c>
      <c r="P295" s="1" t="s">
        <v>1527</v>
      </c>
      <c r="Q295" s="1" t="s">
        <v>1528</v>
      </c>
      <c r="R295" s="1">
        <f>LEN(amazon[[#This Row],[review_id]]) - LEN(SUBSTITUTE(amazon[[#This Row],[review_id]],",","")) + 1</f>
        <v>1</v>
      </c>
      <c r="S295" s="1" t="s">
        <v>21</v>
      </c>
    </row>
    <row r="296" spans="1:19" x14ac:dyDescent="0.25">
      <c r="A296" s="1" t="s">
        <v>1530</v>
      </c>
      <c r="B296" s="1" t="s">
        <v>1531</v>
      </c>
      <c r="C296" s="1" t="s">
        <v>14</v>
      </c>
      <c r="D296">
        <v>349</v>
      </c>
      <c r="E296" s="10" t="str">
        <f>IF(amazon[[#This Row],[discounted_price]]&lt;200,"&lt;₹200",IF(OR(amazon[[#This Row],[discounted_price]]=200,amazon[[#This Row],[discounted_price]]&lt;=500),"₹200 - ₹500","&gt;₹500"))</f>
        <v>₹200 - ₹500</v>
      </c>
      <c r="F296">
        <v>899</v>
      </c>
      <c r="G296" s="14">
        <v>0.61</v>
      </c>
      <c r="H296" s="14" t="str">
        <f>IF(amazon[[#This Row],[discount_percentage]]&gt;=50%, "Yes", "No")</f>
        <v>Yes</v>
      </c>
      <c r="I29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296">
        <v>4.0999999999999996</v>
      </c>
      <c r="K296">
        <v>14896</v>
      </c>
      <c r="L296">
        <f>IF(amazon[[#This Row],[rating_count]]&lt;1000, 1,0)</f>
        <v>0</v>
      </c>
      <c r="M296">
        <f>SUM(amazon[[#This Row],[rating]]+(amazon[[#This Row],[rating_count]]/1000))</f>
        <v>18.996000000000002</v>
      </c>
      <c r="N296">
        <f>amazon[[#This Row],[actual_price]]*amazon[[#This Row],[rating_count]]</f>
        <v>13391504</v>
      </c>
      <c r="O296" s="1" t="s">
        <v>1532</v>
      </c>
      <c r="P296" s="1" t="s">
        <v>1533</v>
      </c>
      <c r="Q296" s="1" t="s">
        <v>1534</v>
      </c>
      <c r="R296" s="1">
        <f>LEN(amazon[[#This Row],[review_id]]) - LEN(SUBSTITUTE(amazon[[#This Row],[review_id]],",","")) + 1</f>
        <v>1</v>
      </c>
      <c r="S296" s="1" t="s">
        <v>1535</v>
      </c>
    </row>
    <row r="297" spans="1:19" x14ac:dyDescent="0.25">
      <c r="A297" s="1" t="s">
        <v>1536</v>
      </c>
      <c r="B297" s="1" t="s">
        <v>1537</v>
      </c>
      <c r="C297" s="1" t="s">
        <v>92</v>
      </c>
      <c r="D297">
        <v>29999</v>
      </c>
      <c r="E297" s="10" t="str">
        <f>IF(amazon[[#This Row],[discounted_price]]&lt;200,"&lt;₹200",IF(OR(amazon[[#This Row],[discounted_price]]=200,amazon[[#This Row],[discounted_price]]&lt;=500),"₹200 - ₹500","&gt;₹500"))</f>
        <v>&gt;₹500</v>
      </c>
      <c r="F297">
        <v>50999</v>
      </c>
      <c r="G297" s="14">
        <v>0.41</v>
      </c>
      <c r="H297" s="14" t="str">
        <f>IF(amazon[[#This Row],[discount_percentage]]&gt;=50%, "Yes", "No")</f>
        <v>No</v>
      </c>
      <c r="I29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97">
        <v>4.4000000000000004</v>
      </c>
      <c r="K297">
        <v>1712</v>
      </c>
      <c r="L297">
        <f>IF(amazon[[#This Row],[rating_count]]&lt;1000, 1,0)</f>
        <v>0</v>
      </c>
      <c r="M297">
        <f>SUM(amazon[[#This Row],[rating]]+(amazon[[#This Row],[rating_count]]/1000))</f>
        <v>6.1120000000000001</v>
      </c>
      <c r="N297">
        <f>amazon[[#This Row],[actual_price]]*amazon[[#This Row],[rating_count]]</f>
        <v>87310288</v>
      </c>
      <c r="O297" s="1" t="s">
        <v>1538</v>
      </c>
      <c r="P297" s="1" t="s">
        <v>1539</v>
      </c>
      <c r="Q297" s="1" t="s">
        <v>1540</v>
      </c>
      <c r="R297" s="1">
        <f>LEN(amazon[[#This Row],[review_id]]) - LEN(SUBSTITUTE(amazon[[#This Row],[review_id]],",","")) + 1</f>
        <v>1</v>
      </c>
      <c r="S297" s="1" t="s">
        <v>1541</v>
      </c>
    </row>
    <row r="298" spans="1:19" x14ac:dyDescent="0.25">
      <c r="A298" s="1" t="s">
        <v>1542</v>
      </c>
      <c r="B298" s="1" t="s">
        <v>1297</v>
      </c>
      <c r="C298" s="1" t="s">
        <v>92</v>
      </c>
      <c r="D298">
        <v>199</v>
      </c>
      <c r="E298" s="10" t="str">
        <f>IF(amazon[[#This Row],[discounted_price]]&lt;200,"&lt;₹200",IF(OR(amazon[[#This Row],[discounted_price]]=200,amazon[[#This Row],[discounted_price]]&lt;=500),"₹200 - ₹500","&gt;₹500"))</f>
        <v>&lt;₹200</v>
      </c>
      <c r="F298">
        <v>399</v>
      </c>
      <c r="G298" s="14">
        <v>0.5</v>
      </c>
      <c r="H298" s="14" t="str">
        <f>IF(amazon[[#This Row],[discount_percentage]]&gt;=50%, "Yes", "No")</f>
        <v>Yes</v>
      </c>
      <c r="I29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98">
        <v>4.2</v>
      </c>
      <c r="K298">
        <v>1335</v>
      </c>
      <c r="L298">
        <f>IF(amazon[[#This Row],[rating_count]]&lt;1000, 1,0)</f>
        <v>0</v>
      </c>
      <c r="M298">
        <f>SUM(amazon[[#This Row],[rating]]+(amazon[[#This Row],[rating_count]]/1000))</f>
        <v>5.5350000000000001</v>
      </c>
      <c r="N298">
        <f>amazon[[#This Row],[actual_price]]*amazon[[#This Row],[rating_count]]</f>
        <v>532665</v>
      </c>
      <c r="O298" s="1" t="s">
        <v>1298</v>
      </c>
      <c r="P298" s="1" t="s">
        <v>1299</v>
      </c>
      <c r="Q298" s="1" t="s">
        <v>1300</v>
      </c>
      <c r="R298" s="1">
        <f>LEN(amazon[[#This Row],[review_id]]) - LEN(SUBSTITUTE(amazon[[#This Row],[review_id]],",","")) + 1</f>
        <v>1</v>
      </c>
      <c r="S298" s="1" t="s">
        <v>1301</v>
      </c>
    </row>
    <row r="299" spans="1:19" x14ac:dyDescent="0.25">
      <c r="A299" s="1" t="s">
        <v>1543</v>
      </c>
      <c r="B299" s="1" t="s">
        <v>1544</v>
      </c>
      <c r="C299" s="1" t="s">
        <v>92</v>
      </c>
      <c r="D299">
        <v>349</v>
      </c>
      <c r="E299" s="10" t="str">
        <f>IF(amazon[[#This Row],[discounted_price]]&lt;200,"&lt;₹200",IF(OR(amazon[[#This Row],[discounted_price]]=200,amazon[[#This Row],[discounted_price]]&lt;=500),"₹200 - ₹500","&gt;₹500"))</f>
        <v>₹200 - ₹500</v>
      </c>
      <c r="F299">
        <v>699</v>
      </c>
      <c r="G299" s="14">
        <v>0.5</v>
      </c>
      <c r="H299" s="14" t="str">
        <f>IF(amazon[[#This Row],[discount_percentage]]&gt;=50%, "Yes", "No")</f>
        <v>Yes</v>
      </c>
      <c r="I29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299">
        <v>3.9</v>
      </c>
      <c r="K299">
        <v>214</v>
      </c>
      <c r="L299">
        <f>IF(amazon[[#This Row],[rating_count]]&lt;1000, 1,0)</f>
        <v>1</v>
      </c>
      <c r="M299">
        <f>SUM(amazon[[#This Row],[rating]]+(amazon[[#This Row],[rating_count]]/1000))</f>
        <v>4.1139999999999999</v>
      </c>
      <c r="N299">
        <f>amazon[[#This Row],[actual_price]]*amazon[[#This Row],[rating_count]]</f>
        <v>149586</v>
      </c>
      <c r="O299" s="1" t="s">
        <v>1545</v>
      </c>
      <c r="P299" s="1" t="s">
        <v>1546</v>
      </c>
      <c r="Q299" s="1" t="s">
        <v>1547</v>
      </c>
      <c r="R299" s="1">
        <f>LEN(amazon[[#This Row],[review_id]]) - LEN(SUBSTITUTE(amazon[[#This Row],[review_id]],",","")) + 1</f>
        <v>1</v>
      </c>
      <c r="S299" s="1" t="s">
        <v>1548</v>
      </c>
    </row>
    <row r="300" spans="1:19" x14ac:dyDescent="0.25">
      <c r="A300" s="1" t="s">
        <v>1549</v>
      </c>
      <c r="B300" s="1" t="s">
        <v>1550</v>
      </c>
      <c r="C300" s="1" t="s">
        <v>92</v>
      </c>
      <c r="D300">
        <v>1850</v>
      </c>
      <c r="E300" s="10" t="str">
        <f>IF(amazon[[#This Row],[discounted_price]]&lt;200,"&lt;₹200",IF(OR(amazon[[#This Row],[discounted_price]]=200,amazon[[#This Row],[discounted_price]]&lt;=500),"₹200 - ₹500","&gt;₹500"))</f>
        <v>&gt;₹500</v>
      </c>
      <c r="F300">
        <v>4500</v>
      </c>
      <c r="G300" s="14">
        <v>0.59</v>
      </c>
      <c r="H300" s="14" t="str">
        <f>IF(amazon[[#This Row],[discount_percentage]]&gt;=50%, "Yes", "No")</f>
        <v>Yes</v>
      </c>
      <c r="I30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300">
        <v>4</v>
      </c>
      <c r="K300">
        <v>184</v>
      </c>
      <c r="L300">
        <f>IF(amazon[[#This Row],[rating_count]]&lt;1000, 1,0)</f>
        <v>1</v>
      </c>
      <c r="M300">
        <f>SUM(amazon[[#This Row],[rating]]+(amazon[[#This Row],[rating_count]]/1000))</f>
        <v>4.1840000000000002</v>
      </c>
      <c r="N300">
        <f>amazon[[#This Row],[actual_price]]*amazon[[#This Row],[rating_count]]</f>
        <v>828000</v>
      </c>
      <c r="O300" s="1" t="s">
        <v>1551</v>
      </c>
      <c r="P300" s="1" t="s">
        <v>1552</v>
      </c>
      <c r="Q300" s="1" t="s">
        <v>1553</v>
      </c>
      <c r="R300" s="1">
        <f>LEN(amazon[[#This Row],[review_id]]) - LEN(SUBSTITUTE(amazon[[#This Row],[review_id]],",","")) + 1</f>
        <v>1</v>
      </c>
      <c r="S300" s="1" t="s">
        <v>1554</v>
      </c>
    </row>
    <row r="301" spans="1:19" x14ac:dyDescent="0.25">
      <c r="A301" s="1" t="s">
        <v>1555</v>
      </c>
      <c r="B301" s="1" t="s">
        <v>1556</v>
      </c>
      <c r="C301" s="1" t="s">
        <v>92</v>
      </c>
      <c r="D301">
        <v>13990</v>
      </c>
      <c r="E301" s="10" t="str">
        <f>IF(amazon[[#This Row],[discounted_price]]&lt;200,"&lt;₹200",IF(OR(amazon[[#This Row],[discounted_price]]=200,amazon[[#This Row],[discounted_price]]&lt;=500),"₹200 - ₹500","&gt;₹500"))</f>
        <v>&gt;₹500</v>
      </c>
      <c r="F301">
        <v>28900</v>
      </c>
      <c r="G301" s="14">
        <v>0.52</v>
      </c>
      <c r="H301" s="14" t="str">
        <f>IF(amazon[[#This Row],[discount_percentage]]&gt;=50%, "Yes", "No")</f>
        <v>Yes</v>
      </c>
      <c r="I30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301">
        <v>4.5</v>
      </c>
      <c r="K301">
        <v>7</v>
      </c>
      <c r="L301">
        <f>IF(amazon[[#This Row],[rating_count]]&lt;1000, 1,0)</f>
        <v>1</v>
      </c>
      <c r="M301">
        <f>SUM(amazon[[#This Row],[rating]]+(amazon[[#This Row],[rating_count]]/1000))</f>
        <v>4.5069999999999997</v>
      </c>
      <c r="N301">
        <f>amazon[[#This Row],[actual_price]]*amazon[[#This Row],[rating_count]]</f>
        <v>202300</v>
      </c>
      <c r="O301" s="1" t="s">
        <v>1557</v>
      </c>
      <c r="P301" s="1" t="s">
        <v>1558</v>
      </c>
      <c r="Q301" s="1" t="s">
        <v>1559</v>
      </c>
      <c r="R301" s="1">
        <f>LEN(amazon[[#This Row],[review_id]]) - LEN(SUBSTITUTE(amazon[[#This Row],[review_id]],",","")) + 1</f>
        <v>1</v>
      </c>
      <c r="S301" s="1" t="s">
        <v>1560</v>
      </c>
    </row>
    <row r="302" spans="1:19" x14ac:dyDescent="0.25">
      <c r="A302" s="1" t="s">
        <v>1561</v>
      </c>
      <c r="B302" s="1" t="s">
        <v>1562</v>
      </c>
      <c r="C302" s="1" t="s">
        <v>14</v>
      </c>
      <c r="D302">
        <v>129</v>
      </c>
      <c r="E302" s="10" t="str">
        <f>IF(amazon[[#This Row],[discounted_price]]&lt;200,"&lt;₹200",IF(OR(amazon[[#This Row],[discounted_price]]=200,amazon[[#This Row],[discounted_price]]&lt;=500),"₹200 - ₹500","&gt;₹500"))</f>
        <v>&lt;₹200</v>
      </c>
      <c r="F302">
        <v>449</v>
      </c>
      <c r="G302" s="14">
        <v>0.71</v>
      </c>
      <c r="H302" s="14" t="str">
        <f>IF(amazon[[#This Row],[discount_percentage]]&gt;=50%, "Yes", "No")</f>
        <v>Yes</v>
      </c>
      <c r="I30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302">
        <v>3.7</v>
      </c>
      <c r="K302">
        <v>41</v>
      </c>
      <c r="L302">
        <f>IF(amazon[[#This Row],[rating_count]]&lt;1000, 1,0)</f>
        <v>1</v>
      </c>
      <c r="M302">
        <f>SUM(amazon[[#This Row],[rating]]+(amazon[[#This Row],[rating_count]]/1000))</f>
        <v>3.7410000000000001</v>
      </c>
      <c r="N302">
        <f>amazon[[#This Row],[actual_price]]*amazon[[#This Row],[rating_count]]</f>
        <v>18409</v>
      </c>
      <c r="O302" s="1" t="s">
        <v>1563</v>
      </c>
      <c r="P302" s="1" t="s">
        <v>1564</v>
      </c>
      <c r="Q302" s="1" t="s">
        <v>1565</v>
      </c>
      <c r="R302" s="1">
        <f>LEN(amazon[[#This Row],[review_id]]) - LEN(SUBSTITUTE(amazon[[#This Row],[review_id]],",","")) + 1</f>
        <v>1</v>
      </c>
      <c r="S302" s="1" t="s">
        <v>44</v>
      </c>
    </row>
    <row r="303" spans="1:19" x14ac:dyDescent="0.25">
      <c r="A303" s="1" t="s">
        <v>1566</v>
      </c>
      <c r="B303" s="1" t="s">
        <v>1567</v>
      </c>
      <c r="C303" s="1" t="s">
        <v>92</v>
      </c>
      <c r="D303">
        <v>379</v>
      </c>
      <c r="E303" s="10" t="str">
        <f>IF(amazon[[#This Row],[discounted_price]]&lt;200,"&lt;₹200",IF(OR(amazon[[#This Row],[discounted_price]]=200,amazon[[#This Row],[discounted_price]]&lt;=500),"₹200 - ₹500","&gt;₹500"))</f>
        <v>₹200 - ₹500</v>
      </c>
      <c r="F303">
        <v>999</v>
      </c>
      <c r="G303" s="14">
        <v>0.62</v>
      </c>
      <c r="H303" s="14" t="str">
        <f>IF(amazon[[#This Row],[discount_percentage]]&gt;=50%, "Yes", "No")</f>
        <v>Yes</v>
      </c>
      <c r="I30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303">
        <v>4.2</v>
      </c>
      <c r="K303">
        <v>12153</v>
      </c>
      <c r="L303">
        <f>IF(amazon[[#This Row],[rating_count]]&lt;1000, 1,0)</f>
        <v>0</v>
      </c>
      <c r="M303">
        <f>SUM(amazon[[#This Row],[rating]]+(amazon[[#This Row],[rating_count]]/1000))</f>
        <v>16.353000000000002</v>
      </c>
      <c r="N303">
        <f>amazon[[#This Row],[actual_price]]*amazon[[#This Row],[rating_count]]</f>
        <v>12140847</v>
      </c>
      <c r="O303" s="1" t="s">
        <v>180</v>
      </c>
      <c r="P303" s="1" t="s">
        <v>181</v>
      </c>
      <c r="Q303" s="1" t="s">
        <v>182</v>
      </c>
      <c r="R303" s="1">
        <f>LEN(amazon[[#This Row],[review_id]]) - LEN(SUBSTITUTE(amazon[[#This Row],[review_id]],",","")) + 1</f>
        <v>1</v>
      </c>
      <c r="S303" s="1" t="s">
        <v>183</v>
      </c>
    </row>
    <row r="304" spans="1:19" x14ac:dyDescent="0.25">
      <c r="A304" s="1" t="s">
        <v>1568</v>
      </c>
      <c r="B304" s="1" t="s">
        <v>1569</v>
      </c>
      <c r="C304" s="1" t="s">
        <v>92</v>
      </c>
      <c r="D304">
        <v>185</v>
      </c>
      <c r="E304" s="10" t="str">
        <f>IF(amazon[[#This Row],[discounted_price]]&lt;200,"&lt;₹200",IF(OR(amazon[[#This Row],[discounted_price]]=200,amazon[[#This Row],[discounted_price]]&lt;=500),"₹200 - ₹500","&gt;₹500"))</f>
        <v>&lt;₹200</v>
      </c>
      <c r="F304">
        <v>499</v>
      </c>
      <c r="G304" s="14">
        <v>0.63</v>
      </c>
      <c r="H304" s="14" t="str">
        <f>IF(amazon[[#This Row],[discount_percentage]]&gt;=50%, "Yes", "No")</f>
        <v>Yes</v>
      </c>
      <c r="I30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304">
        <v>4.2</v>
      </c>
      <c r="K304">
        <v>25</v>
      </c>
      <c r="L304">
        <f>IF(amazon[[#This Row],[rating_count]]&lt;1000, 1,0)</f>
        <v>1</v>
      </c>
      <c r="M304">
        <f>SUM(amazon[[#This Row],[rating]]+(amazon[[#This Row],[rating_count]]/1000))</f>
        <v>4.2250000000000005</v>
      </c>
      <c r="N304">
        <f>amazon[[#This Row],[actual_price]]*amazon[[#This Row],[rating_count]]</f>
        <v>12475</v>
      </c>
      <c r="O304" s="1" t="s">
        <v>1570</v>
      </c>
      <c r="P304" s="1" t="s">
        <v>1571</v>
      </c>
      <c r="Q304" s="1" t="s">
        <v>1572</v>
      </c>
      <c r="R304" s="1">
        <f>LEN(amazon[[#This Row],[review_id]]) - LEN(SUBSTITUTE(amazon[[#This Row],[review_id]],",","")) + 1</f>
        <v>1</v>
      </c>
      <c r="S304" s="1" t="s">
        <v>236</v>
      </c>
    </row>
    <row r="305" spans="1:19" x14ac:dyDescent="0.25">
      <c r="A305" s="1" t="s">
        <v>1573</v>
      </c>
      <c r="B305" s="1" t="s">
        <v>1574</v>
      </c>
      <c r="C305" s="1" t="s">
        <v>14</v>
      </c>
      <c r="D305">
        <v>218</v>
      </c>
      <c r="E305" s="10" t="str">
        <f>IF(amazon[[#This Row],[discounted_price]]&lt;200,"&lt;₹200",IF(OR(amazon[[#This Row],[discounted_price]]=200,amazon[[#This Row],[discounted_price]]&lt;=500),"₹200 - ₹500","&gt;₹500"))</f>
        <v>₹200 - ₹500</v>
      </c>
      <c r="F305">
        <v>999</v>
      </c>
      <c r="G305" s="14">
        <v>0.78</v>
      </c>
      <c r="H305" s="14" t="str">
        <f>IF(amazon[[#This Row],[discount_percentage]]&gt;=50%, "Yes", "No")</f>
        <v>Yes</v>
      </c>
      <c r="I30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305">
        <v>4.2</v>
      </c>
      <c r="K305">
        <v>163</v>
      </c>
      <c r="L305">
        <f>IF(amazon[[#This Row],[rating_count]]&lt;1000, 1,0)</f>
        <v>1</v>
      </c>
      <c r="M305">
        <f>SUM(amazon[[#This Row],[rating]]+(amazon[[#This Row],[rating_count]]/1000))</f>
        <v>4.3630000000000004</v>
      </c>
      <c r="N305">
        <f>amazon[[#This Row],[actual_price]]*amazon[[#This Row],[rating_count]]</f>
        <v>162837</v>
      </c>
      <c r="O305" s="1" t="s">
        <v>1575</v>
      </c>
      <c r="P305" s="1" t="s">
        <v>1576</v>
      </c>
      <c r="Q305" s="1" t="s">
        <v>1577</v>
      </c>
      <c r="R305" s="1">
        <f>LEN(amazon[[#This Row],[review_id]]) - LEN(SUBSTITUTE(amazon[[#This Row],[review_id]],",","")) + 1</f>
        <v>1</v>
      </c>
      <c r="S305" s="1" t="s">
        <v>525</v>
      </c>
    </row>
    <row r="306" spans="1:19" x14ac:dyDescent="0.25">
      <c r="A306" s="1" t="s">
        <v>1578</v>
      </c>
      <c r="B306" s="1" t="s">
        <v>1579</v>
      </c>
      <c r="C306" s="1" t="s">
        <v>14</v>
      </c>
      <c r="D306">
        <v>199</v>
      </c>
      <c r="E306" s="10" t="str">
        <f>IF(amazon[[#This Row],[discounted_price]]&lt;200,"&lt;₹200",IF(OR(amazon[[#This Row],[discounted_price]]=200,amazon[[#This Row],[discounted_price]]&lt;=500),"₹200 - ₹500","&gt;₹500"))</f>
        <v>&lt;₹200</v>
      </c>
      <c r="F306">
        <v>999</v>
      </c>
      <c r="G306" s="14">
        <v>0.8</v>
      </c>
      <c r="H306" s="14" t="str">
        <f>IF(amazon[[#This Row],[discount_percentage]]&gt;=50%, "Yes", "No")</f>
        <v>Yes</v>
      </c>
      <c r="I30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306">
        <v>4.3</v>
      </c>
      <c r="K306">
        <v>87</v>
      </c>
      <c r="L306">
        <f>IF(amazon[[#This Row],[rating_count]]&lt;1000, 1,0)</f>
        <v>1</v>
      </c>
      <c r="M306">
        <f>SUM(amazon[[#This Row],[rating]]+(amazon[[#This Row],[rating_count]]/1000))</f>
        <v>4.3869999999999996</v>
      </c>
      <c r="N306">
        <f>amazon[[#This Row],[actual_price]]*amazon[[#This Row],[rating_count]]</f>
        <v>86913</v>
      </c>
      <c r="O306" s="1" t="s">
        <v>1580</v>
      </c>
      <c r="P306" s="1" t="s">
        <v>1581</v>
      </c>
      <c r="Q306" s="1" t="s">
        <v>1582</v>
      </c>
      <c r="R306" s="1">
        <f>LEN(amazon[[#This Row],[review_id]]) - LEN(SUBSTITUTE(amazon[[#This Row],[review_id]],",","")) + 1</f>
        <v>1</v>
      </c>
      <c r="S306" s="1" t="s">
        <v>21</v>
      </c>
    </row>
    <row r="307" spans="1:19" x14ac:dyDescent="0.25">
      <c r="A307" s="1" t="s">
        <v>1583</v>
      </c>
      <c r="B307" s="1" t="s">
        <v>1584</v>
      </c>
      <c r="C307" s="1" t="s">
        <v>92</v>
      </c>
      <c r="D307">
        <v>499</v>
      </c>
      <c r="E307" s="10" t="str">
        <f>IF(amazon[[#This Row],[discounted_price]]&lt;200,"&lt;₹200",IF(OR(amazon[[#This Row],[discounted_price]]=200,amazon[[#This Row],[discounted_price]]&lt;=500),"₹200 - ₹500","&gt;₹500"))</f>
        <v>₹200 - ₹500</v>
      </c>
      <c r="F307">
        <v>900</v>
      </c>
      <c r="G307" s="14">
        <v>0.45</v>
      </c>
      <c r="H307" s="14" t="str">
        <f>IF(amazon[[#This Row],[discount_percentage]]&gt;=50%, "Yes", "No")</f>
        <v>No</v>
      </c>
      <c r="I30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307">
        <v>4.4000000000000004</v>
      </c>
      <c r="K307">
        <v>2165</v>
      </c>
      <c r="L307">
        <f>IF(amazon[[#This Row],[rating_count]]&lt;1000, 1,0)</f>
        <v>0</v>
      </c>
      <c r="M307">
        <f>SUM(amazon[[#This Row],[rating]]+(amazon[[#This Row],[rating_count]]/1000))</f>
        <v>6.5650000000000004</v>
      </c>
      <c r="N307">
        <f>amazon[[#This Row],[actual_price]]*amazon[[#This Row],[rating_count]]</f>
        <v>1948500</v>
      </c>
      <c r="O307" s="1" t="s">
        <v>1585</v>
      </c>
      <c r="P307" s="1" t="s">
        <v>1586</v>
      </c>
      <c r="Q307" s="1" t="s">
        <v>1587</v>
      </c>
      <c r="R307" s="1">
        <f>LEN(amazon[[#This Row],[review_id]]) - LEN(SUBSTITUTE(amazon[[#This Row],[review_id]],",","")) + 1</f>
        <v>1</v>
      </c>
      <c r="S307" s="1" t="s">
        <v>202</v>
      </c>
    </row>
    <row r="308" spans="1:19" x14ac:dyDescent="0.25">
      <c r="A308" s="1" t="s">
        <v>1588</v>
      </c>
      <c r="B308" s="1" t="s">
        <v>1589</v>
      </c>
      <c r="C308" s="1" t="s">
        <v>92</v>
      </c>
      <c r="D308">
        <v>26999</v>
      </c>
      <c r="E308" s="10" t="str">
        <f>IF(amazon[[#This Row],[discounted_price]]&lt;200,"&lt;₹200",IF(OR(amazon[[#This Row],[discounted_price]]=200,amazon[[#This Row],[discounted_price]]&lt;=500),"₹200 - ₹500","&gt;₹500"))</f>
        <v>&gt;₹500</v>
      </c>
      <c r="F308">
        <v>42999</v>
      </c>
      <c r="G308" s="14">
        <v>0.37</v>
      </c>
      <c r="H308" s="14" t="str">
        <f>IF(amazon[[#This Row],[discount_percentage]]&gt;=50%, "Yes", "No")</f>
        <v>No</v>
      </c>
      <c r="I30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308">
        <v>4.2</v>
      </c>
      <c r="K308">
        <v>1510</v>
      </c>
      <c r="L308">
        <f>IF(amazon[[#This Row],[rating_count]]&lt;1000, 1,0)</f>
        <v>0</v>
      </c>
      <c r="M308">
        <f>SUM(amazon[[#This Row],[rating]]+(amazon[[#This Row],[rating_count]]/1000))</f>
        <v>5.71</v>
      </c>
      <c r="N308">
        <f>amazon[[#This Row],[actual_price]]*amazon[[#This Row],[rating_count]]</f>
        <v>64928490</v>
      </c>
      <c r="O308" s="1" t="s">
        <v>1590</v>
      </c>
      <c r="P308" s="1" t="s">
        <v>1591</v>
      </c>
      <c r="Q308" s="1" t="s">
        <v>1592</v>
      </c>
      <c r="R308" s="1">
        <f>LEN(amazon[[#This Row],[review_id]]) - LEN(SUBSTITUTE(amazon[[#This Row],[review_id]],",","")) + 1</f>
        <v>1</v>
      </c>
      <c r="S308" s="1" t="s">
        <v>803</v>
      </c>
    </row>
    <row r="309" spans="1:19" x14ac:dyDescent="0.25">
      <c r="A309" s="1" t="s">
        <v>1593</v>
      </c>
      <c r="B309" s="1" t="s">
        <v>1594</v>
      </c>
      <c r="C309" s="1" t="s">
        <v>92</v>
      </c>
      <c r="D309">
        <v>893</v>
      </c>
      <c r="E309" s="10" t="str">
        <f>IF(amazon[[#This Row],[discounted_price]]&lt;200,"&lt;₹200",IF(OR(amazon[[#This Row],[discounted_price]]=200,amazon[[#This Row],[discounted_price]]&lt;=500),"₹200 - ₹500","&gt;₹500"))</f>
        <v>&gt;₹500</v>
      </c>
      <c r="F309">
        <v>1052</v>
      </c>
      <c r="G309" s="14">
        <v>0.15</v>
      </c>
      <c r="H309" s="14" t="str">
        <f>IF(amazon[[#This Row],[discount_percentage]]&gt;=50%, "Yes", "No")</f>
        <v>No</v>
      </c>
      <c r="I30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309">
        <v>4.3</v>
      </c>
      <c r="K309">
        <v>106</v>
      </c>
      <c r="L309">
        <f>IF(amazon[[#This Row],[rating_count]]&lt;1000, 1,0)</f>
        <v>1</v>
      </c>
      <c r="M309">
        <f>SUM(amazon[[#This Row],[rating]]+(amazon[[#This Row],[rating_count]]/1000))</f>
        <v>4.4059999999999997</v>
      </c>
      <c r="N309">
        <f>amazon[[#This Row],[actual_price]]*amazon[[#This Row],[rating_count]]</f>
        <v>111512</v>
      </c>
      <c r="O309" s="1" t="s">
        <v>1595</v>
      </c>
      <c r="P309" s="1" t="s">
        <v>1596</v>
      </c>
      <c r="Q309" s="1" t="s">
        <v>1597</v>
      </c>
      <c r="R309" s="1">
        <f>LEN(amazon[[#This Row],[review_id]]) - LEN(SUBSTITUTE(amazon[[#This Row],[review_id]],",","")) + 1</f>
        <v>1</v>
      </c>
      <c r="S309" s="1" t="s">
        <v>1598</v>
      </c>
    </row>
    <row r="310" spans="1:19" x14ac:dyDescent="0.25">
      <c r="A310" s="1" t="s">
        <v>1599</v>
      </c>
      <c r="B310" s="1" t="s">
        <v>1600</v>
      </c>
      <c r="C310" s="1" t="s">
        <v>92</v>
      </c>
      <c r="D310">
        <v>10990</v>
      </c>
      <c r="E310" s="10" t="str">
        <f>IF(amazon[[#This Row],[discounted_price]]&lt;200,"&lt;₹200",IF(OR(amazon[[#This Row],[discounted_price]]=200,amazon[[#This Row],[discounted_price]]&lt;=500),"₹200 - ₹500","&gt;₹500"))</f>
        <v>&gt;₹500</v>
      </c>
      <c r="F310">
        <v>19990</v>
      </c>
      <c r="G310" s="14">
        <v>0.45</v>
      </c>
      <c r="H310" s="14" t="str">
        <f>IF(amazon[[#This Row],[discount_percentage]]&gt;=50%, "Yes", "No")</f>
        <v>No</v>
      </c>
      <c r="I31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310">
        <v>3.7</v>
      </c>
      <c r="K310">
        <v>129</v>
      </c>
      <c r="L310">
        <f>IF(amazon[[#This Row],[rating_count]]&lt;1000, 1,0)</f>
        <v>1</v>
      </c>
      <c r="M310">
        <f>SUM(amazon[[#This Row],[rating]]+(amazon[[#This Row],[rating_count]]/1000))</f>
        <v>3.8290000000000002</v>
      </c>
      <c r="N310">
        <f>amazon[[#This Row],[actual_price]]*amazon[[#This Row],[rating_count]]</f>
        <v>2578710</v>
      </c>
      <c r="O310" s="1" t="s">
        <v>1601</v>
      </c>
      <c r="P310" s="1" t="s">
        <v>1602</v>
      </c>
      <c r="Q310" s="1" t="s">
        <v>1603</v>
      </c>
      <c r="R310" s="1">
        <f>LEN(amazon[[#This Row],[review_id]]) - LEN(SUBSTITUTE(amazon[[#This Row],[review_id]],",","")) + 1</f>
        <v>1</v>
      </c>
      <c r="S310" s="1" t="s">
        <v>1604</v>
      </c>
    </row>
    <row r="311" spans="1:19" x14ac:dyDescent="0.25">
      <c r="A311" s="1" t="s">
        <v>1605</v>
      </c>
      <c r="B311" s="1" t="s">
        <v>1606</v>
      </c>
      <c r="C311" s="1" t="s">
        <v>14</v>
      </c>
      <c r="D311">
        <v>379</v>
      </c>
      <c r="E311" s="10" t="str">
        <f>IF(amazon[[#This Row],[discounted_price]]&lt;200,"&lt;₹200",IF(OR(amazon[[#This Row],[discounted_price]]=200,amazon[[#This Row],[discounted_price]]&lt;=500),"₹200 - ₹500","&gt;₹500"))</f>
        <v>₹200 - ₹500</v>
      </c>
      <c r="F311">
        <v>1099</v>
      </c>
      <c r="G311" s="14">
        <v>0.66</v>
      </c>
      <c r="H311" s="14" t="str">
        <f>IF(amazon[[#This Row],[discount_percentage]]&gt;=50%, "Yes", "No")</f>
        <v>Yes</v>
      </c>
      <c r="I31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311">
        <v>4.3</v>
      </c>
      <c r="K311">
        <v>3049</v>
      </c>
      <c r="L311">
        <f>IF(amazon[[#This Row],[rating_count]]&lt;1000, 1,0)</f>
        <v>0</v>
      </c>
      <c r="M311">
        <f>SUM(amazon[[#This Row],[rating]]+(amazon[[#This Row],[rating_count]]/1000))</f>
        <v>7.3490000000000002</v>
      </c>
      <c r="N311">
        <f>amazon[[#This Row],[actual_price]]*amazon[[#This Row],[rating_count]]</f>
        <v>3350851</v>
      </c>
      <c r="O311" s="1" t="s">
        <v>1607</v>
      </c>
      <c r="P311" s="1" t="s">
        <v>1608</v>
      </c>
      <c r="Q311" s="1" t="s">
        <v>1609</v>
      </c>
      <c r="R311" s="1">
        <f>LEN(amazon[[#This Row],[review_id]]) - LEN(SUBSTITUTE(amazon[[#This Row],[review_id]],",","")) + 1</f>
        <v>1</v>
      </c>
      <c r="S311" s="1" t="s">
        <v>1610</v>
      </c>
    </row>
    <row r="312" spans="1:19" x14ac:dyDescent="0.25">
      <c r="A312" s="1" t="s">
        <v>1611</v>
      </c>
      <c r="B312" s="1" t="s">
        <v>1612</v>
      </c>
      <c r="C312" s="1" t="s">
        <v>92</v>
      </c>
      <c r="D312">
        <v>16999</v>
      </c>
      <c r="E312" s="10" t="str">
        <f>IF(amazon[[#This Row],[discounted_price]]&lt;200,"&lt;₹200",IF(OR(amazon[[#This Row],[discounted_price]]=200,amazon[[#This Row],[discounted_price]]&lt;=500),"₹200 - ₹500","&gt;₹500"))</f>
        <v>&gt;₹500</v>
      </c>
      <c r="F312">
        <v>25999</v>
      </c>
      <c r="G312" s="14">
        <v>0.35</v>
      </c>
      <c r="H312" s="14" t="str">
        <f>IF(amazon[[#This Row],[discount_percentage]]&gt;=50%, "Yes", "No")</f>
        <v>No</v>
      </c>
      <c r="I31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312">
        <v>4.2</v>
      </c>
      <c r="K312">
        <v>32840</v>
      </c>
      <c r="L312">
        <f>IF(amazon[[#This Row],[rating_count]]&lt;1000, 1,0)</f>
        <v>0</v>
      </c>
      <c r="M312">
        <f>SUM(amazon[[#This Row],[rating]]+(amazon[[#This Row],[rating_count]]/1000))</f>
        <v>37.040000000000006</v>
      </c>
      <c r="N312">
        <f>amazon[[#This Row],[actual_price]]*amazon[[#This Row],[rating_count]]</f>
        <v>853807160</v>
      </c>
      <c r="O312" s="1" t="s">
        <v>123</v>
      </c>
      <c r="P312" s="1" t="s">
        <v>124</v>
      </c>
      <c r="Q312" s="1" t="s">
        <v>125</v>
      </c>
      <c r="R312" s="1">
        <f>LEN(amazon[[#This Row],[review_id]]) - LEN(SUBSTITUTE(amazon[[#This Row],[review_id]],",","")) + 1</f>
        <v>1</v>
      </c>
      <c r="S312" s="1" t="s">
        <v>126</v>
      </c>
    </row>
    <row r="313" spans="1:19" x14ac:dyDescent="0.25">
      <c r="A313" s="1" t="s">
        <v>1613</v>
      </c>
      <c r="B313" s="1" t="s">
        <v>1614</v>
      </c>
      <c r="C313" s="1" t="s">
        <v>92</v>
      </c>
      <c r="D313">
        <v>699</v>
      </c>
      <c r="E313" s="10" t="str">
        <f>IF(amazon[[#This Row],[discounted_price]]&lt;200,"&lt;₹200",IF(OR(amazon[[#This Row],[discounted_price]]=200,amazon[[#This Row],[discounted_price]]&lt;=500),"₹200 - ₹500","&gt;₹500"))</f>
        <v>&gt;₹500</v>
      </c>
      <c r="F313">
        <v>1899</v>
      </c>
      <c r="G313" s="14">
        <v>0.63</v>
      </c>
      <c r="H313" s="14" t="str">
        <f>IF(amazon[[#This Row],[discount_percentage]]&gt;=50%, "Yes", "No")</f>
        <v>Yes</v>
      </c>
      <c r="I31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313">
        <v>4.4000000000000004</v>
      </c>
      <c r="K313">
        <v>390</v>
      </c>
      <c r="L313">
        <f>IF(amazon[[#This Row],[rating_count]]&lt;1000, 1,0)</f>
        <v>1</v>
      </c>
      <c r="M313">
        <f>SUM(amazon[[#This Row],[rating]]+(amazon[[#This Row],[rating_count]]/1000))</f>
        <v>4.79</v>
      </c>
      <c r="N313">
        <f>amazon[[#This Row],[actual_price]]*amazon[[#This Row],[rating_count]]</f>
        <v>740610</v>
      </c>
      <c r="O313" s="1" t="s">
        <v>186</v>
      </c>
      <c r="P313" s="1" t="s">
        <v>184</v>
      </c>
      <c r="Q313" s="1" t="s">
        <v>1615</v>
      </c>
      <c r="R313" s="1">
        <f>LEN(amazon[[#This Row],[review_id]]) - LEN(SUBSTITUTE(amazon[[#This Row],[review_id]],",","")) + 1</f>
        <v>1</v>
      </c>
      <c r="S313" s="1" t="s">
        <v>1616</v>
      </c>
    </row>
    <row r="314" spans="1:19" x14ac:dyDescent="0.25">
      <c r="A314" s="1" t="s">
        <v>1617</v>
      </c>
      <c r="B314" s="1" t="s">
        <v>1618</v>
      </c>
      <c r="C314" s="1" t="s">
        <v>92</v>
      </c>
      <c r="D314">
        <v>2699</v>
      </c>
      <c r="E314" s="10" t="str">
        <f>IF(amazon[[#This Row],[discounted_price]]&lt;200,"&lt;₹200",IF(OR(amazon[[#This Row],[discounted_price]]=200,amazon[[#This Row],[discounted_price]]&lt;=500),"₹200 - ₹500","&gt;₹500"))</f>
        <v>&gt;₹500</v>
      </c>
      <c r="F314">
        <v>3500</v>
      </c>
      <c r="G314" s="14">
        <v>0.23</v>
      </c>
      <c r="H314" s="14" t="str">
        <f>IF(amazon[[#This Row],[discount_percentage]]&gt;=50%, "Yes", "No")</f>
        <v>No</v>
      </c>
      <c r="I31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314">
        <v>3.5</v>
      </c>
      <c r="K314">
        <v>621</v>
      </c>
      <c r="L314">
        <f>IF(amazon[[#This Row],[rating_count]]&lt;1000, 1,0)</f>
        <v>1</v>
      </c>
      <c r="M314">
        <f>SUM(amazon[[#This Row],[rating]]+(amazon[[#This Row],[rating_count]]/1000))</f>
        <v>4.1210000000000004</v>
      </c>
      <c r="N314">
        <f>amazon[[#This Row],[actual_price]]*amazon[[#This Row],[rating_count]]</f>
        <v>2173500</v>
      </c>
      <c r="O314" s="1" t="s">
        <v>1619</v>
      </c>
      <c r="P314" s="1" t="s">
        <v>1620</v>
      </c>
      <c r="Q314" s="1" t="s">
        <v>1621</v>
      </c>
      <c r="R314" s="1">
        <f>LEN(amazon[[#This Row],[review_id]]) - LEN(SUBSTITUTE(amazon[[#This Row],[review_id]],",","")) + 1</f>
        <v>1</v>
      </c>
      <c r="S314" s="1" t="s">
        <v>1622</v>
      </c>
    </row>
    <row r="315" spans="1:19" x14ac:dyDescent="0.25">
      <c r="A315" s="1" t="s">
        <v>1623</v>
      </c>
      <c r="B315" s="1" t="s">
        <v>1624</v>
      </c>
      <c r="C315" s="1" t="s">
        <v>14</v>
      </c>
      <c r="D315">
        <v>129</v>
      </c>
      <c r="E315" s="10" t="str">
        <f>IF(amazon[[#This Row],[discounted_price]]&lt;200,"&lt;₹200",IF(OR(amazon[[#This Row],[discounted_price]]=200,amazon[[#This Row],[discounted_price]]&lt;=500),"₹200 - ₹500","&gt;₹500"))</f>
        <v>&lt;₹200</v>
      </c>
      <c r="F315">
        <v>599</v>
      </c>
      <c r="G315" s="14">
        <v>0.78</v>
      </c>
      <c r="H315" s="14" t="str">
        <f>IF(amazon[[#This Row],[discount_percentage]]&gt;=50%, "Yes", "No")</f>
        <v>Yes</v>
      </c>
      <c r="I31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315">
        <v>4.0999999999999996</v>
      </c>
      <c r="K315">
        <v>265</v>
      </c>
      <c r="L315">
        <f>IF(amazon[[#This Row],[rating_count]]&lt;1000, 1,0)</f>
        <v>1</v>
      </c>
      <c r="M315">
        <f>SUM(amazon[[#This Row],[rating]]+(amazon[[#This Row],[rating_count]]/1000))</f>
        <v>4.3649999999999993</v>
      </c>
      <c r="N315">
        <f>amazon[[#This Row],[actual_price]]*amazon[[#This Row],[rating_count]]</f>
        <v>158735</v>
      </c>
      <c r="O315" s="1" t="s">
        <v>1625</v>
      </c>
      <c r="P315" s="1" t="s">
        <v>1626</v>
      </c>
      <c r="Q315" s="1" t="s">
        <v>1627</v>
      </c>
      <c r="R315" s="1">
        <f>LEN(amazon[[#This Row],[review_id]]) - LEN(SUBSTITUTE(amazon[[#This Row],[review_id]],",","")) + 1</f>
        <v>1</v>
      </c>
      <c r="S315" s="1" t="s">
        <v>996</v>
      </c>
    </row>
    <row r="316" spans="1:19" x14ac:dyDescent="0.25">
      <c r="A316" s="1" t="s">
        <v>1628</v>
      </c>
      <c r="B316" s="1" t="s">
        <v>1629</v>
      </c>
      <c r="C316" s="1" t="s">
        <v>14</v>
      </c>
      <c r="D316">
        <v>389</v>
      </c>
      <c r="E316" s="10" t="str">
        <f>IF(amazon[[#This Row],[discounted_price]]&lt;200,"&lt;₹200",IF(OR(amazon[[#This Row],[discounted_price]]=200,amazon[[#This Row],[discounted_price]]&lt;=500),"₹200 - ₹500","&gt;₹500"))</f>
        <v>₹200 - ₹500</v>
      </c>
      <c r="F316">
        <v>999</v>
      </c>
      <c r="G316" s="14">
        <v>0.61</v>
      </c>
      <c r="H316" s="14" t="str">
        <f>IF(amazon[[#This Row],[discount_percentage]]&gt;=50%, "Yes", "No")</f>
        <v>Yes</v>
      </c>
      <c r="I31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316">
        <v>4.3</v>
      </c>
      <c r="K316">
        <v>838</v>
      </c>
      <c r="L316">
        <f>IF(amazon[[#This Row],[rating_count]]&lt;1000, 1,0)</f>
        <v>1</v>
      </c>
      <c r="M316">
        <f>SUM(amazon[[#This Row],[rating]]+(amazon[[#This Row],[rating_count]]/1000))</f>
        <v>5.1379999999999999</v>
      </c>
      <c r="N316">
        <f>amazon[[#This Row],[actual_price]]*amazon[[#This Row],[rating_count]]</f>
        <v>837162</v>
      </c>
      <c r="O316" s="1" t="s">
        <v>1630</v>
      </c>
      <c r="P316" s="1" t="s">
        <v>1631</v>
      </c>
      <c r="Q316" s="1" t="s">
        <v>1632</v>
      </c>
      <c r="R316" s="1">
        <f>LEN(amazon[[#This Row],[review_id]]) - LEN(SUBSTITUTE(amazon[[#This Row],[review_id]],",","")) + 1</f>
        <v>1</v>
      </c>
      <c r="S316" s="1" t="s">
        <v>1633</v>
      </c>
    </row>
    <row r="317" spans="1:19" x14ac:dyDescent="0.25">
      <c r="A317" s="1" t="s">
        <v>1635</v>
      </c>
      <c r="B317" s="1" t="s">
        <v>1636</v>
      </c>
      <c r="C317" s="1" t="s">
        <v>92</v>
      </c>
      <c r="D317">
        <v>246</v>
      </c>
      <c r="E317" s="10" t="str">
        <f>IF(amazon[[#This Row],[discounted_price]]&lt;200,"&lt;₹200",IF(OR(amazon[[#This Row],[discounted_price]]=200,amazon[[#This Row],[discounted_price]]&lt;=500),"₹200 - ₹500","&gt;₹500"))</f>
        <v>₹200 - ₹500</v>
      </c>
      <c r="F317">
        <v>600</v>
      </c>
      <c r="G317" s="14">
        <v>0.59</v>
      </c>
      <c r="H317" s="14" t="str">
        <f>IF(amazon[[#This Row],[discount_percentage]]&gt;=50%, "Yes", "No")</f>
        <v>Yes</v>
      </c>
      <c r="I31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317">
        <v>4.2</v>
      </c>
      <c r="K317">
        <v>143</v>
      </c>
      <c r="L317">
        <f>IF(amazon[[#This Row],[rating_count]]&lt;1000, 1,0)</f>
        <v>1</v>
      </c>
      <c r="M317">
        <f>SUM(amazon[[#This Row],[rating]]+(amazon[[#This Row],[rating_count]]/1000))</f>
        <v>4.343</v>
      </c>
      <c r="N317">
        <f>amazon[[#This Row],[actual_price]]*amazon[[#This Row],[rating_count]]</f>
        <v>85800</v>
      </c>
      <c r="O317" s="1" t="s">
        <v>1637</v>
      </c>
      <c r="P317" s="1" t="s">
        <v>1638</v>
      </c>
      <c r="Q317" s="1" t="s">
        <v>1639</v>
      </c>
      <c r="R317" s="1">
        <f>LEN(amazon[[#This Row],[review_id]]) - LEN(SUBSTITUTE(amazon[[#This Row],[review_id]],",","")) + 1</f>
        <v>1</v>
      </c>
      <c r="S317" s="1" t="s">
        <v>1640</v>
      </c>
    </row>
    <row r="318" spans="1:19" x14ac:dyDescent="0.25">
      <c r="A318" s="1" t="s">
        <v>1641</v>
      </c>
      <c r="B318" s="1" t="s">
        <v>1642</v>
      </c>
      <c r="C318" s="1" t="s">
        <v>14</v>
      </c>
      <c r="D318">
        <v>299</v>
      </c>
      <c r="E318" s="10" t="str">
        <f>IF(amazon[[#This Row],[discounted_price]]&lt;200,"&lt;₹200",IF(OR(amazon[[#This Row],[discounted_price]]=200,amazon[[#This Row],[discounted_price]]&lt;=500),"₹200 - ₹500","&gt;₹500"))</f>
        <v>₹200 - ₹500</v>
      </c>
      <c r="F318">
        <v>799</v>
      </c>
      <c r="G318" s="14">
        <v>0.63</v>
      </c>
      <c r="H318" s="14" t="str">
        <f>IF(amazon[[#This Row],[discount_percentage]]&gt;=50%, "Yes", "No")</f>
        <v>Yes</v>
      </c>
      <c r="I31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318">
        <v>4</v>
      </c>
      <c r="K318">
        <v>151</v>
      </c>
      <c r="L318">
        <f>IF(amazon[[#This Row],[rating_count]]&lt;1000, 1,0)</f>
        <v>1</v>
      </c>
      <c r="M318">
        <f>SUM(amazon[[#This Row],[rating]]+(amazon[[#This Row],[rating_count]]/1000))</f>
        <v>4.1509999999999998</v>
      </c>
      <c r="N318">
        <f>amazon[[#This Row],[actual_price]]*amazon[[#This Row],[rating_count]]</f>
        <v>120649</v>
      </c>
      <c r="O318" s="1" t="s">
        <v>1643</v>
      </c>
      <c r="P318" s="1" t="s">
        <v>1644</v>
      </c>
      <c r="Q318" s="1" t="s">
        <v>1645</v>
      </c>
      <c r="R318" s="1">
        <f>LEN(amazon[[#This Row],[review_id]]) - LEN(SUBSTITUTE(amazon[[#This Row],[review_id]],",","")) + 1</f>
        <v>1</v>
      </c>
      <c r="S318" s="1" t="s">
        <v>1646</v>
      </c>
    </row>
    <row r="319" spans="1:19" x14ac:dyDescent="0.25">
      <c r="A319" s="1" t="s">
        <v>1647</v>
      </c>
      <c r="B319" s="1" t="s">
        <v>1648</v>
      </c>
      <c r="C319" s="1" t="s">
        <v>92</v>
      </c>
      <c r="D319">
        <v>247</v>
      </c>
      <c r="E319" s="10" t="str">
        <f>IF(amazon[[#This Row],[discounted_price]]&lt;200,"&lt;₹200",IF(OR(amazon[[#This Row],[discounted_price]]=200,amazon[[#This Row],[discounted_price]]&lt;=500),"₹200 - ₹500","&gt;₹500"))</f>
        <v>₹200 - ₹500</v>
      </c>
      <c r="F319">
        <v>399</v>
      </c>
      <c r="G319" s="14">
        <v>0.38</v>
      </c>
      <c r="H319" s="14" t="str">
        <f>IF(amazon[[#This Row],[discount_percentage]]&gt;=50%, "Yes", "No")</f>
        <v>No</v>
      </c>
      <c r="I31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319">
        <v>3.9</v>
      </c>
      <c r="K319">
        <v>200</v>
      </c>
      <c r="L319">
        <f>IF(amazon[[#This Row],[rating_count]]&lt;1000, 1,0)</f>
        <v>1</v>
      </c>
      <c r="M319">
        <f>SUM(amazon[[#This Row],[rating]]+(amazon[[#This Row],[rating_count]]/1000))</f>
        <v>4.0999999999999996</v>
      </c>
      <c r="N319">
        <f>amazon[[#This Row],[actual_price]]*amazon[[#This Row],[rating_count]]</f>
        <v>79800</v>
      </c>
      <c r="O319" s="1" t="s">
        <v>1649</v>
      </c>
      <c r="P319" s="1" t="s">
        <v>1650</v>
      </c>
      <c r="Q319" s="1" t="s">
        <v>1651</v>
      </c>
      <c r="R319" s="1">
        <f>LEN(amazon[[#This Row],[review_id]]) - LEN(SUBSTITUTE(amazon[[#This Row],[review_id]],",","")) + 1</f>
        <v>1</v>
      </c>
      <c r="S319" s="1" t="s">
        <v>1652</v>
      </c>
    </row>
    <row r="320" spans="1:19" x14ac:dyDescent="0.25">
      <c r="A320" s="1" t="s">
        <v>1654</v>
      </c>
      <c r="B320" s="1" t="s">
        <v>1655</v>
      </c>
      <c r="C320" s="1" t="s">
        <v>92</v>
      </c>
      <c r="D320">
        <v>1369</v>
      </c>
      <c r="E320" s="10" t="str">
        <f>IF(amazon[[#This Row],[discounted_price]]&lt;200,"&lt;₹200",IF(OR(amazon[[#This Row],[discounted_price]]=200,amazon[[#This Row],[discounted_price]]&lt;=500),"₹200 - ₹500","&gt;₹500"))</f>
        <v>&gt;₹500</v>
      </c>
      <c r="F320">
        <v>2999</v>
      </c>
      <c r="G320" s="14">
        <v>0.54</v>
      </c>
      <c r="H320" s="14" t="str">
        <f>IF(amazon[[#This Row],[discount_percentage]]&gt;=50%, "Yes", "No")</f>
        <v>Yes</v>
      </c>
      <c r="I32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320">
        <v>3.3</v>
      </c>
      <c r="K320">
        <v>227</v>
      </c>
      <c r="L320">
        <f>IF(amazon[[#This Row],[rating_count]]&lt;1000, 1,0)</f>
        <v>1</v>
      </c>
      <c r="M320">
        <f>SUM(amazon[[#This Row],[rating]]+(amazon[[#This Row],[rating_count]]/1000))</f>
        <v>3.5269999999999997</v>
      </c>
      <c r="N320">
        <f>amazon[[#This Row],[actual_price]]*amazon[[#This Row],[rating_count]]</f>
        <v>680773</v>
      </c>
      <c r="O320" s="1" t="s">
        <v>1656</v>
      </c>
      <c r="P320" s="1" t="s">
        <v>1657</v>
      </c>
      <c r="Q320" s="1" t="s">
        <v>1658</v>
      </c>
      <c r="R320" s="1">
        <f>LEN(amazon[[#This Row],[review_id]]) - LEN(SUBSTITUTE(amazon[[#This Row],[review_id]],",","")) + 1</f>
        <v>1</v>
      </c>
      <c r="S320" s="1" t="s">
        <v>37</v>
      </c>
    </row>
    <row r="321" spans="1:19" x14ac:dyDescent="0.25">
      <c r="A321" s="1" t="s">
        <v>1659</v>
      </c>
      <c r="B321" s="1" t="s">
        <v>1660</v>
      </c>
      <c r="C321" s="1" t="s">
        <v>92</v>
      </c>
      <c r="D321">
        <v>199</v>
      </c>
      <c r="E321" s="10" t="str">
        <f>IF(amazon[[#This Row],[discounted_price]]&lt;200,"&lt;₹200",IF(OR(amazon[[#This Row],[discounted_price]]=200,amazon[[#This Row],[discounted_price]]&lt;=500),"₹200 - ₹500","&gt;₹500"))</f>
        <v>&lt;₹200</v>
      </c>
      <c r="F321">
        <v>499</v>
      </c>
      <c r="G321" s="14">
        <v>0.6</v>
      </c>
      <c r="H321" s="14" t="str">
        <f>IF(amazon[[#This Row],[discount_percentage]]&gt;=50%, "Yes", "No")</f>
        <v>Yes</v>
      </c>
      <c r="I32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321">
        <v>3.8</v>
      </c>
      <c r="K321">
        <v>538</v>
      </c>
      <c r="L321">
        <f>IF(amazon[[#This Row],[rating_count]]&lt;1000, 1,0)</f>
        <v>1</v>
      </c>
      <c r="M321">
        <f>SUM(amazon[[#This Row],[rating]]+(amazon[[#This Row],[rating_count]]/1000))</f>
        <v>4.3380000000000001</v>
      </c>
      <c r="N321">
        <f>amazon[[#This Row],[actual_price]]*amazon[[#This Row],[rating_count]]</f>
        <v>268462</v>
      </c>
      <c r="O321" s="1" t="s">
        <v>1661</v>
      </c>
      <c r="P321" s="1" t="s">
        <v>1662</v>
      </c>
      <c r="Q321" s="1" t="s">
        <v>1663</v>
      </c>
      <c r="R321" s="1">
        <f>LEN(amazon[[#This Row],[review_id]]) - LEN(SUBSTITUTE(amazon[[#This Row],[review_id]],",","")) + 1</f>
        <v>1</v>
      </c>
      <c r="S321" s="1" t="s">
        <v>44</v>
      </c>
    </row>
    <row r="322" spans="1:19" x14ac:dyDescent="0.25">
      <c r="A322" s="1" t="s">
        <v>1664</v>
      </c>
      <c r="B322" s="1" t="s">
        <v>1665</v>
      </c>
      <c r="C322" s="1" t="s">
        <v>92</v>
      </c>
      <c r="D322">
        <v>299</v>
      </c>
      <c r="E322" s="10" t="str">
        <f>IF(amazon[[#This Row],[discounted_price]]&lt;200,"&lt;₹200",IF(OR(amazon[[#This Row],[discounted_price]]=200,amazon[[#This Row],[discounted_price]]&lt;=500),"₹200 - ₹500","&gt;₹500"))</f>
        <v>₹200 - ₹500</v>
      </c>
      <c r="F322">
        <v>599</v>
      </c>
      <c r="G322" s="14">
        <v>0.5</v>
      </c>
      <c r="H322" s="14" t="str">
        <f>IF(amazon[[#This Row],[discount_percentage]]&gt;=50%, "Yes", "No")</f>
        <v>Yes</v>
      </c>
      <c r="I32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322">
        <v>4</v>
      </c>
      <c r="K322">
        <v>171</v>
      </c>
      <c r="L322">
        <f>IF(amazon[[#This Row],[rating_count]]&lt;1000, 1,0)</f>
        <v>1</v>
      </c>
      <c r="M322">
        <f>SUM(amazon[[#This Row],[rating]]+(amazon[[#This Row],[rating_count]]/1000))</f>
        <v>4.1710000000000003</v>
      </c>
      <c r="N322">
        <f>amazon[[#This Row],[actual_price]]*amazon[[#This Row],[rating_count]]</f>
        <v>102429</v>
      </c>
      <c r="O322" s="1" t="s">
        <v>1666</v>
      </c>
      <c r="P322" s="1" t="s">
        <v>1667</v>
      </c>
      <c r="Q322" s="1" t="s">
        <v>1668</v>
      </c>
      <c r="R322" s="1">
        <f>LEN(amazon[[#This Row],[review_id]]) - LEN(SUBSTITUTE(amazon[[#This Row],[review_id]],",","")) + 1</f>
        <v>1</v>
      </c>
      <c r="S322" s="1" t="s">
        <v>1669</v>
      </c>
    </row>
    <row r="323" spans="1:19" x14ac:dyDescent="0.25">
      <c r="A323" s="1" t="s">
        <v>1670</v>
      </c>
      <c r="B323" s="1" t="s">
        <v>1671</v>
      </c>
      <c r="C323" s="1" t="s">
        <v>92</v>
      </c>
      <c r="D323">
        <v>14999</v>
      </c>
      <c r="E323" s="10" t="str">
        <f>IF(amazon[[#This Row],[discounted_price]]&lt;200,"&lt;₹200",IF(OR(amazon[[#This Row],[discounted_price]]=200,amazon[[#This Row],[discounted_price]]&lt;=500),"₹200 - ₹500","&gt;₹500"))</f>
        <v>&gt;₹500</v>
      </c>
      <c r="F323">
        <v>14999</v>
      </c>
      <c r="G323" s="14">
        <v>0</v>
      </c>
      <c r="H323" s="14" t="str">
        <f>IF(amazon[[#This Row],[discount_percentage]]&gt;=50%, "Yes", "No")</f>
        <v>No</v>
      </c>
      <c r="I32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323">
        <v>4.3</v>
      </c>
      <c r="K323">
        <v>27508</v>
      </c>
      <c r="L323">
        <f>IF(amazon[[#This Row],[rating_count]]&lt;1000, 1,0)</f>
        <v>0</v>
      </c>
      <c r="M323">
        <f>SUM(amazon[[#This Row],[rating]]+(amazon[[#This Row],[rating_count]]/1000))</f>
        <v>31.808</v>
      </c>
      <c r="N323">
        <f>amazon[[#This Row],[actual_price]]*amazon[[#This Row],[rating_count]]</f>
        <v>412592492</v>
      </c>
      <c r="O323" s="1" t="s">
        <v>1672</v>
      </c>
      <c r="P323" s="1" t="s">
        <v>1673</v>
      </c>
      <c r="Q323" s="1" t="s">
        <v>1674</v>
      </c>
      <c r="R323" s="1">
        <f>LEN(amazon[[#This Row],[review_id]]) - LEN(SUBSTITUTE(amazon[[#This Row],[review_id]],",","")) + 1</f>
        <v>1</v>
      </c>
      <c r="S323" s="1" t="s">
        <v>194</v>
      </c>
    </row>
    <row r="324" spans="1:19" x14ac:dyDescent="0.25">
      <c r="A324" s="1" t="s">
        <v>1675</v>
      </c>
      <c r="B324" s="1" t="s">
        <v>1676</v>
      </c>
      <c r="C324" s="1" t="s">
        <v>14</v>
      </c>
      <c r="D324">
        <v>299</v>
      </c>
      <c r="E324" s="10" t="str">
        <f>IF(amazon[[#This Row],[discounted_price]]&lt;200,"&lt;₹200",IF(OR(amazon[[#This Row],[discounted_price]]=200,amazon[[#This Row],[discounted_price]]&lt;=500),"₹200 - ₹500","&gt;₹500"))</f>
        <v>₹200 - ₹500</v>
      </c>
      <c r="F324">
        <v>699</v>
      </c>
      <c r="G324" s="14">
        <v>0.56999999999999995</v>
      </c>
      <c r="H324" s="14" t="str">
        <f>IF(amazon[[#This Row],[discount_percentage]]&gt;=50%, "Yes", "No")</f>
        <v>Yes</v>
      </c>
      <c r="I32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324">
        <v>3.9</v>
      </c>
      <c r="K324">
        <v>1454</v>
      </c>
      <c r="L324">
        <f>IF(amazon[[#This Row],[rating_count]]&lt;1000, 1,0)</f>
        <v>0</v>
      </c>
      <c r="M324">
        <f>SUM(amazon[[#This Row],[rating]]+(amazon[[#This Row],[rating_count]]/1000))</f>
        <v>5.3540000000000001</v>
      </c>
      <c r="N324">
        <f>amazon[[#This Row],[actual_price]]*amazon[[#This Row],[rating_count]]</f>
        <v>1016346</v>
      </c>
      <c r="O324" s="1" t="s">
        <v>1677</v>
      </c>
      <c r="P324" s="1" t="s">
        <v>1678</v>
      </c>
      <c r="Q324" s="1" t="s">
        <v>1679</v>
      </c>
      <c r="R324" s="1">
        <f>LEN(amazon[[#This Row],[review_id]]) - LEN(SUBSTITUTE(amazon[[#This Row],[review_id]],",","")) + 1</f>
        <v>1</v>
      </c>
      <c r="S324" s="1" t="s">
        <v>21</v>
      </c>
    </row>
    <row r="325" spans="1:19" x14ac:dyDescent="0.25">
      <c r="A325" s="1" t="s">
        <v>1680</v>
      </c>
      <c r="B325" s="1" t="s">
        <v>1681</v>
      </c>
      <c r="C325" s="1" t="s">
        <v>92</v>
      </c>
      <c r="D325">
        <v>24990</v>
      </c>
      <c r="E325" s="10" t="str">
        <f>IF(amazon[[#This Row],[discounted_price]]&lt;200,"&lt;₹200",IF(OR(amazon[[#This Row],[discounted_price]]=200,amazon[[#This Row],[discounted_price]]&lt;=500),"₹200 - ₹500","&gt;₹500"))</f>
        <v>&gt;₹500</v>
      </c>
      <c r="F325">
        <v>51990</v>
      </c>
      <c r="G325" s="14">
        <v>0.52</v>
      </c>
      <c r="H325" s="14" t="str">
        <f>IF(amazon[[#This Row],[discount_percentage]]&gt;=50%, "Yes", "No")</f>
        <v>Yes</v>
      </c>
      <c r="I32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325">
        <v>4.2</v>
      </c>
      <c r="K325">
        <v>2951</v>
      </c>
      <c r="L325">
        <f>IF(amazon[[#This Row],[rating_count]]&lt;1000, 1,0)</f>
        <v>0</v>
      </c>
      <c r="M325">
        <f>SUM(amazon[[#This Row],[rating]]+(amazon[[#This Row],[rating_count]]/1000))</f>
        <v>7.1509999999999998</v>
      </c>
      <c r="N325">
        <f>amazon[[#This Row],[actual_price]]*amazon[[#This Row],[rating_count]]</f>
        <v>153422490</v>
      </c>
      <c r="O325" s="1" t="s">
        <v>1682</v>
      </c>
      <c r="P325" s="1" t="s">
        <v>1683</v>
      </c>
      <c r="Q325" s="1" t="s">
        <v>1684</v>
      </c>
      <c r="R325" s="1">
        <f>LEN(amazon[[#This Row],[review_id]]) - LEN(SUBSTITUTE(amazon[[#This Row],[review_id]],",","")) + 1</f>
        <v>1</v>
      </c>
      <c r="S325" s="1" t="s">
        <v>1114</v>
      </c>
    </row>
    <row r="326" spans="1:19" x14ac:dyDescent="0.25">
      <c r="A326" s="1" t="s">
        <v>1685</v>
      </c>
      <c r="B326" s="1" t="s">
        <v>1686</v>
      </c>
      <c r="C326" s="1" t="s">
        <v>14</v>
      </c>
      <c r="D326">
        <v>249</v>
      </c>
      <c r="E326" s="10" t="str">
        <f>IF(amazon[[#This Row],[discounted_price]]&lt;200,"&lt;₹200",IF(OR(amazon[[#This Row],[discounted_price]]=200,amazon[[#This Row],[discounted_price]]&lt;=500),"₹200 - ₹500","&gt;₹500"))</f>
        <v>₹200 - ₹500</v>
      </c>
      <c r="F326">
        <v>999</v>
      </c>
      <c r="G326" s="14">
        <v>0.75</v>
      </c>
      <c r="H326" s="14" t="str">
        <f>IF(amazon[[#This Row],[discount_percentage]]&gt;=50%, "Yes", "No")</f>
        <v>Yes</v>
      </c>
      <c r="I32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326">
        <v>5</v>
      </c>
      <c r="L326">
        <f>IF(amazon[[#This Row],[rating_count]]&lt;1000, 1,0)</f>
        <v>1</v>
      </c>
      <c r="M326">
        <f>SUM(amazon[[#This Row],[rating]]+(amazon[[#This Row],[rating_count]]/1000))</f>
        <v>5</v>
      </c>
      <c r="N326">
        <f>amazon[[#This Row],[actual_price]]*amazon[[#This Row],[rating_count]]</f>
        <v>0</v>
      </c>
      <c r="O326" s="1" t="s">
        <v>1687</v>
      </c>
      <c r="P326" s="1" t="s">
        <v>1688</v>
      </c>
      <c r="Q326" s="1" t="s">
        <v>1689</v>
      </c>
      <c r="R326" s="1">
        <f>LEN(amazon[[#This Row],[review_id]]) - LEN(SUBSTITUTE(amazon[[#This Row],[review_id]],",","")) + 1</f>
        <v>1</v>
      </c>
      <c r="S326" s="1" t="s">
        <v>575</v>
      </c>
    </row>
    <row r="327" spans="1:19" x14ac:dyDescent="0.25">
      <c r="A327" s="1" t="s">
        <v>1690</v>
      </c>
      <c r="B327" s="1" t="s">
        <v>1691</v>
      </c>
      <c r="C327" s="1" t="s">
        <v>92</v>
      </c>
      <c r="D327">
        <v>61999</v>
      </c>
      <c r="E327" s="10" t="str">
        <f>IF(amazon[[#This Row],[discounted_price]]&lt;200,"&lt;₹200",IF(OR(amazon[[#This Row],[discounted_price]]=200,amazon[[#This Row],[discounted_price]]&lt;=500),"₹200 - ₹500","&gt;₹500"))</f>
        <v>&gt;₹500</v>
      </c>
      <c r="F327">
        <v>69999</v>
      </c>
      <c r="G327" s="14">
        <v>0.11</v>
      </c>
      <c r="H327" s="14" t="str">
        <f>IF(amazon[[#This Row],[discount_percentage]]&gt;=50%, "Yes", "No")</f>
        <v>No</v>
      </c>
      <c r="I32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327">
        <v>4.0999999999999996</v>
      </c>
      <c r="K327">
        <v>6753</v>
      </c>
      <c r="L327">
        <f>IF(amazon[[#This Row],[rating_count]]&lt;1000, 1,0)</f>
        <v>0</v>
      </c>
      <c r="M327">
        <f>SUM(amazon[[#This Row],[rating]]+(amazon[[#This Row],[rating_count]]/1000))</f>
        <v>10.853</v>
      </c>
      <c r="N327">
        <f>amazon[[#This Row],[actual_price]]*amazon[[#This Row],[rating_count]]</f>
        <v>472703247</v>
      </c>
      <c r="O327" s="1" t="s">
        <v>1153</v>
      </c>
      <c r="P327" s="1" t="s">
        <v>1154</v>
      </c>
      <c r="Q327" s="1" t="s">
        <v>1155</v>
      </c>
      <c r="R327" s="1">
        <f>LEN(amazon[[#This Row],[review_id]]) - LEN(SUBSTITUTE(amazon[[#This Row],[review_id]],",","")) + 1</f>
        <v>1</v>
      </c>
      <c r="S327" s="1" t="s">
        <v>1156</v>
      </c>
    </row>
    <row r="328" spans="1:19" x14ac:dyDescent="0.25">
      <c r="A328" s="1" t="s">
        <v>1692</v>
      </c>
      <c r="B328" s="1" t="s">
        <v>1693</v>
      </c>
      <c r="C328" s="1" t="s">
        <v>92</v>
      </c>
      <c r="D328">
        <v>24499</v>
      </c>
      <c r="E328" s="10" t="str">
        <f>IF(amazon[[#This Row],[discounted_price]]&lt;200,"&lt;₹200",IF(OR(amazon[[#This Row],[discounted_price]]=200,amazon[[#This Row],[discounted_price]]&lt;=500),"₹200 - ₹500","&gt;₹500"))</f>
        <v>&gt;₹500</v>
      </c>
      <c r="F328">
        <v>50000</v>
      </c>
      <c r="G328" s="14">
        <v>0.51</v>
      </c>
      <c r="H328" s="14" t="str">
        <f>IF(amazon[[#This Row],[discount_percentage]]&gt;=50%, "Yes", "No")</f>
        <v>Yes</v>
      </c>
      <c r="I32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328">
        <v>3.9</v>
      </c>
      <c r="K328">
        <v>3518</v>
      </c>
      <c r="L328">
        <f>IF(amazon[[#This Row],[rating_count]]&lt;1000, 1,0)</f>
        <v>0</v>
      </c>
      <c r="M328">
        <f>SUM(amazon[[#This Row],[rating]]+(amazon[[#This Row],[rating_count]]/1000))</f>
        <v>7.4179999999999993</v>
      </c>
      <c r="N328">
        <f>amazon[[#This Row],[actual_price]]*amazon[[#This Row],[rating_count]]</f>
        <v>175900000</v>
      </c>
      <c r="O328" s="1" t="s">
        <v>1694</v>
      </c>
      <c r="P328" s="1" t="s">
        <v>1695</v>
      </c>
      <c r="Q328" s="1" t="s">
        <v>1696</v>
      </c>
      <c r="R328" s="1">
        <f>LEN(amazon[[#This Row],[review_id]]) - LEN(SUBSTITUTE(amazon[[#This Row],[review_id]],",","")) + 1</f>
        <v>1</v>
      </c>
      <c r="S328" s="1" t="s">
        <v>1697</v>
      </c>
    </row>
    <row r="329" spans="1:19" x14ac:dyDescent="0.25">
      <c r="A329" s="1" t="s">
        <v>1698</v>
      </c>
      <c r="B329" s="1" t="s">
        <v>1699</v>
      </c>
      <c r="C329" s="1" t="s">
        <v>92</v>
      </c>
      <c r="D329">
        <v>10499</v>
      </c>
      <c r="E329" s="10" t="str">
        <f>IF(amazon[[#This Row],[discounted_price]]&lt;200,"&lt;₹200",IF(OR(amazon[[#This Row],[discounted_price]]=200,amazon[[#This Row],[discounted_price]]&lt;=500),"₹200 - ₹500","&gt;₹500"))</f>
        <v>&gt;₹500</v>
      </c>
      <c r="F329">
        <v>19499</v>
      </c>
      <c r="G329" s="14">
        <v>0.46</v>
      </c>
      <c r="H329" s="14" t="str">
        <f>IF(amazon[[#This Row],[discount_percentage]]&gt;=50%, "Yes", "No")</f>
        <v>No</v>
      </c>
      <c r="I32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329">
        <v>4.2</v>
      </c>
      <c r="K329">
        <v>1510</v>
      </c>
      <c r="L329">
        <f>IF(amazon[[#This Row],[rating_count]]&lt;1000, 1,0)</f>
        <v>0</v>
      </c>
      <c r="M329">
        <f>SUM(amazon[[#This Row],[rating]]+(amazon[[#This Row],[rating_count]]/1000))</f>
        <v>5.71</v>
      </c>
      <c r="N329">
        <f>amazon[[#This Row],[actual_price]]*amazon[[#This Row],[rating_count]]</f>
        <v>29443490</v>
      </c>
      <c r="O329" s="1" t="s">
        <v>1590</v>
      </c>
      <c r="P329" s="1" t="s">
        <v>1591</v>
      </c>
      <c r="Q329" s="1" t="s">
        <v>1592</v>
      </c>
      <c r="R329" s="1">
        <f>LEN(amazon[[#This Row],[review_id]]) - LEN(SUBSTITUTE(amazon[[#This Row],[review_id]],",","")) + 1</f>
        <v>1</v>
      </c>
      <c r="S329" s="1" t="s">
        <v>803</v>
      </c>
    </row>
    <row r="330" spans="1:19" x14ac:dyDescent="0.25">
      <c r="A330" s="1" t="s">
        <v>1700</v>
      </c>
      <c r="B330" s="1" t="s">
        <v>1701</v>
      </c>
      <c r="C330" s="1" t="s">
        <v>14</v>
      </c>
      <c r="D330">
        <v>349</v>
      </c>
      <c r="E330" s="10" t="str">
        <f>IF(amazon[[#This Row],[discounted_price]]&lt;200,"&lt;₹200",IF(OR(amazon[[#This Row],[discounted_price]]=200,amazon[[#This Row],[discounted_price]]&lt;=500),"₹200 - ₹500","&gt;₹500"))</f>
        <v>₹200 - ₹500</v>
      </c>
      <c r="F330">
        <v>999</v>
      </c>
      <c r="G330" s="14">
        <v>0.65</v>
      </c>
      <c r="H330" s="14" t="str">
        <f>IF(amazon[[#This Row],[discount_percentage]]&gt;=50%, "Yes", "No")</f>
        <v>Yes</v>
      </c>
      <c r="I33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330">
        <v>4.3</v>
      </c>
      <c r="K330">
        <v>838</v>
      </c>
      <c r="L330">
        <f>IF(amazon[[#This Row],[rating_count]]&lt;1000, 1,0)</f>
        <v>1</v>
      </c>
      <c r="M330">
        <f>SUM(amazon[[#This Row],[rating]]+(amazon[[#This Row],[rating_count]]/1000))</f>
        <v>5.1379999999999999</v>
      </c>
      <c r="N330">
        <f>amazon[[#This Row],[actual_price]]*amazon[[#This Row],[rating_count]]</f>
        <v>837162</v>
      </c>
      <c r="O330" s="1" t="s">
        <v>1630</v>
      </c>
      <c r="P330" s="1" t="s">
        <v>1631</v>
      </c>
      <c r="Q330" s="1" t="s">
        <v>1632</v>
      </c>
      <c r="R330" s="1">
        <f>LEN(amazon[[#This Row],[review_id]]) - LEN(SUBSTITUTE(amazon[[#This Row],[review_id]],",","")) + 1</f>
        <v>1</v>
      </c>
      <c r="S330" s="1" t="s">
        <v>1633</v>
      </c>
    </row>
    <row r="331" spans="1:19" x14ac:dyDescent="0.25">
      <c r="A331" s="1" t="s">
        <v>1702</v>
      </c>
      <c r="B331" s="1" t="s">
        <v>1703</v>
      </c>
      <c r="C331" s="1" t="s">
        <v>92</v>
      </c>
      <c r="D331">
        <v>197</v>
      </c>
      <c r="E331" s="10" t="str">
        <f>IF(amazon[[#This Row],[discounted_price]]&lt;200,"&lt;₹200",IF(OR(amazon[[#This Row],[discounted_price]]=200,amazon[[#This Row],[discounted_price]]&lt;=500),"₹200 - ₹500","&gt;₹500"))</f>
        <v>&lt;₹200</v>
      </c>
      <c r="F331">
        <v>499</v>
      </c>
      <c r="G331" s="14">
        <v>0.61</v>
      </c>
      <c r="H331" s="14" t="str">
        <f>IF(amazon[[#This Row],[discount_percentage]]&gt;=50%, "Yes", "No")</f>
        <v>Yes</v>
      </c>
      <c r="I33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331">
        <v>3.8</v>
      </c>
      <c r="K331">
        <v>136</v>
      </c>
      <c r="L331">
        <f>IF(amazon[[#This Row],[rating_count]]&lt;1000, 1,0)</f>
        <v>1</v>
      </c>
      <c r="M331">
        <f>SUM(amazon[[#This Row],[rating]]+(amazon[[#This Row],[rating_count]]/1000))</f>
        <v>3.9359999999999999</v>
      </c>
      <c r="N331">
        <f>amazon[[#This Row],[actual_price]]*amazon[[#This Row],[rating_count]]</f>
        <v>67864</v>
      </c>
      <c r="O331" s="1" t="s">
        <v>1704</v>
      </c>
      <c r="P331" s="1" t="s">
        <v>1705</v>
      </c>
      <c r="Q331" s="1" t="s">
        <v>1706</v>
      </c>
      <c r="R331" s="1">
        <f>LEN(amazon[[#This Row],[review_id]]) - LEN(SUBSTITUTE(amazon[[#This Row],[review_id]],",","")) + 1</f>
        <v>1</v>
      </c>
      <c r="S331" s="1" t="s">
        <v>1707</v>
      </c>
    </row>
    <row r="332" spans="1:19" x14ac:dyDescent="0.25">
      <c r="A332" s="1" t="s">
        <v>1708</v>
      </c>
      <c r="B332" s="1" t="s">
        <v>1709</v>
      </c>
      <c r="C332" s="1" t="s">
        <v>92</v>
      </c>
      <c r="D332">
        <v>1299</v>
      </c>
      <c r="E332" s="10" t="str">
        <f>IF(amazon[[#This Row],[discounted_price]]&lt;200,"&lt;₹200",IF(OR(amazon[[#This Row],[discounted_price]]=200,amazon[[#This Row],[discounted_price]]&lt;=500),"₹200 - ₹500","&gt;₹500"))</f>
        <v>&gt;₹500</v>
      </c>
      <c r="F332">
        <v>2499</v>
      </c>
      <c r="G332" s="14">
        <v>0.48</v>
      </c>
      <c r="H332" s="14" t="str">
        <f>IF(amazon[[#This Row],[discount_percentage]]&gt;=50%, "Yes", "No")</f>
        <v>No</v>
      </c>
      <c r="I33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332">
        <v>4.3</v>
      </c>
      <c r="K332">
        <v>301</v>
      </c>
      <c r="L332">
        <f>IF(amazon[[#This Row],[rating_count]]&lt;1000, 1,0)</f>
        <v>1</v>
      </c>
      <c r="M332">
        <f>SUM(amazon[[#This Row],[rating]]+(amazon[[#This Row],[rating_count]]/1000))</f>
        <v>4.601</v>
      </c>
      <c r="N332">
        <f>amazon[[#This Row],[actual_price]]*amazon[[#This Row],[rating_count]]</f>
        <v>752199</v>
      </c>
      <c r="O332" s="1" t="s">
        <v>1710</v>
      </c>
      <c r="P332" s="1" t="s">
        <v>52</v>
      </c>
      <c r="Q332" s="1" t="s">
        <v>1711</v>
      </c>
      <c r="R332" s="1">
        <f>LEN(amazon[[#This Row],[review_id]]) - LEN(SUBSTITUTE(amazon[[#This Row],[review_id]],",","")) + 1</f>
        <v>1</v>
      </c>
      <c r="S332" s="1" t="s">
        <v>1712</v>
      </c>
    </row>
    <row r="333" spans="1:19" x14ac:dyDescent="0.25">
      <c r="A333" s="1" t="s">
        <v>1714</v>
      </c>
      <c r="B333" s="1" t="s">
        <v>1715</v>
      </c>
      <c r="C333" s="1" t="s">
        <v>14</v>
      </c>
      <c r="D333">
        <v>1519</v>
      </c>
      <c r="E333" s="10" t="str">
        <f>IF(amazon[[#This Row],[discounted_price]]&lt;200,"&lt;₹200",IF(OR(amazon[[#This Row],[discounted_price]]=200,amazon[[#This Row],[discounted_price]]&lt;=500),"₹200 - ₹500","&gt;₹500"))</f>
        <v>&gt;₹500</v>
      </c>
      <c r="F333">
        <v>1899</v>
      </c>
      <c r="G333" s="14">
        <v>0.2</v>
      </c>
      <c r="H333" s="14" t="str">
        <f>IF(amazon[[#This Row],[discount_percentage]]&gt;=50%, "Yes", "No")</f>
        <v>No</v>
      </c>
      <c r="I33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333">
        <v>4.4000000000000004</v>
      </c>
      <c r="K333">
        <v>19763</v>
      </c>
      <c r="L333">
        <f>IF(amazon[[#This Row],[rating_count]]&lt;1000, 1,0)</f>
        <v>0</v>
      </c>
      <c r="M333">
        <f>SUM(amazon[[#This Row],[rating]]+(amazon[[#This Row],[rating_count]]/1000))</f>
        <v>24.163000000000004</v>
      </c>
      <c r="N333">
        <f>amazon[[#This Row],[actual_price]]*amazon[[#This Row],[rating_count]]</f>
        <v>37529937</v>
      </c>
      <c r="O333" s="1" t="s">
        <v>1716</v>
      </c>
      <c r="P333" s="1" t="s">
        <v>1717</v>
      </c>
      <c r="Q333" s="1" t="s">
        <v>1718</v>
      </c>
      <c r="R333" s="1">
        <f>LEN(amazon[[#This Row],[review_id]]) - LEN(SUBSTITUTE(amazon[[#This Row],[review_id]],",","")) + 1</f>
        <v>1</v>
      </c>
      <c r="S333" s="1" t="s">
        <v>168</v>
      </c>
    </row>
    <row r="334" spans="1:19" x14ac:dyDescent="0.25">
      <c r="A334" s="1" t="s">
        <v>1719</v>
      </c>
      <c r="B334" s="1" t="s">
        <v>1720</v>
      </c>
      <c r="C334" s="1" t="s">
        <v>92</v>
      </c>
      <c r="D334">
        <v>46999</v>
      </c>
      <c r="E334" s="10" t="str">
        <f>IF(amazon[[#This Row],[discounted_price]]&lt;200,"&lt;₹200",IF(OR(amazon[[#This Row],[discounted_price]]=200,amazon[[#This Row],[discounted_price]]&lt;=500),"₹200 - ₹500","&gt;₹500"))</f>
        <v>&gt;₹500</v>
      </c>
      <c r="F334">
        <v>69999</v>
      </c>
      <c r="G334" s="14">
        <v>0.33</v>
      </c>
      <c r="H334" s="14" t="str">
        <f>IF(amazon[[#This Row],[discount_percentage]]&gt;=50%, "Yes", "No")</f>
        <v>No</v>
      </c>
      <c r="I33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334">
        <v>4.3</v>
      </c>
      <c r="K334">
        <v>21252</v>
      </c>
      <c r="L334">
        <f>IF(amazon[[#This Row],[rating_count]]&lt;1000, 1,0)</f>
        <v>0</v>
      </c>
      <c r="M334">
        <f>SUM(amazon[[#This Row],[rating]]+(amazon[[#This Row],[rating_count]]/1000))</f>
        <v>25.552</v>
      </c>
      <c r="N334">
        <f>amazon[[#This Row],[actual_price]]*amazon[[#This Row],[rating_count]]</f>
        <v>1487618748</v>
      </c>
      <c r="O334" s="1" t="s">
        <v>1236</v>
      </c>
      <c r="P334" s="1" t="s">
        <v>52</v>
      </c>
      <c r="Q334" s="1" t="s">
        <v>1237</v>
      </c>
      <c r="R334" s="1">
        <f>LEN(amazon[[#This Row],[review_id]]) - LEN(SUBSTITUTE(amazon[[#This Row],[review_id]],",","")) + 1</f>
        <v>1</v>
      </c>
      <c r="S334" s="1" t="s">
        <v>1238</v>
      </c>
    </row>
    <row r="335" spans="1:19" x14ac:dyDescent="0.25">
      <c r="A335" s="1" t="s">
        <v>1721</v>
      </c>
      <c r="B335" s="1" t="s">
        <v>1722</v>
      </c>
      <c r="C335" s="1" t="s">
        <v>14</v>
      </c>
      <c r="D335">
        <v>299</v>
      </c>
      <c r="E335" s="10" t="str">
        <f>IF(amazon[[#This Row],[discounted_price]]&lt;200,"&lt;₹200",IF(OR(amazon[[#This Row],[discounted_price]]=200,amazon[[#This Row],[discounted_price]]&lt;=500),"₹200 - ₹500","&gt;₹500"))</f>
        <v>₹200 - ₹500</v>
      </c>
      <c r="F335">
        <v>799</v>
      </c>
      <c r="G335" s="14">
        <v>0.63</v>
      </c>
      <c r="H335" s="14" t="str">
        <f>IF(amazon[[#This Row],[discount_percentage]]&gt;=50%, "Yes", "No")</f>
        <v>Yes</v>
      </c>
      <c r="I33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335">
        <v>4.3</v>
      </c>
      <c r="K335">
        <v>1902</v>
      </c>
      <c r="L335">
        <f>IF(amazon[[#This Row],[rating_count]]&lt;1000, 1,0)</f>
        <v>0</v>
      </c>
      <c r="M335">
        <f>SUM(amazon[[#This Row],[rating]]+(amazon[[#This Row],[rating_count]]/1000))</f>
        <v>6.202</v>
      </c>
      <c r="N335">
        <f>amazon[[#This Row],[actual_price]]*amazon[[#This Row],[rating_count]]</f>
        <v>1519698</v>
      </c>
      <c r="O335" s="1" t="s">
        <v>1723</v>
      </c>
      <c r="P335" s="1" t="s">
        <v>1724</v>
      </c>
      <c r="Q335" s="1" t="s">
        <v>1725</v>
      </c>
      <c r="R335" s="1">
        <f>LEN(amazon[[#This Row],[review_id]]) - LEN(SUBSTITUTE(amazon[[#This Row],[review_id]],",","")) + 1</f>
        <v>1</v>
      </c>
      <c r="S335" s="1" t="s">
        <v>1726</v>
      </c>
    </row>
    <row r="336" spans="1:19" x14ac:dyDescent="0.25">
      <c r="A336" s="1" t="s">
        <v>1728</v>
      </c>
      <c r="B336" s="1" t="s">
        <v>1729</v>
      </c>
      <c r="C336" s="1" t="s">
        <v>92</v>
      </c>
      <c r="D336">
        <v>1799</v>
      </c>
      <c r="E336" s="10" t="str">
        <f>IF(amazon[[#This Row],[discounted_price]]&lt;200,"&lt;₹200",IF(OR(amazon[[#This Row],[discounted_price]]=200,amazon[[#This Row],[discounted_price]]&lt;=500),"₹200 - ₹500","&gt;₹500"))</f>
        <v>&gt;₹500</v>
      </c>
      <c r="F336">
        <v>19999</v>
      </c>
      <c r="G336" s="14">
        <v>0.91</v>
      </c>
      <c r="H336" s="14" t="str">
        <f>IF(amazon[[#This Row],[discount_percentage]]&gt;=50%, "Yes", "No")</f>
        <v>Yes</v>
      </c>
      <c r="I33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91-100</v>
      </c>
      <c r="J336">
        <v>4.2</v>
      </c>
      <c r="K336">
        <v>13937</v>
      </c>
      <c r="L336">
        <f>IF(amazon[[#This Row],[rating_count]]&lt;1000, 1,0)</f>
        <v>0</v>
      </c>
      <c r="M336">
        <f>SUM(amazon[[#This Row],[rating]]+(amazon[[#This Row],[rating_count]]/1000))</f>
        <v>18.137</v>
      </c>
      <c r="N336">
        <f>amazon[[#This Row],[actual_price]]*amazon[[#This Row],[rating_count]]</f>
        <v>278726063</v>
      </c>
      <c r="O336" s="1" t="s">
        <v>1730</v>
      </c>
      <c r="P336" s="1" t="s">
        <v>1731</v>
      </c>
      <c r="Q336" s="1" t="s">
        <v>1732</v>
      </c>
      <c r="R336" s="1">
        <f>LEN(amazon[[#This Row],[review_id]]) - LEN(SUBSTITUTE(amazon[[#This Row],[review_id]],",","")) + 1</f>
        <v>1</v>
      </c>
      <c r="S336" s="1" t="s">
        <v>821</v>
      </c>
    </row>
    <row r="337" spans="1:19" x14ac:dyDescent="0.25">
      <c r="A337" s="1" t="s">
        <v>1733</v>
      </c>
      <c r="B337" s="1" t="s">
        <v>1734</v>
      </c>
      <c r="C337" s="1" t="s">
        <v>92</v>
      </c>
      <c r="D337">
        <v>1998</v>
      </c>
      <c r="E337" s="10" t="str">
        <f>IF(amazon[[#This Row],[discounted_price]]&lt;200,"&lt;₹200",IF(OR(amazon[[#This Row],[discounted_price]]=200,amazon[[#This Row],[discounted_price]]&lt;=500),"₹200 - ₹500","&gt;₹500"))</f>
        <v>&gt;₹500</v>
      </c>
      <c r="F337">
        <v>9999</v>
      </c>
      <c r="G337" s="14">
        <v>0.8</v>
      </c>
      <c r="H337" s="14" t="str">
        <f>IF(amazon[[#This Row],[discount_percentage]]&gt;=50%, "Yes", "No")</f>
        <v>Yes</v>
      </c>
      <c r="I33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337">
        <v>4.3</v>
      </c>
      <c r="K337">
        <v>27696</v>
      </c>
      <c r="L337">
        <f>IF(amazon[[#This Row],[rating_count]]&lt;1000, 1,0)</f>
        <v>0</v>
      </c>
      <c r="M337">
        <f>SUM(amazon[[#This Row],[rating]]+(amazon[[#This Row],[rating_count]]/1000))</f>
        <v>31.996000000000002</v>
      </c>
      <c r="N337">
        <f>amazon[[#This Row],[actual_price]]*amazon[[#This Row],[rating_count]]</f>
        <v>276932304</v>
      </c>
      <c r="O337" s="1" t="s">
        <v>1735</v>
      </c>
      <c r="P337" s="1" t="s">
        <v>1736</v>
      </c>
      <c r="Q337" s="1" t="s">
        <v>1737</v>
      </c>
      <c r="R337" s="1">
        <f>LEN(amazon[[#This Row],[review_id]]) - LEN(SUBSTITUTE(amazon[[#This Row],[review_id]],",","")) + 1</f>
        <v>1</v>
      </c>
      <c r="S337" s="1" t="s">
        <v>1738</v>
      </c>
    </row>
    <row r="338" spans="1:19" x14ac:dyDescent="0.25">
      <c r="A338" s="1" t="s">
        <v>1739</v>
      </c>
      <c r="B338" s="1" t="s">
        <v>1740</v>
      </c>
      <c r="C338" s="1" t="s">
        <v>92</v>
      </c>
      <c r="D338">
        <v>1999</v>
      </c>
      <c r="E338" s="10" t="str">
        <f>IF(amazon[[#This Row],[discounted_price]]&lt;200,"&lt;₹200",IF(OR(amazon[[#This Row],[discounted_price]]=200,amazon[[#This Row],[discounted_price]]&lt;=500),"₹200 - ₹500","&gt;₹500"))</f>
        <v>&gt;₹500</v>
      </c>
      <c r="F338">
        <v>7990</v>
      </c>
      <c r="G338" s="14">
        <v>0.75</v>
      </c>
      <c r="H338" s="14" t="str">
        <f>IF(amazon[[#This Row],[discount_percentage]]&gt;=50%, "Yes", "No")</f>
        <v>Yes</v>
      </c>
      <c r="I33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338">
        <v>3.8</v>
      </c>
      <c r="K338">
        <v>17831</v>
      </c>
      <c r="L338">
        <f>IF(amazon[[#This Row],[rating_count]]&lt;1000, 1,0)</f>
        <v>0</v>
      </c>
      <c r="M338">
        <f>SUM(amazon[[#This Row],[rating]]+(amazon[[#This Row],[rating_count]]/1000))</f>
        <v>21.631</v>
      </c>
      <c r="N338">
        <f>amazon[[#This Row],[actual_price]]*amazon[[#This Row],[rating_count]]</f>
        <v>142469690</v>
      </c>
      <c r="O338" s="1" t="s">
        <v>1404</v>
      </c>
      <c r="P338" s="1" t="s">
        <v>1403</v>
      </c>
      <c r="Q338" s="1" t="s">
        <v>1741</v>
      </c>
      <c r="R338" s="1">
        <f>LEN(amazon[[#This Row],[review_id]]) - LEN(SUBSTITUTE(amazon[[#This Row],[review_id]],",","")) + 1</f>
        <v>1</v>
      </c>
      <c r="S338" s="1" t="s">
        <v>1742</v>
      </c>
    </row>
    <row r="339" spans="1:19" x14ac:dyDescent="0.25">
      <c r="A339" s="1" t="s">
        <v>1745</v>
      </c>
      <c r="B339" s="1" t="s">
        <v>1746</v>
      </c>
      <c r="C339" s="1" t="s">
        <v>92</v>
      </c>
      <c r="D339">
        <v>2049</v>
      </c>
      <c r="E339" s="10" t="str">
        <f>IF(amazon[[#This Row],[discounted_price]]&lt;200,"&lt;₹200",IF(OR(amazon[[#This Row],[discounted_price]]=200,amazon[[#This Row],[discounted_price]]&lt;=500),"₹200 - ₹500","&gt;₹500"))</f>
        <v>&gt;₹500</v>
      </c>
      <c r="F339">
        <v>2199</v>
      </c>
      <c r="G339" s="14">
        <v>7.0000000000000007E-2</v>
      </c>
      <c r="H339" s="14" t="str">
        <f>IF(amazon[[#This Row],[discount_percentage]]&gt;=50%, "Yes", "No")</f>
        <v>No</v>
      </c>
      <c r="I33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339">
        <v>4.3</v>
      </c>
      <c r="K339">
        <v>178912</v>
      </c>
      <c r="L339">
        <f>IF(amazon[[#This Row],[rating_count]]&lt;1000, 1,0)</f>
        <v>0</v>
      </c>
      <c r="M339">
        <f>SUM(amazon[[#This Row],[rating]]+(amazon[[#This Row],[rating_count]]/1000))</f>
        <v>183.21200000000002</v>
      </c>
      <c r="N339">
        <f>amazon[[#This Row],[actual_price]]*amazon[[#This Row],[rating_count]]</f>
        <v>393427488</v>
      </c>
      <c r="O339" s="1" t="s">
        <v>1747</v>
      </c>
      <c r="P339" s="1" t="s">
        <v>1748</v>
      </c>
      <c r="Q339" s="1" t="s">
        <v>1749</v>
      </c>
      <c r="R339" s="1">
        <f>LEN(amazon[[#This Row],[review_id]]) - LEN(SUBSTITUTE(amazon[[#This Row],[review_id]],",","")) + 1</f>
        <v>1</v>
      </c>
      <c r="S339" s="1" t="s">
        <v>1750</v>
      </c>
    </row>
    <row r="340" spans="1:19" x14ac:dyDescent="0.25">
      <c r="A340" s="1" t="s">
        <v>1752</v>
      </c>
      <c r="B340" s="1" t="s">
        <v>1753</v>
      </c>
      <c r="C340" s="1" t="s">
        <v>92</v>
      </c>
      <c r="D340">
        <v>6499</v>
      </c>
      <c r="E340" s="10" t="str">
        <f>IF(amazon[[#This Row],[discounted_price]]&lt;200,"&lt;₹200",IF(OR(amazon[[#This Row],[discounted_price]]=200,amazon[[#This Row],[discounted_price]]&lt;=500),"₹200 - ₹500","&gt;₹500"))</f>
        <v>&gt;₹500</v>
      </c>
      <c r="F340">
        <v>8999</v>
      </c>
      <c r="G340" s="14">
        <v>0.28000000000000003</v>
      </c>
      <c r="H340" s="14" t="str">
        <f>IF(amazon[[#This Row],[discount_percentage]]&gt;=50%, "Yes", "No")</f>
        <v>No</v>
      </c>
      <c r="I34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340">
        <v>4</v>
      </c>
      <c r="K340">
        <v>7807</v>
      </c>
      <c r="L340">
        <f>IF(amazon[[#This Row],[rating_count]]&lt;1000, 1,0)</f>
        <v>0</v>
      </c>
      <c r="M340">
        <f>SUM(amazon[[#This Row],[rating]]+(amazon[[#This Row],[rating_count]]/1000))</f>
        <v>11.807</v>
      </c>
      <c r="N340">
        <f>amazon[[#This Row],[actual_price]]*amazon[[#This Row],[rating_count]]</f>
        <v>70255193</v>
      </c>
      <c r="O340" s="1" t="s">
        <v>1754</v>
      </c>
      <c r="P340" s="1" t="s">
        <v>1755</v>
      </c>
      <c r="Q340" s="1" t="s">
        <v>1756</v>
      </c>
      <c r="R340" s="1">
        <f>LEN(amazon[[#This Row],[review_id]]) - LEN(SUBSTITUTE(amazon[[#This Row],[review_id]],",","")) + 1</f>
        <v>1</v>
      </c>
      <c r="S340" s="1" t="s">
        <v>1757</v>
      </c>
    </row>
    <row r="341" spans="1:19" x14ac:dyDescent="0.25">
      <c r="A341" s="1" t="s">
        <v>1759</v>
      </c>
      <c r="B341" s="1" t="s">
        <v>1760</v>
      </c>
      <c r="C341" s="1" t="s">
        <v>92</v>
      </c>
      <c r="D341">
        <v>28999</v>
      </c>
      <c r="E341" s="10" t="str">
        <f>IF(amazon[[#This Row],[discounted_price]]&lt;200,"&lt;₹200",IF(OR(amazon[[#This Row],[discounted_price]]=200,amazon[[#This Row],[discounted_price]]&lt;=500),"₹200 - ₹500","&gt;₹500"))</f>
        <v>&gt;₹500</v>
      </c>
      <c r="F341">
        <v>28999</v>
      </c>
      <c r="G341" s="14">
        <v>0</v>
      </c>
      <c r="H341" s="14" t="str">
        <f>IF(amazon[[#This Row],[discount_percentage]]&gt;=50%, "Yes", "No")</f>
        <v>No</v>
      </c>
      <c r="I34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341">
        <v>4.3</v>
      </c>
      <c r="K341">
        <v>17415</v>
      </c>
      <c r="L341">
        <f>IF(amazon[[#This Row],[rating_count]]&lt;1000, 1,0)</f>
        <v>0</v>
      </c>
      <c r="M341">
        <f>SUM(amazon[[#This Row],[rating]]+(amazon[[#This Row],[rating_count]]/1000))</f>
        <v>21.715</v>
      </c>
      <c r="N341">
        <f>amazon[[#This Row],[actual_price]]*amazon[[#This Row],[rating_count]]</f>
        <v>505017585</v>
      </c>
      <c r="O341" s="1" t="s">
        <v>833</v>
      </c>
      <c r="P341" s="1" t="s">
        <v>832</v>
      </c>
      <c r="Q341" s="1" t="s">
        <v>1761</v>
      </c>
      <c r="R341" s="1">
        <f>LEN(amazon[[#This Row],[review_id]]) - LEN(SUBSTITUTE(amazon[[#This Row],[review_id]],",","")) + 1</f>
        <v>1</v>
      </c>
      <c r="S341" s="1" t="s">
        <v>1762</v>
      </c>
    </row>
    <row r="342" spans="1:19" x14ac:dyDescent="0.25">
      <c r="A342" s="1" t="s">
        <v>1764</v>
      </c>
      <c r="B342" s="1" t="s">
        <v>1765</v>
      </c>
      <c r="C342" s="1" t="s">
        <v>92</v>
      </c>
      <c r="D342">
        <v>28999</v>
      </c>
      <c r="E342" s="10" t="str">
        <f>IF(amazon[[#This Row],[discounted_price]]&lt;200,"&lt;₹200",IF(OR(amazon[[#This Row],[discounted_price]]=200,amazon[[#This Row],[discounted_price]]&lt;=500),"₹200 - ₹500","&gt;₹500"))</f>
        <v>&gt;₹500</v>
      </c>
      <c r="F342">
        <v>28999</v>
      </c>
      <c r="G342" s="14">
        <v>0</v>
      </c>
      <c r="H342" s="14" t="str">
        <f>IF(amazon[[#This Row],[discount_percentage]]&gt;=50%, "Yes", "No")</f>
        <v>No</v>
      </c>
      <c r="I34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342">
        <v>4.3</v>
      </c>
      <c r="K342">
        <v>17415</v>
      </c>
      <c r="L342">
        <f>IF(amazon[[#This Row],[rating_count]]&lt;1000, 1,0)</f>
        <v>0</v>
      </c>
      <c r="M342">
        <f>SUM(amazon[[#This Row],[rating]]+(amazon[[#This Row],[rating_count]]/1000))</f>
        <v>21.715</v>
      </c>
      <c r="N342">
        <f>amazon[[#This Row],[actual_price]]*amazon[[#This Row],[rating_count]]</f>
        <v>505017585</v>
      </c>
      <c r="O342" s="1" t="s">
        <v>833</v>
      </c>
      <c r="P342" s="1" t="s">
        <v>832</v>
      </c>
      <c r="Q342" s="1" t="s">
        <v>1761</v>
      </c>
      <c r="R342" s="1">
        <f>LEN(amazon[[#This Row],[review_id]]) - LEN(SUBSTITUTE(amazon[[#This Row],[review_id]],",","")) + 1</f>
        <v>1</v>
      </c>
      <c r="S342" s="1" t="s">
        <v>1762</v>
      </c>
    </row>
    <row r="343" spans="1:19" x14ac:dyDescent="0.25">
      <c r="A343" s="1" t="s">
        <v>1766</v>
      </c>
      <c r="B343" s="1" t="s">
        <v>1767</v>
      </c>
      <c r="C343" s="1" t="s">
        <v>92</v>
      </c>
      <c r="D343">
        <v>6499</v>
      </c>
      <c r="E343" s="10" t="str">
        <f>IF(amazon[[#This Row],[discounted_price]]&lt;200,"&lt;₹200",IF(OR(amazon[[#This Row],[discounted_price]]=200,amazon[[#This Row],[discounted_price]]&lt;=500),"₹200 - ₹500","&gt;₹500"))</f>
        <v>&gt;₹500</v>
      </c>
      <c r="F343">
        <v>8999</v>
      </c>
      <c r="G343" s="14">
        <v>0.28000000000000003</v>
      </c>
      <c r="H343" s="14" t="str">
        <f>IF(amazon[[#This Row],[discount_percentage]]&gt;=50%, "Yes", "No")</f>
        <v>No</v>
      </c>
      <c r="I34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343">
        <v>4</v>
      </c>
      <c r="K343">
        <v>7807</v>
      </c>
      <c r="L343">
        <f>IF(amazon[[#This Row],[rating_count]]&lt;1000, 1,0)</f>
        <v>0</v>
      </c>
      <c r="M343">
        <f>SUM(amazon[[#This Row],[rating]]+(amazon[[#This Row],[rating_count]]/1000))</f>
        <v>11.807</v>
      </c>
      <c r="N343">
        <f>amazon[[#This Row],[actual_price]]*amazon[[#This Row],[rating_count]]</f>
        <v>70255193</v>
      </c>
      <c r="O343" s="1" t="s">
        <v>1754</v>
      </c>
      <c r="P343" s="1" t="s">
        <v>1755</v>
      </c>
      <c r="Q343" s="1" t="s">
        <v>1756</v>
      </c>
      <c r="R343" s="1">
        <f>LEN(amazon[[#This Row],[review_id]]) - LEN(SUBSTITUTE(amazon[[#This Row],[review_id]],",","")) + 1</f>
        <v>1</v>
      </c>
      <c r="S343" s="1" t="s">
        <v>1757</v>
      </c>
    </row>
    <row r="344" spans="1:19" x14ac:dyDescent="0.25">
      <c r="A344" s="1" t="s">
        <v>1768</v>
      </c>
      <c r="B344" s="1" t="s">
        <v>1769</v>
      </c>
      <c r="C344" s="1" t="s">
        <v>92</v>
      </c>
      <c r="D344">
        <v>6499</v>
      </c>
      <c r="E344" s="10" t="str">
        <f>IF(amazon[[#This Row],[discounted_price]]&lt;200,"&lt;₹200",IF(OR(amazon[[#This Row],[discounted_price]]=200,amazon[[#This Row],[discounted_price]]&lt;=500),"₹200 - ₹500","&gt;₹500"))</f>
        <v>&gt;₹500</v>
      </c>
      <c r="F344">
        <v>8999</v>
      </c>
      <c r="G344" s="14">
        <v>0.28000000000000003</v>
      </c>
      <c r="H344" s="14" t="str">
        <f>IF(amazon[[#This Row],[discount_percentage]]&gt;=50%, "Yes", "No")</f>
        <v>No</v>
      </c>
      <c r="I34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344">
        <v>4</v>
      </c>
      <c r="K344">
        <v>7807</v>
      </c>
      <c r="L344">
        <f>IF(amazon[[#This Row],[rating_count]]&lt;1000, 1,0)</f>
        <v>0</v>
      </c>
      <c r="M344">
        <f>SUM(amazon[[#This Row],[rating]]+(amazon[[#This Row],[rating_count]]/1000))</f>
        <v>11.807</v>
      </c>
      <c r="N344">
        <f>amazon[[#This Row],[actual_price]]*amazon[[#This Row],[rating_count]]</f>
        <v>70255193</v>
      </c>
      <c r="O344" s="1" t="s">
        <v>1754</v>
      </c>
      <c r="P344" s="1" t="s">
        <v>1755</v>
      </c>
      <c r="Q344" s="1" t="s">
        <v>1756</v>
      </c>
      <c r="R344" s="1">
        <f>LEN(amazon[[#This Row],[review_id]]) - LEN(SUBSTITUTE(amazon[[#This Row],[review_id]],",","")) + 1</f>
        <v>1</v>
      </c>
      <c r="S344" s="1" t="s">
        <v>1757</v>
      </c>
    </row>
    <row r="345" spans="1:19" x14ac:dyDescent="0.25">
      <c r="A345" s="1" t="s">
        <v>1770</v>
      </c>
      <c r="B345" s="1" t="s">
        <v>1771</v>
      </c>
      <c r="C345" s="1" t="s">
        <v>92</v>
      </c>
      <c r="D345">
        <v>569</v>
      </c>
      <c r="E345" s="10" t="str">
        <f>IF(amazon[[#This Row],[discounted_price]]&lt;200,"&lt;₹200",IF(OR(amazon[[#This Row],[discounted_price]]=200,amazon[[#This Row],[discounted_price]]&lt;=500),"₹200 - ₹500","&gt;₹500"))</f>
        <v>&gt;₹500</v>
      </c>
      <c r="F345">
        <v>1000</v>
      </c>
      <c r="G345" s="14">
        <v>0.43</v>
      </c>
      <c r="H345" s="14" t="str">
        <f>IF(amazon[[#This Row],[discount_percentage]]&gt;=50%, "Yes", "No")</f>
        <v>No</v>
      </c>
      <c r="I34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345">
        <v>4.4000000000000004</v>
      </c>
      <c r="K345">
        <v>67259</v>
      </c>
      <c r="L345">
        <f>IF(amazon[[#This Row],[rating_count]]&lt;1000, 1,0)</f>
        <v>0</v>
      </c>
      <c r="M345">
        <f>SUM(amazon[[#This Row],[rating]]+(amazon[[#This Row],[rating_count]]/1000))</f>
        <v>71.659000000000006</v>
      </c>
      <c r="N345">
        <f>amazon[[#This Row],[actual_price]]*amazon[[#This Row],[rating_count]]</f>
        <v>67259000</v>
      </c>
      <c r="O345" s="1" t="s">
        <v>1772</v>
      </c>
      <c r="P345" s="1" t="s">
        <v>1208</v>
      </c>
      <c r="Q345" s="1" t="s">
        <v>1773</v>
      </c>
      <c r="R345" s="1">
        <f>LEN(amazon[[#This Row],[review_id]]) - LEN(SUBSTITUTE(amazon[[#This Row],[review_id]],",","")) + 1</f>
        <v>1</v>
      </c>
      <c r="S345" s="1" t="s">
        <v>1774</v>
      </c>
    </row>
    <row r="346" spans="1:19" x14ac:dyDescent="0.25">
      <c r="A346" s="1" t="s">
        <v>1776</v>
      </c>
      <c r="B346" s="1" t="s">
        <v>1777</v>
      </c>
      <c r="C346" s="1" t="s">
        <v>92</v>
      </c>
      <c r="D346">
        <v>1898</v>
      </c>
      <c r="E346" s="10" t="str">
        <f>IF(amazon[[#This Row],[discounted_price]]&lt;200,"&lt;₹200",IF(OR(amazon[[#This Row],[discounted_price]]=200,amazon[[#This Row],[discounted_price]]&lt;=500),"₹200 - ₹500","&gt;₹500"))</f>
        <v>&gt;₹500</v>
      </c>
      <c r="F346">
        <v>4999</v>
      </c>
      <c r="G346" s="14">
        <v>0.62</v>
      </c>
      <c r="H346" s="14" t="str">
        <f>IF(amazon[[#This Row],[discount_percentage]]&gt;=50%, "Yes", "No")</f>
        <v>Yes</v>
      </c>
      <c r="I34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346">
        <v>4.0999999999999996</v>
      </c>
      <c r="K346">
        <v>10689</v>
      </c>
      <c r="L346">
        <f>IF(amazon[[#This Row],[rating_count]]&lt;1000, 1,0)</f>
        <v>0</v>
      </c>
      <c r="M346">
        <f>SUM(amazon[[#This Row],[rating]]+(amazon[[#This Row],[rating_count]]/1000))</f>
        <v>14.789</v>
      </c>
      <c r="N346">
        <f>amazon[[#This Row],[actual_price]]*amazon[[#This Row],[rating_count]]</f>
        <v>53434311</v>
      </c>
      <c r="O346" s="1" t="s">
        <v>1778</v>
      </c>
      <c r="P346" s="1" t="s">
        <v>1779</v>
      </c>
      <c r="Q346" s="1" t="s">
        <v>1780</v>
      </c>
      <c r="R346" s="1">
        <f>LEN(amazon[[#This Row],[review_id]]) - LEN(SUBSTITUTE(amazon[[#This Row],[review_id]],",","")) + 1</f>
        <v>1</v>
      </c>
      <c r="S346" s="1" t="s">
        <v>1779</v>
      </c>
    </row>
    <row r="347" spans="1:19" x14ac:dyDescent="0.25">
      <c r="A347" s="1" t="s">
        <v>1782</v>
      </c>
      <c r="B347" s="1" t="s">
        <v>1783</v>
      </c>
      <c r="C347" s="1" t="s">
        <v>92</v>
      </c>
      <c r="D347">
        <v>1299</v>
      </c>
      <c r="E347" s="10" t="str">
        <f>IF(amazon[[#This Row],[discounted_price]]&lt;200,"&lt;₹200",IF(OR(amazon[[#This Row],[discounted_price]]=200,amazon[[#This Row],[discounted_price]]&lt;=500),"₹200 - ₹500","&gt;₹500"))</f>
        <v>&gt;₹500</v>
      </c>
      <c r="F347">
        <v>1599</v>
      </c>
      <c r="G347" s="14">
        <v>0.19</v>
      </c>
      <c r="H347" s="14" t="str">
        <f>IF(amazon[[#This Row],[discount_percentage]]&gt;=50%, "Yes", "No")</f>
        <v>No</v>
      </c>
      <c r="I34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347">
        <v>4</v>
      </c>
      <c r="K347">
        <v>128311</v>
      </c>
      <c r="L347">
        <f>IF(amazon[[#This Row],[rating_count]]&lt;1000, 1,0)</f>
        <v>0</v>
      </c>
      <c r="M347">
        <f>SUM(amazon[[#This Row],[rating]]+(amazon[[#This Row],[rating_count]]/1000))</f>
        <v>132.31100000000001</v>
      </c>
      <c r="N347">
        <f>amazon[[#This Row],[actual_price]]*amazon[[#This Row],[rating_count]]</f>
        <v>205169289</v>
      </c>
      <c r="O347" s="1" t="s">
        <v>1784</v>
      </c>
      <c r="P347" s="1" t="s">
        <v>1785</v>
      </c>
      <c r="Q347" s="1" t="s">
        <v>1786</v>
      </c>
      <c r="R347" s="1">
        <f>LEN(amazon[[#This Row],[review_id]]) - LEN(SUBSTITUTE(amazon[[#This Row],[review_id]],",","")) + 1</f>
        <v>1</v>
      </c>
      <c r="S347" s="1" t="s">
        <v>1787</v>
      </c>
    </row>
    <row r="348" spans="1:19" x14ac:dyDescent="0.25">
      <c r="A348" s="1" t="s">
        <v>1791</v>
      </c>
      <c r="B348" s="1" t="s">
        <v>1792</v>
      </c>
      <c r="C348" s="1" t="s">
        <v>92</v>
      </c>
      <c r="D348">
        <v>1499</v>
      </c>
      <c r="E348" s="10" t="str">
        <f>IF(amazon[[#This Row],[discounted_price]]&lt;200,"&lt;₹200",IF(OR(amazon[[#This Row],[discounted_price]]=200,amazon[[#This Row],[discounted_price]]&lt;=500),"₹200 - ₹500","&gt;₹500"))</f>
        <v>&gt;₹500</v>
      </c>
      <c r="F348">
        <v>6990</v>
      </c>
      <c r="G348" s="14">
        <v>0.79</v>
      </c>
      <c r="H348" s="14" t="str">
        <f>IF(amazon[[#This Row],[discount_percentage]]&gt;=50%, "Yes", "No")</f>
        <v>Yes</v>
      </c>
      <c r="I34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348">
        <v>3.9</v>
      </c>
      <c r="K348">
        <v>21796</v>
      </c>
      <c r="L348">
        <f>IF(amazon[[#This Row],[rating_count]]&lt;1000, 1,0)</f>
        <v>0</v>
      </c>
      <c r="M348">
        <f>SUM(amazon[[#This Row],[rating]]+(amazon[[#This Row],[rating_count]]/1000))</f>
        <v>25.695999999999998</v>
      </c>
      <c r="N348">
        <f>amazon[[#This Row],[actual_price]]*amazon[[#This Row],[rating_count]]</f>
        <v>152354040</v>
      </c>
      <c r="O348" s="1" t="s">
        <v>1793</v>
      </c>
      <c r="P348" s="1" t="s">
        <v>1794</v>
      </c>
      <c r="Q348" s="1" t="s">
        <v>1795</v>
      </c>
      <c r="R348" s="1">
        <f>LEN(amazon[[#This Row],[review_id]]) - LEN(SUBSTITUTE(amazon[[#This Row],[review_id]],",","")) + 1</f>
        <v>1</v>
      </c>
      <c r="S348" s="1" t="s">
        <v>1796</v>
      </c>
    </row>
    <row r="349" spans="1:19" x14ac:dyDescent="0.25">
      <c r="A349" s="1" t="s">
        <v>1798</v>
      </c>
      <c r="B349" s="1" t="s">
        <v>1799</v>
      </c>
      <c r="C349" s="1" t="s">
        <v>92</v>
      </c>
      <c r="D349">
        <v>599</v>
      </c>
      <c r="E349" s="10" t="str">
        <f>IF(amazon[[#This Row],[discounted_price]]&lt;200,"&lt;₹200",IF(OR(amazon[[#This Row],[discounted_price]]=200,amazon[[#This Row],[discounted_price]]&lt;=500),"₹200 - ₹500","&gt;₹500"))</f>
        <v>&gt;₹500</v>
      </c>
      <c r="F349">
        <v>999</v>
      </c>
      <c r="G349" s="14">
        <v>0.4</v>
      </c>
      <c r="H349" s="14" t="str">
        <f>IF(amazon[[#This Row],[discount_percentage]]&gt;=50%, "Yes", "No")</f>
        <v>No</v>
      </c>
      <c r="I34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349">
        <v>4.0999999999999996</v>
      </c>
      <c r="K349">
        <v>192590</v>
      </c>
      <c r="L349">
        <f>IF(amazon[[#This Row],[rating_count]]&lt;1000, 1,0)</f>
        <v>0</v>
      </c>
      <c r="M349">
        <f>SUM(amazon[[#This Row],[rating]]+(amazon[[#This Row],[rating_count]]/1000))</f>
        <v>196.69</v>
      </c>
      <c r="N349">
        <f>amazon[[#This Row],[actual_price]]*amazon[[#This Row],[rating_count]]</f>
        <v>192397410</v>
      </c>
      <c r="O349" s="1" t="s">
        <v>1800</v>
      </c>
      <c r="P349" s="1" t="s">
        <v>1801</v>
      </c>
      <c r="Q349" s="1" t="s">
        <v>1802</v>
      </c>
      <c r="R349" s="1">
        <f>LEN(amazon[[#This Row],[review_id]]) - LEN(SUBSTITUTE(amazon[[#This Row],[review_id]],",","")) + 1</f>
        <v>1</v>
      </c>
      <c r="S349" s="1" t="s">
        <v>1803</v>
      </c>
    </row>
    <row r="350" spans="1:19" x14ac:dyDescent="0.25">
      <c r="A350" s="1" t="s">
        <v>1805</v>
      </c>
      <c r="B350" s="1" t="s">
        <v>1806</v>
      </c>
      <c r="C350" s="1" t="s">
        <v>92</v>
      </c>
      <c r="D350">
        <v>9499</v>
      </c>
      <c r="E350" s="10" t="str">
        <f>IF(amazon[[#This Row],[discounted_price]]&lt;200,"&lt;₹200",IF(OR(amazon[[#This Row],[discounted_price]]=200,amazon[[#This Row],[discounted_price]]&lt;=500),"₹200 - ₹500","&gt;₹500"))</f>
        <v>&gt;₹500</v>
      </c>
      <c r="F350">
        <v>11999</v>
      </c>
      <c r="G350" s="14">
        <v>0.21</v>
      </c>
      <c r="H350" s="14" t="str">
        <f>IF(amazon[[#This Row],[discount_percentage]]&gt;=50%, "Yes", "No")</f>
        <v>No</v>
      </c>
      <c r="I35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350">
        <v>4.2</v>
      </c>
      <c r="K350">
        <v>284</v>
      </c>
      <c r="L350">
        <f>IF(amazon[[#This Row],[rating_count]]&lt;1000, 1,0)</f>
        <v>1</v>
      </c>
      <c r="M350">
        <f>SUM(amazon[[#This Row],[rating]]+(amazon[[#This Row],[rating_count]]/1000))</f>
        <v>4.484</v>
      </c>
      <c r="N350">
        <f>amazon[[#This Row],[actual_price]]*amazon[[#This Row],[rating_count]]</f>
        <v>3407716</v>
      </c>
      <c r="O350" s="1" t="s">
        <v>1807</v>
      </c>
      <c r="P350" s="1" t="s">
        <v>1808</v>
      </c>
      <c r="Q350" s="1" t="s">
        <v>1809</v>
      </c>
      <c r="R350" s="1">
        <f>LEN(amazon[[#This Row],[review_id]]) - LEN(SUBSTITUTE(amazon[[#This Row],[review_id]],",","")) + 1</f>
        <v>1</v>
      </c>
      <c r="S350" s="1" t="s">
        <v>1810</v>
      </c>
    </row>
    <row r="351" spans="1:19" x14ac:dyDescent="0.25">
      <c r="A351" s="1" t="s">
        <v>1811</v>
      </c>
      <c r="B351" s="1" t="s">
        <v>1812</v>
      </c>
      <c r="C351" s="1" t="s">
        <v>92</v>
      </c>
      <c r="D351">
        <v>599</v>
      </c>
      <c r="E351" s="10" t="str">
        <f>IF(amazon[[#This Row],[discounted_price]]&lt;200,"&lt;₹200",IF(OR(amazon[[#This Row],[discounted_price]]=200,amazon[[#This Row],[discounted_price]]&lt;=500),"₹200 - ₹500","&gt;₹500"))</f>
        <v>&gt;₹500</v>
      </c>
      <c r="F351">
        <v>2499</v>
      </c>
      <c r="G351" s="14">
        <v>0.76</v>
      </c>
      <c r="H351" s="14" t="str">
        <f>IF(amazon[[#This Row],[discount_percentage]]&gt;=50%, "Yes", "No")</f>
        <v>Yes</v>
      </c>
      <c r="I35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351">
        <v>3.9</v>
      </c>
      <c r="K351">
        <v>58162</v>
      </c>
      <c r="L351">
        <f>IF(amazon[[#This Row],[rating_count]]&lt;1000, 1,0)</f>
        <v>0</v>
      </c>
      <c r="M351">
        <f>SUM(amazon[[#This Row],[rating]]+(amazon[[#This Row],[rating_count]]/1000))</f>
        <v>62.061999999999998</v>
      </c>
      <c r="N351">
        <f>amazon[[#This Row],[actual_price]]*amazon[[#This Row],[rating_count]]</f>
        <v>145346838</v>
      </c>
      <c r="O351" s="1" t="s">
        <v>1813</v>
      </c>
      <c r="P351" s="1" t="s">
        <v>1814</v>
      </c>
      <c r="Q351" s="1" t="s">
        <v>1815</v>
      </c>
      <c r="R351" s="1">
        <f>LEN(amazon[[#This Row],[review_id]]) - LEN(SUBSTITUTE(amazon[[#This Row],[review_id]],",","")) + 1</f>
        <v>1</v>
      </c>
      <c r="S351" s="1" t="s">
        <v>1816</v>
      </c>
    </row>
    <row r="352" spans="1:19" x14ac:dyDescent="0.25">
      <c r="A352" s="1" t="s">
        <v>1817</v>
      </c>
      <c r="B352" s="1" t="s">
        <v>1818</v>
      </c>
      <c r="C352" s="1" t="s">
        <v>92</v>
      </c>
      <c r="D352">
        <v>8999</v>
      </c>
      <c r="E352" s="10" t="str">
        <f>IF(amazon[[#This Row],[discounted_price]]&lt;200,"&lt;₹200",IF(OR(amazon[[#This Row],[discounted_price]]=200,amazon[[#This Row],[discounted_price]]&lt;=500),"₹200 - ₹500","&gt;₹500"))</f>
        <v>&gt;₹500</v>
      </c>
      <c r="F352">
        <v>11999</v>
      </c>
      <c r="G352" s="14">
        <v>0.25</v>
      </c>
      <c r="H352" s="14" t="str">
        <f>IF(amazon[[#This Row],[discount_percentage]]&gt;=50%, "Yes", "No")</f>
        <v>No</v>
      </c>
      <c r="I35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352">
        <v>4</v>
      </c>
      <c r="K352">
        <v>12796</v>
      </c>
      <c r="L352">
        <f>IF(amazon[[#This Row],[rating_count]]&lt;1000, 1,0)</f>
        <v>0</v>
      </c>
      <c r="M352">
        <f>SUM(amazon[[#This Row],[rating]]+(amazon[[#This Row],[rating_count]]/1000))</f>
        <v>16.795999999999999</v>
      </c>
      <c r="N352">
        <f>amazon[[#This Row],[actual_price]]*amazon[[#This Row],[rating_count]]</f>
        <v>153539204</v>
      </c>
      <c r="O352" s="1" t="s">
        <v>1819</v>
      </c>
      <c r="P352" s="1" t="s">
        <v>1820</v>
      </c>
      <c r="Q352" s="1" t="s">
        <v>1821</v>
      </c>
      <c r="R352" s="1">
        <f>LEN(amazon[[#This Row],[review_id]]) - LEN(SUBSTITUTE(amazon[[#This Row],[review_id]],",","")) + 1</f>
        <v>1</v>
      </c>
      <c r="S352" s="1" t="s">
        <v>203</v>
      </c>
    </row>
    <row r="353" spans="1:19" x14ac:dyDescent="0.25">
      <c r="A353" s="1" t="s">
        <v>1823</v>
      </c>
      <c r="B353" s="1" t="s">
        <v>1824</v>
      </c>
      <c r="C353" s="1" t="s">
        <v>92</v>
      </c>
      <c r="D353">
        <v>349</v>
      </c>
      <c r="E353" s="10" t="str">
        <f>IF(amazon[[#This Row],[discounted_price]]&lt;200,"&lt;₹200",IF(OR(amazon[[#This Row],[discounted_price]]=200,amazon[[#This Row],[discounted_price]]&lt;=500),"₹200 - ₹500","&gt;₹500"))</f>
        <v>₹200 - ₹500</v>
      </c>
      <c r="F353">
        <v>1299</v>
      </c>
      <c r="G353" s="14">
        <v>0.73</v>
      </c>
      <c r="H353" s="14" t="str">
        <f>IF(amazon[[#This Row],[discount_percentage]]&gt;=50%, "Yes", "No")</f>
        <v>Yes</v>
      </c>
      <c r="I35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353">
        <v>4</v>
      </c>
      <c r="K353">
        <v>14282</v>
      </c>
      <c r="L353">
        <f>IF(amazon[[#This Row],[rating_count]]&lt;1000, 1,0)</f>
        <v>0</v>
      </c>
      <c r="M353">
        <f>SUM(amazon[[#This Row],[rating]]+(amazon[[#This Row],[rating_count]]/1000))</f>
        <v>18.282</v>
      </c>
      <c r="N353">
        <f>amazon[[#This Row],[actual_price]]*amazon[[#This Row],[rating_count]]</f>
        <v>18552318</v>
      </c>
      <c r="O353" s="1" t="s">
        <v>1825</v>
      </c>
      <c r="P353" s="1" t="s">
        <v>1826</v>
      </c>
      <c r="Q353" s="1" t="s">
        <v>1827</v>
      </c>
      <c r="R353" s="1">
        <f>LEN(amazon[[#This Row],[review_id]]) - LEN(SUBSTITUTE(amazon[[#This Row],[review_id]],",","")) + 1</f>
        <v>1</v>
      </c>
      <c r="S353" s="1" t="s">
        <v>37</v>
      </c>
    </row>
    <row r="354" spans="1:19" x14ac:dyDescent="0.25">
      <c r="A354" s="1" t="s">
        <v>1828</v>
      </c>
      <c r="B354" s="1" t="s">
        <v>1829</v>
      </c>
      <c r="C354" s="1" t="s">
        <v>92</v>
      </c>
      <c r="D354">
        <v>349</v>
      </c>
      <c r="E354" s="10" t="str">
        <f>IF(amazon[[#This Row],[discounted_price]]&lt;200,"&lt;₹200",IF(OR(amazon[[#This Row],[discounted_price]]=200,amazon[[#This Row],[discounted_price]]&lt;=500),"₹200 - ₹500","&gt;₹500"))</f>
        <v>₹200 - ₹500</v>
      </c>
      <c r="F354">
        <v>999</v>
      </c>
      <c r="G354" s="14">
        <v>0.65</v>
      </c>
      <c r="H354" s="14" t="str">
        <f>IF(amazon[[#This Row],[discount_percentage]]&gt;=50%, "Yes", "No")</f>
        <v>Yes</v>
      </c>
      <c r="I35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354">
        <v>4.0999999999999996</v>
      </c>
      <c r="K354">
        <v>363713</v>
      </c>
      <c r="L354">
        <f>IF(amazon[[#This Row],[rating_count]]&lt;1000, 1,0)</f>
        <v>0</v>
      </c>
      <c r="M354">
        <f>SUM(amazon[[#This Row],[rating]]+(amazon[[#This Row],[rating_count]]/1000))</f>
        <v>367.81300000000005</v>
      </c>
      <c r="N354">
        <f>amazon[[#This Row],[actual_price]]*amazon[[#This Row],[rating_count]]</f>
        <v>363349287</v>
      </c>
      <c r="O354" s="1" t="s">
        <v>1830</v>
      </c>
      <c r="P354" s="1" t="s">
        <v>1831</v>
      </c>
      <c r="Q354" s="1" t="s">
        <v>1832</v>
      </c>
      <c r="R354" s="1">
        <f>LEN(amazon[[#This Row],[review_id]]) - LEN(SUBSTITUTE(amazon[[#This Row],[review_id]],",","")) + 1</f>
        <v>1</v>
      </c>
      <c r="S354" s="1" t="s">
        <v>1833</v>
      </c>
    </row>
    <row r="355" spans="1:19" x14ac:dyDescent="0.25">
      <c r="A355" s="1" t="s">
        <v>1834</v>
      </c>
      <c r="B355" s="1" t="s">
        <v>1835</v>
      </c>
      <c r="C355" s="1" t="s">
        <v>92</v>
      </c>
      <c r="D355">
        <v>959</v>
      </c>
      <c r="E355" s="10" t="str">
        <f>IF(amazon[[#This Row],[discounted_price]]&lt;200,"&lt;₹200",IF(OR(amazon[[#This Row],[discounted_price]]=200,amazon[[#This Row],[discounted_price]]&lt;=500),"₹200 - ₹500","&gt;₹500"))</f>
        <v>&gt;₹500</v>
      </c>
      <c r="F355">
        <v>1800</v>
      </c>
      <c r="G355" s="14">
        <v>0.47</v>
      </c>
      <c r="H355" s="14" t="str">
        <f>IF(amazon[[#This Row],[discount_percentage]]&gt;=50%, "Yes", "No")</f>
        <v>No</v>
      </c>
      <c r="I35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355">
        <v>4.4000000000000004</v>
      </c>
      <c r="K355">
        <v>67259</v>
      </c>
      <c r="L355">
        <f>IF(amazon[[#This Row],[rating_count]]&lt;1000, 1,0)</f>
        <v>0</v>
      </c>
      <c r="M355">
        <f>SUM(amazon[[#This Row],[rating]]+(amazon[[#This Row],[rating_count]]/1000))</f>
        <v>71.659000000000006</v>
      </c>
      <c r="N355">
        <f>amazon[[#This Row],[actual_price]]*amazon[[#This Row],[rating_count]]</f>
        <v>121066200</v>
      </c>
      <c r="O355" s="1" t="s">
        <v>1772</v>
      </c>
      <c r="P355" s="1" t="s">
        <v>1208</v>
      </c>
      <c r="Q355" s="1" t="s">
        <v>1773</v>
      </c>
      <c r="R355" s="1">
        <f>LEN(amazon[[#This Row],[review_id]]) - LEN(SUBSTITUTE(amazon[[#This Row],[review_id]],",","")) + 1</f>
        <v>1</v>
      </c>
      <c r="S355" s="1" t="s">
        <v>1774</v>
      </c>
    </row>
    <row r="356" spans="1:19" x14ac:dyDescent="0.25">
      <c r="A356" s="1" t="s">
        <v>1836</v>
      </c>
      <c r="B356" s="1" t="s">
        <v>1837</v>
      </c>
      <c r="C356" s="1" t="s">
        <v>92</v>
      </c>
      <c r="D356">
        <v>9499</v>
      </c>
      <c r="E356" s="10" t="str">
        <f>IF(amazon[[#This Row],[discounted_price]]&lt;200,"&lt;₹200",IF(OR(amazon[[#This Row],[discounted_price]]=200,amazon[[#This Row],[discounted_price]]&lt;=500),"₹200 - ₹500","&gt;₹500"))</f>
        <v>&gt;₹500</v>
      </c>
      <c r="F356">
        <v>11999</v>
      </c>
      <c r="G356" s="14">
        <v>0.21</v>
      </c>
      <c r="H356" s="14" t="str">
        <f>IF(amazon[[#This Row],[discount_percentage]]&gt;=50%, "Yes", "No")</f>
        <v>No</v>
      </c>
      <c r="I35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356">
        <v>4.2</v>
      </c>
      <c r="K356">
        <v>284</v>
      </c>
      <c r="L356">
        <f>IF(amazon[[#This Row],[rating_count]]&lt;1000, 1,0)</f>
        <v>1</v>
      </c>
      <c r="M356">
        <f>SUM(amazon[[#This Row],[rating]]+(amazon[[#This Row],[rating_count]]/1000))</f>
        <v>4.484</v>
      </c>
      <c r="N356">
        <f>amazon[[#This Row],[actual_price]]*amazon[[#This Row],[rating_count]]</f>
        <v>3407716</v>
      </c>
      <c r="O356" s="1" t="s">
        <v>1807</v>
      </c>
      <c r="P356" s="1" t="s">
        <v>1808</v>
      </c>
      <c r="Q356" s="1" t="s">
        <v>1809</v>
      </c>
      <c r="R356" s="1">
        <f>LEN(amazon[[#This Row],[review_id]]) - LEN(SUBSTITUTE(amazon[[#This Row],[review_id]],",","")) + 1</f>
        <v>1</v>
      </c>
      <c r="S356" s="1" t="s">
        <v>1810</v>
      </c>
    </row>
    <row r="357" spans="1:19" x14ac:dyDescent="0.25">
      <c r="A357" s="1" t="s">
        <v>1838</v>
      </c>
      <c r="B357" s="1" t="s">
        <v>1839</v>
      </c>
      <c r="C357" s="1" t="s">
        <v>92</v>
      </c>
      <c r="D357">
        <v>1499</v>
      </c>
      <c r="E357" s="10" t="str">
        <f>IF(amazon[[#This Row],[discounted_price]]&lt;200,"&lt;₹200",IF(OR(amazon[[#This Row],[discounted_price]]=200,amazon[[#This Row],[discounted_price]]&lt;=500),"₹200 - ₹500","&gt;₹500"))</f>
        <v>&gt;₹500</v>
      </c>
      <c r="F357">
        <v>2499</v>
      </c>
      <c r="G357" s="14">
        <v>0.4</v>
      </c>
      <c r="H357" s="14" t="str">
        <f>IF(amazon[[#This Row],[discount_percentage]]&gt;=50%, "Yes", "No")</f>
        <v>No</v>
      </c>
      <c r="I35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357">
        <v>4.3</v>
      </c>
      <c r="K357">
        <v>15970</v>
      </c>
      <c r="L357">
        <f>IF(amazon[[#This Row],[rating_count]]&lt;1000, 1,0)</f>
        <v>0</v>
      </c>
      <c r="M357">
        <f>SUM(amazon[[#This Row],[rating]]+(amazon[[#This Row],[rating_count]]/1000))</f>
        <v>20.27</v>
      </c>
      <c r="N357">
        <f>amazon[[#This Row],[actual_price]]*amazon[[#This Row],[rating_count]]</f>
        <v>39909030</v>
      </c>
      <c r="O357" s="1" t="s">
        <v>1840</v>
      </c>
      <c r="P357" s="1" t="s">
        <v>1841</v>
      </c>
      <c r="Q357" s="1" t="s">
        <v>1842</v>
      </c>
      <c r="R357" s="1">
        <f>LEN(amazon[[#This Row],[review_id]]) - LEN(SUBSTITUTE(amazon[[#This Row],[review_id]],",","")) + 1</f>
        <v>1</v>
      </c>
      <c r="S357" s="1" t="s">
        <v>1843</v>
      </c>
    </row>
    <row r="358" spans="1:19" x14ac:dyDescent="0.25">
      <c r="A358" s="1" t="s">
        <v>1845</v>
      </c>
      <c r="B358" s="1" t="s">
        <v>1846</v>
      </c>
      <c r="C358" s="1" t="s">
        <v>92</v>
      </c>
      <c r="D358">
        <v>1149</v>
      </c>
      <c r="E358" s="10" t="str">
        <f>IF(amazon[[#This Row],[discounted_price]]&lt;200,"&lt;₹200",IF(OR(amazon[[#This Row],[discounted_price]]=200,amazon[[#This Row],[discounted_price]]&lt;=500),"₹200 - ₹500","&gt;₹500"))</f>
        <v>&gt;₹500</v>
      </c>
      <c r="F358">
        <v>2199</v>
      </c>
      <c r="G358" s="14">
        <v>0.48</v>
      </c>
      <c r="H358" s="14" t="str">
        <f>IF(amazon[[#This Row],[discount_percentage]]&gt;=50%, "Yes", "No")</f>
        <v>No</v>
      </c>
      <c r="I35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358">
        <v>4.3</v>
      </c>
      <c r="K358">
        <v>178912</v>
      </c>
      <c r="L358">
        <f>IF(amazon[[#This Row],[rating_count]]&lt;1000, 1,0)</f>
        <v>0</v>
      </c>
      <c r="M358">
        <f>SUM(amazon[[#This Row],[rating]]+(amazon[[#This Row],[rating_count]]/1000))</f>
        <v>183.21200000000002</v>
      </c>
      <c r="N358">
        <f>amazon[[#This Row],[actual_price]]*amazon[[#This Row],[rating_count]]</f>
        <v>393427488</v>
      </c>
      <c r="O358" s="1" t="s">
        <v>1747</v>
      </c>
      <c r="P358" s="1" t="s">
        <v>1748</v>
      </c>
      <c r="Q358" s="1" t="s">
        <v>1749</v>
      </c>
      <c r="R358" s="1">
        <f>LEN(amazon[[#This Row],[review_id]]) - LEN(SUBSTITUTE(amazon[[#This Row],[review_id]],",","")) + 1</f>
        <v>1</v>
      </c>
      <c r="S358" s="1" t="s">
        <v>1750</v>
      </c>
    </row>
    <row r="359" spans="1:19" x14ac:dyDescent="0.25">
      <c r="A359" s="1" t="s">
        <v>1847</v>
      </c>
      <c r="B359" s="1" t="s">
        <v>1848</v>
      </c>
      <c r="C359" s="1" t="s">
        <v>92</v>
      </c>
      <c r="D359">
        <v>349</v>
      </c>
      <c r="E359" s="10" t="str">
        <f>IF(amazon[[#This Row],[discounted_price]]&lt;200,"&lt;₹200",IF(OR(amazon[[#This Row],[discounted_price]]=200,amazon[[#This Row],[discounted_price]]&lt;=500),"₹200 - ₹500","&gt;₹500"))</f>
        <v>₹200 - ₹500</v>
      </c>
      <c r="F359">
        <v>999</v>
      </c>
      <c r="G359" s="14">
        <v>0.65</v>
      </c>
      <c r="H359" s="14" t="str">
        <f>IF(amazon[[#This Row],[discount_percentage]]&gt;=50%, "Yes", "No")</f>
        <v>Yes</v>
      </c>
      <c r="I35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359">
        <v>3.9</v>
      </c>
      <c r="K359">
        <v>46399</v>
      </c>
      <c r="L359">
        <f>IF(amazon[[#This Row],[rating_count]]&lt;1000, 1,0)</f>
        <v>0</v>
      </c>
      <c r="M359">
        <f>SUM(amazon[[#This Row],[rating]]+(amazon[[#This Row],[rating_count]]/1000))</f>
        <v>50.298999999999999</v>
      </c>
      <c r="N359">
        <f>amazon[[#This Row],[actual_price]]*amazon[[#This Row],[rating_count]]</f>
        <v>46352601</v>
      </c>
      <c r="O359" s="1" t="s">
        <v>1849</v>
      </c>
      <c r="P359" s="1" t="s">
        <v>1850</v>
      </c>
      <c r="Q359" s="1" t="s">
        <v>1851</v>
      </c>
      <c r="R359" s="1">
        <f>LEN(amazon[[#This Row],[review_id]]) - LEN(SUBSTITUTE(amazon[[#This Row],[review_id]],",","")) + 1</f>
        <v>1</v>
      </c>
      <c r="S359" s="1" t="s">
        <v>1852</v>
      </c>
    </row>
    <row r="360" spans="1:19" x14ac:dyDescent="0.25">
      <c r="A360" s="1" t="s">
        <v>1857</v>
      </c>
      <c r="B360" s="1" t="s">
        <v>1858</v>
      </c>
      <c r="C360" s="1" t="s">
        <v>92</v>
      </c>
      <c r="D360">
        <v>1219</v>
      </c>
      <c r="E360" s="10" t="str">
        <f>IF(amazon[[#This Row],[discounted_price]]&lt;200,"&lt;₹200",IF(OR(amazon[[#This Row],[discounted_price]]=200,amazon[[#This Row],[discounted_price]]&lt;=500),"₹200 - ₹500","&gt;₹500"))</f>
        <v>&gt;₹500</v>
      </c>
      <c r="F360">
        <v>1699</v>
      </c>
      <c r="G360" s="14">
        <v>0.28000000000000003</v>
      </c>
      <c r="H360" s="14" t="str">
        <f>IF(amazon[[#This Row],[discount_percentage]]&gt;=50%, "Yes", "No")</f>
        <v>No</v>
      </c>
      <c r="I36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360">
        <v>4.4000000000000004</v>
      </c>
      <c r="K360">
        <v>8891</v>
      </c>
      <c r="L360">
        <f>IF(amazon[[#This Row],[rating_count]]&lt;1000, 1,0)</f>
        <v>0</v>
      </c>
      <c r="M360">
        <f>SUM(amazon[[#This Row],[rating]]+(amazon[[#This Row],[rating_count]]/1000))</f>
        <v>13.291</v>
      </c>
      <c r="N360">
        <f>amazon[[#This Row],[actual_price]]*amazon[[#This Row],[rating_count]]</f>
        <v>15105809</v>
      </c>
      <c r="O360" s="1" t="s">
        <v>1859</v>
      </c>
      <c r="P360" s="1" t="s">
        <v>1860</v>
      </c>
      <c r="Q360" s="1" t="s">
        <v>1861</v>
      </c>
      <c r="R360" s="1">
        <f>LEN(amazon[[#This Row],[review_id]]) - LEN(SUBSTITUTE(amazon[[#This Row],[review_id]],",","")) + 1</f>
        <v>1</v>
      </c>
      <c r="S360" s="1" t="s">
        <v>1862</v>
      </c>
    </row>
    <row r="361" spans="1:19" x14ac:dyDescent="0.25">
      <c r="A361" s="1" t="s">
        <v>1863</v>
      </c>
      <c r="B361" s="1" t="s">
        <v>1864</v>
      </c>
      <c r="C361" s="1" t="s">
        <v>92</v>
      </c>
      <c r="D361">
        <v>1599</v>
      </c>
      <c r="E361" s="10" t="str">
        <f>IF(amazon[[#This Row],[discounted_price]]&lt;200,"&lt;₹200",IF(OR(amazon[[#This Row],[discounted_price]]=200,amazon[[#This Row],[discounted_price]]&lt;=500),"₹200 - ₹500","&gt;₹500"))</f>
        <v>&gt;₹500</v>
      </c>
      <c r="F361">
        <v>3999</v>
      </c>
      <c r="G361" s="14">
        <v>0.6</v>
      </c>
      <c r="H361" s="14" t="str">
        <f>IF(amazon[[#This Row],[discount_percentage]]&gt;=50%, "Yes", "No")</f>
        <v>Yes</v>
      </c>
      <c r="I36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361">
        <v>4</v>
      </c>
      <c r="K361">
        <v>30254</v>
      </c>
      <c r="L361">
        <f>IF(amazon[[#This Row],[rating_count]]&lt;1000, 1,0)</f>
        <v>0</v>
      </c>
      <c r="M361">
        <f>SUM(amazon[[#This Row],[rating]]+(amazon[[#This Row],[rating_count]]/1000))</f>
        <v>34.254000000000005</v>
      </c>
      <c r="N361">
        <f>amazon[[#This Row],[actual_price]]*amazon[[#This Row],[rating_count]]</f>
        <v>120985746</v>
      </c>
      <c r="O361" s="1" t="s">
        <v>1865</v>
      </c>
      <c r="P361" s="1" t="s">
        <v>1866</v>
      </c>
      <c r="Q361" s="1" t="s">
        <v>1867</v>
      </c>
      <c r="R361" s="1">
        <f>LEN(amazon[[#This Row],[review_id]]) - LEN(SUBSTITUTE(amazon[[#This Row],[review_id]],",","")) + 1</f>
        <v>1</v>
      </c>
      <c r="S361" s="1" t="s">
        <v>1868</v>
      </c>
    </row>
    <row r="362" spans="1:19" x14ac:dyDescent="0.25">
      <c r="A362" s="1" t="s">
        <v>1869</v>
      </c>
      <c r="B362" s="1" t="s">
        <v>1870</v>
      </c>
      <c r="C362" s="1" t="s">
        <v>92</v>
      </c>
      <c r="D362">
        <v>1499</v>
      </c>
      <c r="E362" s="10" t="str">
        <f>IF(amazon[[#This Row],[discounted_price]]&lt;200,"&lt;₹200",IF(OR(amazon[[#This Row],[discounted_price]]=200,amazon[[#This Row],[discounted_price]]&lt;=500),"₹200 - ₹500","&gt;₹500"))</f>
        <v>&gt;₹500</v>
      </c>
      <c r="F362">
        <v>7999</v>
      </c>
      <c r="G362" s="14">
        <v>0.81</v>
      </c>
      <c r="H362" s="14" t="str">
        <f>IF(amazon[[#This Row],[discount_percentage]]&gt;=50%, "Yes", "No")</f>
        <v>Yes</v>
      </c>
      <c r="I36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362">
        <v>4.2</v>
      </c>
      <c r="K362">
        <v>22636</v>
      </c>
      <c r="L362">
        <f>IF(amazon[[#This Row],[rating_count]]&lt;1000, 1,0)</f>
        <v>0</v>
      </c>
      <c r="M362">
        <f>SUM(amazon[[#This Row],[rating]]+(amazon[[#This Row],[rating_count]]/1000))</f>
        <v>26.835999999999999</v>
      </c>
      <c r="N362">
        <f>amazon[[#This Row],[actual_price]]*amazon[[#This Row],[rating_count]]</f>
        <v>181065364</v>
      </c>
      <c r="O362" s="1" t="s">
        <v>1871</v>
      </c>
      <c r="P362" s="1" t="s">
        <v>1872</v>
      </c>
      <c r="Q362" s="1" t="s">
        <v>1873</v>
      </c>
      <c r="R362" s="1">
        <f>LEN(amazon[[#This Row],[review_id]]) - LEN(SUBSTITUTE(amazon[[#This Row],[review_id]],",","")) + 1</f>
        <v>1</v>
      </c>
      <c r="S362" s="1" t="s">
        <v>1874</v>
      </c>
    </row>
    <row r="363" spans="1:19" x14ac:dyDescent="0.25">
      <c r="A363" s="1" t="s">
        <v>1875</v>
      </c>
      <c r="B363" s="1" t="s">
        <v>1876</v>
      </c>
      <c r="C363" s="1" t="s">
        <v>92</v>
      </c>
      <c r="D363">
        <v>18499</v>
      </c>
      <c r="E363" s="10" t="str">
        <f>IF(amazon[[#This Row],[discounted_price]]&lt;200,"&lt;₹200",IF(OR(amazon[[#This Row],[discounted_price]]=200,amazon[[#This Row],[discounted_price]]&lt;=500),"₹200 - ₹500","&gt;₹500"))</f>
        <v>&gt;₹500</v>
      </c>
      <c r="F363">
        <v>25999</v>
      </c>
      <c r="G363" s="14">
        <v>0.28999999999999998</v>
      </c>
      <c r="H363" s="14" t="str">
        <f>IF(amazon[[#This Row],[discount_percentage]]&gt;=50%, "Yes", "No")</f>
        <v>No</v>
      </c>
      <c r="I36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363">
        <v>4.0999999999999996</v>
      </c>
      <c r="K363">
        <v>22318</v>
      </c>
      <c r="L363">
        <f>IF(amazon[[#This Row],[rating_count]]&lt;1000, 1,0)</f>
        <v>0</v>
      </c>
      <c r="M363">
        <f>SUM(amazon[[#This Row],[rating]]+(amazon[[#This Row],[rating_count]]/1000))</f>
        <v>26.417999999999999</v>
      </c>
      <c r="N363">
        <f>amazon[[#This Row],[actual_price]]*amazon[[#This Row],[rating_count]]</f>
        <v>580245682</v>
      </c>
      <c r="O363" s="1" t="s">
        <v>1877</v>
      </c>
      <c r="P363" s="1" t="s">
        <v>1878</v>
      </c>
      <c r="Q363" s="1" t="s">
        <v>1879</v>
      </c>
      <c r="R363" s="1">
        <f>LEN(amazon[[#This Row],[review_id]]) - LEN(SUBSTITUTE(amazon[[#This Row],[review_id]],",","")) + 1</f>
        <v>1</v>
      </c>
      <c r="S363" s="1" t="s">
        <v>1880</v>
      </c>
    </row>
    <row r="364" spans="1:19" x14ac:dyDescent="0.25">
      <c r="A364" s="1" t="s">
        <v>1881</v>
      </c>
      <c r="B364" s="1" t="s">
        <v>1882</v>
      </c>
      <c r="C364" s="1" t="s">
        <v>92</v>
      </c>
      <c r="D364">
        <v>369</v>
      </c>
      <c r="E364" s="10" t="str">
        <f>IF(amazon[[#This Row],[discounted_price]]&lt;200,"&lt;₹200",IF(OR(amazon[[#This Row],[discounted_price]]=200,amazon[[#This Row],[discounted_price]]&lt;=500),"₹200 - ₹500","&gt;₹500"))</f>
        <v>₹200 - ₹500</v>
      </c>
      <c r="F364">
        <v>700</v>
      </c>
      <c r="G364" s="14">
        <v>0.47</v>
      </c>
      <c r="H364" s="14" t="str">
        <f>IF(amazon[[#This Row],[discount_percentage]]&gt;=50%, "Yes", "No")</f>
        <v>No</v>
      </c>
      <c r="I36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364">
        <v>4.4000000000000004</v>
      </c>
      <c r="K364">
        <v>67259</v>
      </c>
      <c r="L364">
        <f>IF(amazon[[#This Row],[rating_count]]&lt;1000, 1,0)</f>
        <v>0</v>
      </c>
      <c r="M364">
        <f>SUM(amazon[[#This Row],[rating]]+(amazon[[#This Row],[rating_count]]/1000))</f>
        <v>71.659000000000006</v>
      </c>
      <c r="N364">
        <f>amazon[[#This Row],[actual_price]]*amazon[[#This Row],[rating_count]]</f>
        <v>47081300</v>
      </c>
      <c r="O364" s="1" t="s">
        <v>1772</v>
      </c>
      <c r="P364" s="1" t="s">
        <v>1208</v>
      </c>
      <c r="Q364" s="1" t="s">
        <v>1773</v>
      </c>
      <c r="R364" s="1">
        <f>LEN(amazon[[#This Row],[review_id]]) - LEN(SUBSTITUTE(amazon[[#This Row],[review_id]],",","")) + 1</f>
        <v>1</v>
      </c>
      <c r="S364" s="1" t="s">
        <v>1774</v>
      </c>
    </row>
    <row r="365" spans="1:19" x14ac:dyDescent="0.25">
      <c r="A365" s="1" t="s">
        <v>1883</v>
      </c>
      <c r="B365" s="1" t="s">
        <v>1884</v>
      </c>
      <c r="C365" s="1" t="s">
        <v>92</v>
      </c>
      <c r="D365">
        <v>12999</v>
      </c>
      <c r="E365" s="10" t="str">
        <f>IF(amazon[[#This Row],[discounted_price]]&lt;200,"&lt;₹200",IF(OR(amazon[[#This Row],[discounted_price]]=200,amazon[[#This Row],[discounted_price]]&lt;=500),"₹200 - ₹500","&gt;₹500"))</f>
        <v>&gt;₹500</v>
      </c>
      <c r="F365">
        <v>17999</v>
      </c>
      <c r="G365" s="14">
        <v>0.28000000000000003</v>
      </c>
      <c r="H365" s="14" t="str">
        <f>IF(amazon[[#This Row],[discount_percentage]]&gt;=50%, "Yes", "No")</f>
        <v>No</v>
      </c>
      <c r="I36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365">
        <v>4.0999999999999996</v>
      </c>
      <c r="K365">
        <v>18998</v>
      </c>
      <c r="L365">
        <f>IF(amazon[[#This Row],[rating_count]]&lt;1000, 1,0)</f>
        <v>0</v>
      </c>
      <c r="M365">
        <f>SUM(amazon[[#This Row],[rating]]+(amazon[[#This Row],[rating_count]]/1000))</f>
        <v>23.097999999999999</v>
      </c>
      <c r="N365">
        <f>amazon[[#This Row],[actual_price]]*amazon[[#This Row],[rating_count]]</f>
        <v>341945002</v>
      </c>
      <c r="O365" s="1" t="s">
        <v>1885</v>
      </c>
      <c r="P365" s="1" t="s">
        <v>1886</v>
      </c>
      <c r="Q365" s="1" t="s">
        <v>1887</v>
      </c>
      <c r="R365" s="1">
        <f>LEN(amazon[[#This Row],[review_id]]) - LEN(SUBSTITUTE(amazon[[#This Row],[review_id]],",","")) + 1</f>
        <v>1</v>
      </c>
      <c r="S365" s="1" t="s">
        <v>1888</v>
      </c>
    </row>
    <row r="366" spans="1:19" x14ac:dyDescent="0.25">
      <c r="A366" s="1" t="s">
        <v>1889</v>
      </c>
      <c r="B366" s="1" t="s">
        <v>1729</v>
      </c>
      <c r="C366" s="1" t="s">
        <v>92</v>
      </c>
      <c r="D366">
        <v>1799</v>
      </c>
      <c r="E366" s="10" t="str">
        <f>IF(amazon[[#This Row],[discounted_price]]&lt;200,"&lt;₹200",IF(OR(amazon[[#This Row],[discounted_price]]=200,amazon[[#This Row],[discounted_price]]&lt;=500),"₹200 - ₹500","&gt;₹500"))</f>
        <v>&gt;₹500</v>
      </c>
      <c r="F366">
        <v>19999</v>
      </c>
      <c r="G366" s="14">
        <v>0.91</v>
      </c>
      <c r="H366" s="14" t="str">
        <f>IF(amazon[[#This Row],[discount_percentage]]&gt;=50%, "Yes", "No")</f>
        <v>Yes</v>
      </c>
      <c r="I36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91-100</v>
      </c>
      <c r="J366">
        <v>4.2</v>
      </c>
      <c r="K366">
        <v>13937</v>
      </c>
      <c r="L366">
        <f>IF(amazon[[#This Row],[rating_count]]&lt;1000, 1,0)</f>
        <v>0</v>
      </c>
      <c r="M366">
        <f>SUM(amazon[[#This Row],[rating]]+(amazon[[#This Row],[rating_count]]/1000))</f>
        <v>18.137</v>
      </c>
      <c r="N366">
        <f>amazon[[#This Row],[actual_price]]*amazon[[#This Row],[rating_count]]</f>
        <v>278726063</v>
      </c>
      <c r="O366" s="1" t="s">
        <v>1730</v>
      </c>
      <c r="P366" s="1" t="s">
        <v>1731</v>
      </c>
      <c r="Q366" s="1" t="s">
        <v>1732</v>
      </c>
      <c r="R366" s="1">
        <f>LEN(amazon[[#This Row],[review_id]]) - LEN(SUBSTITUTE(amazon[[#This Row],[review_id]],",","")) + 1</f>
        <v>1</v>
      </c>
      <c r="S366" s="1" t="s">
        <v>821</v>
      </c>
    </row>
    <row r="367" spans="1:19" x14ac:dyDescent="0.25">
      <c r="A367" s="1" t="s">
        <v>1890</v>
      </c>
      <c r="B367" s="1" t="s">
        <v>1891</v>
      </c>
      <c r="C367" s="1" t="s">
        <v>92</v>
      </c>
      <c r="D367">
        <v>2199</v>
      </c>
      <c r="E367" s="10" t="str">
        <f>IF(amazon[[#This Row],[discounted_price]]&lt;200,"&lt;₹200",IF(OR(amazon[[#This Row],[discounted_price]]=200,amazon[[#This Row],[discounted_price]]&lt;=500),"₹200 - ₹500","&gt;₹500"))</f>
        <v>&gt;₹500</v>
      </c>
      <c r="F367">
        <v>9999</v>
      </c>
      <c r="G367" s="14">
        <v>0.78</v>
      </c>
      <c r="H367" s="14" t="str">
        <f>IF(amazon[[#This Row],[discount_percentage]]&gt;=50%, "Yes", "No")</f>
        <v>Yes</v>
      </c>
      <c r="I36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367">
        <v>4.2</v>
      </c>
      <c r="K367">
        <v>29471</v>
      </c>
      <c r="L367">
        <f>IF(amazon[[#This Row],[rating_count]]&lt;1000, 1,0)</f>
        <v>0</v>
      </c>
      <c r="M367">
        <f>SUM(amazon[[#This Row],[rating]]+(amazon[[#This Row],[rating_count]]/1000))</f>
        <v>33.670999999999999</v>
      </c>
      <c r="N367">
        <f>amazon[[#This Row],[actual_price]]*amazon[[#This Row],[rating_count]]</f>
        <v>294680529</v>
      </c>
      <c r="O367" s="1" t="s">
        <v>1892</v>
      </c>
      <c r="P367" s="1" t="s">
        <v>1893</v>
      </c>
      <c r="Q367" s="1" t="s">
        <v>1894</v>
      </c>
      <c r="R367" s="1">
        <f>LEN(amazon[[#This Row],[review_id]]) - LEN(SUBSTITUTE(amazon[[#This Row],[review_id]],",","")) + 1</f>
        <v>1</v>
      </c>
      <c r="S367" s="1" t="s">
        <v>262</v>
      </c>
    </row>
    <row r="368" spans="1:19" x14ac:dyDescent="0.25">
      <c r="A368" s="1" t="s">
        <v>1895</v>
      </c>
      <c r="B368" s="1" t="s">
        <v>1896</v>
      </c>
      <c r="C368" s="1" t="s">
        <v>92</v>
      </c>
      <c r="D368">
        <v>16999</v>
      </c>
      <c r="E368" s="10" t="str">
        <f>IF(amazon[[#This Row],[discounted_price]]&lt;200,"&lt;₹200",IF(OR(amazon[[#This Row],[discounted_price]]=200,amazon[[#This Row],[discounted_price]]&lt;=500),"₹200 - ₹500","&gt;₹500"))</f>
        <v>&gt;₹500</v>
      </c>
      <c r="F368">
        <v>24999</v>
      </c>
      <c r="G368" s="14">
        <v>0.32</v>
      </c>
      <c r="H368" s="14" t="str">
        <f>IF(amazon[[#This Row],[discount_percentage]]&gt;=50%, "Yes", "No")</f>
        <v>No</v>
      </c>
      <c r="I36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368">
        <v>4.0999999999999996</v>
      </c>
      <c r="K368">
        <v>22318</v>
      </c>
      <c r="L368">
        <f>IF(amazon[[#This Row],[rating_count]]&lt;1000, 1,0)</f>
        <v>0</v>
      </c>
      <c r="M368">
        <f>SUM(amazon[[#This Row],[rating]]+(amazon[[#This Row],[rating_count]]/1000))</f>
        <v>26.417999999999999</v>
      </c>
      <c r="N368">
        <f>amazon[[#This Row],[actual_price]]*amazon[[#This Row],[rating_count]]</f>
        <v>557927682</v>
      </c>
      <c r="O368" s="1" t="s">
        <v>1877</v>
      </c>
      <c r="P368" s="1" t="s">
        <v>1878</v>
      </c>
      <c r="Q368" s="1" t="s">
        <v>1879</v>
      </c>
      <c r="R368" s="1">
        <f>LEN(amazon[[#This Row],[review_id]]) - LEN(SUBSTITUTE(amazon[[#This Row],[review_id]],",","")) + 1</f>
        <v>1</v>
      </c>
      <c r="S368" s="1" t="s">
        <v>1880</v>
      </c>
    </row>
    <row r="369" spans="1:19" x14ac:dyDescent="0.25">
      <c r="A369" s="1" t="s">
        <v>1897</v>
      </c>
      <c r="B369" s="1" t="s">
        <v>1898</v>
      </c>
      <c r="C369" s="1" t="s">
        <v>92</v>
      </c>
      <c r="D369">
        <v>16499</v>
      </c>
      <c r="E369" s="10" t="str">
        <f>IF(amazon[[#This Row],[discounted_price]]&lt;200,"&lt;₹200",IF(OR(amazon[[#This Row],[discounted_price]]=200,amazon[[#This Row],[discounted_price]]&lt;=500),"₹200 - ₹500","&gt;₹500"))</f>
        <v>&gt;₹500</v>
      </c>
      <c r="F369">
        <v>20999</v>
      </c>
      <c r="G369" s="14">
        <v>0.21</v>
      </c>
      <c r="H369" s="14" t="str">
        <f>IF(amazon[[#This Row],[discount_percentage]]&gt;=50%, "Yes", "No")</f>
        <v>No</v>
      </c>
      <c r="I36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369">
        <v>4</v>
      </c>
      <c r="K369">
        <v>21350</v>
      </c>
      <c r="L369">
        <f>IF(amazon[[#This Row],[rating_count]]&lt;1000, 1,0)</f>
        <v>0</v>
      </c>
      <c r="M369">
        <f>SUM(amazon[[#This Row],[rating]]+(amazon[[#This Row],[rating_count]]/1000))</f>
        <v>25.35</v>
      </c>
      <c r="N369">
        <f>amazon[[#This Row],[actual_price]]*amazon[[#This Row],[rating_count]]</f>
        <v>448328650</v>
      </c>
      <c r="O369" s="1" t="s">
        <v>1899</v>
      </c>
      <c r="P369" s="1" t="s">
        <v>52</v>
      </c>
      <c r="Q369" s="1" t="s">
        <v>1900</v>
      </c>
      <c r="R369" s="1">
        <f>LEN(amazon[[#This Row],[review_id]]) - LEN(SUBSTITUTE(amazon[[#This Row],[review_id]],",","")) + 1</f>
        <v>1</v>
      </c>
      <c r="S369" s="1" t="s">
        <v>1901</v>
      </c>
    </row>
    <row r="370" spans="1:19" x14ac:dyDescent="0.25">
      <c r="A370" s="1" t="s">
        <v>1902</v>
      </c>
      <c r="B370" s="1" t="s">
        <v>1729</v>
      </c>
      <c r="C370" s="1" t="s">
        <v>92</v>
      </c>
      <c r="D370">
        <v>1799</v>
      </c>
      <c r="E370" s="10" t="str">
        <f>IF(amazon[[#This Row],[discounted_price]]&lt;200,"&lt;₹200",IF(OR(amazon[[#This Row],[discounted_price]]=200,amazon[[#This Row],[discounted_price]]&lt;=500),"₹200 - ₹500","&gt;₹500"))</f>
        <v>&gt;₹500</v>
      </c>
      <c r="F370">
        <v>19999</v>
      </c>
      <c r="G370" s="14">
        <v>0.91</v>
      </c>
      <c r="H370" s="14" t="str">
        <f>IF(amazon[[#This Row],[discount_percentage]]&gt;=50%, "Yes", "No")</f>
        <v>Yes</v>
      </c>
      <c r="I37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91-100</v>
      </c>
      <c r="J370">
        <v>4.2</v>
      </c>
      <c r="K370">
        <v>13937</v>
      </c>
      <c r="L370">
        <f>IF(amazon[[#This Row],[rating_count]]&lt;1000, 1,0)</f>
        <v>0</v>
      </c>
      <c r="M370">
        <f>SUM(amazon[[#This Row],[rating]]+(amazon[[#This Row],[rating_count]]/1000))</f>
        <v>18.137</v>
      </c>
      <c r="N370">
        <f>amazon[[#This Row],[actual_price]]*amazon[[#This Row],[rating_count]]</f>
        <v>278726063</v>
      </c>
      <c r="O370" s="1" t="s">
        <v>1730</v>
      </c>
      <c r="P370" s="1" t="s">
        <v>1731</v>
      </c>
      <c r="Q370" s="1" t="s">
        <v>1732</v>
      </c>
      <c r="R370" s="1">
        <f>LEN(amazon[[#This Row],[review_id]]) - LEN(SUBSTITUTE(amazon[[#This Row],[review_id]],",","")) + 1</f>
        <v>1</v>
      </c>
      <c r="S370" s="1" t="s">
        <v>821</v>
      </c>
    </row>
    <row r="371" spans="1:19" x14ac:dyDescent="0.25">
      <c r="A371" s="1" t="s">
        <v>1903</v>
      </c>
      <c r="B371" s="1" t="s">
        <v>1904</v>
      </c>
      <c r="C371" s="1" t="s">
        <v>92</v>
      </c>
      <c r="D371">
        <v>8499</v>
      </c>
      <c r="E371" s="10" t="str">
        <f>IF(amazon[[#This Row],[discounted_price]]&lt;200,"&lt;₹200",IF(OR(amazon[[#This Row],[discounted_price]]=200,amazon[[#This Row],[discounted_price]]&lt;=500),"₹200 - ₹500","&gt;₹500"))</f>
        <v>&gt;₹500</v>
      </c>
      <c r="F371">
        <v>10999</v>
      </c>
      <c r="G371" s="14">
        <v>0.23</v>
      </c>
      <c r="H371" s="14" t="str">
        <f>IF(amazon[[#This Row],[discount_percentage]]&gt;=50%, "Yes", "No")</f>
        <v>No</v>
      </c>
      <c r="I37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371">
        <v>4.0999999999999996</v>
      </c>
      <c r="K371">
        <v>313836</v>
      </c>
      <c r="L371">
        <f>IF(amazon[[#This Row],[rating_count]]&lt;1000, 1,0)</f>
        <v>0</v>
      </c>
      <c r="M371">
        <f>SUM(amazon[[#This Row],[rating]]+(amazon[[#This Row],[rating_count]]/1000))</f>
        <v>317.93600000000004</v>
      </c>
      <c r="N371">
        <f>amazon[[#This Row],[actual_price]]*amazon[[#This Row],[rating_count]]</f>
        <v>3451882164</v>
      </c>
      <c r="O371" s="1" t="s">
        <v>1905</v>
      </c>
      <c r="P371" s="1" t="s">
        <v>1906</v>
      </c>
      <c r="Q371" s="1" t="s">
        <v>1907</v>
      </c>
      <c r="R371" s="1">
        <f>LEN(amazon[[#This Row],[review_id]]) - LEN(SUBSTITUTE(amazon[[#This Row],[review_id]],",","")) + 1</f>
        <v>1</v>
      </c>
      <c r="S371" s="1" t="s">
        <v>1908</v>
      </c>
    </row>
    <row r="372" spans="1:19" x14ac:dyDescent="0.25">
      <c r="A372" s="1" t="s">
        <v>1909</v>
      </c>
      <c r="B372" s="1" t="s">
        <v>1910</v>
      </c>
      <c r="C372" s="1" t="s">
        <v>92</v>
      </c>
      <c r="D372">
        <v>6499</v>
      </c>
      <c r="E372" s="10" t="str">
        <f>IF(amazon[[#This Row],[discounted_price]]&lt;200,"&lt;₹200",IF(OR(amazon[[#This Row],[discounted_price]]=200,amazon[[#This Row],[discounted_price]]&lt;=500),"₹200 - ₹500","&gt;₹500"))</f>
        <v>&gt;₹500</v>
      </c>
      <c r="F372">
        <v>8499</v>
      </c>
      <c r="G372" s="14">
        <v>0.24</v>
      </c>
      <c r="H372" s="14" t="str">
        <f>IF(amazon[[#This Row],[discount_percentage]]&gt;=50%, "Yes", "No")</f>
        <v>No</v>
      </c>
      <c r="I37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372">
        <v>4.0999999999999996</v>
      </c>
      <c r="K372">
        <v>313836</v>
      </c>
      <c r="L372">
        <f>IF(amazon[[#This Row],[rating_count]]&lt;1000, 1,0)</f>
        <v>0</v>
      </c>
      <c r="M372">
        <f>SUM(amazon[[#This Row],[rating]]+(amazon[[#This Row],[rating_count]]/1000))</f>
        <v>317.93600000000004</v>
      </c>
      <c r="N372">
        <f>amazon[[#This Row],[actual_price]]*amazon[[#This Row],[rating_count]]</f>
        <v>2667292164</v>
      </c>
      <c r="O372" s="1" t="s">
        <v>1905</v>
      </c>
      <c r="P372" s="1" t="s">
        <v>1906</v>
      </c>
      <c r="Q372" s="1" t="s">
        <v>1907</v>
      </c>
      <c r="R372" s="1">
        <f>LEN(amazon[[#This Row],[review_id]]) - LEN(SUBSTITUTE(amazon[[#This Row],[review_id]],",","")) + 1</f>
        <v>1</v>
      </c>
      <c r="S372" s="1" t="s">
        <v>1908</v>
      </c>
    </row>
    <row r="373" spans="1:19" x14ac:dyDescent="0.25">
      <c r="A373" s="1" t="s">
        <v>1911</v>
      </c>
      <c r="B373" s="1" t="s">
        <v>1729</v>
      </c>
      <c r="C373" s="1" t="s">
        <v>92</v>
      </c>
      <c r="D373">
        <v>1799</v>
      </c>
      <c r="E373" s="10" t="str">
        <f>IF(amazon[[#This Row],[discounted_price]]&lt;200,"&lt;₹200",IF(OR(amazon[[#This Row],[discounted_price]]=200,amazon[[#This Row],[discounted_price]]&lt;=500),"₹200 - ₹500","&gt;₹500"))</f>
        <v>&gt;₹500</v>
      </c>
      <c r="F373">
        <v>19999</v>
      </c>
      <c r="G373" s="14">
        <v>0.91</v>
      </c>
      <c r="H373" s="14" t="str">
        <f>IF(amazon[[#This Row],[discount_percentage]]&gt;=50%, "Yes", "No")</f>
        <v>Yes</v>
      </c>
      <c r="I37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91-100</v>
      </c>
      <c r="J373">
        <v>4.2</v>
      </c>
      <c r="K373">
        <v>13937</v>
      </c>
      <c r="L373">
        <f>IF(amazon[[#This Row],[rating_count]]&lt;1000, 1,0)</f>
        <v>0</v>
      </c>
      <c r="M373">
        <f>SUM(amazon[[#This Row],[rating]]+(amazon[[#This Row],[rating_count]]/1000))</f>
        <v>18.137</v>
      </c>
      <c r="N373">
        <f>amazon[[#This Row],[actual_price]]*amazon[[#This Row],[rating_count]]</f>
        <v>278726063</v>
      </c>
      <c r="O373" s="1" t="s">
        <v>1730</v>
      </c>
      <c r="P373" s="1" t="s">
        <v>1731</v>
      </c>
      <c r="Q373" s="1" t="s">
        <v>1732</v>
      </c>
      <c r="R373" s="1">
        <f>LEN(amazon[[#This Row],[review_id]]) - LEN(SUBSTITUTE(amazon[[#This Row],[review_id]],",","")) + 1</f>
        <v>1</v>
      </c>
      <c r="S373" s="1" t="s">
        <v>821</v>
      </c>
    </row>
    <row r="374" spans="1:19" x14ac:dyDescent="0.25">
      <c r="A374" s="1" t="s">
        <v>1912</v>
      </c>
      <c r="B374" s="1" t="s">
        <v>1913</v>
      </c>
      <c r="C374" s="1" t="s">
        <v>92</v>
      </c>
      <c r="D374">
        <v>8999</v>
      </c>
      <c r="E374" s="10" t="str">
        <f>IF(amazon[[#This Row],[discounted_price]]&lt;200,"&lt;₹200",IF(OR(amazon[[#This Row],[discounted_price]]=200,amazon[[#This Row],[discounted_price]]&lt;=500),"₹200 - ₹500","&gt;₹500"))</f>
        <v>&gt;₹500</v>
      </c>
      <c r="F374">
        <v>11999</v>
      </c>
      <c r="G374" s="14">
        <v>0.25</v>
      </c>
      <c r="H374" s="14" t="str">
        <f>IF(amazon[[#This Row],[discount_percentage]]&gt;=50%, "Yes", "No")</f>
        <v>No</v>
      </c>
      <c r="I37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374">
        <v>4</v>
      </c>
      <c r="K374">
        <v>12796</v>
      </c>
      <c r="L374">
        <f>IF(amazon[[#This Row],[rating_count]]&lt;1000, 1,0)</f>
        <v>0</v>
      </c>
      <c r="M374">
        <f>SUM(amazon[[#This Row],[rating]]+(amazon[[#This Row],[rating_count]]/1000))</f>
        <v>16.795999999999999</v>
      </c>
      <c r="N374">
        <f>amazon[[#This Row],[actual_price]]*amazon[[#This Row],[rating_count]]</f>
        <v>153539204</v>
      </c>
      <c r="O374" s="1" t="s">
        <v>1819</v>
      </c>
      <c r="P374" s="1" t="s">
        <v>1820</v>
      </c>
      <c r="Q374" s="1" t="s">
        <v>1821</v>
      </c>
      <c r="R374" s="1">
        <f>LEN(amazon[[#This Row],[review_id]]) - LEN(SUBSTITUTE(amazon[[#This Row],[review_id]],",","")) + 1</f>
        <v>1</v>
      </c>
      <c r="S374" s="1" t="s">
        <v>203</v>
      </c>
    </row>
    <row r="375" spans="1:19" x14ac:dyDescent="0.25">
      <c r="A375" s="1" t="s">
        <v>1914</v>
      </c>
      <c r="B375" s="1" t="s">
        <v>1915</v>
      </c>
      <c r="C375" s="1" t="s">
        <v>92</v>
      </c>
      <c r="D375">
        <v>139</v>
      </c>
      <c r="E375" s="10" t="str">
        <f>IF(amazon[[#This Row],[discounted_price]]&lt;200,"&lt;₹200",IF(OR(amazon[[#This Row],[discounted_price]]=200,amazon[[#This Row],[discounted_price]]&lt;=500),"₹200 - ₹500","&gt;₹500"))</f>
        <v>&lt;₹200</v>
      </c>
      <c r="F375">
        <v>495</v>
      </c>
      <c r="G375" s="14">
        <v>0.72</v>
      </c>
      <c r="H375" s="14" t="str">
        <f>IF(amazon[[#This Row],[discount_percentage]]&gt;=50%, "Yes", "No")</f>
        <v>Yes</v>
      </c>
      <c r="I37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375">
        <v>4.3</v>
      </c>
      <c r="K375">
        <v>14185</v>
      </c>
      <c r="L375">
        <f>IF(amazon[[#This Row],[rating_count]]&lt;1000, 1,0)</f>
        <v>0</v>
      </c>
      <c r="M375">
        <f>SUM(amazon[[#This Row],[rating]]+(amazon[[#This Row],[rating_count]]/1000))</f>
        <v>18.484999999999999</v>
      </c>
      <c r="N375">
        <f>amazon[[#This Row],[actual_price]]*amazon[[#This Row],[rating_count]]</f>
        <v>7021575</v>
      </c>
      <c r="O375" s="1" t="s">
        <v>1225</v>
      </c>
      <c r="P375" s="1" t="s">
        <v>1226</v>
      </c>
      <c r="Q375" s="1" t="s">
        <v>1227</v>
      </c>
      <c r="R375" s="1">
        <f>LEN(amazon[[#This Row],[review_id]]) - LEN(SUBSTITUTE(amazon[[#This Row],[review_id]],",","")) + 1</f>
        <v>1</v>
      </c>
      <c r="S375" s="1" t="s">
        <v>1228</v>
      </c>
    </row>
    <row r="376" spans="1:19" x14ac:dyDescent="0.25">
      <c r="A376" s="1" t="s">
        <v>1916</v>
      </c>
      <c r="B376" s="1" t="s">
        <v>1917</v>
      </c>
      <c r="C376" s="1" t="s">
        <v>92</v>
      </c>
      <c r="D376">
        <v>3999</v>
      </c>
      <c r="E376" s="10" t="str">
        <f>IF(amazon[[#This Row],[discounted_price]]&lt;200,"&lt;₹200",IF(OR(amazon[[#This Row],[discounted_price]]=200,amazon[[#This Row],[discounted_price]]&lt;=500),"₹200 - ₹500","&gt;₹500"))</f>
        <v>&gt;₹500</v>
      </c>
      <c r="F376">
        <v>16999</v>
      </c>
      <c r="G376" s="14">
        <v>0.76</v>
      </c>
      <c r="H376" s="14" t="str">
        <f>IF(amazon[[#This Row],[discount_percentage]]&gt;=50%, "Yes", "No")</f>
        <v>Yes</v>
      </c>
      <c r="I37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376">
        <v>4.3</v>
      </c>
      <c r="K376">
        <v>17159</v>
      </c>
      <c r="L376">
        <f>IF(amazon[[#This Row],[rating_count]]&lt;1000, 1,0)</f>
        <v>0</v>
      </c>
      <c r="M376">
        <f>SUM(amazon[[#This Row],[rating]]+(amazon[[#This Row],[rating_count]]/1000))</f>
        <v>21.459</v>
      </c>
      <c r="N376">
        <f>amazon[[#This Row],[actual_price]]*amazon[[#This Row],[rating_count]]</f>
        <v>291685841</v>
      </c>
      <c r="O376" s="1" t="s">
        <v>1918</v>
      </c>
      <c r="P376" s="1" t="s">
        <v>1919</v>
      </c>
      <c r="Q376" s="1" t="s">
        <v>1920</v>
      </c>
      <c r="R376" s="1">
        <f>LEN(amazon[[#This Row],[review_id]]) - LEN(SUBSTITUTE(amazon[[#This Row],[review_id]],",","")) + 1</f>
        <v>1</v>
      </c>
      <c r="S376" s="1" t="s">
        <v>1921</v>
      </c>
    </row>
    <row r="377" spans="1:19" x14ac:dyDescent="0.25">
      <c r="A377" s="1" t="s">
        <v>1922</v>
      </c>
      <c r="B377" s="1" t="s">
        <v>1923</v>
      </c>
      <c r="C377" s="1" t="s">
        <v>92</v>
      </c>
      <c r="D377">
        <v>2998</v>
      </c>
      <c r="E377" s="10" t="str">
        <f>IF(amazon[[#This Row],[discounted_price]]&lt;200,"&lt;₹200",IF(OR(amazon[[#This Row],[discounted_price]]=200,amazon[[#This Row],[discounted_price]]&lt;=500),"₹200 - ₹500","&gt;₹500"))</f>
        <v>&gt;₹500</v>
      </c>
      <c r="F377">
        <v>5999</v>
      </c>
      <c r="G377" s="14">
        <v>0.5</v>
      </c>
      <c r="H377" s="14" t="str">
        <f>IF(amazon[[#This Row],[discount_percentage]]&gt;=50%, "Yes", "No")</f>
        <v>Yes</v>
      </c>
      <c r="I37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377">
        <v>4.0999999999999996</v>
      </c>
      <c r="K377">
        <v>5179</v>
      </c>
      <c r="L377">
        <f>IF(amazon[[#This Row],[rating_count]]&lt;1000, 1,0)</f>
        <v>0</v>
      </c>
      <c r="M377">
        <f>SUM(amazon[[#This Row],[rating]]+(amazon[[#This Row],[rating_count]]/1000))</f>
        <v>9.2789999999999999</v>
      </c>
      <c r="N377">
        <f>amazon[[#This Row],[actual_price]]*amazon[[#This Row],[rating_count]]</f>
        <v>31068821</v>
      </c>
      <c r="O377" s="1" t="s">
        <v>1924</v>
      </c>
      <c r="P377" s="1" t="s">
        <v>1925</v>
      </c>
      <c r="Q377" s="1" t="s">
        <v>1926</v>
      </c>
      <c r="R377" s="1">
        <f>LEN(amazon[[#This Row],[review_id]]) - LEN(SUBSTITUTE(amazon[[#This Row],[review_id]],",","")) + 1</f>
        <v>1</v>
      </c>
      <c r="S377" s="1" t="s">
        <v>1927</v>
      </c>
    </row>
    <row r="378" spans="1:19" x14ac:dyDescent="0.25">
      <c r="A378" s="1" t="s">
        <v>1928</v>
      </c>
      <c r="B378" s="1" t="s">
        <v>1929</v>
      </c>
      <c r="C378" s="1" t="s">
        <v>92</v>
      </c>
      <c r="D378">
        <v>15499</v>
      </c>
      <c r="E378" s="10" t="str">
        <f>IF(amazon[[#This Row],[discounted_price]]&lt;200,"&lt;₹200",IF(OR(amazon[[#This Row],[discounted_price]]=200,amazon[[#This Row],[discounted_price]]&lt;=500),"₹200 - ₹500","&gt;₹500"))</f>
        <v>&gt;₹500</v>
      </c>
      <c r="F378">
        <v>18999</v>
      </c>
      <c r="G378" s="14">
        <v>0.18</v>
      </c>
      <c r="H378" s="14" t="str">
        <f>IF(amazon[[#This Row],[discount_percentage]]&gt;=50%, "Yes", "No")</f>
        <v>No</v>
      </c>
      <c r="I37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378">
        <v>4.0999999999999996</v>
      </c>
      <c r="K378">
        <v>19252</v>
      </c>
      <c r="L378">
        <f>IF(amazon[[#This Row],[rating_count]]&lt;1000, 1,0)</f>
        <v>0</v>
      </c>
      <c r="M378">
        <f>SUM(amazon[[#This Row],[rating]]+(amazon[[#This Row],[rating_count]]/1000))</f>
        <v>23.351999999999997</v>
      </c>
      <c r="N378">
        <f>amazon[[#This Row],[actual_price]]*amazon[[#This Row],[rating_count]]</f>
        <v>365768748</v>
      </c>
      <c r="O378" s="1" t="s">
        <v>1930</v>
      </c>
      <c r="P378" s="1" t="s">
        <v>1931</v>
      </c>
      <c r="Q378" s="1" t="s">
        <v>1932</v>
      </c>
      <c r="R378" s="1">
        <f>LEN(amazon[[#This Row],[review_id]]) - LEN(SUBSTITUTE(amazon[[#This Row],[review_id]],",","")) + 1</f>
        <v>1</v>
      </c>
      <c r="S378" s="1" t="s">
        <v>1933</v>
      </c>
    </row>
    <row r="379" spans="1:19" x14ac:dyDescent="0.25">
      <c r="A379" s="1" t="s">
        <v>1934</v>
      </c>
      <c r="B379" s="1" t="s">
        <v>1729</v>
      </c>
      <c r="C379" s="1" t="s">
        <v>92</v>
      </c>
      <c r="D379">
        <v>1799</v>
      </c>
      <c r="E379" s="10" t="str">
        <f>IF(amazon[[#This Row],[discounted_price]]&lt;200,"&lt;₹200",IF(OR(amazon[[#This Row],[discounted_price]]=200,amazon[[#This Row],[discounted_price]]&lt;=500),"₹200 - ₹500","&gt;₹500"))</f>
        <v>&gt;₹500</v>
      </c>
      <c r="F379">
        <v>19999</v>
      </c>
      <c r="G379" s="14">
        <v>0.91</v>
      </c>
      <c r="H379" s="14" t="str">
        <f>IF(amazon[[#This Row],[discount_percentage]]&gt;=50%, "Yes", "No")</f>
        <v>Yes</v>
      </c>
      <c r="I37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91-100</v>
      </c>
      <c r="J379">
        <v>4.2</v>
      </c>
      <c r="K379">
        <v>13937</v>
      </c>
      <c r="L379">
        <f>IF(amazon[[#This Row],[rating_count]]&lt;1000, 1,0)</f>
        <v>0</v>
      </c>
      <c r="M379">
        <f>SUM(amazon[[#This Row],[rating]]+(amazon[[#This Row],[rating_count]]/1000))</f>
        <v>18.137</v>
      </c>
      <c r="N379">
        <f>amazon[[#This Row],[actual_price]]*amazon[[#This Row],[rating_count]]</f>
        <v>278726063</v>
      </c>
      <c r="O379" s="1" t="s">
        <v>1730</v>
      </c>
      <c r="P379" s="1" t="s">
        <v>1731</v>
      </c>
      <c r="Q379" s="1" t="s">
        <v>1732</v>
      </c>
      <c r="R379" s="1">
        <f>LEN(amazon[[#This Row],[review_id]]) - LEN(SUBSTITUTE(amazon[[#This Row],[review_id]],",","")) + 1</f>
        <v>1</v>
      </c>
      <c r="S379" s="1" t="s">
        <v>821</v>
      </c>
    </row>
    <row r="380" spans="1:19" x14ac:dyDescent="0.25">
      <c r="A380" s="1" t="s">
        <v>1935</v>
      </c>
      <c r="B380" s="1" t="s">
        <v>1936</v>
      </c>
      <c r="C380" s="1" t="s">
        <v>92</v>
      </c>
      <c r="D380">
        <v>8999</v>
      </c>
      <c r="E380" s="10" t="str">
        <f>IF(amazon[[#This Row],[discounted_price]]&lt;200,"&lt;₹200",IF(OR(amazon[[#This Row],[discounted_price]]=200,amazon[[#This Row],[discounted_price]]&lt;=500),"₹200 - ₹500","&gt;₹500"))</f>
        <v>&gt;₹500</v>
      </c>
      <c r="F380">
        <v>11999</v>
      </c>
      <c r="G380" s="14">
        <v>0.25</v>
      </c>
      <c r="H380" s="14" t="str">
        <f>IF(amazon[[#This Row],[discount_percentage]]&gt;=50%, "Yes", "No")</f>
        <v>No</v>
      </c>
      <c r="I38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380">
        <v>4</v>
      </c>
      <c r="K380">
        <v>12796</v>
      </c>
      <c r="L380">
        <f>IF(amazon[[#This Row],[rating_count]]&lt;1000, 1,0)</f>
        <v>0</v>
      </c>
      <c r="M380">
        <f>SUM(amazon[[#This Row],[rating]]+(amazon[[#This Row],[rating_count]]/1000))</f>
        <v>16.795999999999999</v>
      </c>
      <c r="N380">
        <f>amazon[[#This Row],[actual_price]]*amazon[[#This Row],[rating_count]]</f>
        <v>153539204</v>
      </c>
      <c r="O380" s="1" t="s">
        <v>1819</v>
      </c>
      <c r="P380" s="1" t="s">
        <v>1820</v>
      </c>
      <c r="Q380" s="1" t="s">
        <v>1821</v>
      </c>
      <c r="R380" s="1">
        <f>LEN(amazon[[#This Row],[review_id]]) - LEN(SUBSTITUTE(amazon[[#This Row],[review_id]],",","")) + 1</f>
        <v>1</v>
      </c>
      <c r="S380" s="1" t="s">
        <v>203</v>
      </c>
    </row>
    <row r="381" spans="1:19" x14ac:dyDescent="0.25">
      <c r="A381" s="1" t="s">
        <v>1937</v>
      </c>
      <c r="B381" s="1" t="s">
        <v>1938</v>
      </c>
      <c r="C381" s="1" t="s">
        <v>92</v>
      </c>
      <c r="D381">
        <v>873</v>
      </c>
      <c r="E381" s="10" t="str">
        <f>IF(amazon[[#This Row],[discounted_price]]&lt;200,"&lt;₹200",IF(OR(amazon[[#This Row],[discounted_price]]=200,amazon[[#This Row],[discounted_price]]&lt;=500),"₹200 - ₹500","&gt;₹500"))</f>
        <v>&gt;₹500</v>
      </c>
      <c r="F381">
        <v>1699</v>
      </c>
      <c r="G381" s="14">
        <v>0.49</v>
      </c>
      <c r="H381" s="14" t="str">
        <f>IF(amazon[[#This Row],[discount_percentage]]&gt;=50%, "Yes", "No")</f>
        <v>No</v>
      </c>
      <c r="I38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381">
        <v>4.4000000000000004</v>
      </c>
      <c r="K381">
        <v>1680</v>
      </c>
      <c r="L381">
        <f>IF(amazon[[#This Row],[rating_count]]&lt;1000, 1,0)</f>
        <v>0</v>
      </c>
      <c r="M381">
        <f>SUM(amazon[[#This Row],[rating]]+(amazon[[#This Row],[rating_count]]/1000))</f>
        <v>6.08</v>
      </c>
      <c r="N381">
        <f>amazon[[#This Row],[actual_price]]*amazon[[#This Row],[rating_count]]</f>
        <v>2854320</v>
      </c>
      <c r="O381" s="1" t="s">
        <v>1939</v>
      </c>
      <c r="P381" s="1" t="s">
        <v>1940</v>
      </c>
      <c r="Q381" s="1" t="s">
        <v>1941</v>
      </c>
      <c r="R381" s="1">
        <f>LEN(amazon[[#This Row],[review_id]]) - LEN(SUBSTITUTE(amazon[[#This Row],[review_id]],",","")) + 1</f>
        <v>1</v>
      </c>
      <c r="S381" s="1" t="s">
        <v>1942</v>
      </c>
    </row>
    <row r="382" spans="1:19" x14ac:dyDescent="0.25">
      <c r="A382" s="1" t="s">
        <v>1943</v>
      </c>
      <c r="B382" s="1" t="s">
        <v>1944</v>
      </c>
      <c r="C382" s="1" t="s">
        <v>92</v>
      </c>
      <c r="D382">
        <v>12999</v>
      </c>
      <c r="E382" s="10" t="str">
        <f>IF(amazon[[#This Row],[discounted_price]]&lt;200,"&lt;₹200",IF(OR(amazon[[#This Row],[discounted_price]]=200,amazon[[#This Row],[discounted_price]]&lt;=500),"₹200 - ₹500","&gt;₹500"))</f>
        <v>&gt;₹500</v>
      </c>
      <c r="F382">
        <v>15999</v>
      </c>
      <c r="G382" s="14">
        <v>0.19</v>
      </c>
      <c r="H382" s="14" t="str">
        <f>IF(amazon[[#This Row],[discount_percentage]]&gt;=50%, "Yes", "No")</f>
        <v>No</v>
      </c>
      <c r="I38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382">
        <v>4.2</v>
      </c>
      <c r="K382">
        <v>13246</v>
      </c>
      <c r="L382">
        <f>IF(amazon[[#This Row],[rating_count]]&lt;1000, 1,0)</f>
        <v>0</v>
      </c>
      <c r="M382">
        <f>SUM(amazon[[#This Row],[rating]]+(amazon[[#This Row],[rating_count]]/1000))</f>
        <v>17.446000000000002</v>
      </c>
      <c r="N382">
        <f>amazon[[#This Row],[actual_price]]*amazon[[#This Row],[rating_count]]</f>
        <v>211922754</v>
      </c>
      <c r="O382" s="1" t="s">
        <v>1945</v>
      </c>
      <c r="P382" s="1" t="s">
        <v>1946</v>
      </c>
      <c r="Q382" s="1" t="s">
        <v>1947</v>
      </c>
      <c r="R382" s="1">
        <f>LEN(amazon[[#This Row],[review_id]]) - LEN(SUBSTITUTE(amazon[[#This Row],[review_id]],",","")) + 1</f>
        <v>1</v>
      </c>
      <c r="S382" s="1" t="s">
        <v>1948</v>
      </c>
    </row>
    <row r="383" spans="1:19" x14ac:dyDescent="0.25">
      <c r="A383" s="1" t="s">
        <v>1949</v>
      </c>
      <c r="B383" s="1" t="s">
        <v>1950</v>
      </c>
      <c r="C383" s="1" t="s">
        <v>92</v>
      </c>
      <c r="D383">
        <v>539</v>
      </c>
      <c r="E383" s="10" t="str">
        <f>IF(amazon[[#This Row],[discounted_price]]&lt;200,"&lt;₹200",IF(OR(amazon[[#This Row],[discounted_price]]=200,amazon[[#This Row],[discounted_price]]&lt;=500),"₹200 - ₹500","&gt;₹500"))</f>
        <v>&gt;₹500</v>
      </c>
      <c r="F383">
        <v>1599</v>
      </c>
      <c r="G383" s="14">
        <v>0.66</v>
      </c>
      <c r="H383" s="14" t="str">
        <f>IF(amazon[[#This Row],[discount_percentage]]&gt;=50%, "Yes", "No")</f>
        <v>Yes</v>
      </c>
      <c r="I38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383">
        <v>3.8</v>
      </c>
      <c r="K383">
        <v>14648</v>
      </c>
      <c r="L383">
        <f>IF(amazon[[#This Row],[rating_count]]&lt;1000, 1,0)</f>
        <v>0</v>
      </c>
      <c r="M383">
        <f>SUM(amazon[[#This Row],[rating]]+(amazon[[#This Row],[rating_count]]/1000))</f>
        <v>18.448</v>
      </c>
      <c r="N383">
        <f>amazon[[#This Row],[actual_price]]*amazon[[#This Row],[rating_count]]</f>
        <v>23422152</v>
      </c>
      <c r="O383" s="1" t="s">
        <v>1951</v>
      </c>
      <c r="P383" s="1" t="s">
        <v>1952</v>
      </c>
      <c r="Q383" s="1" t="s">
        <v>1953</v>
      </c>
      <c r="R383" s="1">
        <f>LEN(amazon[[#This Row],[review_id]]) - LEN(SUBSTITUTE(amazon[[#This Row],[review_id]],",","")) + 1</f>
        <v>1</v>
      </c>
      <c r="S383" s="1" t="s">
        <v>1954</v>
      </c>
    </row>
    <row r="384" spans="1:19" x14ac:dyDescent="0.25">
      <c r="A384" s="1" t="s">
        <v>1955</v>
      </c>
      <c r="B384" s="1" t="s">
        <v>1734</v>
      </c>
      <c r="C384" s="1" t="s">
        <v>92</v>
      </c>
      <c r="D384">
        <v>1999</v>
      </c>
      <c r="E384" s="10" t="str">
        <f>IF(amazon[[#This Row],[discounted_price]]&lt;200,"&lt;₹200",IF(OR(amazon[[#This Row],[discounted_price]]=200,amazon[[#This Row],[discounted_price]]&lt;=500),"₹200 - ₹500","&gt;₹500"))</f>
        <v>&gt;₹500</v>
      </c>
      <c r="F384">
        <v>9999</v>
      </c>
      <c r="G384" s="14">
        <v>0.8</v>
      </c>
      <c r="H384" s="14" t="str">
        <f>IF(amazon[[#This Row],[discount_percentage]]&gt;=50%, "Yes", "No")</f>
        <v>Yes</v>
      </c>
      <c r="I38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384">
        <v>4.3</v>
      </c>
      <c r="K384">
        <v>27696</v>
      </c>
      <c r="L384">
        <f>IF(amazon[[#This Row],[rating_count]]&lt;1000, 1,0)</f>
        <v>0</v>
      </c>
      <c r="M384">
        <f>SUM(amazon[[#This Row],[rating]]+(amazon[[#This Row],[rating_count]]/1000))</f>
        <v>31.996000000000002</v>
      </c>
      <c r="N384">
        <f>amazon[[#This Row],[actual_price]]*amazon[[#This Row],[rating_count]]</f>
        <v>276932304</v>
      </c>
      <c r="O384" s="1" t="s">
        <v>1735</v>
      </c>
      <c r="P384" s="1" t="s">
        <v>1736</v>
      </c>
      <c r="Q384" s="1" t="s">
        <v>1737</v>
      </c>
      <c r="R384" s="1">
        <f>LEN(amazon[[#This Row],[review_id]]) - LEN(SUBSTITUTE(amazon[[#This Row],[review_id]],",","")) + 1</f>
        <v>1</v>
      </c>
      <c r="S384" s="1" t="s">
        <v>1738</v>
      </c>
    </row>
    <row r="385" spans="1:19" x14ac:dyDescent="0.25">
      <c r="A385" s="1" t="s">
        <v>1956</v>
      </c>
      <c r="B385" s="1" t="s">
        <v>1957</v>
      </c>
      <c r="C385" s="1" t="s">
        <v>92</v>
      </c>
      <c r="D385">
        <v>15490</v>
      </c>
      <c r="E385" s="10" t="str">
        <f>IF(amazon[[#This Row],[discounted_price]]&lt;200,"&lt;₹200",IF(OR(amazon[[#This Row],[discounted_price]]=200,amazon[[#This Row],[discounted_price]]&lt;=500),"₹200 - ₹500","&gt;₹500"))</f>
        <v>&gt;₹500</v>
      </c>
      <c r="F385">
        <v>20990</v>
      </c>
      <c r="G385" s="14">
        <v>0.26</v>
      </c>
      <c r="H385" s="14" t="str">
        <f>IF(amazon[[#This Row],[discount_percentage]]&gt;=50%, "Yes", "No")</f>
        <v>No</v>
      </c>
      <c r="I38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385">
        <v>4.2</v>
      </c>
      <c r="K385">
        <v>32916</v>
      </c>
      <c r="L385">
        <f>IF(amazon[[#This Row],[rating_count]]&lt;1000, 1,0)</f>
        <v>0</v>
      </c>
      <c r="M385">
        <f>SUM(amazon[[#This Row],[rating]]+(amazon[[#This Row],[rating_count]]/1000))</f>
        <v>37.116</v>
      </c>
      <c r="N385">
        <f>amazon[[#This Row],[actual_price]]*amazon[[#This Row],[rating_count]]</f>
        <v>690906840</v>
      </c>
      <c r="O385" s="1" t="s">
        <v>1958</v>
      </c>
      <c r="P385" s="1" t="s">
        <v>1959</v>
      </c>
      <c r="Q385" s="1" t="s">
        <v>1960</v>
      </c>
      <c r="R385" s="1">
        <f>LEN(amazon[[#This Row],[review_id]]) - LEN(SUBSTITUTE(amazon[[#This Row],[review_id]],",","")) + 1</f>
        <v>1</v>
      </c>
      <c r="S385" s="1" t="s">
        <v>37</v>
      </c>
    </row>
    <row r="386" spans="1:19" x14ac:dyDescent="0.25">
      <c r="A386" s="1" t="s">
        <v>1961</v>
      </c>
      <c r="B386" s="1" t="s">
        <v>1962</v>
      </c>
      <c r="C386" s="1" t="s">
        <v>92</v>
      </c>
      <c r="D386">
        <v>19999</v>
      </c>
      <c r="E386" s="10" t="str">
        <f>IF(amazon[[#This Row],[discounted_price]]&lt;200,"&lt;₹200",IF(OR(amazon[[#This Row],[discounted_price]]=200,amazon[[#This Row],[discounted_price]]&lt;=500),"₹200 - ₹500","&gt;₹500"))</f>
        <v>&gt;₹500</v>
      </c>
      <c r="F386">
        <v>24999</v>
      </c>
      <c r="G386" s="14">
        <v>0.2</v>
      </c>
      <c r="H386" s="14" t="str">
        <f>IF(amazon[[#This Row],[discount_percentage]]&gt;=50%, "Yes", "No")</f>
        <v>No</v>
      </c>
      <c r="I38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386">
        <v>3.9</v>
      </c>
      <c r="K386">
        <v>25824</v>
      </c>
      <c r="L386">
        <f>IF(amazon[[#This Row],[rating_count]]&lt;1000, 1,0)</f>
        <v>0</v>
      </c>
      <c r="M386">
        <f>SUM(amazon[[#This Row],[rating]]+(amazon[[#This Row],[rating_count]]/1000))</f>
        <v>29.724</v>
      </c>
      <c r="N386">
        <f>amazon[[#This Row],[actual_price]]*amazon[[#This Row],[rating_count]]</f>
        <v>645574176</v>
      </c>
      <c r="O386" s="1" t="s">
        <v>1963</v>
      </c>
      <c r="P386" s="1" t="s">
        <v>1964</v>
      </c>
      <c r="Q386" s="1" t="s">
        <v>1965</v>
      </c>
      <c r="R386" s="1">
        <f>LEN(amazon[[#This Row],[review_id]]) - LEN(SUBSTITUTE(amazon[[#This Row],[review_id]],",","")) + 1</f>
        <v>1</v>
      </c>
      <c r="S386" s="1" t="s">
        <v>1966</v>
      </c>
    </row>
    <row r="387" spans="1:19" x14ac:dyDescent="0.25">
      <c r="A387" s="1" t="s">
        <v>1967</v>
      </c>
      <c r="B387" s="1" t="s">
        <v>1968</v>
      </c>
      <c r="C387" s="1" t="s">
        <v>92</v>
      </c>
      <c r="D387">
        <v>1075</v>
      </c>
      <c r="E387" s="10" t="str">
        <f>IF(amazon[[#This Row],[discounted_price]]&lt;200,"&lt;₹200",IF(OR(amazon[[#This Row],[discounted_price]]=200,amazon[[#This Row],[discounted_price]]&lt;=500),"₹200 - ₹500","&gt;₹500"))</f>
        <v>&gt;₹500</v>
      </c>
      <c r="F387">
        <v>1699</v>
      </c>
      <c r="G387" s="14">
        <v>0.37</v>
      </c>
      <c r="H387" s="14" t="str">
        <f>IF(amazon[[#This Row],[discount_percentage]]&gt;=50%, "Yes", "No")</f>
        <v>No</v>
      </c>
      <c r="I38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387">
        <v>4.4000000000000004</v>
      </c>
      <c r="K387">
        <v>7462</v>
      </c>
      <c r="L387">
        <f>IF(amazon[[#This Row],[rating_count]]&lt;1000, 1,0)</f>
        <v>0</v>
      </c>
      <c r="M387">
        <f>SUM(amazon[[#This Row],[rating]]+(amazon[[#This Row],[rating_count]]/1000))</f>
        <v>11.862</v>
      </c>
      <c r="N387">
        <f>amazon[[#This Row],[actual_price]]*amazon[[#This Row],[rating_count]]</f>
        <v>12677938</v>
      </c>
      <c r="O387" s="1" t="s">
        <v>1969</v>
      </c>
      <c r="P387" s="1" t="s">
        <v>1970</v>
      </c>
      <c r="Q387" s="1" t="s">
        <v>1971</v>
      </c>
      <c r="R387" s="1">
        <f>LEN(amazon[[#This Row],[review_id]]) - LEN(SUBSTITUTE(amazon[[#This Row],[review_id]],",","")) + 1</f>
        <v>1</v>
      </c>
      <c r="S387" s="1" t="s">
        <v>1972</v>
      </c>
    </row>
    <row r="388" spans="1:19" x14ac:dyDescent="0.25">
      <c r="A388" s="1" t="s">
        <v>1973</v>
      </c>
      <c r="B388" s="1" t="s">
        <v>1974</v>
      </c>
      <c r="C388" s="1" t="s">
        <v>92</v>
      </c>
      <c r="D388">
        <v>399</v>
      </c>
      <c r="E388" s="10" t="str">
        <f>IF(amazon[[#This Row],[discounted_price]]&lt;200,"&lt;₹200",IF(OR(amazon[[#This Row],[discounted_price]]=200,amazon[[#This Row],[discounted_price]]&lt;=500),"₹200 - ₹500","&gt;₹500"))</f>
        <v>₹200 - ₹500</v>
      </c>
      <c r="F388">
        <v>699</v>
      </c>
      <c r="G388" s="14">
        <v>0.43</v>
      </c>
      <c r="H388" s="14" t="str">
        <f>IF(amazon[[#This Row],[discount_percentage]]&gt;=50%, "Yes", "No")</f>
        <v>No</v>
      </c>
      <c r="I38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388">
        <v>4</v>
      </c>
      <c r="K388">
        <v>37817</v>
      </c>
      <c r="L388">
        <f>IF(amazon[[#This Row],[rating_count]]&lt;1000, 1,0)</f>
        <v>0</v>
      </c>
      <c r="M388">
        <f>SUM(amazon[[#This Row],[rating]]+(amazon[[#This Row],[rating_count]]/1000))</f>
        <v>41.817</v>
      </c>
      <c r="N388">
        <f>amazon[[#This Row],[actual_price]]*amazon[[#This Row],[rating_count]]</f>
        <v>26434083</v>
      </c>
      <c r="O388" s="1" t="s">
        <v>1975</v>
      </c>
      <c r="P388" s="1" t="s">
        <v>1976</v>
      </c>
      <c r="Q388" s="1" t="s">
        <v>1977</v>
      </c>
      <c r="R388" s="1">
        <f>LEN(amazon[[#This Row],[review_id]]) - LEN(SUBSTITUTE(amazon[[#This Row],[review_id]],",","")) + 1</f>
        <v>1</v>
      </c>
      <c r="S388" s="1" t="s">
        <v>1978</v>
      </c>
    </row>
    <row r="389" spans="1:19" x14ac:dyDescent="0.25">
      <c r="A389" s="1" t="s">
        <v>1979</v>
      </c>
      <c r="B389" s="1" t="s">
        <v>1980</v>
      </c>
      <c r="C389" s="1" t="s">
        <v>92</v>
      </c>
      <c r="D389">
        <v>1999</v>
      </c>
      <c r="E389" s="10" t="str">
        <f>IF(amazon[[#This Row],[discounted_price]]&lt;200,"&lt;₹200",IF(OR(amazon[[#This Row],[discounted_price]]=200,amazon[[#This Row],[discounted_price]]&lt;=500),"₹200 - ₹500","&gt;₹500"))</f>
        <v>&gt;₹500</v>
      </c>
      <c r="F389">
        <v>3990</v>
      </c>
      <c r="G389" s="14">
        <v>0.5</v>
      </c>
      <c r="H389" s="14" t="str">
        <f>IF(amazon[[#This Row],[discount_percentage]]&gt;=50%, "Yes", "No")</f>
        <v>Yes</v>
      </c>
      <c r="I38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389">
        <v>4</v>
      </c>
      <c r="K389">
        <v>30254</v>
      </c>
      <c r="L389">
        <f>IF(amazon[[#This Row],[rating_count]]&lt;1000, 1,0)</f>
        <v>0</v>
      </c>
      <c r="M389">
        <f>SUM(amazon[[#This Row],[rating]]+(amazon[[#This Row],[rating_count]]/1000))</f>
        <v>34.254000000000005</v>
      </c>
      <c r="N389">
        <f>amazon[[#This Row],[actual_price]]*amazon[[#This Row],[rating_count]]</f>
        <v>120713460</v>
      </c>
      <c r="O389" s="1" t="s">
        <v>1865</v>
      </c>
      <c r="P389" s="1" t="s">
        <v>1866</v>
      </c>
      <c r="Q389" s="1" t="s">
        <v>1867</v>
      </c>
      <c r="R389" s="1">
        <f>LEN(amazon[[#This Row],[review_id]]) - LEN(SUBSTITUTE(amazon[[#This Row],[review_id]],",","")) + 1</f>
        <v>1</v>
      </c>
      <c r="S389" s="1" t="s">
        <v>1868</v>
      </c>
    </row>
    <row r="390" spans="1:19" x14ac:dyDescent="0.25">
      <c r="A390" s="1" t="s">
        <v>1981</v>
      </c>
      <c r="B390" s="1" t="s">
        <v>1982</v>
      </c>
      <c r="C390" s="1" t="s">
        <v>92</v>
      </c>
      <c r="D390">
        <v>1999</v>
      </c>
      <c r="E390" s="10" t="str">
        <f>IF(amazon[[#This Row],[discounted_price]]&lt;200,"&lt;₹200",IF(OR(amazon[[#This Row],[discounted_price]]=200,amazon[[#This Row],[discounted_price]]&lt;=500),"₹200 - ₹500","&gt;₹500"))</f>
        <v>&gt;₹500</v>
      </c>
      <c r="F390">
        <v>7990</v>
      </c>
      <c r="G390" s="14">
        <v>0.75</v>
      </c>
      <c r="H390" s="14" t="str">
        <f>IF(amazon[[#This Row],[discount_percentage]]&gt;=50%, "Yes", "No")</f>
        <v>Yes</v>
      </c>
      <c r="I39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390">
        <v>3.8</v>
      </c>
      <c r="K390">
        <v>17831</v>
      </c>
      <c r="L390">
        <f>IF(amazon[[#This Row],[rating_count]]&lt;1000, 1,0)</f>
        <v>0</v>
      </c>
      <c r="M390">
        <f>SUM(amazon[[#This Row],[rating]]+(amazon[[#This Row],[rating_count]]/1000))</f>
        <v>21.631</v>
      </c>
      <c r="N390">
        <f>amazon[[#This Row],[actual_price]]*amazon[[#This Row],[rating_count]]</f>
        <v>142469690</v>
      </c>
      <c r="O390" s="1" t="s">
        <v>1404</v>
      </c>
      <c r="P390" s="1" t="s">
        <v>1403</v>
      </c>
      <c r="Q390" s="1" t="s">
        <v>1741</v>
      </c>
      <c r="R390" s="1">
        <f>LEN(amazon[[#This Row],[review_id]]) - LEN(SUBSTITUTE(amazon[[#This Row],[review_id]],",","")) + 1</f>
        <v>1</v>
      </c>
      <c r="S390" s="1" t="s">
        <v>1742</v>
      </c>
    </row>
    <row r="391" spans="1:19" x14ac:dyDescent="0.25">
      <c r="A391" s="1" t="s">
        <v>1983</v>
      </c>
      <c r="B391" s="1" t="s">
        <v>1984</v>
      </c>
      <c r="C391" s="1" t="s">
        <v>92</v>
      </c>
      <c r="D391">
        <v>28999</v>
      </c>
      <c r="E391" s="10" t="str">
        <f>IF(amazon[[#This Row],[discounted_price]]&lt;200,"&lt;₹200",IF(OR(amazon[[#This Row],[discounted_price]]=200,amazon[[#This Row],[discounted_price]]&lt;=500),"₹200 - ₹500","&gt;₹500"))</f>
        <v>&gt;₹500</v>
      </c>
      <c r="F391">
        <v>34999</v>
      </c>
      <c r="G391" s="14">
        <v>0.17</v>
      </c>
      <c r="H391" s="14" t="str">
        <f>IF(amazon[[#This Row],[discount_percentage]]&gt;=50%, "Yes", "No")</f>
        <v>No</v>
      </c>
      <c r="I39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391">
        <v>4.4000000000000004</v>
      </c>
      <c r="K391">
        <v>20311</v>
      </c>
      <c r="L391">
        <f>IF(amazon[[#This Row],[rating_count]]&lt;1000, 1,0)</f>
        <v>0</v>
      </c>
      <c r="M391">
        <f>SUM(amazon[[#This Row],[rating]]+(amazon[[#This Row],[rating_count]]/1000))</f>
        <v>24.710999999999999</v>
      </c>
      <c r="N391">
        <f>amazon[[#This Row],[actual_price]]*amazon[[#This Row],[rating_count]]</f>
        <v>710864689</v>
      </c>
      <c r="O391" s="1" t="s">
        <v>1985</v>
      </c>
      <c r="P391" s="1" t="s">
        <v>1986</v>
      </c>
      <c r="Q391" s="1" t="s">
        <v>1987</v>
      </c>
      <c r="R391" s="1">
        <f>LEN(amazon[[#This Row],[review_id]]) - LEN(SUBSTITUTE(amazon[[#This Row],[review_id]],",","")) + 1</f>
        <v>1</v>
      </c>
      <c r="S391" s="1" t="s">
        <v>1988</v>
      </c>
    </row>
    <row r="392" spans="1:19" x14ac:dyDescent="0.25">
      <c r="A392" s="1" t="s">
        <v>1989</v>
      </c>
      <c r="B392" s="1" t="s">
        <v>1990</v>
      </c>
      <c r="C392" s="1" t="s">
        <v>92</v>
      </c>
      <c r="D392">
        <v>2299</v>
      </c>
      <c r="E392" s="10" t="str">
        <f>IF(amazon[[#This Row],[discounted_price]]&lt;200,"&lt;₹200",IF(OR(amazon[[#This Row],[discounted_price]]=200,amazon[[#This Row],[discounted_price]]&lt;=500),"₹200 - ₹500","&gt;₹500"))</f>
        <v>&gt;₹500</v>
      </c>
      <c r="F392">
        <v>7990</v>
      </c>
      <c r="G392" s="14">
        <v>0.71</v>
      </c>
      <c r="H392" s="14" t="str">
        <f>IF(amazon[[#This Row],[discount_percentage]]&gt;=50%, "Yes", "No")</f>
        <v>Yes</v>
      </c>
      <c r="I39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392">
        <v>4.2</v>
      </c>
      <c r="K392">
        <v>69622</v>
      </c>
      <c r="L392">
        <f>IF(amazon[[#This Row],[rating_count]]&lt;1000, 1,0)</f>
        <v>0</v>
      </c>
      <c r="M392">
        <f>SUM(amazon[[#This Row],[rating]]+(amazon[[#This Row],[rating_count]]/1000))</f>
        <v>73.822000000000003</v>
      </c>
      <c r="N392">
        <f>amazon[[#This Row],[actual_price]]*amazon[[#This Row],[rating_count]]</f>
        <v>556279780</v>
      </c>
      <c r="O392" s="1" t="s">
        <v>1991</v>
      </c>
      <c r="P392" s="1" t="s">
        <v>1411</v>
      </c>
      <c r="Q392" s="1" t="s">
        <v>1992</v>
      </c>
      <c r="R392" s="1">
        <f>LEN(amazon[[#This Row],[review_id]]) - LEN(SUBSTITUTE(amazon[[#This Row],[review_id]],",","")) + 1</f>
        <v>1</v>
      </c>
      <c r="S392" s="1" t="s">
        <v>1993</v>
      </c>
    </row>
    <row r="393" spans="1:19" x14ac:dyDescent="0.25">
      <c r="A393" s="1" t="s">
        <v>1994</v>
      </c>
      <c r="B393" s="1" t="s">
        <v>1995</v>
      </c>
      <c r="C393" s="1" t="s">
        <v>92</v>
      </c>
      <c r="D393">
        <v>399</v>
      </c>
      <c r="E393" s="10" t="str">
        <f>IF(amazon[[#This Row],[discounted_price]]&lt;200,"&lt;₹200",IF(OR(amazon[[#This Row],[discounted_price]]=200,amazon[[#This Row],[discounted_price]]&lt;=500),"₹200 - ₹500","&gt;₹500"))</f>
        <v>₹200 - ₹500</v>
      </c>
      <c r="F393">
        <v>1999</v>
      </c>
      <c r="G393" s="14">
        <v>0.8</v>
      </c>
      <c r="H393" s="14" t="str">
        <f>IF(amazon[[#This Row],[discount_percentage]]&gt;=50%, "Yes", "No")</f>
        <v>Yes</v>
      </c>
      <c r="I39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393">
        <v>4</v>
      </c>
      <c r="K393">
        <v>3382</v>
      </c>
      <c r="L393">
        <f>IF(amazon[[#This Row],[rating_count]]&lt;1000, 1,0)</f>
        <v>0</v>
      </c>
      <c r="M393">
        <f>SUM(amazon[[#This Row],[rating]]+(amazon[[#This Row],[rating_count]]/1000))</f>
        <v>7.3819999999999997</v>
      </c>
      <c r="N393">
        <f>amazon[[#This Row],[actual_price]]*amazon[[#This Row],[rating_count]]</f>
        <v>6760618</v>
      </c>
      <c r="O393" s="1" t="s">
        <v>1996</v>
      </c>
      <c r="P393" s="1" t="s">
        <v>1997</v>
      </c>
      <c r="Q393" s="1" t="s">
        <v>1998</v>
      </c>
      <c r="R393" s="1">
        <f>LEN(amazon[[#This Row],[review_id]]) - LEN(SUBSTITUTE(amazon[[#This Row],[review_id]],",","")) + 1</f>
        <v>1</v>
      </c>
      <c r="S393" s="1" t="s">
        <v>19</v>
      </c>
    </row>
    <row r="394" spans="1:19" x14ac:dyDescent="0.25">
      <c r="A394" s="1" t="s">
        <v>1999</v>
      </c>
      <c r="B394" s="1" t="s">
        <v>2000</v>
      </c>
      <c r="C394" s="1" t="s">
        <v>92</v>
      </c>
      <c r="D394">
        <v>1149</v>
      </c>
      <c r="E394" s="10" t="str">
        <f>IF(amazon[[#This Row],[discounted_price]]&lt;200,"&lt;₹200",IF(OR(amazon[[#This Row],[discounted_price]]=200,amazon[[#This Row],[discounted_price]]&lt;=500),"₹200 - ₹500","&gt;₹500"))</f>
        <v>&gt;₹500</v>
      </c>
      <c r="F394">
        <v>3999</v>
      </c>
      <c r="G394" s="14">
        <v>0.71</v>
      </c>
      <c r="H394" s="14" t="str">
        <f>IF(amazon[[#This Row],[discount_percentage]]&gt;=50%, "Yes", "No")</f>
        <v>Yes</v>
      </c>
      <c r="I39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394">
        <v>4.3</v>
      </c>
      <c r="K394">
        <v>140036</v>
      </c>
      <c r="L394">
        <f>IF(amazon[[#This Row],[rating_count]]&lt;1000, 1,0)</f>
        <v>0</v>
      </c>
      <c r="M394">
        <f>SUM(amazon[[#This Row],[rating]]+(amazon[[#This Row],[rating_count]]/1000))</f>
        <v>144.33600000000001</v>
      </c>
      <c r="N394">
        <f>amazon[[#This Row],[actual_price]]*amazon[[#This Row],[rating_count]]</f>
        <v>560003964</v>
      </c>
      <c r="O394" s="1" t="s">
        <v>2001</v>
      </c>
      <c r="P394" s="1" t="s">
        <v>2002</v>
      </c>
      <c r="Q394" s="1" t="s">
        <v>2003</v>
      </c>
      <c r="R394" s="1">
        <f>LEN(amazon[[#This Row],[review_id]]) - LEN(SUBSTITUTE(amazon[[#This Row],[review_id]],",","")) + 1</f>
        <v>1</v>
      </c>
      <c r="S394" s="1" t="s">
        <v>2004</v>
      </c>
    </row>
    <row r="395" spans="1:19" x14ac:dyDescent="0.25">
      <c r="A395" s="1" t="s">
        <v>2005</v>
      </c>
      <c r="B395" s="1" t="s">
        <v>2006</v>
      </c>
      <c r="C395" s="1" t="s">
        <v>92</v>
      </c>
      <c r="D395">
        <v>529</v>
      </c>
      <c r="E395" s="10" t="str">
        <f>IF(amazon[[#This Row],[discounted_price]]&lt;200,"&lt;₹200",IF(OR(amazon[[#This Row],[discounted_price]]=200,amazon[[#This Row],[discounted_price]]&lt;=500),"₹200 - ₹500","&gt;₹500"))</f>
        <v>&gt;₹500</v>
      </c>
      <c r="F395">
        <v>1499</v>
      </c>
      <c r="G395" s="14">
        <v>0.65</v>
      </c>
      <c r="H395" s="14" t="str">
        <f>IF(amazon[[#This Row],[discount_percentage]]&gt;=50%, "Yes", "No")</f>
        <v>Yes</v>
      </c>
      <c r="I39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395">
        <v>4.0999999999999996</v>
      </c>
      <c r="K395">
        <v>8599</v>
      </c>
      <c r="L395">
        <f>IF(amazon[[#This Row],[rating_count]]&lt;1000, 1,0)</f>
        <v>0</v>
      </c>
      <c r="M395">
        <f>SUM(amazon[[#This Row],[rating]]+(amazon[[#This Row],[rating_count]]/1000))</f>
        <v>12.699</v>
      </c>
      <c r="N395">
        <f>amazon[[#This Row],[actual_price]]*amazon[[#This Row],[rating_count]]</f>
        <v>12889901</v>
      </c>
      <c r="O395" s="1" t="s">
        <v>2007</v>
      </c>
      <c r="P395" s="1" t="s">
        <v>2008</v>
      </c>
      <c r="Q395" s="1" t="s">
        <v>2009</v>
      </c>
      <c r="R395" s="1">
        <f>LEN(amazon[[#This Row],[review_id]]) - LEN(SUBSTITUTE(amazon[[#This Row],[review_id]],",","")) + 1</f>
        <v>1</v>
      </c>
      <c r="S395" s="1" t="s">
        <v>1804</v>
      </c>
    </row>
    <row r="396" spans="1:19" x14ac:dyDescent="0.25">
      <c r="A396" s="1" t="s">
        <v>2011</v>
      </c>
      <c r="B396" s="1" t="s">
        <v>2012</v>
      </c>
      <c r="C396" s="1" t="s">
        <v>92</v>
      </c>
      <c r="D396">
        <v>13999</v>
      </c>
      <c r="E396" s="10" t="str">
        <f>IF(amazon[[#This Row],[discounted_price]]&lt;200,"&lt;₹200",IF(OR(amazon[[#This Row],[discounted_price]]=200,amazon[[#This Row],[discounted_price]]&lt;=500),"₹200 - ₹500","&gt;₹500"))</f>
        <v>&gt;₹500</v>
      </c>
      <c r="F396">
        <v>19499</v>
      </c>
      <c r="G396" s="14">
        <v>0.28000000000000003</v>
      </c>
      <c r="H396" s="14" t="str">
        <f>IF(amazon[[#This Row],[discount_percentage]]&gt;=50%, "Yes", "No")</f>
        <v>No</v>
      </c>
      <c r="I39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396">
        <v>4.0999999999999996</v>
      </c>
      <c r="K396">
        <v>18998</v>
      </c>
      <c r="L396">
        <f>IF(amazon[[#This Row],[rating_count]]&lt;1000, 1,0)</f>
        <v>0</v>
      </c>
      <c r="M396">
        <f>SUM(amazon[[#This Row],[rating]]+(amazon[[#This Row],[rating_count]]/1000))</f>
        <v>23.097999999999999</v>
      </c>
      <c r="N396">
        <f>amazon[[#This Row],[actual_price]]*amazon[[#This Row],[rating_count]]</f>
        <v>370442002</v>
      </c>
      <c r="O396" s="1" t="s">
        <v>1885</v>
      </c>
      <c r="P396" s="1" t="s">
        <v>1886</v>
      </c>
      <c r="Q396" s="1" t="s">
        <v>1887</v>
      </c>
      <c r="R396" s="1">
        <f>LEN(amazon[[#This Row],[review_id]]) - LEN(SUBSTITUTE(amazon[[#This Row],[review_id]],",","")) + 1</f>
        <v>1</v>
      </c>
      <c r="S396" s="1" t="s">
        <v>1888</v>
      </c>
    </row>
    <row r="397" spans="1:19" x14ac:dyDescent="0.25">
      <c r="A397" s="1" t="s">
        <v>2013</v>
      </c>
      <c r="B397" s="1" t="s">
        <v>2014</v>
      </c>
      <c r="C397" s="1" t="s">
        <v>92</v>
      </c>
      <c r="D397">
        <v>379</v>
      </c>
      <c r="E397" s="10" t="str">
        <f>IF(amazon[[#This Row],[discounted_price]]&lt;200,"&lt;₹200",IF(OR(amazon[[#This Row],[discounted_price]]=200,amazon[[#This Row],[discounted_price]]&lt;=500),"₹200 - ₹500","&gt;₹500"))</f>
        <v>₹200 - ₹500</v>
      </c>
      <c r="F397">
        <v>999</v>
      </c>
      <c r="G397" s="14">
        <v>0.62</v>
      </c>
      <c r="H397" s="14" t="str">
        <f>IF(amazon[[#This Row],[discount_percentage]]&gt;=50%, "Yes", "No")</f>
        <v>Yes</v>
      </c>
      <c r="I39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397">
        <v>4.0999999999999996</v>
      </c>
      <c r="K397">
        <v>363713</v>
      </c>
      <c r="L397">
        <f>IF(amazon[[#This Row],[rating_count]]&lt;1000, 1,0)</f>
        <v>0</v>
      </c>
      <c r="M397">
        <f>SUM(amazon[[#This Row],[rating]]+(amazon[[#This Row],[rating_count]]/1000))</f>
        <v>367.81300000000005</v>
      </c>
      <c r="N397">
        <f>amazon[[#This Row],[actual_price]]*amazon[[#This Row],[rating_count]]</f>
        <v>363349287</v>
      </c>
      <c r="O397" s="1" t="s">
        <v>1830</v>
      </c>
      <c r="P397" s="1" t="s">
        <v>1831</v>
      </c>
      <c r="Q397" s="1" t="s">
        <v>1832</v>
      </c>
      <c r="R397" s="1">
        <f>LEN(amazon[[#This Row],[review_id]]) - LEN(SUBSTITUTE(amazon[[#This Row],[review_id]],",","")) + 1</f>
        <v>1</v>
      </c>
      <c r="S397" s="1" t="s">
        <v>1833</v>
      </c>
    </row>
    <row r="398" spans="1:19" x14ac:dyDescent="0.25">
      <c r="A398" s="1" t="s">
        <v>2015</v>
      </c>
      <c r="B398" s="1" t="s">
        <v>2016</v>
      </c>
      <c r="C398" s="1" t="s">
        <v>92</v>
      </c>
      <c r="D398">
        <v>13999</v>
      </c>
      <c r="E398" s="10" t="str">
        <f>IF(amazon[[#This Row],[discounted_price]]&lt;200,"&lt;₹200",IF(OR(amazon[[#This Row],[discounted_price]]=200,amazon[[#This Row],[discounted_price]]&lt;=500),"₹200 - ₹500","&gt;₹500"))</f>
        <v>&gt;₹500</v>
      </c>
      <c r="F398">
        <v>19999</v>
      </c>
      <c r="G398" s="14">
        <v>0.3</v>
      </c>
      <c r="H398" s="14" t="str">
        <f>IF(amazon[[#This Row],[discount_percentage]]&gt;=50%, "Yes", "No")</f>
        <v>No</v>
      </c>
      <c r="I39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398">
        <v>4.0999999999999996</v>
      </c>
      <c r="K398">
        <v>19252</v>
      </c>
      <c r="L398">
        <f>IF(amazon[[#This Row],[rating_count]]&lt;1000, 1,0)</f>
        <v>0</v>
      </c>
      <c r="M398">
        <f>SUM(amazon[[#This Row],[rating]]+(amazon[[#This Row],[rating_count]]/1000))</f>
        <v>23.351999999999997</v>
      </c>
      <c r="N398">
        <f>amazon[[#This Row],[actual_price]]*amazon[[#This Row],[rating_count]]</f>
        <v>385020748</v>
      </c>
      <c r="O398" s="1" t="s">
        <v>1930</v>
      </c>
      <c r="P398" s="1" t="s">
        <v>1931</v>
      </c>
      <c r="Q398" s="1" t="s">
        <v>1932</v>
      </c>
      <c r="R398" s="1">
        <f>LEN(amazon[[#This Row],[review_id]]) - LEN(SUBSTITUTE(amazon[[#This Row],[review_id]],",","")) + 1</f>
        <v>1</v>
      </c>
      <c r="S398" s="1" t="s">
        <v>1933</v>
      </c>
    </row>
    <row r="399" spans="1:19" x14ac:dyDescent="0.25">
      <c r="A399" s="1" t="s">
        <v>2017</v>
      </c>
      <c r="B399" s="1" t="s">
        <v>2018</v>
      </c>
      <c r="C399" s="1" t="s">
        <v>92</v>
      </c>
      <c r="D399">
        <v>3999</v>
      </c>
      <c r="E399" s="10" t="str">
        <f>IF(amazon[[#This Row],[discounted_price]]&lt;200,"&lt;₹200",IF(OR(amazon[[#This Row],[discounted_price]]=200,amazon[[#This Row],[discounted_price]]&lt;=500),"₹200 - ₹500","&gt;₹500"))</f>
        <v>&gt;₹500</v>
      </c>
      <c r="F399">
        <v>9999</v>
      </c>
      <c r="G399" s="14">
        <v>0.6</v>
      </c>
      <c r="H399" s="14" t="str">
        <f>IF(amazon[[#This Row],[discount_percentage]]&gt;=50%, "Yes", "No")</f>
        <v>Yes</v>
      </c>
      <c r="I39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399">
        <v>4.4000000000000004</v>
      </c>
      <c r="K399">
        <v>73</v>
      </c>
      <c r="L399">
        <f>IF(amazon[[#This Row],[rating_count]]&lt;1000, 1,0)</f>
        <v>1</v>
      </c>
      <c r="M399">
        <f>SUM(amazon[[#This Row],[rating]]+(amazon[[#This Row],[rating_count]]/1000))</f>
        <v>4.4730000000000008</v>
      </c>
      <c r="N399">
        <f>amazon[[#This Row],[actual_price]]*amazon[[#This Row],[rating_count]]</f>
        <v>729927</v>
      </c>
      <c r="O399" s="1" t="s">
        <v>2019</v>
      </c>
      <c r="P399" s="1" t="s">
        <v>2020</v>
      </c>
      <c r="Q399" s="1" t="s">
        <v>2021</v>
      </c>
      <c r="R399" s="1">
        <f>LEN(amazon[[#This Row],[review_id]]) - LEN(SUBSTITUTE(amazon[[#This Row],[review_id]],",","")) + 1</f>
        <v>1</v>
      </c>
      <c r="S399" s="1" t="s">
        <v>2022</v>
      </c>
    </row>
    <row r="400" spans="1:19" x14ac:dyDescent="0.25">
      <c r="A400" s="1" t="s">
        <v>2023</v>
      </c>
      <c r="B400" s="1" t="s">
        <v>2024</v>
      </c>
      <c r="C400" s="1" t="s">
        <v>92</v>
      </c>
      <c r="D400">
        <v>99</v>
      </c>
      <c r="E400" s="10" t="str">
        <f>IF(amazon[[#This Row],[discounted_price]]&lt;200,"&lt;₹200",IF(OR(amazon[[#This Row],[discounted_price]]=200,amazon[[#This Row],[discounted_price]]&lt;=500),"₹200 - ₹500","&gt;₹500"))</f>
        <v>&lt;₹200</v>
      </c>
      <c r="F400">
        <v>499</v>
      </c>
      <c r="G400" s="14">
        <v>0.8</v>
      </c>
      <c r="H400" s="14" t="str">
        <f>IF(amazon[[#This Row],[discount_percentage]]&gt;=50%, "Yes", "No")</f>
        <v>Yes</v>
      </c>
      <c r="I40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400">
        <v>4.3</v>
      </c>
      <c r="K400">
        <v>42641</v>
      </c>
      <c r="L400">
        <f>IF(amazon[[#This Row],[rating_count]]&lt;1000, 1,0)</f>
        <v>0</v>
      </c>
      <c r="M400">
        <f>SUM(amazon[[#This Row],[rating]]+(amazon[[#This Row],[rating_count]]/1000))</f>
        <v>46.940999999999995</v>
      </c>
      <c r="N400">
        <f>amazon[[#This Row],[actual_price]]*amazon[[#This Row],[rating_count]]</f>
        <v>21277859</v>
      </c>
      <c r="O400" s="1" t="s">
        <v>2025</v>
      </c>
      <c r="P400" s="1" t="s">
        <v>2026</v>
      </c>
      <c r="Q400" s="1" t="s">
        <v>2027</v>
      </c>
      <c r="R400" s="1">
        <f>LEN(amazon[[#This Row],[review_id]]) - LEN(SUBSTITUTE(amazon[[#This Row],[review_id]],",","")) + 1</f>
        <v>1</v>
      </c>
      <c r="S400" s="1" t="s">
        <v>2028</v>
      </c>
    </row>
    <row r="401" spans="1:19" x14ac:dyDescent="0.25">
      <c r="A401" s="1" t="s">
        <v>2029</v>
      </c>
      <c r="B401" s="1" t="s">
        <v>2030</v>
      </c>
      <c r="C401" s="1" t="s">
        <v>92</v>
      </c>
      <c r="D401">
        <v>4790</v>
      </c>
      <c r="E401" s="10" t="str">
        <f>IF(amazon[[#This Row],[discounted_price]]&lt;200,"&lt;₹200",IF(OR(amazon[[#This Row],[discounted_price]]=200,amazon[[#This Row],[discounted_price]]&lt;=500),"₹200 - ₹500","&gt;₹500"))</f>
        <v>&gt;₹500</v>
      </c>
      <c r="F401">
        <v>15990</v>
      </c>
      <c r="G401" s="14">
        <v>0.7</v>
      </c>
      <c r="H401" s="14" t="str">
        <f>IF(amazon[[#This Row],[discount_percentage]]&gt;=50%, "Yes", "No")</f>
        <v>Yes</v>
      </c>
      <c r="I40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401">
        <v>4</v>
      </c>
      <c r="K401">
        <v>4390</v>
      </c>
      <c r="L401">
        <f>IF(amazon[[#This Row],[rating_count]]&lt;1000, 1,0)</f>
        <v>0</v>
      </c>
      <c r="M401">
        <f>SUM(amazon[[#This Row],[rating]]+(amazon[[#This Row],[rating_count]]/1000))</f>
        <v>8.39</v>
      </c>
      <c r="N401">
        <f>amazon[[#This Row],[actual_price]]*amazon[[#This Row],[rating_count]]</f>
        <v>70196100</v>
      </c>
      <c r="O401" s="1" t="s">
        <v>2031</v>
      </c>
      <c r="P401" s="1" t="s">
        <v>2032</v>
      </c>
      <c r="Q401" s="1" t="s">
        <v>2033</v>
      </c>
      <c r="R401" s="1">
        <f>LEN(amazon[[#This Row],[review_id]]) - LEN(SUBSTITUTE(amazon[[#This Row],[review_id]],",","")) + 1</f>
        <v>1</v>
      </c>
      <c r="S401" s="1" t="s">
        <v>2034</v>
      </c>
    </row>
    <row r="402" spans="1:19" x14ac:dyDescent="0.25">
      <c r="A402" s="1" t="s">
        <v>2035</v>
      </c>
      <c r="B402" s="1" t="s">
        <v>2036</v>
      </c>
      <c r="C402" s="1" t="s">
        <v>92</v>
      </c>
      <c r="D402">
        <v>33999</v>
      </c>
      <c r="E402" s="10" t="str">
        <f>IF(amazon[[#This Row],[discounted_price]]&lt;200,"&lt;₹200",IF(OR(amazon[[#This Row],[discounted_price]]=200,amazon[[#This Row],[discounted_price]]&lt;=500),"₹200 - ₹500","&gt;₹500"))</f>
        <v>&gt;₹500</v>
      </c>
      <c r="F402">
        <v>33999</v>
      </c>
      <c r="G402" s="14">
        <v>0</v>
      </c>
      <c r="H402" s="14" t="str">
        <f>IF(amazon[[#This Row],[discount_percentage]]&gt;=50%, "Yes", "No")</f>
        <v>No</v>
      </c>
      <c r="I40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402">
        <v>4.3</v>
      </c>
      <c r="K402">
        <v>17415</v>
      </c>
      <c r="L402">
        <f>IF(amazon[[#This Row],[rating_count]]&lt;1000, 1,0)</f>
        <v>0</v>
      </c>
      <c r="M402">
        <f>SUM(amazon[[#This Row],[rating]]+(amazon[[#This Row],[rating_count]]/1000))</f>
        <v>21.715</v>
      </c>
      <c r="N402">
        <f>amazon[[#This Row],[actual_price]]*amazon[[#This Row],[rating_count]]</f>
        <v>592092585</v>
      </c>
      <c r="O402" s="1" t="s">
        <v>833</v>
      </c>
      <c r="P402" s="1" t="s">
        <v>832</v>
      </c>
      <c r="Q402" s="1" t="s">
        <v>1761</v>
      </c>
      <c r="R402" s="1">
        <f>LEN(amazon[[#This Row],[review_id]]) - LEN(SUBSTITUTE(amazon[[#This Row],[review_id]],",","")) + 1</f>
        <v>1</v>
      </c>
      <c r="S402" s="1" t="s">
        <v>1762</v>
      </c>
    </row>
    <row r="403" spans="1:19" x14ac:dyDescent="0.25">
      <c r="A403" s="1" t="s">
        <v>2037</v>
      </c>
      <c r="B403" s="1" t="s">
        <v>2038</v>
      </c>
      <c r="C403" s="1" t="s">
        <v>14</v>
      </c>
      <c r="D403">
        <v>99</v>
      </c>
      <c r="E403" s="10" t="str">
        <f>IF(amazon[[#This Row],[discounted_price]]&lt;200,"&lt;₹200",IF(OR(amazon[[#This Row],[discounted_price]]=200,amazon[[#This Row],[discounted_price]]&lt;=500),"₹200 - ₹500","&gt;₹500"))</f>
        <v>&lt;₹200</v>
      </c>
      <c r="F403">
        <v>999</v>
      </c>
      <c r="G403" s="14">
        <v>0.9</v>
      </c>
      <c r="H403" s="14" t="str">
        <f>IF(amazon[[#This Row],[discount_percentage]]&gt;=50%, "Yes", "No")</f>
        <v>Yes</v>
      </c>
      <c r="I40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403">
        <v>4</v>
      </c>
      <c r="K403">
        <v>1396</v>
      </c>
      <c r="L403">
        <f>IF(amazon[[#This Row],[rating_count]]&lt;1000, 1,0)</f>
        <v>0</v>
      </c>
      <c r="M403">
        <f>SUM(amazon[[#This Row],[rating]]+(amazon[[#This Row],[rating_count]]/1000))</f>
        <v>5.3959999999999999</v>
      </c>
      <c r="N403">
        <f>amazon[[#This Row],[actual_price]]*amazon[[#This Row],[rating_count]]</f>
        <v>1394604</v>
      </c>
      <c r="O403" s="1" t="s">
        <v>2039</v>
      </c>
      <c r="P403" s="1" t="s">
        <v>2040</v>
      </c>
      <c r="Q403" s="1" t="s">
        <v>2041</v>
      </c>
      <c r="R403" s="1">
        <f>LEN(amazon[[#This Row],[review_id]]) - LEN(SUBSTITUTE(amazon[[#This Row],[review_id]],",","")) + 1</f>
        <v>1</v>
      </c>
      <c r="S403" s="1" t="s">
        <v>2042</v>
      </c>
    </row>
    <row r="404" spans="1:19" x14ac:dyDescent="0.25">
      <c r="A404" s="1" t="s">
        <v>2043</v>
      </c>
      <c r="B404" s="1" t="s">
        <v>2044</v>
      </c>
      <c r="C404" s="1" t="s">
        <v>92</v>
      </c>
      <c r="D404">
        <v>299</v>
      </c>
      <c r="E404" s="10" t="str">
        <f>IF(amazon[[#This Row],[discounted_price]]&lt;200,"&lt;₹200",IF(OR(amazon[[#This Row],[discounted_price]]=200,amazon[[#This Row],[discounted_price]]&lt;=500),"₹200 - ₹500","&gt;₹500"))</f>
        <v>₹200 - ₹500</v>
      </c>
      <c r="F404">
        <v>1900</v>
      </c>
      <c r="G404" s="14">
        <v>0.84</v>
      </c>
      <c r="H404" s="14" t="str">
        <f>IF(amazon[[#This Row],[discount_percentage]]&gt;=50%, "Yes", "No")</f>
        <v>Yes</v>
      </c>
      <c r="I40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404">
        <v>3.6</v>
      </c>
      <c r="K404">
        <v>18202</v>
      </c>
      <c r="L404">
        <f>IF(amazon[[#This Row],[rating_count]]&lt;1000, 1,0)</f>
        <v>0</v>
      </c>
      <c r="M404">
        <f>SUM(amazon[[#This Row],[rating]]+(amazon[[#This Row],[rating_count]]/1000))</f>
        <v>21.802000000000003</v>
      </c>
      <c r="N404">
        <f>amazon[[#This Row],[actual_price]]*amazon[[#This Row],[rating_count]]</f>
        <v>34583800</v>
      </c>
      <c r="O404" s="1" t="s">
        <v>2045</v>
      </c>
      <c r="P404" s="1" t="s">
        <v>2046</v>
      </c>
      <c r="Q404" s="1" t="s">
        <v>2047</v>
      </c>
      <c r="R404" s="1">
        <f>LEN(amazon[[#This Row],[review_id]]) - LEN(SUBSTITUTE(amazon[[#This Row],[review_id]],",","")) + 1</f>
        <v>1</v>
      </c>
      <c r="S404" s="1" t="s">
        <v>2048</v>
      </c>
    </row>
    <row r="405" spans="1:19" x14ac:dyDescent="0.25">
      <c r="A405" s="1" t="s">
        <v>2050</v>
      </c>
      <c r="B405" s="1" t="s">
        <v>2051</v>
      </c>
      <c r="C405" s="1" t="s">
        <v>92</v>
      </c>
      <c r="D405">
        <v>10999</v>
      </c>
      <c r="E405" s="10" t="str">
        <f>IF(amazon[[#This Row],[discounted_price]]&lt;200,"&lt;₹200",IF(OR(amazon[[#This Row],[discounted_price]]=200,amazon[[#This Row],[discounted_price]]&lt;=500),"₹200 - ₹500","&gt;₹500"))</f>
        <v>&gt;₹500</v>
      </c>
      <c r="F405">
        <v>14999</v>
      </c>
      <c r="G405" s="14">
        <v>0.27</v>
      </c>
      <c r="H405" s="14" t="str">
        <f>IF(amazon[[#This Row],[discount_percentage]]&gt;=50%, "Yes", "No")</f>
        <v>No</v>
      </c>
      <c r="I40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05">
        <v>4.0999999999999996</v>
      </c>
      <c r="K405">
        <v>18998</v>
      </c>
      <c r="L405">
        <f>IF(amazon[[#This Row],[rating_count]]&lt;1000, 1,0)</f>
        <v>0</v>
      </c>
      <c r="M405">
        <f>SUM(amazon[[#This Row],[rating]]+(amazon[[#This Row],[rating_count]]/1000))</f>
        <v>23.097999999999999</v>
      </c>
      <c r="N405">
        <f>amazon[[#This Row],[actual_price]]*amazon[[#This Row],[rating_count]]</f>
        <v>284951002</v>
      </c>
      <c r="O405" s="1" t="s">
        <v>1885</v>
      </c>
      <c r="P405" s="1" t="s">
        <v>1886</v>
      </c>
      <c r="Q405" s="1" t="s">
        <v>1887</v>
      </c>
      <c r="R405" s="1">
        <f>LEN(amazon[[#This Row],[review_id]]) - LEN(SUBSTITUTE(amazon[[#This Row],[review_id]],",","")) + 1</f>
        <v>1</v>
      </c>
      <c r="S405" s="1" t="s">
        <v>1888</v>
      </c>
    </row>
    <row r="406" spans="1:19" x14ac:dyDescent="0.25">
      <c r="A406" s="1" t="s">
        <v>2052</v>
      </c>
      <c r="B406" s="1" t="s">
        <v>2053</v>
      </c>
      <c r="C406" s="1" t="s">
        <v>92</v>
      </c>
      <c r="D406">
        <v>34999</v>
      </c>
      <c r="E406" s="10" t="str">
        <f>IF(amazon[[#This Row],[discounted_price]]&lt;200,"&lt;₹200",IF(OR(amazon[[#This Row],[discounted_price]]=200,amazon[[#This Row],[discounted_price]]&lt;=500),"₹200 - ₹500","&gt;₹500"))</f>
        <v>&gt;₹500</v>
      </c>
      <c r="F406">
        <v>38999</v>
      </c>
      <c r="G406" s="14">
        <v>0.1</v>
      </c>
      <c r="H406" s="14" t="str">
        <f>IF(amazon[[#This Row],[discount_percentage]]&gt;=50%, "Yes", "No")</f>
        <v>No</v>
      </c>
      <c r="I40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406">
        <v>4.2</v>
      </c>
      <c r="K406">
        <v>11029</v>
      </c>
      <c r="L406">
        <f>IF(amazon[[#This Row],[rating_count]]&lt;1000, 1,0)</f>
        <v>0</v>
      </c>
      <c r="M406">
        <f>SUM(amazon[[#This Row],[rating]]+(amazon[[#This Row],[rating_count]]/1000))</f>
        <v>15.228999999999999</v>
      </c>
      <c r="N406">
        <f>amazon[[#This Row],[actual_price]]*amazon[[#This Row],[rating_count]]</f>
        <v>430119971</v>
      </c>
      <c r="O406" s="1" t="s">
        <v>2054</v>
      </c>
      <c r="P406" s="1" t="s">
        <v>2055</v>
      </c>
      <c r="Q406" s="1" t="s">
        <v>2056</v>
      </c>
      <c r="R406" s="1">
        <f>LEN(amazon[[#This Row],[review_id]]) - LEN(SUBSTITUTE(amazon[[#This Row],[review_id]],",","")) + 1</f>
        <v>1</v>
      </c>
      <c r="S406" s="1" t="s">
        <v>2057</v>
      </c>
    </row>
    <row r="407" spans="1:19" x14ac:dyDescent="0.25">
      <c r="A407" s="1" t="s">
        <v>2059</v>
      </c>
      <c r="B407" s="1" t="s">
        <v>1896</v>
      </c>
      <c r="C407" s="1" t="s">
        <v>92</v>
      </c>
      <c r="D407">
        <v>16999</v>
      </c>
      <c r="E407" s="10" t="str">
        <f>IF(amazon[[#This Row],[discounted_price]]&lt;200,"&lt;₹200",IF(OR(amazon[[#This Row],[discounted_price]]=200,amazon[[#This Row],[discounted_price]]&lt;=500),"₹200 - ₹500","&gt;₹500"))</f>
        <v>&gt;₹500</v>
      </c>
      <c r="F407">
        <v>24999</v>
      </c>
      <c r="G407" s="14">
        <v>0.32</v>
      </c>
      <c r="H407" s="14" t="str">
        <f>IF(amazon[[#This Row],[discount_percentage]]&gt;=50%, "Yes", "No")</f>
        <v>No</v>
      </c>
      <c r="I40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407">
        <v>4.0999999999999996</v>
      </c>
      <c r="K407">
        <v>22318</v>
      </c>
      <c r="L407">
        <f>IF(amazon[[#This Row],[rating_count]]&lt;1000, 1,0)</f>
        <v>0</v>
      </c>
      <c r="M407">
        <f>SUM(amazon[[#This Row],[rating]]+(amazon[[#This Row],[rating_count]]/1000))</f>
        <v>26.417999999999999</v>
      </c>
      <c r="N407">
        <f>amazon[[#This Row],[actual_price]]*amazon[[#This Row],[rating_count]]</f>
        <v>557927682</v>
      </c>
      <c r="O407" s="1" t="s">
        <v>1877</v>
      </c>
      <c r="P407" s="1" t="s">
        <v>1878</v>
      </c>
      <c r="Q407" s="1" t="s">
        <v>1879</v>
      </c>
      <c r="R407" s="1">
        <f>LEN(amazon[[#This Row],[review_id]]) - LEN(SUBSTITUTE(amazon[[#This Row],[review_id]],",","")) + 1</f>
        <v>1</v>
      </c>
      <c r="S407" s="1" t="s">
        <v>1880</v>
      </c>
    </row>
    <row r="408" spans="1:19" x14ac:dyDescent="0.25">
      <c r="A408" s="1" t="s">
        <v>2060</v>
      </c>
      <c r="B408" s="1" t="s">
        <v>2061</v>
      </c>
      <c r="C408" s="1" t="s">
        <v>92</v>
      </c>
      <c r="D408">
        <v>199</v>
      </c>
      <c r="E408" s="10" t="str">
        <f>IF(amazon[[#This Row],[discounted_price]]&lt;200,"&lt;₹200",IF(OR(amazon[[#This Row],[discounted_price]]=200,amazon[[#This Row],[discounted_price]]&lt;=500),"₹200 - ₹500","&gt;₹500"))</f>
        <v>&lt;₹200</v>
      </c>
      <c r="F408">
        <v>499</v>
      </c>
      <c r="G408" s="14">
        <v>0.6</v>
      </c>
      <c r="H408" s="14" t="str">
        <f>IF(amazon[[#This Row],[discount_percentage]]&gt;=50%, "Yes", "No")</f>
        <v>Yes</v>
      </c>
      <c r="I40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408">
        <v>4.0999999999999996</v>
      </c>
      <c r="K408">
        <v>1786</v>
      </c>
      <c r="L408">
        <f>IF(amazon[[#This Row],[rating_count]]&lt;1000, 1,0)</f>
        <v>0</v>
      </c>
      <c r="M408">
        <f>SUM(amazon[[#This Row],[rating]]+(amazon[[#This Row],[rating_count]]/1000))</f>
        <v>5.8859999999999992</v>
      </c>
      <c r="N408">
        <f>amazon[[#This Row],[actual_price]]*amazon[[#This Row],[rating_count]]</f>
        <v>891214</v>
      </c>
      <c r="O408" s="1" t="s">
        <v>2062</v>
      </c>
      <c r="P408" s="1" t="s">
        <v>2063</v>
      </c>
      <c r="Q408" s="1" t="s">
        <v>2064</v>
      </c>
      <c r="R408" s="1">
        <f>LEN(amazon[[#This Row],[review_id]]) - LEN(SUBSTITUTE(amazon[[#This Row],[review_id]],",","")) + 1</f>
        <v>1</v>
      </c>
      <c r="S408" s="1" t="s">
        <v>1634</v>
      </c>
    </row>
    <row r="409" spans="1:19" x14ac:dyDescent="0.25">
      <c r="A409" s="1" t="s">
        <v>2065</v>
      </c>
      <c r="B409" s="1" t="s">
        <v>2066</v>
      </c>
      <c r="C409" s="1" t="s">
        <v>92</v>
      </c>
      <c r="D409">
        <v>999</v>
      </c>
      <c r="E409" s="10" t="str">
        <f>IF(amazon[[#This Row],[discounted_price]]&lt;200,"&lt;₹200",IF(OR(amazon[[#This Row],[discounted_price]]=200,amazon[[#This Row],[discounted_price]]&lt;=500),"₹200 - ₹500","&gt;₹500"))</f>
        <v>&gt;₹500</v>
      </c>
      <c r="F409">
        <v>1599</v>
      </c>
      <c r="G409" s="14">
        <v>0.38</v>
      </c>
      <c r="H409" s="14" t="str">
        <f>IF(amazon[[#This Row],[discount_percentage]]&gt;=50%, "Yes", "No")</f>
        <v>No</v>
      </c>
      <c r="I40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409">
        <v>4</v>
      </c>
      <c r="K409">
        <v>7222</v>
      </c>
      <c r="L409">
        <f>IF(amazon[[#This Row],[rating_count]]&lt;1000, 1,0)</f>
        <v>0</v>
      </c>
      <c r="M409">
        <f>SUM(amazon[[#This Row],[rating]]+(amazon[[#This Row],[rating_count]]/1000))</f>
        <v>11.222000000000001</v>
      </c>
      <c r="N409">
        <f>amazon[[#This Row],[actual_price]]*amazon[[#This Row],[rating_count]]</f>
        <v>11547978</v>
      </c>
      <c r="O409" s="1" t="s">
        <v>2067</v>
      </c>
      <c r="P409" s="1" t="s">
        <v>2068</v>
      </c>
      <c r="Q409" s="1" t="s">
        <v>2069</v>
      </c>
      <c r="R409" s="1">
        <f>LEN(amazon[[#This Row],[review_id]]) - LEN(SUBSTITUTE(amazon[[#This Row],[review_id]],",","")) + 1</f>
        <v>1</v>
      </c>
      <c r="S409" s="1" t="s">
        <v>105</v>
      </c>
    </row>
    <row r="410" spans="1:19" x14ac:dyDescent="0.25">
      <c r="A410" s="1" t="s">
        <v>2070</v>
      </c>
      <c r="B410" s="1" t="s">
        <v>2071</v>
      </c>
      <c r="C410" s="1" t="s">
        <v>92</v>
      </c>
      <c r="D410">
        <v>1299</v>
      </c>
      <c r="E410" s="10" t="str">
        <f>IF(amazon[[#This Row],[discounted_price]]&lt;200,"&lt;₹200",IF(OR(amazon[[#This Row],[discounted_price]]=200,amazon[[#This Row],[discounted_price]]&lt;=500),"₹200 - ₹500","&gt;₹500"))</f>
        <v>&gt;₹500</v>
      </c>
      <c r="F410">
        <v>1599</v>
      </c>
      <c r="G410" s="14">
        <v>0.19</v>
      </c>
      <c r="H410" s="14" t="str">
        <f>IF(amazon[[#This Row],[discount_percentage]]&gt;=50%, "Yes", "No")</f>
        <v>No</v>
      </c>
      <c r="I41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410">
        <v>4</v>
      </c>
      <c r="K410">
        <v>128311</v>
      </c>
      <c r="L410">
        <f>IF(amazon[[#This Row],[rating_count]]&lt;1000, 1,0)</f>
        <v>0</v>
      </c>
      <c r="M410">
        <f>SUM(amazon[[#This Row],[rating]]+(amazon[[#This Row],[rating_count]]/1000))</f>
        <v>132.31100000000001</v>
      </c>
      <c r="N410">
        <f>amazon[[#This Row],[actual_price]]*amazon[[#This Row],[rating_count]]</f>
        <v>205169289</v>
      </c>
      <c r="O410" s="1" t="s">
        <v>1784</v>
      </c>
      <c r="P410" s="1" t="s">
        <v>1785</v>
      </c>
      <c r="Q410" s="1" t="s">
        <v>1786</v>
      </c>
      <c r="R410" s="1">
        <f>LEN(amazon[[#This Row],[review_id]]) - LEN(SUBSTITUTE(amazon[[#This Row],[review_id]],",","")) + 1</f>
        <v>1</v>
      </c>
      <c r="S410" s="1" t="s">
        <v>1787</v>
      </c>
    </row>
    <row r="411" spans="1:19" x14ac:dyDescent="0.25">
      <c r="A411" s="1" t="s">
        <v>2072</v>
      </c>
      <c r="B411" s="1" t="s">
        <v>2073</v>
      </c>
      <c r="C411" s="1" t="s">
        <v>92</v>
      </c>
      <c r="D411">
        <v>599</v>
      </c>
      <c r="E411" s="10" t="str">
        <f>IF(amazon[[#This Row],[discounted_price]]&lt;200,"&lt;₹200",IF(OR(amazon[[#This Row],[discounted_price]]=200,amazon[[#This Row],[discounted_price]]&lt;=500),"₹200 - ₹500","&gt;₹500"))</f>
        <v>&gt;₹500</v>
      </c>
      <c r="F411">
        <v>1800</v>
      </c>
      <c r="G411" s="14">
        <v>0.67</v>
      </c>
      <c r="H411" s="14" t="str">
        <f>IF(amazon[[#This Row],[discount_percentage]]&gt;=50%, "Yes", "No")</f>
        <v>Yes</v>
      </c>
      <c r="I41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411">
        <v>3.5</v>
      </c>
      <c r="K411">
        <v>83996</v>
      </c>
      <c r="L411">
        <f>IF(amazon[[#This Row],[rating_count]]&lt;1000, 1,0)</f>
        <v>0</v>
      </c>
      <c r="M411">
        <f>SUM(amazon[[#This Row],[rating]]+(amazon[[#This Row],[rating_count]]/1000))</f>
        <v>87.495999999999995</v>
      </c>
      <c r="N411">
        <f>amazon[[#This Row],[actual_price]]*amazon[[#This Row],[rating_count]]</f>
        <v>151192800</v>
      </c>
      <c r="O411" s="1" t="s">
        <v>2074</v>
      </c>
      <c r="P411" s="1" t="s">
        <v>2075</v>
      </c>
      <c r="Q411" s="1" t="s">
        <v>2076</v>
      </c>
      <c r="R411" s="1">
        <f>LEN(amazon[[#This Row],[review_id]]) - LEN(SUBSTITUTE(amazon[[#This Row],[review_id]],",","")) + 1</f>
        <v>1</v>
      </c>
      <c r="S411" s="1" t="s">
        <v>2077</v>
      </c>
    </row>
    <row r="412" spans="1:19" x14ac:dyDescent="0.25">
      <c r="A412" s="1" t="s">
        <v>2078</v>
      </c>
      <c r="B412" s="1" t="s">
        <v>2079</v>
      </c>
      <c r="C412" s="1" t="s">
        <v>92</v>
      </c>
      <c r="D412">
        <v>599</v>
      </c>
      <c r="E412" s="10" t="str">
        <f>IF(amazon[[#This Row],[discounted_price]]&lt;200,"&lt;₹200",IF(OR(amazon[[#This Row],[discounted_price]]=200,amazon[[#This Row],[discounted_price]]&lt;=500),"₹200 - ₹500","&gt;₹500"))</f>
        <v>&gt;₹500</v>
      </c>
      <c r="F412">
        <v>1899</v>
      </c>
      <c r="G412" s="14">
        <v>0.68</v>
      </c>
      <c r="H412" s="14" t="str">
        <f>IF(amazon[[#This Row],[discount_percentage]]&gt;=50%, "Yes", "No")</f>
        <v>Yes</v>
      </c>
      <c r="I41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412">
        <v>4.3</v>
      </c>
      <c r="K412">
        <v>140036</v>
      </c>
      <c r="L412">
        <f>IF(amazon[[#This Row],[rating_count]]&lt;1000, 1,0)</f>
        <v>0</v>
      </c>
      <c r="M412">
        <f>SUM(amazon[[#This Row],[rating]]+(amazon[[#This Row],[rating_count]]/1000))</f>
        <v>144.33600000000001</v>
      </c>
      <c r="N412">
        <f>amazon[[#This Row],[actual_price]]*amazon[[#This Row],[rating_count]]</f>
        <v>265928364</v>
      </c>
      <c r="O412" s="1" t="s">
        <v>2001</v>
      </c>
      <c r="P412" s="1" t="s">
        <v>2002</v>
      </c>
      <c r="Q412" s="1" t="s">
        <v>2003</v>
      </c>
      <c r="R412" s="1">
        <f>LEN(amazon[[#This Row],[review_id]]) - LEN(SUBSTITUTE(amazon[[#This Row],[review_id]],",","")) + 1</f>
        <v>1</v>
      </c>
      <c r="S412" s="1" t="s">
        <v>2004</v>
      </c>
    </row>
    <row r="413" spans="1:19" x14ac:dyDescent="0.25">
      <c r="A413" s="1" t="s">
        <v>2080</v>
      </c>
      <c r="B413" s="1" t="s">
        <v>2081</v>
      </c>
      <c r="C413" s="1" t="s">
        <v>92</v>
      </c>
      <c r="D413">
        <v>1799</v>
      </c>
      <c r="E413" s="10" t="str">
        <f>IF(amazon[[#This Row],[discounted_price]]&lt;200,"&lt;₹200",IF(OR(amazon[[#This Row],[discounted_price]]=200,amazon[[#This Row],[discounted_price]]&lt;=500),"₹200 - ₹500","&gt;₹500"))</f>
        <v>&gt;₹500</v>
      </c>
      <c r="F413">
        <v>2499</v>
      </c>
      <c r="G413" s="14">
        <v>0.28000000000000003</v>
      </c>
      <c r="H413" s="14" t="str">
        <f>IF(amazon[[#This Row],[discount_percentage]]&gt;=50%, "Yes", "No")</f>
        <v>No</v>
      </c>
      <c r="I41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13">
        <v>4.0999999999999996</v>
      </c>
      <c r="K413">
        <v>18678</v>
      </c>
      <c r="L413">
        <f>IF(amazon[[#This Row],[rating_count]]&lt;1000, 1,0)</f>
        <v>0</v>
      </c>
      <c r="M413">
        <f>SUM(amazon[[#This Row],[rating]]+(amazon[[#This Row],[rating_count]]/1000))</f>
        <v>22.777999999999999</v>
      </c>
      <c r="N413">
        <f>amazon[[#This Row],[actual_price]]*amazon[[#This Row],[rating_count]]</f>
        <v>46676322</v>
      </c>
      <c r="O413" s="1" t="s">
        <v>2082</v>
      </c>
      <c r="P413" s="1" t="s">
        <v>2083</v>
      </c>
      <c r="Q413" s="1" t="s">
        <v>2084</v>
      </c>
      <c r="R413" s="1">
        <f>LEN(amazon[[#This Row],[review_id]]) - LEN(SUBSTITUTE(amazon[[#This Row],[review_id]],",","")) + 1</f>
        <v>1</v>
      </c>
      <c r="S413" s="1" t="s">
        <v>2085</v>
      </c>
    </row>
    <row r="414" spans="1:19" x14ac:dyDescent="0.25">
      <c r="A414" s="1" t="s">
        <v>2088</v>
      </c>
      <c r="B414" s="1" t="s">
        <v>2089</v>
      </c>
      <c r="C414" s="1" t="s">
        <v>92</v>
      </c>
      <c r="D414">
        <v>10999</v>
      </c>
      <c r="E414" s="10" t="str">
        <f>IF(amazon[[#This Row],[discounted_price]]&lt;200,"&lt;₹200",IF(OR(amazon[[#This Row],[discounted_price]]=200,amazon[[#This Row],[discounted_price]]&lt;=500),"₹200 - ₹500","&gt;₹500"))</f>
        <v>&gt;₹500</v>
      </c>
      <c r="F414">
        <v>14999</v>
      </c>
      <c r="G414" s="14">
        <v>0.27</v>
      </c>
      <c r="H414" s="14" t="str">
        <f>IF(amazon[[#This Row],[discount_percentage]]&gt;=50%, "Yes", "No")</f>
        <v>No</v>
      </c>
      <c r="I41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14">
        <v>4.0999999999999996</v>
      </c>
      <c r="K414">
        <v>18998</v>
      </c>
      <c r="L414">
        <f>IF(amazon[[#This Row],[rating_count]]&lt;1000, 1,0)</f>
        <v>0</v>
      </c>
      <c r="M414">
        <f>SUM(amazon[[#This Row],[rating]]+(amazon[[#This Row],[rating_count]]/1000))</f>
        <v>23.097999999999999</v>
      </c>
      <c r="N414">
        <f>amazon[[#This Row],[actual_price]]*amazon[[#This Row],[rating_count]]</f>
        <v>284951002</v>
      </c>
      <c r="O414" s="1" t="s">
        <v>1885</v>
      </c>
      <c r="P414" s="1" t="s">
        <v>1886</v>
      </c>
      <c r="Q414" s="1" t="s">
        <v>1887</v>
      </c>
      <c r="R414" s="1">
        <f>LEN(amazon[[#This Row],[review_id]]) - LEN(SUBSTITUTE(amazon[[#This Row],[review_id]],",","")) + 1</f>
        <v>1</v>
      </c>
      <c r="S414" s="1" t="s">
        <v>1888</v>
      </c>
    </row>
    <row r="415" spans="1:19" x14ac:dyDescent="0.25">
      <c r="A415" s="1" t="s">
        <v>2090</v>
      </c>
      <c r="B415" s="1" t="s">
        <v>2091</v>
      </c>
      <c r="C415" s="1" t="s">
        <v>92</v>
      </c>
      <c r="D415">
        <v>2999</v>
      </c>
      <c r="E415" s="10" t="str">
        <f>IF(amazon[[#This Row],[discounted_price]]&lt;200,"&lt;₹200",IF(OR(amazon[[#This Row],[discounted_price]]=200,amazon[[#This Row],[discounted_price]]&lt;=500),"₹200 - ₹500","&gt;₹500"))</f>
        <v>&gt;₹500</v>
      </c>
      <c r="F415">
        <v>7990</v>
      </c>
      <c r="G415" s="14">
        <v>0.62</v>
      </c>
      <c r="H415" s="14" t="str">
        <f>IF(amazon[[#This Row],[discount_percentage]]&gt;=50%, "Yes", "No")</f>
        <v>Yes</v>
      </c>
      <c r="I41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415">
        <v>4.0999999999999996</v>
      </c>
      <c r="K415">
        <v>48449</v>
      </c>
      <c r="L415">
        <f>IF(amazon[[#This Row],[rating_count]]&lt;1000, 1,0)</f>
        <v>0</v>
      </c>
      <c r="M415">
        <f>SUM(amazon[[#This Row],[rating]]+(amazon[[#This Row],[rating_count]]/1000))</f>
        <v>52.548999999999999</v>
      </c>
      <c r="N415">
        <f>amazon[[#This Row],[actual_price]]*amazon[[#This Row],[rating_count]]</f>
        <v>387107510</v>
      </c>
      <c r="O415" s="1" t="s">
        <v>2092</v>
      </c>
      <c r="P415" s="1" t="s">
        <v>2093</v>
      </c>
      <c r="Q415" s="1" t="s">
        <v>2094</v>
      </c>
      <c r="R415" s="1">
        <f>LEN(amazon[[#This Row],[review_id]]) - LEN(SUBSTITUTE(amazon[[#This Row],[review_id]],",","")) + 1</f>
        <v>1</v>
      </c>
      <c r="S415" s="1" t="s">
        <v>2095</v>
      </c>
    </row>
    <row r="416" spans="1:19" x14ac:dyDescent="0.25">
      <c r="A416" s="1" t="s">
        <v>2096</v>
      </c>
      <c r="B416" s="1" t="s">
        <v>2097</v>
      </c>
      <c r="C416" s="1" t="s">
        <v>92</v>
      </c>
      <c r="D416">
        <v>1999</v>
      </c>
      <c r="E416" s="10" t="str">
        <f>IF(amazon[[#This Row],[discounted_price]]&lt;200,"&lt;₹200",IF(OR(amazon[[#This Row],[discounted_price]]=200,amazon[[#This Row],[discounted_price]]&lt;=500),"₹200 - ₹500","&gt;₹500"))</f>
        <v>&gt;₹500</v>
      </c>
      <c r="F416">
        <v>7990</v>
      </c>
      <c r="G416" s="14">
        <v>0.75</v>
      </c>
      <c r="H416" s="14" t="str">
        <f>IF(amazon[[#This Row],[discount_percentage]]&gt;=50%, "Yes", "No")</f>
        <v>Yes</v>
      </c>
      <c r="I41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416">
        <v>3.8</v>
      </c>
      <c r="K416">
        <v>17831</v>
      </c>
      <c r="L416">
        <f>IF(amazon[[#This Row],[rating_count]]&lt;1000, 1,0)</f>
        <v>0</v>
      </c>
      <c r="M416">
        <f>SUM(amazon[[#This Row],[rating]]+(amazon[[#This Row],[rating_count]]/1000))</f>
        <v>21.631</v>
      </c>
      <c r="N416">
        <f>amazon[[#This Row],[actual_price]]*amazon[[#This Row],[rating_count]]</f>
        <v>142469690</v>
      </c>
      <c r="O416" s="1" t="s">
        <v>1404</v>
      </c>
      <c r="P416" s="1" t="s">
        <v>1403</v>
      </c>
      <c r="Q416" s="1" t="s">
        <v>1741</v>
      </c>
      <c r="R416" s="1">
        <f>LEN(amazon[[#This Row],[review_id]]) - LEN(SUBSTITUTE(amazon[[#This Row],[review_id]],",","")) + 1</f>
        <v>1</v>
      </c>
      <c r="S416" s="1" t="s">
        <v>1742</v>
      </c>
    </row>
    <row r="417" spans="1:19" x14ac:dyDescent="0.25">
      <c r="A417" s="1" t="s">
        <v>2098</v>
      </c>
      <c r="B417" s="1" t="s">
        <v>2099</v>
      </c>
      <c r="C417" s="1" t="s">
        <v>92</v>
      </c>
      <c r="D417">
        <v>649</v>
      </c>
      <c r="E417" s="10" t="str">
        <f>IF(amazon[[#This Row],[discounted_price]]&lt;200,"&lt;₹200",IF(OR(amazon[[#This Row],[discounted_price]]=200,amazon[[#This Row],[discounted_price]]&lt;=500),"₹200 - ₹500","&gt;₹500"))</f>
        <v>&gt;₹500</v>
      </c>
      <c r="F417">
        <v>999</v>
      </c>
      <c r="G417" s="14">
        <v>0.35</v>
      </c>
      <c r="H417" s="14" t="str">
        <f>IF(amazon[[#This Row],[discount_percentage]]&gt;=50%, "Yes", "No")</f>
        <v>No</v>
      </c>
      <c r="I41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417">
        <v>4.2</v>
      </c>
      <c r="K417">
        <v>1315</v>
      </c>
      <c r="L417">
        <f>IF(amazon[[#This Row],[rating_count]]&lt;1000, 1,0)</f>
        <v>0</v>
      </c>
      <c r="M417">
        <f>SUM(amazon[[#This Row],[rating]]+(amazon[[#This Row],[rating_count]]/1000))</f>
        <v>5.5150000000000006</v>
      </c>
      <c r="N417">
        <f>amazon[[#This Row],[actual_price]]*amazon[[#This Row],[rating_count]]</f>
        <v>1313685</v>
      </c>
      <c r="O417" s="1" t="s">
        <v>2100</v>
      </c>
      <c r="P417" s="1" t="s">
        <v>2101</v>
      </c>
      <c r="Q417" s="1" t="s">
        <v>2102</v>
      </c>
      <c r="R417" s="1">
        <f>LEN(amazon[[#This Row],[review_id]]) - LEN(SUBSTITUTE(amazon[[#This Row],[review_id]],",","")) + 1</f>
        <v>1</v>
      </c>
      <c r="S417" s="1" t="s">
        <v>2103</v>
      </c>
    </row>
    <row r="418" spans="1:19" x14ac:dyDescent="0.25">
      <c r="A418" s="1" t="s">
        <v>2104</v>
      </c>
      <c r="B418" s="1" t="s">
        <v>2012</v>
      </c>
      <c r="C418" s="1" t="s">
        <v>92</v>
      </c>
      <c r="D418">
        <v>13999</v>
      </c>
      <c r="E418" s="10" t="str">
        <f>IF(amazon[[#This Row],[discounted_price]]&lt;200,"&lt;₹200",IF(OR(amazon[[#This Row],[discounted_price]]=200,amazon[[#This Row],[discounted_price]]&lt;=500),"₹200 - ₹500","&gt;₹500"))</f>
        <v>&gt;₹500</v>
      </c>
      <c r="F418">
        <v>19499</v>
      </c>
      <c r="G418" s="14">
        <v>0.28000000000000003</v>
      </c>
      <c r="H418" s="14" t="str">
        <f>IF(amazon[[#This Row],[discount_percentage]]&gt;=50%, "Yes", "No")</f>
        <v>No</v>
      </c>
      <c r="I41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18">
        <v>4.0999999999999996</v>
      </c>
      <c r="K418">
        <v>18998</v>
      </c>
      <c r="L418">
        <f>IF(amazon[[#This Row],[rating_count]]&lt;1000, 1,0)</f>
        <v>0</v>
      </c>
      <c r="M418">
        <f>SUM(amazon[[#This Row],[rating]]+(amazon[[#This Row],[rating_count]]/1000))</f>
        <v>23.097999999999999</v>
      </c>
      <c r="N418">
        <f>amazon[[#This Row],[actual_price]]*amazon[[#This Row],[rating_count]]</f>
        <v>370442002</v>
      </c>
      <c r="O418" s="1" t="s">
        <v>1885</v>
      </c>
      <c r="P418" s="1" t="s">
        <v>1886</v>
      </c>
      <c r="Q418" s="1" t="s">
        <v>1887</v>
      </c>
      <c r="R418" s="1">
        <f>LEN(amazon[[#This Row],[review_id]]) - LEN(SUBSTITUTE(amazon[[#This Row],[review_id]],",","")) + 1</f>
        <v>1</v>
      </c>
      <c r="S418" s="1" t="s">
        <v>1888</v>
      </c>
    </row>
    <row r="419" spans="1:19" x14ac:dyDescent="0.25">
      <c r="A419" s="1" t="s">
        <v>2105</v>
      </c>
      <c r="B419" s="1" t="s">
        <v>2106</v>
      </c>
      <c r="C419" s="1" t="s">
        <v>92</v>
      </c>
      <c r="D419">
        <v>119</v>
      </c>
      <c r="E419" s="10" t="str">
        <f>IF(amazon[[#This Row],[discounted_price]]&lt;200,"&lt;₹200",IF(OR(amazon[[#This Row],[discounted_price]]=200,amazon[[#This Row],[discounted_price]]&lt;=500),"₹200 - ₹500","&gt;₹500"))</f>
        <v>&lt;₹200</v>
      </c>
      <c r="F419">
        <v>299</v>
      </c>
      <c r="G419" s="14">
        <v>0.6</v>
      </c>
      <c r="H419" s="14" t="str">
        <f>IF(amazon[[#This Row],[discount_percentage]]&gt;=50%, "Yes", "No")</f>
        <v>Yes</v>
      </c>
      <c r="I41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419">
        <v>4.0999999999999996</v>
      </c>
      <c r="K419">
        <v>5999</v>
      </c>
      <c r="L419">
        <f>IF(amazon[[#This Row],[rating_count]]&lt;1000, 1,0)</f>
        <v>0</v>
      </c>
      <c r="M419">
        <f>SUM(amazon[[#This Row],[rating]]+(amazon[[#This Row],[rating_count]]/1000))</f>
        <v>10.099</v>
      </c>
      <c r="N419">
        <f>amazon[[#This Row],[actual_price]]*amazon[[#This Row],[rating_count]]</f>
        <v>1793701</v>
      </c>
      <c r="O419" s="1" t="s">
        <v>2107</v>
      </c>
      <c r="P419" s="1" t="s">
        <v>2108</v>
      </c>
      <c r="Q419" s="1" t="s">
        <v>2109</v>
      </c>
      <c r="R419" s="1">
        <f>LEN(amazon[[#This Row],[review_id]]) - LEN(SUBSTITUTE(amazon[[#This Row],[review_id]],",","")) + 1</f>
        <v>1</v>
      </c>
      <c r="S419" s="1" t="s">
        <v>575</v>
      </c>
    </row>
    <row r="420" spans="1:19" x14ac:dyDescent="0.25">
      <c r="A420" s="1" t="s">
        <v>2110</v>
      </c>
      <c r="B420" s="1" t="s">
        <v>2111</v>
      </c>
      <c r="C420" s="1" t="s">
        <v>92</v>
      </c>
      <c r="D420">
        <v>12999</v>
      </c>
      <c r="E420" s="10" t="str">
        <f>IF(amazon[[#This Row],[discounted_price]]&lt;200,"&lt;₹200",IF(OR(amazon[[#This Row],[discounted_price]]=200,amazon[[#This Row],[discounted_price]]&lt;=500),"₹200 - ₹500","&gt;₹500"))</f>
        <v>&gt;₹500</v>
      </c>
      <c r="F420">
        <v>17999</v>
      </c>
      <c r="G420" s="14">
        <v>0.28000000000000003</v>
      </c>
      <c r="H420" s="14" t="str">
        <f>IF(amazon[[#This Row],[discount_percentage]]&gt;=50%, "Yes", "No")</f>
        <v>No</v>
      </c>
      <c r="I42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20">
        <v>4.0999999999999996</v>
      </c>
      <c r="K420">
        <v>50772</v>
      </c>
      <c r="L420">
        <f>IF(amazon[[#This Row],[rating_count]]&lt;1000, 1,0)</f>
        <v>0</v>
      </c>
      <c r="M420">
        <f>SUM(amazon[[#This Row],[rating]]+(amazon[[#This Row],[rating_count]]/1000))</f>
        <v>54.872</v>
      </c>
      <c r="N420">
        <f>amazon[[#This Row],[actual_price]]*amazon[[#This Row],[rating_count]]</f>
        <v>913845228</v>
      </c>
      <c r="O420" s="1" t="s">
        <v>2112</v>
      </c>
      <c r="P420" s="1" t="s">
        <v>2113</v>
      </c>
      <c r="Q420" s="1" t="s">
        <v>2114</v>
      </c>
      <c r="R420" s="1">
        <f>LEN(amazon[[#This Row],[review_id]]) - LEN(SUBSTITUTE(amazon[[#This Row],[review_id]],",","")) + 1</f>
        <v>1</v>
      </c>
      <c r="S420" s="1" t="s">
        <v>2115</v>
      </c>
    </row>
    <row r="421" spans="1:19" x14ac:dyDescent="0.25">
      <c r="A421" s="1" t="s">
        <v>2116</v>
      </c>
      <c r="B421" s="1" t="s">
        <v>2117</v>
      </c>
      <c r="C421" s="1" t="s">
        <v>92</v>
      </c>
      <c r="D421">
        <v>20999</v>
      </c>
      <c r="E421" s="10" t="str">
        <f>IF(amazon[[#This Row],[discounted_price]]&lt;200,"&lt;₹200",IF(OR(amazon[[#This Row],[discounted_price]]=200,amazon[[#This Row],[discounted_price]]&lt;=500),"₹200 - ₹500","&gt;₹500"))</f>
        <v>&gt;₹500</v>
      </c>
      <c r="F421">
        <v>26999</v>
      </c>
      <c r="G421" s="14">
        <v>0.22</v>
      </c>
      <c r="H421" s="14" t="str">
        <f>IF(amazon[[#This Row],[discount_percentage]]&gt;=50%, "Yes", "No")</f>
        <v>No</v>
      </c>
      <c r="I42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21">
        <v>3.9</v>
      </c>
      <c r="K421">
        <v>25824</v>
      </c>
      <c r="L421">
        <f>IF(amazon[[#This Row],[rating_count]]&lt;1000, 1,0)</f>
        <v>0</v>
      </c>
      <c r="M421">
        <f>SUM(amazon[[#This Row],[rating]]+(amazon[[#This Row],[rating_count]]/1000))</f>
        <v>29.724</v>
      </c>
      <c r="N421">
        <f>amazon[[#This Row],[actual_price]]*amazon[[#This Row],[rating_count]]</f>
        <v>697222176</v>
      </c>
      <c r="O421" s="1" t="s">
        <v>1963</v>
      </c>
      <c r="P421" s="1" t="s">
        <v>1964</v>
      </c>
      <c r="Q421" s="1" t="s">
        <v>1965</v>
      </c>
      <c r="R421" s="1">
        <f>LEN(amazon[[#This Row],[review_id]]) - LEN(SUBSTITUTE(amazon[[#This Row],[review_id]],",","")) + 1</f>
        <v>1</v>
      </c>
      <c r="S421" s="1" t="s">
        <v>1966</v>
      </c>
    </row>
    <row r="422" spans="1:19" x14ac:dyDescent="0.25">
      <c r="A422" s="1" t="s">
        <v>2118</v>
      </c>
      <c r="B422" s="1" t="s">
        <v>2119</v>
      </c>
      <c r="C422" s="1" t="s">
        <v>92</v>
      </c>
      <c r="D422">
        <v>249</v>
      </c>
      <c r="E422" s="10" t="str">
        <f>IF(amazon[[#This Row],[discounted_price]]&lt;200,"&lt;₹200",IF(OR(amazon[[#This Row],[discounted_price]]=200,amazon[[#This Row],[discounted_price]]&lt;=500),"₹200 - ₹500","&gt;₹500"))</f>
        <v>₹200 - ₹500</v>
      </c>
      <c r="F422">
        <v>649</v>
      </c>
      <c r="G422" s="14">
        <v>0.62</v>
      </c>
      <c r="H422" s="14" t="str">
        <f>IF(amazon[[#This Row],[discount_percentage]]&gt;=50%, "Yes", "No")</f>
        <v>Yes</v>
      </c>
      <c r="I42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422">
        <v>4</v>
      </c>
      <c r="K422">
        <v>14404</v>
      </c>
      <c r="L422">
        <f>IF(amazon[[#This Row],[rating_count]]&lt;1000, 1,0)</f>
        <v>0</v>
      </c>
      <c r="M422">
        <f>SUM(amazon[[#This Row],[rating]]+(amazon[[#This Row],[rating_count]]/1000))</f>
        <v>18.404</v>
      </c>
      <c r="N422">
        <f>amazon[[#This Row],[actual_price]]*amazon[[#This Row],[rating_count]]</f>
        <v>9348196</v>
      </c>
      <c r="O422" s="1" t="s">
        <v>2120</v>
      </c>
      <c r="P422" s="1" t="s">
        <v>2121</v>
      </c>
      <c r="Q422" s="1" t="s">
        <v>2122</v>
      </c>
      <c r="R422" s="1">
        <f>LEN(amazon[[#This Row],[review_id]]) - LEN(SUBSTITUTE(amazon[[#This Row],[review_id]],",","")) + 1</f>
        <v>1</v>
      </c>
      <c r="S422" s="1" t="s">
        <v>37</v>
      </c>
    </row>
    <row r="423" spans="1:19" x14ac:dyDescent="0.25">
      <c r="A423" s="1" t="s">
        <v>2123</v>
      </c>
      <c r="B423" s="1" t="s">
        <v>2124</v>
      </c>
      <c r="C423" s="1" t="s">
        <v>92</v>
      </c>
      <c r="D423">
        <v>99</v>
      </c>
      <c r="E423" s="10" t="str">
        <f>IF(amazon[[#This Row],[discounted_price]]&lt;200,"&lt;₹200",IF(OR(amazon[[#This Row],[discounted_price]]=200,amazon[[#This Row],[discounted_price]]&lt;=500),"₹200 - ₹500","&gt;₹500"))</f>
        <v>&lt;₹200</v>
      </c>
      <c r="F423">
        <v>171</v>
      </c>
      <c r="G423" s="14">
        <v>0.42</v>
      </c>
      <c r="H423" s="14" t="str">
        <f>IF(amazon[[#This Row],[discount_percentage]]&gt;=50%, "Yes", "No")</f>
        <v>No</v>
      </c>
      <c r="I42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423">
        <v>4.5</v>
      </c>
      <c r="K423">
        <v>11339</v>
      </c>
      <c r="L423">
        <f>IF(amazon[[#This Row],[rating_count]]&lt;1000, 1,0)</f>
        <v>0</v>
      </c>
      <c r="M423">
        <f>SUM(amazon[[#This Row],[rating]]+(amazon[[#This Row],[rating_count]]/1000))</f>
        <v>15.839</v>
      </c>
      <c r="N423">
        <f>amazon[[#This Row],[actual_price]]*amazon[[#This Row],[rating_count]]</f>
        <v>1938969</v>
      </c>
      <c r="O423" s="1" t="s">
        <v>2125</v>
      </c>
      <c r="P423" s="1" t="s">
        <v>2126</v>
      </c>
      <c r="Q423" s="1" t="s">
        <v>2127</v>
      </c>
      <c r="R423" s="1">
        <f>LEN(amazon[[#This Row],[review_id]]) - LEN(SUBSTITUTE(amazon[[#This Row],[review_id]],",","")) + 1</f>
        <v>1</v>
      </c>
      <c r="S423" s="1" t="s">
        <v>2128</v>
      </c>
    </row>
    <row r="424" spans="1:19" x14ac:dyDescent="0.25">
      <c r="A424" s="1" t="s">
        <v>2129</v>
      </c>
      <c r="B424" s="1" t="s">
        <v>2130</v>
      </c>
      <c r="C424" s="1" t="s">
        <v>92</v>
      </c>
      <c r="D424">
        <v>489</v>
      </c>
      <c r="E424" s="10" t="str">
        <f>IF(amazon[[#This Row],[discounted_price]]&lt;200,"&lt;₹200",IF(OR(amazon[[#This Row],[discounted_price]]=200,amazon[[#This Row],[discounted_price]]&lt;=500),"₹200 - ₹500","&gt;₹500"))</f>
        <v>₹200 - ₹500</v>
      </c>
      <c r="F424">
        <v>1999</v>
      </c>
      <c r="G424" s="14">
        <v>0.76</v>
      </c>
      <c r="H424" s="14" t="str">
        <f>IF(amazon[[#This Row],[discount_percentage]]&gt;=50%, "Yes", "No")</f>
        <v>Yes</v>
      </c>
      <c r="I42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424">
        <v>4</v>
      </c>
      <c r="K424">
        <v>3626</v>
      </c>
      <c r="L424">
        <f>IF(amazon[[#This Row],[rating_count]]&lt;1000, 1,0)</f>
        <v>0</v>
      </c>
      <c r="M424">
        <f>SUM(amazon[[#This Row],[rating]]+(amazon[[#This Row],[rating_count]]/1000))</f>
        <v>7.6259999999999994</v>
      </c>
      <c r="N424">
        <f>amazon[[#This Row],[actual_price]]*amazon[[#This Row],[rating_count]]</f>
        <v>7248374</v>
      </c>
      <c r="O424" s="1" t="s">
        <v>2131</v>
      </c>
      <c r="P424" s="1" t="s">
        <v>2132</v>
      </c>
      <c r="Q424" s="1" t="s">
        <v>2133</v>
      </c>
      <c r="R424" s="1">
        <f>LEN(amazon[[#This Row],[review_id]]) - LEN(SUBSTITUTE(amazon[[#This Row],[review_id]],",","")) + 1</f>
        <v>1</v>
      </c>
      <c r="S424" s="1" t="s">
        <v>2134</v>
      </c>
    </row>
    <row r="425" spans="1:19" x14ac:dyDescent="0.25">
      <c r="A425" s="1" t="s">
        <v>2136</v>
      </c>
      <c r="B425" s="1" t="s">
        <v>2137</v>
      </c>
      <c r="C425" s="1" t="s">
        <v>92</v>
      </c>
      <c r="D425">
        <v>369</v>
      </c>
      <c r="E425" s="10" t="str">
        <f>IF(amazon[[#This Row],[discounted_price]]&lt;200,"&lt;₹200",IF(OR(amazon[[#This Row],[discounted_price]]=200,amazon[[#This Row],[discounted_price]]&lt;=500),"₹200 - ₹500","&gt;₹500"))</f>
        <v>₹200 - ₹500</v>
      </c>
      <c r="F425">
        <v>1600</v>
      </c>
      <c r="G425" s="14">
        <v>0.77</v>
      </c>
      <c r="H425" s="14" t="str">
        <f>IF(amazon[[#This Row],[discount_percentage]]&gt;=50%, "Yes", "No")</f>
        <v>Yes</v>
      </c>
      <c r="I42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425">
        <v>4</v>
      </c>
      <c r="K425">
        <v>32625</v>
      </c>
      <c r="L425">
        <f>IF(amazon[[#This Row],[rating_count]]&lt;1000, 1,0)</f>
        <v>0</v>
      </c>
      <c r="M425">
        <f>SUM(amazon[[#This Row],[rating]]+(amazon[[#This Row],[rating_count]]/1000))</f>
        <v>36.625</v>
      </c>
      <c r="N425">
        <f>amazon[[#This Row],[actual_price]]*amazon[[#This Row],[rating_count]]</f>
        <v>52200000</v>
      </c>
      <c r="O425" s="1" t="s">
        <v>2138</v>
      </c>
      <c r="P425" s="1" t="s">
        <v>2139</v>
      </c>
      <c r="Q425" s="1" t="s">
        <v>2140</v>
      </c>
      <c r="R425" s="1">
        <f>LEN(amazon[[#This Row],[review_id]]) - LEN(SUBSTITUTE(amazon[[#This Row],[review_id]],",","")) + 1</f>
        <v>1</v>
      </c>
      <c r="S425" s="1" t="s">
        <v>996</v>
      </c>
    </row>
    <row r="426" spans="1:19" x14ac:dyDescent="0.25">
      <c r="A426" s="1" t="s">
        <v>2141</v>
      </c>
      <c r="B426" s="1" t="s">
        <v>2142</v>
      </c>
      <c r="C426" s="1" t="s">
        <v>92</v>
      </c>
      <c r="D426">
        <v>15499</v>
      </c>
      <c r="E426" s="10" t="str">
        <f>IF(amazon[[#This Row],[discounted_price]]&lt;200,"&lt;₹200",IF(OR(amazon[[#This Row],[discounted_price]]=200,amazon[[#This Row],[discounted_price]]&lt;=500),"₹200 - ₹500","&gt;₹500"))</f>
        <v>&gt;₹500</v>
      </c>
      <c r="F426">
        <v>20999</v>
      </c>
      <c r="G426" s="14">
        <v>0.26</v>
      </c>
      <c r="H426" s="14" t="str">
        <f>IF(amazon[[#This Row],[discount_percentage]]&gt;=50%, "Yes", "No")</f>
        <v>No</v>
      </c>
      <c r="I42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26">
        <v>4.0999999999999996</v>
      </c>
      <c r="K426">
        <v>19252</v>
      </c>
      <c r="L426">
        <f>IF(amazon[[#This Row],[rating_count]]&lt;1000, 1,0)</f>
        <v>0</v>
      </c>
      <c r="M426">
        <f>SUM(amazon[[#This Row],[rating]]+(amazon[[#This Row],[rating_count]]/1000))</f>
        <v>23.351999999999997</v>
      </c>
      <c r="N426">
        <f>amazon[[#This Row],[actual_price]]*amazon[[#This Row],[rating_count]]</f>
        <v>404272748</v>
      </c>
      <c r="O426" s="1" t="s">
        <v>1930</v>
      </c>
      <c r="P426" s="1" t="s">
        <v>1931</v>
      </c>
      <c r="Q426" s="1" t="s">
        <v>1932</v>
      </c>
      <c r="R426" s="1">
        <f>LEN(amazon[[#This Row],[review_id]]) - LEN(SUBSTITUTE(amazon[[#This Row],[review_id]],",","")) + 1</f>
        <v>1</v>
      </c>
      <c r="S426" s="1" t="s">
        <v>1933</v>
      </c>
    </row>
    <row r="427" spans="1:19" x14ac:dyDescent="0.25">
      <c r="A427" s="1" t="s">
        <v>2143</v>
      </c>
      <c r="B427" s="1" t="s">
        <v>2144</v>
      </c>
      <c r="C427" s="1" t="s">
        <v>92</v>
      </c>
      <c r="D427">
        <v>15499</v>
      </c>
      <c r="E427" s="10" t="str">
        <f>IF(amazon[[#This Row],[discounted_price]]&lt;200,"&lt;₹200",IF(OR(amazon[[#This Row],[discounted_price]]=200,amazon[[#This Row],[discounted_price]]&lt;=500),"₹200 - ₹500","&gt;₹500"))</f>
        <v>&gt;₹500</v>
      </c>
      <c r="F427">
        <v>18999</v>
      </c>
      <c r="G427" s="14">
        <v>0.18</v>
      </c>
      <c r="H427" s="14" t="str">
        <f>IF(amazon[[#This Row],[discount_percentage]]&gt;=50%, "Yes", "No")</f>
        <v>No</v>
      </c>
      <c r="I42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427">
        <v>4.0999999999999996</v>
      </c>
      <c r="K427">
        <v>19252</v>
      </c>
      <c r="L427">
        <f>IF(amazon[[#This Row],[rating_count]]&lt;1000, 1,0)</f>
        <v>0</v>
      </c>
      <c r="M427">
        <f>SUM(amazon[[#This Row],[rating]]+(amazon[[#This Row],[rating_count]]/1000))</f>
        <v>23.351999999999997</v>
      </c>
      <c r="N427">
        <f>amazon[[#This Row],[actual_price]]*amazon[[#This Row],[rating_count]]</f>
        <v>365768748</v>
      </c>
      <c r="O427" s="1" t="s">
        <v>1930</v>
      </c>
      <c r="P427" s="1" t="s">
        <v>1931</v>
      </c>
      <c r="Q427" s="1" t="s">
        <v>1932</v>
      </c>
      <c r="R427" s="1">
        <f>LEN(amazon[[#This Row],[review_id]]) - LEN(SUBSTITUTE(amazon[[#This Row],[review_id]],",","")) + 1</f>
        <v>1</v>
      </c>
      <c r="S427" s="1" t="s">
        <v>1933</v>
      </c>
    </row>
    <row r="428" spans="1:19" x14ac:dyDescent="0.25">
      <c r="A428" s="1" t="s">
        <v>2145</v>
      </c>
      <c r="B428" s="1" t="s">
        <v>2146</v>
      </c>
      <c r="C428" s="1" t="s">
        <v>92</v>
      </c>
      <c r="D428">
        <v>22999</v>
      </c>
      <c r="E428" s="10" t="str">
        <f>IF(amazon[[#This Row],[discounted_price]]&lt;200,"&lt;₹200",IF(OR(amazon[[#This Row],[discounted_price]]=200,amazon[[#This Row],[discounted_price]]&lt;=500),"₹200 - ₹500","&gt;₹500"))</f>
        <v>&gt;₹500</v>
      </c>
      <c r="F428">
        <v>28999</v>
      </c>
      <c r="G428" s="14">
        <v>0.21</v>
      </c>
      <c r="H428" s="14" t="str">
        <f>IF(amazon[[#This Row],[discount_percentage]]&gt;=50%, "Yes", "No")</f>
        <v>No</v>
      </c>
      <c r="I42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28">
        <v>3.9</v>
      </c>
      <c r="K428">
        <v>25824</v>
      </c>
      <c r="L428">
        <f>IF(amazon[[#This Row],[rating_count]]&lt;1000, 1,0)</f>
        <v>0</v>
      </c>
      <c r="M428">
        <f>SUM(amazon[[#This Row],[rating]]+(amazon[[#This Row],[rating_count]]/1000))</f>
        <v>29.724</v>
      </c>
      <c r="N428">
        <f>amazon[[#This Row],[actual_price]]*amazon[[#This Row],[rating_count]]</f>
        <v>748870176</v>
      </c>
      <c r="O428" s="1" t="s">
        <v>1963</v>
      </c>
      <c r="P428" s="1" t="s">
        <v>1964</v>
      </c>
      <c r="Q428" s="1" t="s">
        <v>1965</v>
      </c>
      <c r="R428" s="1">
        <f>LEN(amazon[[#This Row],[review_id]]) - LEN(SUBSTITUTE(amazon[[#This Row],[review_id]],",","")) + 1</f>
        <v>1</v>
      </c>
      <c r="S428" s="1" t="s">
        <v>1966</v>
      </c>
    </row>
    <row r="429" spans="1:19" x14ac:dyDescent="0.25">
      <c r="A429" s="1" t="s">
        <v>2147</v>
      </c>
      <c r="B429" s="1" t="s">
        <v>2148</v>
      </c>
      <c r="C429" s="1" t="s">
        <v>92</v>
      </c>
      <c r="D429">
        <v>599</v>
      </c>
      <c r="E429" s="10" t="str">
        <f>IF(amazon[[#This Row],[discounted_price]]&lt;200,"&lt;₹200",IF(OR(amazon[[#This Row],[discounted_price]]=200,amazon[[#This Row],[discounted_price]]&lt;=500),"₹200 - ₹500","&gt;₹500"))</f>
        <v>&gt;₹500</v>
      </c>
      <c r="F429">
        <v>1490</v>
      </c>
      <c r="G429" s="14">
        <v>0.6</v>
      </c>
      <c r="H429" s="14" t="str">
        <f>IF(amazon[[#This Row],[discount_percentage]]&gt;=50%, "Yes", "No")</f>
        <v>Yes</v>
      </c>
      <c r="I42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429">
        <v>4.0999999999999996</v>
      </c>
      <c r="K429">
        <v>161679</v>
      </c>
      <c r="L429">
        <f>IF(amazon[[#This Row],[rating_count]]&lt;1000, 1,0)</f>
        <v>0</v>
      </c>
      <c r="M429">
        <f>SUM(amazon[[#This Row],[rating]]+(amazon[[#This Row],[rating_count]]/1000))</f>
        <v>165.779</v>
      </c>
      <c r="N429">
        <f>amazon[[#This Row],[actual_price]]*amazon[[#This Row],[rating_count]]</f>
        <v>240901710</v>
      </c>
      <c r="O429" s="1" t="s">
        <v>2149</v>
      </c>
      <c r="P429" s="1" t="s">
        <v>2150</v>
      </c>
      <c r="Q429" s="1" t="s">
        <v>2151</v>
      </c>
      <c r="R429" s="1">
        <f>LEN(amazon[[#This Row],[review_id]]) - LEN(SUBSTITUTE(amazon[[#This Row],[review_id]],",","")) + 1</f>
        <v>1</v>
      </c>
      <c r="S429" s="1" t="s">
        <v>2152</v>
      </c>
    </row>
    <row r="430" spans="1:19" x14ac:dyDescent="0.25">
      <c r="A430" s="1" t="s">
        <v>2155</v>
      </c>
      <c r="B430" s="1" t="s">
        <v>2156</v>
      </c>
      <c r="C430" s="1" t="s">
        <v>92</v>
      </c>
      <c r="D430">
        <v>134</v>
      </c>
      <c r="E430" s="10" t="str">
        <f>IF(amazon[[#This Row],[discounted_price]]&lt;200,"&lt;₹200",IF(OR(amazon[[#This Row],[discounted_price]]=200,amazon[[#This Row],[discounted_price]]&lt;=500),"₹200 - ₹500","&gt;₹500"))</f>
        <v>&lt;₹200</v>
      </c>
      <c r="F430">
        <v>699</v>
      </c>
      <c r="G430" s="14">
        <v>0.81</v>
      </c>
      <c r="H430" s="14" t="str">
        <f>IF(amazon[[#This Row],[discount_percentage]]&gt;=50%, "Yes", "No")</f>
        <v>Yes</v>
      </c>
      <c r="I43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430">
        <v>4.0999999999999996</v>
      </c>
      <c r="K430">
        <v>16685</v>
      </c>
      <c r="L430">
        <f>IF(amazon[[#This Row],[rating_count]]&lt;1000, 1,0)</f>
        <v>0</v>
      </c>
      <c r="M430">
        <f>SUM(amazon[[#This Row],[rating]]+(amazon[[#This Row],[rating_count]]/1000))</f>
        <v>20.784999999999997</v>
      </c>
      <c r="N430">
        <f>amazon[[#This Row],[actual_price]]*amazon[[#This Row],[rating_count]]</f>
        <v>11662815</v>
      </c>
      <c r="O430" s="1" t="s">
        <v>171</v>
      </c>
      <c r="P430" s="1" t="s">
        <v>169</v>
      </c>
      <c r="Q430" s="1" t="s">
        <v>2157</v>
      </c>
      <c r="R430" s="1">
        <f>LEN(amazon[[#This Row],[review_id]]) - LEN(SUBSTITUTE(amazon[[#This Row],[review_id]],",","")) + 1</f>
        <v>1</v>
      </c>
      <c r="S430" s="1" t="s">
        <v>43</v>
      </c>
    </row>
    <row r="431" spans="1:19" x14ac:dyDescent="0.25">
      <c r="A431" s="1" t="s">
        <v>2158</v>
      </c>
      <c r="B431" s="1" t="s">
        <v>2159</v>
      </c>
      <c r="C431" s="1" t="s">
        <v>92</v>
      </c>
      <c r="D431">
        <v>7499</v>
      </c>
      <c r="E431" s="10" t="str">
        <f>IF(amazon[[#This Row],[discounted_price]]&lt;200,"&lt;₹200",IF(OR(amazon[[#This Row],[discounted_price]]=200,amazon[[#This Row],[discounted_price]]&lt;=500),"₹200 - ₹500","&gt;₹500"))</f>
        <v>&gt;₹500</v>
      </c>
      <c r="F431">
        <v>7999</v>
      </c>
      <c r="G431" s="14">
        <v>0.06</v>
      </c>
      <c r="H431" s="14" t="str">
        <f>IF(amazon[[#This Row],[discount_percentage]]&gt;=50%, "Yes", "No")</f>
        <v>No</v>
      </c>
      <c r="I43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431">
        <v>4</v>
      </c>
      <c r="K431">
        <v>30907</v>
      </c>
      <c r="L431">
        <f>IF(amazon[[#This Row],[rating_count]]&lt;1000, 1,0)</f>
        <v>0</v>
      </c>
      <c r="M431">
        <f>SUM(amazon[[#This Row],[rating]]+(amazon[[#This Row],[rating_count]]/1000))</f>
        <v>34.906999999999996</v>
      </c>
      <c r="N431">
        <f>amazon[[#This Row],[actual_price]]*amazon[[#This Row],[rating_count]]</f>
        <v>247225093</v>
      </c>
      <c r="O431" s="1" t="s">
        <v>2160</v>
      </c>
      <c r="P431" s="1" t="s">
        <v>2161</v>
      </c>
      <c r="Q431" s="1" t="s">
        <v>2162</v>
      </c>
      <c r="R431" s="1">
        <f>LEN(amazon[[#This Row],[review_id]]) - LEN(SUBSTITUTE(amazon[[#This Row],[review_id]],",","")) + 1</f>
        <v>1</v>
      </c>
      <c r="S431" s="1" t="s">
        <v>1758</v>
      </c>
    </row>
    <row r="432" spans="1:19" x14ac:dyDescent="0.25">
      <c r="A432" s="1" t="s">
        <v>2163</v>
      </c>
      <c r="B432" s="1" t="s">
        <v>2164</v>
      </c>
      <c r="C432" s="1" t="s">
        <v>92</v>
      </c>
      <c r="D432">
        <v>1149</v>
      </c>
      <c r="E432" s="10" t="str">
        <f>IF(amazon[[#This Row],[discounted_price]]&lt;200,"&lt;₹200",IF(OR(amazon[[#This Row],[discounted_price]]=200,amazon[[#This Row],[discounted_price]]&lt;=500),"₹200 - ₹500","&gt;₹500"))</f>
        <v>&gt;₹500</v>
      </c>
      <c r="F432">
        <v>2199</v>
      </c>
      <c r="G432" s="14">
        <v>0.48</v>
      </c>
      <c r="H432" s="14" t="str">
        <f>IF(amazon[[#This Row],[discount_percentage]]&gt;=50%, "Yes", "No")</f>
        <v>No</v>
      </c>
      <c r="I43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432">
        <v>4.3</v>
      </c>
      <c r="K432">
        <v>178912</v>
      </c>
      <c r="L432">
        <f>IF(amazon[[#This Row],[rating_count]]&lt;1000, 1,0)</f>
        <v>0</v>
      </c>
      <c r="M432">
        <f>SUM(amazon[[#This Row],[rating]]+(amazon[[#This Row],[rating_count]]/1000))</f>
        <v>183.21200000000002</v>
      </c>
      <c r="N432">
        <f>amazon[[#This Row],[actual_price]]*amazon[[#This Row],[rating_count]]</f>
        <v>393427488</v>
      </c>
      <c r="O432" s="1" t="s">
        <v>1747</v>
      </c>
      <c r="P432" s="1" t="s">
        <v>1748</v>
      </c>
      <c r="Q432" s="1" t="s">
        <v>1749</v>
      </c>
      <c r="R432" s="1">
        <f>LEN(amazon[[#This Row],[review_id]]) - LEN(SUBSTITUTE(amazon[[#This Row],[review_id]],",","")) + 1</f>
        <v>1</v>
      </c>
      <c r="S432" s="1" t="s">
        <v>1750</v>
      </c>
    </row>
    <row r="433" spans="1:19" x14ac:dyDescent="0.25">
      <c r="A433" s="1" t="s">
        <v>2165</v>
      </c>
      <c r="B433" s="1" t="s">
        <v>2166</v>
      </c>
      <c r="C433" s="1" t="s">
        <v>92</v>
      </c>
      <c r="D433">
        <v>1324</v>
      </c>
      <c r="E433" s="10" t="str">
        <f>IF(amazon[[#This Row],[discounted_price]]&lt;200,"&lt;₹200",IF(OR(amazon[[#This Row],[discounted_price]]=200,amazon[[#This Row],[discounted_price]]&lt;=500),"₹200 - ₹500","&gt;₹500"))</f>
        <v>&gt;₹500</v>
      </c>
      <c r="F433">
        <v>1699</v>
      </c>
      <c r="G433" s="14">
        <v>0.22</v>
      </c>
      <c r="H433" s="14" t="str">
        <f>IF(amazon[[#This Row],[discount_percentage]]&gt;=50%, "Yes", "No")</f>
        <v>No</v>
      </c>
      <c r="I43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33">
        <v>4</v>
      </c>
      <c r="K433">
        <v>128311</v>
      </c>
      <c r="L433">
        <f>IF(amazon[[#This Row],[rating_count]]&lt;1000, 1,0)</f>
        <v>0</v>
      </c>
      <c r="M433">
        <f>SUM(amazon[[#This Row],[rating]]+(amazon[[#This Row],[rating_count]]/1000))</f>
        <v>132.31100000000001</v>
      </c>
      <c r="N433">
        <f>amazon[[#This Row],[actual_price]]*amazon[[#This Row],[rating_count]]</f>
        <v>218000389</v>
      </c>
      <c r="O433" s="1" t="s">
        <v>1784</v>
      </c>
      <c r="P433" s="1" t="s">
        <v>1785</v>
      </c>
      <c r="Q433" s="1" t="s">
        <v>1786</v>
      </c>
      <c r="R433" s="1">
        <f>LEN(amazon[[#This Row],[review_id]]) - LEN(SUBSTITUTE(amazon[[#This Row],[review_id]],",","")) + 1</f>
        <v>1</v>
      </c>
      <c r="S433" s="1" t="s">
        <v>1787</v>
      </c>
    </row>
    <row r="434" spans="1:19" x14ac:dyDescent="0.25">
      <c r="A434" s="1" t="s">
        <v>2167</v>
      </c>
      <c r="B434" s="1" t="s">
        <v>2168</v>
      </c>
      <c r="C434" s="1" t="s">
        <v>92</v>
      </c>
      <c r="D434">
        <v>13999</v>
      </c>
      <c r="E434" s="10" t="str">
        <f>IF(amazon[[#This Row],[discounted_price]]&lt;200,"&lt;₹200",IF(OR(amazon[[#This Row],[discounted_price]]=200,amazon[[#This Row],[discounted_price]]&lt;=500),"₹200 - ₹500","&gt;₹500"))</f>
        <v>&gt;₹500</v>
      </c>
      <c r="F434">
        <v>19999</v>
      </c>
      <c r="G434" s="14">
        <v>0.3</v>
      </c>
      <c r="H434" s="14" t="str">
        <f>IF(amazon[[#This Row],[discount_percentage]]&gt;=50%, "Yes", "No")</f>
        <v>No</v>
      </c>
      <c r="I43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34">
        <v>4.0999999999999996</v>
      </c>
      <c r="K434">
        <v>19252</v>
      </c>
      <c r="L434">
        <f>IF(amazon[[#This Row],[rating_count]]&lt;1000, 1,0)</f>
        <v>0</v>
      </c>
      <c r="M434">
        <f>SUM(amazon[[#This Row],[rating]]+(amazon[[#This Row],[rating_count]]/1000))</f>
        <v>23.351999999999997</v>
      </c>
      <c r="N434">
        <f>amazon[[#This Row],[actual_price]]*amazon[[#This Row],[rating_count]]</f>
        <v>385020748</v>
      </c>
      <c r="O434" s="1" t="s">
        <v>1930</v>
      </c>
      <c r="P434" s="1" t="s">
        <v>1931</v>
      </c>
      <c r="Q434" s="1" t="s">
        <v>1932</v>
      </c>
      <c r="R434" s="1">
        <f>LEN(amazon[[#This Row],[review_id]]) - LEN(SUBSTITUTE(amazon[[#This Row],[review_id]],",","")) + 1</f>
        <v>1</v>
      </c>
      <c r="S434" s="1" t="s">
        <v>1933</v>
      </c>
    </row>
    <row r="435" spans="1:19" x14ac:dyDescent="0.25">
      <c r="A435" s="1" t="s">
        <v>2169</v>
      </c>
      <c r="B435" s="1" t="s">
        <v>2170</v>
      </c>
      <c r="C435" s="1" t="s">
        <v>92</v>
      </c>
      <c r="D435">
        <v>999</v>
      </c>
      <c r="E435" s="10" t="str">
        <f>IF(amazon[[#This Row],[discounted_price]]&lt;200,"&lt;₹200",IF(OR(amazon[[#This Row],[discounted_price]]=200,amazon[[#This Row],[discounted_price]]&lt;=500),"₹200 - ₹500","&gt;₹500"))</f>
        <v>&gt;₹500</v>
      </c>
      <c r="F435">
        <v>1599</v>
      </c>
      <c r="G435" s="14">
        <v>0.38</v>
      </c>
      <c r="H435" s="14" t="str">
        <f>IF(amazon[[#This Row],[discount_percentage]]&gt;=50%, "Yes", "No")</f>
        <v>No</v>
      </c>
      <c r="I43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435">
        <v>4</v>
      </c>
      <c r="K435">
        <v>7222</v>
      </c>
      <c r="L435">
        <f>IF(amazon[[#This Row],[rating_count]]&lt;1000, 1,0)</f>
        <v>0</v>
      </c>
      <c r="M435">
        <f>SUM(amazon[[#This Row],[rating]]+(amazon[[#This Row],[rating_count]]/1000))</f>
        <v>11.222000000000001</v>
      </c>
      <c r="N435">
        <f>amazon[[#This Row],[actual_price]]*amazon[[#This Row],[rating_count]]</f>
        <v>11547978</v>
      </c>
      <c r="O435" s="1" t="s">
        <v>2067</v>
      </c>
      <c r="P435" s="1" t="s">
        <v>2068</v>
      </c>
      <c r="Q435" s="1" t="s">
        <v>2069</v>
      </c>
      <c r="R435" s="1">
        <f>LEN(amazon[[#This Row],[review_id]]) - LEN(SUBSTITUTE(amazon[[#This Row],[review_id]],",","")) + 1</f>
        <v>1</v>
      </c>
      <c r="S435" s="1" t="s">
        <v>105</v>
      </c>
    </row>
    <row r="436" spans="1:19" x14ac:dyDescent="0.25">
      <c r="A436" s="1" t="s">
        <v>2171</v>
      </c>
      <c r="B436" s="1" t="s">
        <v>2172</v>
      </c>
      <c r="C436" s="1" t="s">
        <v>92</v>
      </c>
      <c r="D436">
        <v>12999</v>
      </c>
      <c r="E436" s="10" t="str">
        <f>IF(amazon[[#This Row],[discounted_price]]&lt;200,"&lt;₹200",IF(OR(amazon[[#This Row],[discounted_price]]=200,amazon[[#This Row],[discounted_price]]&lt;=500),"₹200 - ₹500","&gt;₹500"))</f>
        <v>&gt;₹500</v>
      </c>
      <c r="F436">
        <v>17999</v>
      </c>
      <c r="G436" s="14">
        <v>0.28000000000000003</v>
      </c>
      <c r="H436" s="14" t="str">
        <f>IF(amazon[[#This Row],[discount_percentage]]&gt;=50%, "Yes", "No")</f>
        <v>No</v>
      </c>
      <c r="I43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36">
        <v>4.0999999999999996</v>
      </c>
      <c r="K436">
        <v>18998</v>
      </c>
      <c r="L436">
        <f>IF(amazon[[#This Row],[rating_count]]&lt;1000, 1,0)</f>
        <v>0</v>
      </c>
      <c r="M436">
        <f>SUM(amazon[[#This Row],[rating]]+(amazon[[#This Row],[rating_count]]/1000))</f>
        <v>23.097999999999999</v>
      </c>
      <c r="N436">
        <f>amazon[[#This Row],[actual_price]]*amazon[[#This Row],[rating_count]]</f>
        <v>341945002</v>
      </c>
      <c r="O436" s="1" t="s">
        <v>1885</v>
      </c>
      <c r="P436" s="1" t="s">
        <v>1886</v>
      </c>
      <c r="Q436" s="1" t="s">
        <v>1887</v>
      </c>
      <c r="R436" s="1">
        <f>LEN(amazon[[#This Row],[review_id]]) - LEN(SUBSTITUTE(amazon[[#This Row],[review_id]],",","")) + 1</f>
        <v>1</v>
      </c>
      <c r="S436" s="1" t="s">
        <v>1888</v>
      </c>
    </row>
    <row r="437" spans="1:19" x14ac:dyDescent="0.25">
      <c r="A437" s="1" t="s">
        <v>2173</v>
      </c>
      <c r="B437" s="1" t="s">
        <v>2174</v>
      </c>
      <c r="C437" s="1" t="s">
        <v>92</v>
      </c>
      <c r="D437">
        <v>15490</v>
      </c>
      <c r="E437" s="10" t="str">
        <f>IF(amazon[[#This Row],[discounted_price]]&lt;200,"&lt;₹200",IF(OR(amazon[[#This Row],[discounted_price]]=200,amazon[[#This Row],[discounted_price]]&lt;=500),"₹200 - ₹500","&gt;₹500"))</f>
        <v>&gt;₹500</v>
      </c>
      <c r="F437">
        <v>20990</v>
      </c>
      <c r="G437" s="14">
        <v>0.26</v>
      </c>
      <c r="H437" s="14" t="str">
        <f>IF(amazon[[#This Row],[discount_percentage]]&gt;=50%, "Yes", "No")</f>
        <v>No</v>
      </c>
      <c r="I43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37">
        <v>4.2</v>
      </c>
      <c r="K437">
        <v>32916</v>
      </c>
      <c r="L437">
        <f>IF(amazon[[#This Row],[rating_count]]&lt;1000, 1,0)</f>
        <v>0</v>
      </c>
      <c r="M437">
        <f>SUM(amazon[[#This Row],[rating]]+(amazon[[#This Row],[rating_count]]/1000))</f>
        <v>37.116</v>
      </c>
      <c r="N437">
        <f>amazon[[#This Row],[actual_price]]*amazon[[#This Row],[rating_count]]</f>
        <v>690906840</v>
      </c>
      <c r="O437" s="1" t="s">
        <v>1958</v>
      </c>
      <c r="P437" s="1" t="s">
        <v>1959</v>
      </c>
      <c r="Q437" s="1" t="s">
        <v>1960</v>
      </c>
      <c r="R437" s="1">
        <f>LEN(amazon[[#This Row],[review_id]]) - LEN(SUBSTITUTE(amazon[[#This Row],[review_id]],",","")) + 1</f>
        <v>1</v>
      </c>
      <c r="S437" s="1" t="s">
        <v>37</v>
      </c>
    </row>
    <row r="438" spans="1:19" x14ac:dyDescent="0.25">
      <c r="A438" s="1" t="s">
        <v>2175</v>
      </c>
      <c r="B438" s="1" t="s">
        <v>2176</v>
      </c>
      <c r="C438" s="1" t="s">
        <v>92</v>
      </c>
      <c r="D438">
        <v>999</v>
      </c>
      <c r="E438" s="10" t="str">
        <f>IF(amazon[[#This Row],[discounted_price]]&lt;200,"&lt;₹200",IF(OR(amazon[[#This Row],[discounted_price]]=200,amazon[[#This Row],[discounted_price]]&lt;=500),"₹200 - ₹500","&gt;₹500"))</f>
        <v>&gt;₹500</v>
      </c>
      <c r="F438">
        <v>2899</v>
      </c>
      <c r="G438" s="14">
        <v>0.66</v>
      </c>
      <c r="H438" s="14" t="str">
        <f>IF(amazon[[#This Row],[discount_percentage]]&gt;=50%, "Yes", "No")</f>
        <v>Yes</v>
      </c>
      <c r="I43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438">
        <v>4.5999999999999996</v>
      </c>
      <c r="K438">
        <v>26603</v>
      </c>
      <c r="L438">
        <f>IF(amazon[[#This Row],[rating_count]]&lt;1000, 1,0)</f>
        <v>0</v>
      </c>
      <c r="M438">
        <f>SUM(amazon[[#This Row],[rating]]+(amazon[[#This Row],[rating_count]]/1000))</f>
        <v>31.203000000000003</v>
      </c>
      <c r="N438">
        <f>amazon[[#This Row],[actual_price]]*amazon[[#This Row],[rating_count]]</f>
        <v>77122097</v>
      </c>
      <c r="O438" s="1" t="s">
        <v>2177</v>
      </c>
      <c r="P438" s="1" t="s">
        <v>2178</v>
      </c>
      <c r="Q438" s="1" t="s">
        <v>2179</v>
      </c>
      <c r="R438" s="1">
        <f>LEN(amazon[[#This Row],[review_id]]) - LEN(SUBSTITUTE(amazon[[#This Row],[review_id]],",","")) + 1</f>
        <v>1</v>
      </c>
      <c r="S438" s="1" t="s">
        <v>2180</v>
      </c>
    </row>
    <row r="439" spans="1:19" x14ac:dyDescent="0.25">
      <c r="A439" s="1" t="s">
        <v>2181</v>
      </c>
      <c r="B439" s="1" t="s">
        <v>2182</v>
      </c>
      <c r="C439" s="1" t="s">
        <v>92</v>
      </c>
      <c r="D439">
        <v>1599</v>
      </c>
      <c r="E439" s="10" t="str">
        <f>IF(amazon[[#This Row],[discounted_price]]&lt;200,"&lt;₹200",IF(OR(amazon[[#This Row],[discounted_price]]=200,amazon[[#This Row],[discounted_price]]&lt;=500),"₹200 - ₹500","&gt;₹500"))</f>
        <v>&gt;₹500</v>
      </c>
      <c r="F439">
        <v>4999</v>
      </c>
      <c r="G439" s="14">
        <v>0.68</v>
      </c>
      <c r="H439" s="14" t="str">
        <f>IF(amazon[[#This Row],[discount_percentage]]&gt;=50%, "Yes", "No")</f>
        <v>Yes</v>
      </c>
      <c r="I43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439">
        <v>4</v>
      </c>
      <c r="K439">
        <v>67950</v>
      </c>
      <c r="L439">
        <f>IF(amazon[[#This Row],[rating_count]]&lt;1000, 1,0)</f>
        <v>0</v>
      </c>
      <c r="M439">
        <f>SUM(amazon[[#This Row],[rating]]+(amazon[[#This Row],[rating_count]]/1000))</f>
        <v>71.95</v>
      </c>
      <c r="N439">
        <f>amazon[[#This Row],[actual_price]]*amazon[[#This Row],[rating_count]]</f>
        <v>339682050</v>
      </c>
      <c r="O439" s="1" t="s">
        <v>2183</v>
      </c>
      <c r="P439" s="1" t="s">
        <v>2184</v>
      </c>
      <c r="Q439" s="1" t="s">
        <v>2185</v>
      </c>
      <c r="R439" s="1">
        <f>LEN(amazon[[#This Row],[review_id]]) - LEN(SUBSTITUTE(amazon[[#This Row],[review_id]],",","")) + 1</f>
        <v>1</v>
      </c>
      <c r="S439" s="1" t="s">
        <v>2186</v>
      </c>
    </row>
    <row r="440" spans="1:19" x14ac:dyDescent="0.25">
      <c r="A440" s="1" t="s">
        <v>2187</v>
      </c>
      <c r="B440" s="1" t="s">
        <v>2188</v>
      </c>
      <c r="C440" s="1" t="s">
        <v>92</v>
      </c>
      <c r="D440">
        <v>1324</v>
      </c>
      <c r="E440" s="10" t="str">
        <f>IF(amazon[[#This Row],[discounted_price]]&lt;200,"&lt;₹200",IF(OR(amazon[[#This Row],[discounted_price]]=200,amazon[[#This Row],[discounted_price]]&lt;=500),"₹200 - ₹500","&gt;₹500"))</f>
        <v>&gt;₹500</v>
      </c>
      <c r="F440">
        <v>1699</v>
      </c>
      <c r="G440" s="14">
        <v>0.22</v>
      </c>
      <c r="H440" s="14" t="str">
        <f>IF(amazon[[#This Row],[discount_percentage]]&gt;=50%, "Yes", "No")</f>
        <v>No</v>
      </c>
      <c r="I44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40">
        <v>4</v>
      </c>
      <c r="K440">
        <v>128311</v>
      </c>
      <c r="L440">
        <f>IF(amazon[[#This Row],[rating_count]]&lt;1000, 1,0)</f>
        <v>0</v>
      </c>
      <c r="M440">
        <f>SUM(amazon[[#This Row],[rating]]+(amazon[[#This Row],[rating_count]]/1000))</f>
        <v>132.31100000000001</v>
      </c>
      <c r="N440">
        <f>amazon[[#This Row],[actual_price]]*amazon[[#This Row],[rating_count]]</f>
        <v>218000389</v>
      </c>
      <c r="O440" s="1" t="s">
        <v>1784</v>
      </c>
      <c r="P440" s="1" t="s">
        <v>1785</v>
      </c>
      <c r="Q440" s="1" t="s">
        <v>1786</v>
      </c>
      <c r="R440" s="1">
        <f>LEN(amazon[[#This Row],[review_id]]) - LEN(SUBSTITUTE(amazon[[#This Row],[review_id]],",","")) + 1</f>
        <v>1</v>
      </c>
      <c r="S440" s="1" t="s">
        <v>1787</v>
      </c>
    </row>
    <row r="441" spans="1:19" x14ac:dyDescent="0.25">
      <c r="A441" s="1" t="s">
        <v>2189</v>
      </c>
      <c r="B441" s="1" t="s">
        <v>2190</v>
      </c>
      <c r="C441" s="1" t="s">
        <v>92</v>
      </c>
      <c r="D441">
        <v>20999</v>
      </c>
      <c r="E441" s="10" t="str">
        <f>IF(amazon[[#This Row],[discounted_price]]&lt;200,"&lt;₹200",IF(OR(amazon[[#This Row],[discounted_price]]=200,amazon[[#This Row],[discounted_price]]&lt;=500),"₹200 - ₹500","&gt;₹500"))</f>
        <v>&gt;₹500</v>
      </c>
      <c r="F441">
        <v>29990</v>
      </c>
      <c r="G441" s="14">
        <v>0.3</v>
      </c>
      <c r="H441" s="14" t="str">
        <f>IF(amazon[[#This Row],[discount_percentage]]&gt;=50%, "Yes", "No")</f>
        <v>No</v>
      </c>
      <c r="I44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41">
        <v>4.3</v>
      </c>
      <c r="K441">
        <v>9499</v>
      </c>
      <c r="L441">
        <f>IF(amazon[[#This Row],[rating_count]]&lt;1000, 1,0)</f>
        <v>0</v>
      </c>
      <c r="M441">
        <f>SUM(amazon[[#This Row],[rating]]+(amazon[[#This Row],[rating_count]]/1000))</f>
        <v>13.798999999999999</v>
      </c>
      <c r="N441">
        <f>amazon[[#This Row],[actual_price]]*amazon[[#This Row],[rating_count]]</f>
        <v>284875010</v>
      </c>
      <c r="O441" s="1" t="s">
        <v>2191</v>
      </c>
      <c r="P441" s="1" t="s">
        <v>2192</v>
      </c>
      <c r="Q441" s="1" t="s">
        <v>2193</v>
      </c>
      <c r="R441" s="1">
        <f>LEN(amazon[[#This Row],[review_id]]) - LEN(SUBSTITUTE(amazon[[#This Row],[review_id]],",","")) + 1</f>
        <v>1</v>
      </c>
      <c r="S441" s="1" t="s">
        <v>1822</v>
      </c>
    </row>
    <row r="442" spans="1:19" x14ac:dyDescent="0.25">
      <c r="A442" s="1" t="s">
        <v>2194</v>
      </c>
      <c r="B442" s="1" t="s">
        <v>2195</v>
      </c>
      <c r="C442" s="1" t="s">
        <v>92</v>
      </c>
      <c r="D442">
        <v>999</v>
      </c>
      <c r="E442" s="10" t="str">
        <f>IF(amazon[[#This Row],[discounted_price]]&lt;200,"&lt;₹200",IF(OR(amazon[[#This Row],[discounted_price]]=200,amazon[[#This Row],[discounted_price]]&lt;=500),"₹200 - ₹500","&gt;₹500"))</f>
        <v>&gt;₹500</v>
      </c>
      <c r="F442">
        <v>1999</v>
      </c>
      <c r="G442" s="14">
        <v>0.5</v>
      </c>
      <c r="H442" s="14" t="str">
        <f>IF(amazon[[#This Row],[discount_percentage]]&gt;=50%, "Yes", "No")</f>
        <v>Yes</v>
      </c>
      <c r="I44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442">
        <v>4.3</v>
      </c>
      <c r="K442">
        <v>1777</v>
      </c>
      <c r="L442">
        <f>IF(amazon[[#This Row],[rating_count]]&lt;1000, 1,0)</f>
        <v>0</v>
      </c>
      <c r="M442">
        <f>SUM(amazon[[#This Row],[rating]]+(amazon[[#This Row],[rating_count]]/1000))</f>
        <v>6.077</v>
      </c>
      <c r="N442">
        <f>amazon[[#This Row],[actual_price]]*amazon[[#This Row],[rating_count]]</f>
        <v>3552223</v>
      </c>
      <c r="O442" s="1" t="s">
        <v>2196</v>
      </c>
      <c r="P442" s="1" t="s">
        <v>2197</v>
      </c>
      <c r="Q442" s="1" t="s">
        <v>2198</v>
      </c>
      <c r="R442" s="1">
        <f>LEN(amazon[[#This Row],[review_id]]) - LEN(SUBSTITUTE(amazon[[#This Row],[review_id]],",","")) + 1</f>
        <v>1</v>
      </c>
      <c r="S442" s="1" t="s">
        <v>2199</v>
      </c>
    </row>
    <row r="443" spans="1:19" x14ac:dyDescent="0.25">
      <c r="A443" s="1" t="s">
        <v>2200</v>
      </c>
      <c r="B443" s="1" t="s">
        <v>2201</v>
      </c>
      <c r="C443" s="1" t="s">
        <v>92</v>
      </c>
      <c r="D443">
        <v>12490</v>
      </c>
      <c r="E443" s="10" t="str">
        <f>IF(amazon[[#This Row],[discounted_price]]&lt;200,"&lt;₹200",IF(OR(amazon[[#This Row],[discounted_price]]=200,amazon[[#This Row],[discounted_price]]&lt;=500),"₹200 - ₹500","&gt;₹500"))</f>
        <v>&gt;₹500</v>
      </c>
      <c r="F443">
        <v>15990</v>
      </c>
      <c r="G443" s="14">
        <v>0.22</v>
      </c>
      <c r="H443" s="14" t="str">
        <f>IF(amazon[[#This Row],[discount_percentage]]&gt;=50%, "Yes", "No")</f>
        <v>No</v>
      </c>
      <c r="I44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43">
        <v>4.2</v>
      </c>
      <c r="K443">
        <v>58506</v>
      </c>
      <c r="L443">
        <f>IF(amazon[[#This Row],[rating_count]]&lt;1000, 1,0)</f>
        <v>0</v>
      </c>
      <c r="M443">
        <f>SUM(amazon[[#This Row],[rating]]+(amazon[[#This Row],[rating_count]]/1000))</f>
        <v>62.706000000000003</v>
      </c>
      <c r="N443">
        <f>amazon[[#This Row],[actual_price]]*amazon[[#This Row],[rating_count]]</f>
        <v>935510940</v>
      </c>
      <c r="O443" s="1" t="s">
        <v>2202</v>
      </c>
      <c r="P443" s="1" t="s">
        <v>2203</v>
      </c>
      <c r="Q443" s="1" t="s">
        <v>2204</v>
      </c>
      <c r="R443" s="1">
        <f>LEN(amazon[[#This Row],[review_id]]) - LEN(SUBSTITUTE(amazon[[#This Row],[review_id]],",","")) + 1</f>
        <v>1</v>
      </c>
      <c r="S443" s="1" t="s">
        <v>2205</v>
      </c>
    </row>
    <row r="444" spans="1:19" x14ac:dyDescent="0.25">
      <c r="A444" s="1" t="s">
        <v>2206</v>
      </c>
      <c r="B444" s="1" t="s">
        <v>2207</v>
      </c>
      <c r="C444" s="1" t="s">
        <v>92</v>
      </c>
      <c r="D444">
        <v>17999</v>
      </c>
      <c r="E444" s="10" t="str">
        <f>IF(amazon[[#This Row],[discounted_price]]&lt;200,"&lt;₹200",IF(OR(amazon[[#This Row],[discounted_price]]=200,amazon[[#This Row],[discounted_price]]&lt;=500),"₹200 - ₹500","&gt;₹500"))</f>
        <v>&gt;₹500</v>
      </c>
      <c r="F444">
        <v>21990</v>
      </c>
      <c r="G444" s="14">
        <v>0.18</v>
      </c>
      <c r="H444" s="14" t="str">
        <f>IF(amazon[[#This Row],[discount_percentage]]&gt;=50%, "Yes", "No")</f>
        <v>No</v>
      </c>
      <c r="I44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444">
        <v>4</v>
      </c>
      <c r="K444">
        <v>21350</v>
      </c>
      <c r="L444">
        <f>IF(amazon[[#This Row],[rating_count]]&lt;1000, 1,0)</f>
        <v>0</v>
      </c>
      <c r="M444">
        <f>SUM(amazon[[#This Row],[rating]]+(amazon[[#This Row],[rating_count]]/1000))</f>
        <v>25.35</v>
      </c>
      <c r="N444">
        <f>amazon[[#This Row],[actual_price]]*amazon[[#This Row],[rating_count]]</f>
        <v>469486500</v>
      </c>
      <c r="O444" s="1" t="s">
        <v>1899</v>
      </c>
      <c r="P444" s="1" t="s">
        <v>52</v>
      </c>
      <c r="Q444" s="1" t="s">
        <v>1900</v>
      </c>
      <c r="R444" s="1">
        <f>LEN(amazon[[#This Row],[review_id]]) - LEN(SUBSTITUTE(amazon[[#This Row],[review_id]],",","")) + 1</f>
        <v>1</v>
      </c>
      <c r="S444" s="1" t="s">
        <v>1901</v>
      </c>
    </row>
    <row r="445" spans="1:19" x14ac:dyDescent="0.25">
      <c r="A445" s="1" t="s">
        <v>2208</v>
      </c>
      <c r="B445" s="1" t="s">
        <v>2209</v>
      </c>
      <c r="C445" s="1" t="s">
        <v>92</v>
      </c>
      <c r="D445">
        <v>1399</v>
      </c>
      <c r="E445" s="10" t="str">
        <f>IF(amazon[[#This Row],[discounted_price]]&lt;200,"&lt;₹200",IF(OR(amazon[[#This Row],[discounted_price]]=200,amazon[[#This Row],[discounted_price]]&lt;=500),"₹200 - ₹500","&gt;₹500"))</f>
        <v>&gt;₹500</v>
      </c>
      <c r="F445">
        <v>1630</v>
      </c>
      <c r="G445" s="14">
        <v>0.14000000000000001</v>
      </c>
      <c r="H445" s="14" t="str">
        <f>IF(amazon[[#This Row],[discount_percentage]]&gt;=50%, "Yes", "No")</f>
        <v>No</v>
      </c>
      <c r="I44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445">
        <v>4</v>
      </c>
      <c r="K445">
        <v>9378</v>
      </c>
      <c r="L445">
        <f>IF(amazon[[#This Row],[rating_count]]&lt;1000, 1,0)</f>
        <v>0</v>
      </c>
      <c r="M445">
        <f>SUM(amazon[[#This Row],[rating]]+(amazon[[#This Row],[rating_count]]/1000))</f>
        <v>13.378</v>
      </c>
      <c r="N445">
        <f>amazon[[#This Row],[actual_price]]*amazon[[#This Row],[rating_count]]</f>
        <v>15286140</v>
      </c>
      <c r="O445" s="1" t="s">
        <v>2210</v>
      </c>
      <c r="P445" s="1" t="s">
        <v>2211</v>
      </c>
      <c r="Q445" s="1" t="s">
        <v>2212</v>
      </c>
      <c r="R445" s="1">
        <f>LEN(amazon[[#This Row],[review_id]]) - LEN(SUBSTITUTE(amazon[[#This Row],[review_id]],",","")) + 1</f>
        <v>1</v>
      </c>
      <c r="S445" s="1" t="s">
        <v>2213</v>
      </c>
    </row>
    <row r="446" spans="1:19" x14ac:dyDescent="0.25">
      <c r="A446" s="1" t="s">
        <v>2214</v>
      </c>
      <c r="B446" s="1" t="s">
        <v>2215</v>
      </c>
      <c r="C446" s="1" t="s">
        <v>92</v>
      </c>
      <c r="D446">
        <v>1499</v>
      </c>
      <c r="E446" s="10" t="str">
        <f>IF(amazon[[#This Row],[discounted_price]]&lt;200,"&lt;₹200",IF(OR(amazon[[#This Row],[discounted_price]]=200,amazon[[#This Row],[discounted_price]]&lt;=500),"₹200 - ₹500","&gt;₹500"))</f>
        <v>&gt;₹500</v>
      </c>
      <c r="F446">
        <v>6990</v>
      </c>
      <c r="G446" s="14">
        <v>0.79</v>
      </c>
      <c r="H446" s="14" t="str">
        <f>IF(amazon[[#This Row],[discount_percentage]]&gt;=50%, "Yes", "No")</f>
        <v>Yes</v>
      </c>
      <c r="I44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446">
        <v>3.9</v>
      </c>
      <c r="K446">
        <v>21796</v>
      </c>
      <c r="L446">
        <f>IF(amazon[[#This Row],[rating_count]]&lt;1000, 1,0)</f>
        <v>0</v>
      </c>
      <c r="M446">
        <f>SUM(amazon[[#This Row],[rating]]+(amazon[[#This Row],[rating_count]]/1000))</f>
        <v>25.695999999999998</v>
      </c>
      <c r="N446">
        <f>amazon[[#This Row],[actual_price]]*amazon[[#This Row],[rating_count]]</f>
        <v>152354040</v>
      </c>
      <c r="O446" s="1" t="s">
        <v>1793</v>
      </c>
      <c r="P446" s="1" t="s">
        <v>1794</v>
      </c>
      <c r="Q446" s="1" t="s">
        <v>1795</v>
      </c>
      <c r="R446" s="1">
        <f>LEN(amazon[[#This Row],[review_id]]) - LEN(SUBSTITUTE(amazon[[#This Row],[review_id]],",","")) + 1</f>
        <v>1</v>
      </c>
      <c r="S446" s="1" t="s">
        <v>1796</v>
      </c>
    </row>
    <row r="447" spans="1:19" x14ac:dyDescent="0.25">
      <c r="A447" s="1" t="s">
        <v>2216</v>
      </c>
      <c r="B447" s="1" t="s">
        <v>2217</v>
      </c>
      <c r="C447" s="1" t="s">
        <v>92</v>
      </c>
      <c r="D447">
        <v>1999</v>
      </c>
      <c r="E447" s="10" t="str">
        <f>IF(amazon[[#This Row],[discounted_price]]&lt;200,"&lt;₹200",IF(OR(amazon[[#This Row],[discounted_price]]=200,amazon[[#This Row],[discounted_price]]&lt;=500),"₹200 - ₹500","&gt;₹500"))</f>
        <v>&gt;₹500</v>
      </c>
      <c r="F447">
        <v>7990</v>
      </c>
      <c r="G447" s="14">
        <v>0.75</v>
      </c>
      <c r="H447" s="14" t="str">
        <f>IF(amazon[[#This Row],[discount_percentage]]&gt;=50%, "Yes", "No")</f>
        <v>Yes</v>
      </c>
      <c r="I44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447">
        <v>3.8</v>
      </c>
      <c r="K447">
        <v>17833</v>
      </c>
      <c r="L447">
        <f>IF(amazon[[#This Row],[rating_count]]&lt;1000, 1,0)</f>
        <v>0</v>
      </c>
      <c r="M447">
        <f>SUM(amazon[[#This Row],[rating]]+(amazon[[#This Row],[rating_count]]/1000))</f>
        <v>21.632999999999999</v>
      </c>
      <c r="N447">
        <f>amazon[[#This Row],[actual_price]]*amazon[[#This Row],[rating_count]]</f>
        <v>142485670</v>
      </c>
      <c r="O447" s="1" t="s">
        <v>1404</v>
      </c>
      <c r="P447" s="1" t="s">
        <v>1403</v>
      </c>
      <c r="Q447" s="1" t="s">
        <v>1741</v>
      </c>
      <c r="R447" s="1">
        <f>LEN(amazon[[#This Row],[review_id]]) - LEN(SUBSTITUTE(amazon[[#This Row],[review_id]],",","")) + 1</f>
        <v>1</v>
      </c>
      <c r="S447" s="1" t="s">
        <v>1742</v>
      </c>
    </row>
    <row r="448" spans="1:19" x14ac:dyDescent="0.25">
      <c r="A448" s="1" t="s">
        <v>2218</v>
      </c>
      <c r="B448" s="1" t="s">
        <v>2219</v>
      </c>
      <c r="C448" s="1" t="s">
        <v>92</v>
      </c>
      <c r="D448">
        <v>999</v>
      </c>
      <c r="E448" s="10" t="str">
        <f>IF(amazon[[#This Row],[discounted_price]]&lt;200,"&lt;₹200",IF(OR(amazon[[#This Row],[discounted_price]]=200,amazon[[#This Row],[discounted_price]]&lt;=500),"₹200 - ₹500","&gt;₹500"))</f>
        <v>&gt;₹500</v>
      </c>
      <c r="F448">
        <v>2899</v>
      </c>
      <c r="G448" s="14">
        <v>0.66</v>
      </c>
      <c r="H448" s="14" t="str">
        <f>IF(amazon[[#This Row],[discount_percentage]]&gt;=50%, "Yes", "No")</f>
        <v>Yes</v>
      </c>
      <c r="I44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448">
        <v>4.7</v>
      </c>
      <c r="K448">
        <v>7779</v>
      </c>
      <c r="L448">
        <f>IF(amazon[[#This Row],[rating_count]]&lt;1000, 1,0)</f>
        <v>0</v>
      </c>
      <c r="M448">
        <f>SUM(amazon[[#This Row],[rating]]+(amazon[[#This Row],[rating_count]]/1000))</f>
        <v>12.478999999999999</v>
      </c>
      <c r="N448">
        <f>amazon[[#This Row],[actual_price]]*amazon[[#This Row],[rating_count]]</f>
        <v>22551321</v>
      </c>
      <c r="O448" s="1" t="s">
        <v>2220</v>
      </c>
      <c r="P448" s="1" t="s">
        <v>2221</v>
      </c>
      <c r="Q448" s="1" t="s">
        <v>2222</v>
      </c>
      <c r="R448" s="1">
        <f>LEN(amazon[[#This Row],[review_id]]) - LEN(SUBSTITUTE(amazon[[#This Row],[review_id]],",","")) + 1</f>
        <v>1</v>
      </c>
      <c r="S448" s="1" t="s">
        <v>2223</v>
      </c>
    </row>
    <row r="449" spans="1:19" x14ac:dyDescent="0.25">
      <c r="A449" s="1" t="s">
        <v>2224</v>
      </c>
      <c r="B449" s="1" t="s">
        <v>2225</v>
      </c>
      <c r="C449" s="1" t="s">
        <v>92</v>
      </c>
      <c r="D449">
        <v>2099</v>
      </c>
      <c r="E449" s="10" t="str">
        <f>IF(amazon[[#This Row],[discounted_price]]&lt;200,"&lt;₹200",IF(OR(amazon[[#This Row],[discounted_price]]=200,amazon[[#This Row],[discounted_price]]&lt;=500),"₹200 - ₹500","&gt;₹500"))</f>
        <v>&gt;₹500</v>
      </c>
      <c r="F449">
        <v>5999</v>
      </c>
      <c r="G449" s="14">
        <v>0.65</v>
      </c>
      <c r="H449" s="14" t="str">
        <f>IF(amazon[[#This Row],[discount_percentage]]&gt;=50%, "Yes", "No")</f>
        <v>Yes</v>
      </c>
      <c r="I44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449">
        <v>4.3</v>
      </c>
      <c r="K449">
        <v>17129</v>
      </c>
      <c r="L449">
        <f>IF(amazon[[#This Row],[rating_count]]&lt;1000, 1,0)</f>
        <v>0</v>
      </c>
      <c r="M449">
        <f>SUM(amazon[[#This Row],[rating]]+(amazon[[#This Row],[rating_count]]/1000))</f>
        <v>21.429000000000002</v>
      </c>
      <c r="N449">
        <f>amazon[[#This Row],[actual_price]]*amazon[[#This Row],[rating_count]]</f>
        <v>102756871</v>
      </c>
      <c r="O449" s="1" t="s">
        <v>2226</v>
      </c>
      <c r="P449" s="1" t="s">
        <v>2227</v>
      </c>
      <c r="Q449" s="1" t="s">
        <v>2228</v>
      </c>
      <c r="R449" s="1">
        <f>LEN(amazon[[#This Row],[review_id]]) - LEN(SUBSTITUTE(amazon[[#This Row],[review_id]],",","")) + 1</f>
        <v>1</v>
      </c>
      <c r="S449" s="1" t="s">
        <v>2229</v>
      </c>
    </row>
    <row r="450" spans="1:19" x14ac:dyDescent="0.25">
      <c r="A450" s="1" t="s">
        <v>2230</v>
      </c>
      <c r="B450" s="1" t="s">
        <v>2231</v>
      </c>
      <c r="C450" s="1" t="s">
        <v>92</v>
      </c>
      <c r="D450">
        <v>337</v>
      </c>
      <c r="E450" s="10" t="str">
        <f>IF(amazon[[#This Row],[discounted_price]]&lt;200,"&lt;₹200",IF(OR(amazon[[#This Row],[discounted_price]]=200,amazon[[#This Row],[discounted_price]]&lt;=500),"₹200 - ₹500","&gt;₹500"))</f>
        <v>₹200 - ₹500</v>
      </c>
      <c r="F450">
        <v>699</v>
      </c>
      <c r="G450" s="14">
        <v>0.52</v>
      </c>
      <c r="H450" s="14" t="str">
        <f>IF(amazon[[#This Row],[discount_percentage]]&gt;=50%, "Yes", "No")</f>
        <v>Yes</v>
      </c>
      <c r="I45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450">
        <v>4.2</v>
      </c>
      <c r="K450">
        <v>4969</v>
      </c>
      <c r="L450">
        <f>IF(amazon[[#This Row],[rating_count]]&lt;1000, 1,0)</f>
        <v>0</v>
      </c>
      <c r="M450">
        <f>SUM(amazon[[#This Row],[rating]]+(amazon[[#This Row],[rating_count]]/1000))</f>
        <v>9.1690000000000005</v>
      </c>
      <c r="N450">
        <f>amazon[[#This Row],[actual_price]]*amazon[[#This Row],[rating_count]]</f>
        <v>3473331</v>
      </c>
      <c r="O450" s="1" t="s">
        <v>2232</v>
      </c>
      <c r="P450" s="1" t="s">
        <v>2233</v>
      </c>
      <c r="Q450" s="1" t="s">
        <v>2234</v>
      </c>
      <c r="R450" s="1">
        <f>LEN(amazon[[#This Row],[review_id]]) - LEN(SUBSTITUTE(amazon[[#This Row],[review_id]],",","")) + 1</f>
        <v>1</v>
      </c>
      <c r="S450" s="1" t="s">
        <v>2235</v>
      </c>
    </row>
    <row r="451" spans="1:19" x14ac:dyDescent="0.25">
      <c r="A451" s="1" t="s">
        <v>2236</v>
      </c>
      <c r="B451" s="1" t="s">
        <v>2237</v>
      </c>
      <c r="C451" s="1" t="s">
        <v>92</v>
      </c>
      <c r="D451">
        <v>2999</v>
      </c>
      <c r="E451" s="10" t="str">
        <f>IF(amazon[[#This Row],[discounted_price]]&lt;200,"&lt;₹200",IF(OR(amazon[[#This Row],[discounted_price]]=200,amazon[[#This Row],[discounted_price]]&lt;=500),"₹200 - ₹500","&gt;₹500"))</f>
        <v>&gt;₹500</v>
      </c>
      <c r="F451">
        <v>7990</v>
      </c>
      <c r="G451" s="14">
        <v>0.62</v>
      </c>
      <c r="H451" s="14" t="str">
        <f>IF(amazon[[#This Row],[discount_percentage]]&gt;=50%, "Yes", "No")</f>
        <v>Yes</v>
      </c>
      <c r="I45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451">
        <v>4.0999999999999996</v>
      </c>
      <c r="K451">
        <v>154</v>
      </c>
      <c r="L451">
        <f>IF(amazon[[#This Row],[rating_count]]&lt;1000, 1,0)</f>
        <v>1</v>
      </c>
      <c r="M451">
        <f>SUM(amazon[[#This Row],[rating]]+(amazon[[#This Row],[rating_count]]/1000))</f>
        <v>4.2539999999999996</v>
      </c>
      <c r="N451">
        <f>amazon[[#This Row],[actual_price]]*amazon[[#This Row],[rating_count]]</f>
        <v>1230460</v>
      </c>
      <c r="O451" s="1" t="s">
        <v>2238</v>
      </c>
      <c r="P451" s="1" t="s">
        <v>2239</v>
      </c>
      <c r="Q451" s="1" t="s">
        <v>2240</v>
      </c>
      <c r="R451" s="1">
        <f>LEN(amazon[[#This Row],[review_id]]) - LEN(SUBSTITUTE(amazon[[#This Row],[review_id]],",","")) + 1</f>
        <v>1</v>
      </c>
      <c r="S451" s="1" t="s">
        <v>2241</v>
      </c>
    </row>
    <row r="452" spans="1:19" x14ac:dyDescent="0.25">
      <c r="A452" s="1" t="s">
        <v>2242</v>
      </c>
      <c r="B452" s="1" t="s">
        <v>2243</v>
      </c>
      <c r="C452" s="1" t="s">
        <v>92</v>
      </c>
      <c r="D452">
        <v>1299</v>
      </c>
      <c r="E452" s="10" t="str">
        <f>IF(amazon[[#This Row],[discounted_price]]&lt;200,"&lt;₹200",IF(OR(amazon[[#This Row],[discounted_price]]=200,amazon[[#This Row],[discounted_price]]&lt;=500),"₹200 - ₹500","&gt;₹500"))</f>
        <v>&gt;₹500</v>
      </c>
      <c r="F452">
        <v>5999</v>
      </c>
      <c r="G452" s="14">
        <v>0.78</v>
      </c>
      <c r="H452" s="14" t="str">
        <f>IF(amazon[[#This Row],[discount_percentage]]&gt;=50%, "Yes", "No")</f>
        <v>Yes</v>
      </c>
      <c r="I45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452">
        <v>3.3</v>
      </c>
      <c r="K452">
        <v>4415</v>
      </c>
      <c r="L452">
        <f>IF(amazon[[#This Row],[rating_count]]&lt;1000, 1,0)</f>
        <v>0</v>
      </c>
      <c r="M452">
        <f>SUM(amazon[[#This Row],[rating]]+(amazon[[#This Row],[rating_count]]/1000))</f>
        <v>7.7149999999999999</v>
      </c>
      <c r="N452">
        <f>amazon[[#This Row],[actual_price]]*amazon[[#This Row],[rating_count]]</f>
        <v>26485585</v>
      </c>
      <c r="O452" s="1" t="s">
        <v>2244</v>
      </c>
      <c r="P452" s="1" t="s">
        <v>2245</v>
      </c>
      <c r="Q452" s="1" t="s">
        <v>2246</v>
      </c>
      <c r="R452" s="1">
        <f>LEN(amazon[[#This Row],[review_id]]) - LEN(SUBSTITUTE(amazon[[#This Row],[review_id]],",","")) + 1</f>
        <v>1</v>
      </c>
      <c r="S452" s="1" t="s">
        <v>2247</v>
      </c>
    </row>
    <row r="453" spans="1:19" x14ac:dyDescent="0.25">
      <c r="A453" s="1" t="s">
        <v>2248</v>
      </c>
      <c r="B453" s="1" t="s">
        <v>2249</v>
      </c>
      <c r="C453" s="1" t="s">
        <v>92</v>
      </c>
      <c r="D453">
        <v>16499</v>
      </c>
      <c r="E453" s="10" t="str">
        <f>IF(amazon[[#This Row],[discounted_price]]&lt;200,"&lt;₹200",IF(OR(amazon[[#This Row],[discounted_price]]=200,amazon[[#This Row],[discounted_price]]&lt;=500),"₹200 - ₹500","&gt;₹500"))</f>
        <v>&gt;₹500</v>
      </c>
      <c r="F453">
        <v>20990</v>
      </c>
      <c r="G453" s="14">
        <v>0.21</v>
      </c>
      <c r="H453" s="14" t="str">
        <f>IF(amazon[[#This Row],[discount_percentage]]&gt;=50%, "Yes", "No")</f>
        <v>No</v>
      </c>
      <c r="I45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53">
        <v>4</v>
      </c>
      <c r="K453">
        <v>21350</v>
      </c>
      <c r="L453">
        <f>IF(amazon[[#This Row],[rating_count]]&lt;1000, 1,0)</f>
        <v>0</v>
      </c>
      <c r="M453">
        <f>SUM(amazon[[#This Row],[rating]]+(amazon[[#This Row],[rating_count]]/1000))</f>
        <v>25.35</v>
      </c>
      <c r="N453">
        <f>amazon[[#This Row],[actual_price]]*amazon[[#This Row],[rating_count]]</f>
        <v>448136500</v>
      </c>
      <c r="O453" s="1" t="s">
        <v>1899</v>
      </c>
      <c r="P453" s="1" t="s">
        <v>52</v>
      </c>
      <c r="Q453" s="1" t="s">
        <v>1900</v>
      </c>
      <c r="R453" s="1">
        <f>LEN(amazon[[#This Row],[review_id]]) - LEN(SUBSTITUTE(amazon[[#This Row],[review_id]],",","")) + 1</f>
        <v>1</v>
      </c>
      <c r="S453" s="1" t="s">
        <v>1901</v>
      </c>
    </row>
    <row r="454" spans="1:19" x14ac:dyDescent="0.25">
      <c r="A454" s="1" t="s">
        <v>2250</v>
      </c>
      <c r="B454" s="1" t="s">
        <v>2251</v>
      </c>
      <c r="C454" s="1" t="s">
        <v>92</v>
      </c>
      <c r="D454">
        <v>499</v>
      </c>
      <c r="E454" s="10" t="str">
        <f>IF(amazon[[#This Row],[discounted_price]]&lt;200,"&lt;₹200",IF(OR(amazon[[#This Row],[discounted_price]]=200,amazon[[#This Row],[discounted_price]]&lt;=500),"₹200 - ₹500","&gt;₹500"))</f>
        <v>₹200 - ₹500</v>
      </c>
      <c r="F454">
        <v>499</v>
      </c>
      <c r="G454" s="14">
        <v>0</v>
      </c>
      <c r="H454" s="14" t="str">
        <f>IF(amazon[[#This Row],[discount_percentage]]&gt;=50%, "Yes", "No")</f>
        <v>No</v>
      </c>
      <c r="I45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454">
        <v>4.2</v>
      </c>
      <c r="K454">
        <v>31539</v>
      </c>
      <c r="L454">
        <f>IF(amazon[[#This Row],[rating_count]]&lt;1000, 1,0)</f>
        <v>0</v>
      </c>
      <c r="M454">
        <f>SUM(amazon[[#This Row],[rating]]+(amazon[[#This Row],[rating_count]]/1000))</f>
        <v>35.739000000000004</v>
      </c>
      <c r="N454">
        <f>amazon[[#This Row],[actual_price]]*amazon[[#This Row],[rating_count]]</f>
        <v>15737961</v>
      </c>
      <c r="O454" s="1" t="s">
        <v>2252</v>
      </c>
      <c r="P454" s="1" t="s">
        <v>2253</v>
      </c>
      <c r="Q454" s="1" t="s">
        <v>2254</v>
      </c>
      <c r="R454" s="1">
        <f>LEN(amazon[[#This Row],[review_id]]) - LEN(SUBSTITUTE(amazon[[#This Row],[review_id]],",","")) + 1</f>
        <v>1</v>
      </c>
      <c r="S454" s="1" t="s">
        <v>97</v>
      </c>
    </row>
    <row r="455" spans="1:19" x14ac:dyDescent="0.25">
      <c r="A455" s="1" t="s">
        <v>2255</v>
      </c>
      <c r="B455" s="1" t="s">
        <v>2256</v>
      </c>
      <c r="C455" s="1" t="s">
        <v>92</v>
      </c>
      <c r="D455">
        <v>999</v>
      </c>
      <c r="E455" s="10" t="str">
        <f>IF(amazon[[#This Row],[discounted_price]]&lt;200,"&lt;₹200",IF(OR(amazon[[#This Row],[discounted_price]]=200,amazon[[#This Row],[discounted_price]]&lt;=500),"₹200 - ₹500","&gt;₹500"))</f>
        <v>&gt;₹500</v>
      </c>
      <c r="F455">
        <v>2899</v>
      </c>
      <c r="G455" s="14">
        <v>0.66</v>
      </c>
      <c r="H455" s="14" t="str">
        <f>IF(amazon[[#This Row],[discount_percentage]]&gt;=50%, "Yes", "No")</f>
        <v>Yes</v>
      </c>
      <c r="I45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455">
        <v>4.5999999999999996</v>
      </c>
      <c r="K455">
        <v>6129</v>
      </c>
      <c r="L455">
        <f>IF(amazon[[#This Row],[rating_count]]&lt;1000, 1,0)</f>
        <v>0</v>
      </c>
      <c r="M455">
        <f>SUM(amazon[[#This Row],[rating]]+(amazon[[#This Row],[rating_count]]/1000))</f>
        <v>10.728999999999999</v>
      </c>
      <c r="N455">
        <f>amazon[[#This Row],[actual_price]]*amazon[[#This Row],[rating_count]]</f>
        <v>17767971</v>
      </c>
      <c r="O455" s="1" t="s">
        <v>2257</v>
      </c>
      <c r="P455" s="1" t="s">
        <v>2258</v>
      </c>
      <c r="Q455" s="1" t="s">
        <v>2259</v>
      </c>
      <c r="R455" s="1">
        <f>LEN(amazon[[#This Row],[review_id]]) - LEN(SUBSTITUTE(amazon[[#This Row],[review_id]],",","")) + 1</f>
        <v>1</v>
      </c>
      <c r="S455" s="1" t="s">
        <v>2260</v>
      </c>
    </row>
    <row r="456" spans="1:19" x14ac:dyDescent="0.25">
      <c r="A456" s="1" t="s">
        <v>2261</v>
      </c>
      <c r="B456" s="1" t="s">
        <v>2262</v>
      </c>
      <c r="C456" s="1" t="s">
        <v>92</v>
      </c>
      <c r="D456">
        <v>10499</v>
      </c>
      <c r="E456" s="10" t="str">
        <f>IF(amazon[[#This Row],[discounted_price]]&lt;200,"&lt;₹200",IF(OR(amazon[[#This Row],[discounted_price]]=200,amazon[[#This Row],[discounted_price]]&lt;=500),"₹200 - ₹500","&gt;₹500"))</f>
        <v>&gt;₹500</v>
      </c>
      <c r="F456">
        <v>13499</v>
      </c>
      <c r="G456" s="14">
        <v>0.22</v>
      </c>
      <c r="H456" s="14" t="str">
        <f>IF(amazon[[#This Row],[discount_percentage]]&gt;=50%, "Yes", "No")</f>
        <v>No</v>
      </c>
      <c r="I45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56">
        <v>4.2</v>
      </c>
      <c r="K456">
        <v>284</v>
      </c>
      <c r="L456">
        <f>IF(amazon[[#This Row],[rating_count]]&lt;1000, 1,0)</f>
        <v>1</v>
      </c>
      <c r="M456">
        <f>SUM(amazon[[#This Row],[rating]]+(amazon[[#This Row],[rating_count]]/1000))</f>
        <v>4.484</v>
      </c>
      <c r="N456">
        <f>amazon[[#This Row],[actual_price]]*amazon[[#This Row],[rating_count]]</f>
        <v>3833716</v>
      </c>
      <c r="O456" s="1" t="s">
        <v>1807</v>
      </c>
      <c r="P456" s="1" t="s">
        <v>1808</v>
      </c>
      <c r="Q456" s="1" t="s">
        <v>1809</v>
      </c>
      <c r="R456" s="1">
        <f>LEN(amazon[[#This Row],[review_id]]) - LEN(SUBSTITUTE(amazon[[#This Row],[review_id]],",","")) + 1</f>
        <v>1</v>
      </c>
      <c r="S456" s="1" t="s">
        <v>1810</v>
      </c>
    </row>
    <row r="457" spans="1:19" x14ac:dyDescent="0.25">
      <c r="A457" s="1" t="s">
        <v>2263</v>
      </c>
      <c r="B457" s="1" t="s">
        <v>2264</v>
      </c>
      <c r="C457" s="1" t="s">
        <v>92</v>
      </c>
      <c r="D457">
        <v>251</v>
      </c>
      <c r="E457" s="10" t="str">
        <f>IF(amazon[[#This Row],[discounted_price]]&lt;200,"&lt;₹200",IF(OR(amazon[[#This Row],[discounted_price]]=200,amazon[[#This Row],[discounted_price]]&lt;=500),"₹200 - ₹500","&gt;₹500"))</f>
        <v>₹200 - ₹500</v>
      </c>
      <c r="F457">
        <v>999</v>
      </c>
      <c r="G457" s="14">
        <v>0.75</v>
      </c>
      <c r="H457" s="14" t="str">
        <f>IF(amazon[[#This Row],[discount_percentage]]&gt;=50%, "Yes", "No")</f>
        <v>Yes</v>
      </c>
      <c r="I45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457">
        <v>3.7</v>
      </c>
      <c r="K457">
        <v>3234</v>
      </c>
      <c r="L457">
        <f>IF(amazon[[#This Row],[rating_count]]&lt;1000, 1,0)</f>
        <v>0</v>
      </c>
      <c r="M457">
        <f>SUM(amazon[[#This Row],[rating]]+(amazon[[#This Row],[rating_count]]/1000))</f>
        <v>6.9340000000000002</v>
      </c>
      <c r="N457">
        <f>amazon[[#This Row],[actual_price]]*amazon[[#This Row],[rating_count]]</f>
        <v>3230766</v>
      </c>
      <c r="O457" s="1" t="s">
        <v>2265</v>
      </c>
      <c r="P457" s="1" t="s">
        <v>2266</v>
      </c>
      <c r="Q457" s="1" t="s">
        <v>2267</v>
      </c>
      <c r="R457" s="1">
        <f>LEN(amazon[[#This Row],[review_id]]) - LEN(SUBSTITUTE(amazon[[#This Row],[review_id]],",","")) + 1</f>
        <v>1</v>
      </c>
      <c r="S457" s="1" t="s">
        <v>202</v>
      </c>
    </row>
    <row r="458" spans="1:19" x14ac:dyDescent="0.25">
      <c r="A458" s="1" t="s">
        <v>2268</v>
      </c>
      <c r="B458" s="1" t="s">
        <v>2269</v>
      </c>
      <c r="C458" s="1" t="s">
        <v>92</v>
      </c>
      <c r="D458">
        <v>6499</v>
      </c>
      <c r="E458" s="10" t="str">
        <f>IF(amazon[[#This Row],[discounted_price]]&lt;200,"&lt;₹200",IF(OR(amazon[[#This Row],[discounted_price]]=200,amazon[[#This Row],[discounted_price]]&lt;=500),"₹200 - ₹500","&gt;₹500"))</f>
        <v>&gt;₹500</v>
      </c>
      <c r="F458">
        <v>7999</v>
      </c>
      <c r="G458" s="14">
        <v>0.19</v>
      </c>
      <c r="H458" s="14" t="str">
        <f>IF(amazon[[#This Row],[discount_percentage]]&gt;=50%, "Yes", "No")</f>
        <v>No</v>
      </c>
      <c r="I45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458">
        <v>4.0999999999999996</v>
      </c>
      <c r="K458">
        <v>313832</v>
      </c>
      <c r="L458">
        <f>IF(amazon[[#This Row],[rating_count]]&lt;1000, 1,0)</f>
        <v>0</v>
      </c>
      <c r="M458">
        <f>SUM(amazon[[#This Row],[rating]]+(amazon[[#This Row],[rating_count]]/1000))</f>
        <v>317.93200000000002</v>
      </c>
      <c r="N458">
        <f>amazon[[#This Row],[actual_price]]*amazon[[#This Row],[rating_count]]</f>
        <v>2510342168</v>
      </c>
      <c r="O458" s="1" t="s">
        <v>1905</v>
      </c>
      <c r="P458" s="1" t="s">
        <v>1906</v>
      </c>
      <c r="Q458" s="1" t="s">
        <v>1907</v>
      </c>
      <c r="R458" s="1">
        <f>LEN(amazon[[#This Row],[review_id]]) - LEN(SUBSTITUTE(amazon[[#This Row],[review_id]],",","")) + 1</f>
        <v>1</v>
      </c>
      <c r="S458" s="1" t="s">
        <v>1908</v>
      </c>
    </row>
    <row r="459" spans="1:19" x14ac:dyDescent="0.25">
      <c r="A459" s="1" t="s">
        <v>2270</v>
      </c>
      <c r="B459" s="1" t="s">
        <v>2271</v>
      </c>
      <c r="C459" s="1" t="s">
        <v>92</v>
      </c>
      <c r="D459">
        <v>2999</v>
      </c>
      <c r="E459" s="10" t="str">
        <f>IF(amazon[[#This Row],[discounted_price]]&lt;200,"&lt;₹200",IF(OR(amazon[[#This Row],[discounted_price]]=200,amazon[[#This Row],[discounted_price]]&lt;=500),"₹200 - ₹500","&gt;₹500"))</f>
        <v>&gt;₹500</v>
      </c>
      <c r="F459">
        <v>9999</v>
      </c>
      <c r="G459" s="14">
        <v>0.7</v>
      </c>
      <c r="H459" s="14" t="str">
        <f>IF(amazon[[#This Row],[discount_percentage]]&gt;=50%, "Yes", "No")</f>
        <v>Yes</v>
      </c>
      <c r="I45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459">
        <v>4.2</v>
      </c>
      <c r="K459">
        <v>20879</v>
      </c>
      <c r="L459">
        <f>IF(amazon[[#This Row],[rating_count]]&lt;1000, 1,0)</f>
        <v>0</v>
      </c>
      <c r="M459">
        <f>SUM(amazon[[#This Row],[rating]]+(amazon[[#This Row],[rating_count]]/1000))</f>
        <v>25.079000000000001</v>
      </c>
      <c r="N459">
        <f>amazon[[#This Row],[actual_price]]*amazon[[#This Row],[rating_count]]</f>
        <v>208769121</v>
      </c>
      <c r="O459" s="1" t="s">
        <v>2272</v>
      </c>
      <c r="P459" s="1" t="s">
        <v>2273</v>
      </c>
      <c r="Q459" s="1" t="s">
        <v>2274</v>
      </c>
      <c r="R459" s="1">
        <f>LEN(amazon[[#This Row],[review_id]]) - LEN(SUBSTITUTE(amazon[[#This Row],[review_id]],",","")) + 1</f>
        <v>1</v>
      </c>
      <c r="S459" s="1" t="s">
        <v>2275</v>
      </c>
    </row>
    <row r="460" spans="1:19" x14ac:dyDescent="0.25">
      <c r="A460" s="1" t="s">
        <v>2276</v>
      </c>
      <c r="B460" s="1" t="s">
        <v>2277</v>
      </c>
      <c r="C460" s="1" t="s">
        <v>92</v>
      </c>
      <c r="D460">
        <v>279</v>
      </c>
      <c r="E460" s="10" t="str">
        <f>IF(amazon[[#This Row],[discounted_price]]&lt;200,"&lt;₹200",IF(OR(amazon[[#This Row],[discounted_price]]=200,amazon[[#This Row],[discounted_price]]&lt;=500),"₹200 - ₹500","&gt;₹500"))</f>
        <v>₹200 - ₹500</v>
      </c>
      <c r="F460">
        <v>1499</v>
      </c>
      <c r="G460" s="14">
        <v>0.81</v>
      </c>
      <c r="H460" s="14" t="str">
        <f>IF(amazon[[#This Row],[discount_percentage]]&gt;=50%, "Yes", "No")</f>
        <v>Yes</v>
      </c>
      <c r="I46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460">
        <v>4.2</v>
      </c>
      <c r="K460">
        <v>2646</v>
      </c>
      <c r="L460">
        <f>IF(amazon[[#This Row],[rating_count]]&lt;1000, 1,0)</f>
        <v>0</v>
      </c>
      <c r="M460">
        <f>SUM(amazon[[#This Row],[rating]]+(amazon[[#This Row],[rating_count]]/1000))</f>
        <v>6.8460000000000001</v>
      </c>
      <c r="N460">
        <f>amazon[[#This Row],[actual_price]]*amazon[[#This Row],[rating_count]]</f>
        <v>3966354</v>
      </c>
      <c r="O460" s="1" t="s">
        <v>2278</v>
      </c>
      <c r="P460" s="1" t="s">
        <v>2279</v>
      </c>
      <c r="Q460" s="1" t="s">
        <v>2280</v>
      </c>
      <c r="R460" s="1">
        <f>LEN(amazon[[#This Row],[review_id]]) - LEN(SUBSTITUTE(amazon[[#This Row],[review_id]],",","")) + 1</f>
        <v>1</v>
      </c>
      <c r="S460" s="1" t="s">
        <v>321</v>
      </c>
    </row>
    <row r="461" spans="1:19" x14ac:dyDescent="0.25">
      <c r="A461" s="1" t="s">
        <v>2281</v>
      </c>
      <c r="B461" s="1" t="s">
        <v>2282</v>
      </c>
      <c r="C461" s="1" t="s">
        <v>92</v>
      </c>
      <c r="D461">
        <v>269</v>
      </c>
      <c r="E461" s="10" t="str">
        <f>IF(amazon[[#This Row],[discounted_price]]&lt;200,"&lt;₹200",IF(OR(amazon[[#This Row],[discounted_price]]=200,amazon[[#This Row],[discounted_price]]&lt;=500),"₹200 - ₹500","&gt;₹500"))</f>
        <v>₹200 - ₹500</v>
      </c>
      <c r="F461">
        <v>1499</v>
      </c>
      <c r="G461" s="14">
        <v>0.82</v>
      </c>
      <c r="H461" s="14" t="str">
        <f>IF(amazon[[#This Row],[discount_percentage]]&gt;=50%, "Yes", "No")</f>
        <v>Yes</v>
      </c>
      <c r="I46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461">
        <v>4.5</v>
      </c>
      <c r="K461">
        <v>28978</v>
      </c>
      <c r="L461">
        <f>IF(amazon[[#This Row],[rating_count]]&lt;1000, 1,0)</f>
        <v>0</v>
      </c>
      <c r="M461">
        <f>SUM(amazon[[#This Row],[rating]]+(amazon[[#This Row],[rating_count]]/1000))</f>
        <v>33.478000000000002</v>
      </c>
      <c r="N461">
        <f>amazon[[#This Row],[actual_price]]*amazon[[#This Row],[rating_count]]</f>
        <v>43438022</v>
      </c>
      <c r="O461" s="1" t="s">
        <v>2283</v>
      </c>
      <c r="P461" s="1" t="s">
        <v>2284</v>
      </c>
      <c r="Q461" s="1" t="s">
        <v>2285</v>
      </c>
      <c r="R461" s="1">
        <f>LEN(amazon[[#This Row],[review_id]]) - LEN(SUBSTITUTE(amazon[[#This Row],[review_id]],",","")) + 1</f>
        <v>1</v>
      </c>
      <c r="S461" s="1" t="s">
        <v>43</v>
      </c>
    </row>
    <row r="462" spans="1:19" x14ac:dyDescent="0.25">
      <c r="A462" s="1" t="s">
        <v>2286</v>
      </c>
      <c r="B462" s="1" t="s">
        <v>2287</v>
      </c>
      <c r="C462" s="1" t="s">
        <v>92</v>
      </c>
      <c r="D462">
        <v>8999</v>
      </c>
      <c r="E462" s="10" t="str">
        <f>IF(amazon[[#This Row],[discounted_price]]&lt;200,"&lt;₹200",IF(OR(amazon[[#This Row],[discounted_price]]=200,amazon[[#This Row],[discounted_price]]&lt;=500),"₹200 - ₹500","&gt;₹500"))</f>
        <v>&gt;₹500</v>
      </c>
      <c r="F462">
        <v>13499</v>
      </c>
      <c r="G462" s="14">
        <v>0.33</v>
      </c>
      <c r="H462" s="14" t="str">
        <f>IF(amazon[[#This Row],[discount_percentage]]&gt;=50%, "Yes", "No")</f>
        <v>No</v>
      </c>
      <c r="I46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462">
        <v>3.8</v>
      </c>
      <c r="K462">
        <v>3145</v>
      </c>
      <c r="L462">
        <f>IF(amazon[[#This Row],[rating_count]]&lt;1000, 1,0)</f>
        <v>0</v>
      </c>
      <c r="M462">
        <f>SUM(amazon[[#This Row],[rating]]+(amazon[[#This Row],[rating_count]]/1000))</f>
        <v>6.9450000000000003</v>
      </c>
      <c r="N462">
        <f>amazon[[#This Row],[actual_price]]*amazon[[#This Row],[rating_count]]</f>
        <v>42454355</v>
      </c>
      <c r="O462" s="1" t="s">
        <v>2288</v>
      </c>
      <c r="P462" s="1" t="s">
        <v>2289</v>
      </c>
      <c r="Q462" s="1" t="s">
        <v>2290</v>
      </c>
      <c r="R462" s="1">
        <f>LEN(amazon[[#This Row],[review_id]]) - LEN(SUBSTITUTE(amazon[[#This Row],[review_id]],",","")) + 1</f>
        <v>1</v>
      </c>
      <c r="S462" s="1" t="s">
        <v>2291</v>
      </c>
    </row>
    <row r="463" spans="1:19" x14ac:dyDescent="0.25">
      <c r="A463" s="1" t="s">
        <v>2292</v>
      </c>
      <c r="B463" s="1" t="s">
        <v>2293</v>
      </c>
      <c r="C463" s="1" t="s">
        <v>92</v>
      </c>
      <c r="D463">
        <v>599</v>
      </c>
      <c r="E463" s="10" t="str">
        <f>IF(amazon[[#This Row],[discounted_price]]&lt;200,"&lt;₹200",IF(OR(amazon[[#This Row],[discounted_price]]=200,amazon[[#This Row],[discounted_price]]&lt;=500),"₹200 - ₹500","&gt;₹500"))</f>
        <v>&gt;₹500</v>
      </c>
      <c r="F463">
        <v>1299</v>
      </c>
      <c r="G463" s="14">
        <v>0.54</v>
      </c>
      <c r="H463" s="14" t="str">
        <f>IF(amazon[[#This Row],[discount_percentage]]&gt;=50%, "Yes", "No")</f>
        <v>Yes</v>
      </c>
      <c r="I46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463">
        <v>4.0999999999999996</v>
      </c>
      <c r="K463">
        <v>192589</v>
      </c>
      <c r="L463">
        <f>IF(amazon[[#This Row],[rating_count]]&lt;1000, 1,0)</f>
        <v>0</v>
      </c>
      <c r="M463">
        <f>SUM(amazon[[#This Row],[rating]]+(amazon[[#This Row],[rating_count]]/1000))</f>
        <v>196.68899999999999</v>
      </c>
      <c r="N463">
        <f>amazon[[#This Row],[actual_price]]*amazon[[#This Row],[rating_count]]</f>
        <v>250173111</v>
      </c>
      <c r="O463" s="1" t="s">
        <v>1800</v>
      </c>
      <c r="P463" s="1" t="s">
        <v>1801</v>
      </c>
      <c r="Q463" s="1" t="s">
        <v>1802</v>
      </c>
      <c r="R463" s="1">
        <f>LEN(amazon[[#This Row],[review_id]]) - LEN(SUBSTITUTE(amazon[[#This Row],[review_id]],",","")) + 1</f>
        <v>1</v>
      </c>
      <c r="S463" s="1" t="s">
        <v>1803</v>
      </c>
    </row>
    <row r="464" spans="1:19" x14ac:dyDescent="0.25">
      <c r="A464" s="1" t="s">
        <v>2294</v>
      </c>
      <c r="B464" s="1" t="s">
        <v>2295</v>
      </c>
      <c r="C464" s="1" t="s">
        <v>92</v>
      </c>
      <c r="D464">
        <v>349</v>
      </c>
      <c r="E464" s="10" t="str">
        <f>IF(amazon[[#This Row],[discounted_price]]&lt;200,"&lt;₹200",IF(OR(amazon[[#This Row],[discounted_price]]=200,amazon[[#This Row],[discounted_price]]&lt;=500),"₹200 - ₹500","&gt;₹500"))</f>
        <v>₹200 - ₹500</v>
      </c>
      <c r="F464">
        <v>999</v>
      </c>
      <c r="G464" s="14">
        <v>0.65</v>
      </c>
      <c r="H464" s="14" t="str">
        <f>IF(amazon[[#This Row],[discount_percentage]]&gt;=50%, "Yes", "No")</f>
        <v>Yes</v>
      </c>
      <c r="I46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464">
        <v>3.8</v>
      </c>
      <c r="K464">
        <v>16557</v>
      </c>
      <c r="L464">
        <f>IF(amazon[[#This Row],[rating_count]]&lt;1000, 1,0)</f>
        <v>0</v>
      </c>
      <c r="M464">
        <f>SUM(amazon[[#This Row],[rating]]+(amazon[[#This Row],[rating_count]]/1000))</f>
        <v>20.356999999999999</v>
      </c>
      <c r="N464">
        <f>amazon[[#This Row],[actual_price]]*amazon[[#This Row],[rating_count]]</f>
        <v>16540443</v>
      </c>
      <c r="O464" s="1" t="s">
        <v>2296</v>
      </c>
      <c r="P464" s="1" t="s">
        <v>2297</v>
      </c>
      <c r="Q464" s="1" t="s">
        <v>2298</v>
      </c>
      <c r="R464" s="1">
        <f>LEN(amazon[[#This Row],[review_id]]) - LEN(SUBSTITUTE(amazon[[#This Row],[review_id]],",","")) + 1</f>
        <v>1</v>
      </c>
      <c r="S464" s="1" t="s">
        <v>2299</v>
      </c>
    </row>
    <row r="465" spans="1:19" x14ac:dyDescent="0.25">
      <c r="A465" s="1" t="s">
        <v>2300</v>
      </c>
      <c r="B465" s="1" t="s">
        <v>2012</v>
      </c>
      <c r="C465" s="1" t="s">
        <v>92</v>
      </c>
      <c r="D465">
        <v>13999</v>
      </c>
      <c r="E465" s="10" t="str">
        <f>IF(amazon[[#This Row],[discounted_price]]&lt;200,"&lt;₹200",IF(OR(amazon[[#This Row],[discounted_price]]=200,amazon[[#This Row],[discounted_price]]&lt;=500),"₹200 - ₹500","&gt;₹500"))</f>
        <v>&gt;₹500</v>
      </c>
      <c r="F465">
        <v>19499</v>
      </c>
      <c r="G465" s="14">
        <v>0.28000000000000003</v>
      </c>
      <c r="H465" s="14" t="str">
        <f>IF(amazon[[#This Row],[discount_percentage]]&gt;=50%, "Yes", "No")</f>
        <v>No</v>
      </c>
      <c r="I46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65">
        <v>4.0999999999999996</v>
      </c>
      <c r="K465">
        <v>18998</v>
      </c>
      <c r="L465">
        <f>IF(amazon[[#This Row],[rating_count]]&lt;1000, 1,0)</f>
        <v>0</v>
      </c>
      <c r="M465">
        <f>SUM(amazon[[#This Row],[rating]]+(amazon[[#This Row],[rating_count]]/1000))</f>
        <v>23.097999999999999</v>
      </c>
      <c r="N465">
        <f>amazon[[#This Row],[actual_price]]*amazon[[#This Row],[rating_count]]</f>
        <v>370442002</v>
      </c>
      <c r="O465" s="1" t="s">
        <v>1885</v>
      </c>
      <c r="P465" s="1" t="s">
        <v>1886</v>
      </c>
      <c r="Q465" s="1" t="s">
        <v>1887</v>
      </c>
      <c r="R465" s="1">
        <f>LEN(amazon[[#This Row],[review_id]]) - LEN(SUBSTITUTE(amazon[[#This Row],[review_id]],",","")) + 1</f>
        <v>1</v>
      </c>
      <c r="S465" s="1" t="s">
        <v>1888</v>
      </c>
    </row>
    <row r="466" spans="1:19" x14ac:dyDescent="0.25">
      <c r="A466" s="1" t="s">
        <v>2301</v>
      </c>
      <c r="B466" s="1" t="s">
        <v>2302</v>
      </c>
      <c r="C466" s="1" t="s">
        <v>92</v>
      </c>
      <c r="D466">
        <v>349</v>
      </c>
      <c r="E466" s="10" t="str">
        <f>IF(amazon[[#This Row],[discounted_price]]&lt;200,"&lt;₹200",IF(OR(amazon[[#This Row],[discounted_price]]=200,amazon[[#This Row],[discounted_price]]&lt;=500),"₹200 - ₹500","&gt;₹500"))</f>
        <v>₹200 - ₹500</v>
      </c>
      <c r="F466">
        <v>999</v>
      </c>
      <c r="G466" s="14">
        <v>0.65</v>
      </c>
      <c r="H466" s="14" t="str">
        <f>IF(amazon[[#This Row],[discount_percentage]]&gt;=50%, "Yes", "No")</f>
        <v>Yes</v>
      </c>
      <c r="I46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466">
        <v>3.8</v>
      </c>
      <c r="K466">
        <v>16557</v>
      </c>
      <c r="L466">
        <f>IF(amazon[[#This Row],[rating_count]]&lt;1000, 1,0)</f>
        <v>0</v>
      </c>
      <c r="M466">
        <f>SUM(amazon[[#This Row],[rating]]+(amazon[[#This Row],[rating_count]]/1000))</f>
        <v>20.356999999999999</v>
      </c>
      <c r="N466">
        <f>amazon[[#This Row],[actual_price]]*amazon[[#This Row],[rating_count]]</f>
        <v>16540443</v>
      </c>
      <c r="O466" s="1" t="s">
        <v>2296</v>
      </c>
      <c r="P466" s="1" t="s">
        <v>2297</v>
      </c>
      <c r="Q466" s="1" t="s">
        <v>2298</v>
      </c>
      <c r="R466" s="1">
        <f>LEN(amazon[[#This Row],[review_id]]) - LEN(SUBSTITUTE(amazon[[#This Row],[review_id]],",","")) + 1</f>
        <v>1</v>
      </c>
      <c r="S466" s="1" t="s">
        <v>2299</v>
      </c>
    </row>
    <row r="467" spans="1:19" x14ac:dyDescent="0.25">
      <c r="A467" s="1" t="s">
        <v>2303</v>
      </c>
      <c r="B467" s="1" t="s">
        <v>2304</v>
      </c>
      <c r="C467" s="1" t="s">
        <v>92</v>
      </c>
      <c r="D467">
        <v>499</v>
      </c>
      <c r="E467" s="10" t="str">
        <f>IF(amazon[[#This Row],[discounted_price]]&lt;200,"&lt;₹200",IF(OR(amazon[[#This Row],[discounted_price]]=200,amazon[[#This Row],[discounted_price]]&lt;=500),"₹200 - ₹500","&gt;₹500"))</f>
        <v>₹200 - ₹500</v>
      </c>
      <c r="F467">
        <v>599</v>
      </c>
      <c r="G467" s="14">
        <v>0.17</v>
      </c>
      <c r="H467" s="14" t="str">
        <f>IF(amazon[[#This Row],[discount_percentage]]&gt;=50%, "Yes", "No")</f>
        <v>No</v>
      </c>
      <c r="I46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467">
        <v>4.2</v>
      </c>
      <c r="K467">
        <v>21916</v>
      </c>
      <c r="L467">
        <f>IF(amazon[[#This Row],[rating_count]]&lt;1000, 1,0)</f>
        <v>0</v>
      </c>
      <c r="M467">
        <f>SUM(amazon[[#This Row],[rating]]+(amazon[[#This Row],[rating_count]]/1000))</f>
        <v>26.116</v>
      </c>
      <c r="N467">
        <f>amazon[[#This Row],[actual_price]]*amazon[[#This Row],[rating_count]]</f>
        <v>13127684</v>
      </c>
      <c r="O467" s="1" t="s">
        <v>2305</v>
      </c>
      <c r="P467" s="1" t="s">
        <v>2306</v>
      </c>
      <c r="Q467" s="1" t="s">
        <v>2307</v>
      </c>
      <c r="R467" s="1">
        <f>LEN(amazon[[#This Row],[review_id]]) - LEN(SUBSTITUTE(amazon[[#This Row],[review_id]],",","")) + 1</f>
        <v>1</v>
      </c>
      <c r="S467" s="1" t="s">
        <v>1467</v>
      </c>
    </row>
    <row r="468" spans="1:19" x14ac:dyDescent="0.25">
      <c r="A468" s="1" t="s">
        <v>2308</v>
      </c>
      <c r="B468" s="1" t="s">
        <v>1891</v>
      </c>
      <c r="C468" s="1" t="s">
        <v>92</v>
      </c>
      <c r="D468">
        <v>2199</v>
      </c>
      <c r="E468" s="10" t="str">
        <f>IF(amazon[[#This Row],[discounted_price]]&lt;200,"&lt;₹200",IF(OR(amazon[[#This Row],[discounted_price]]=200,amazon[[#This Row],[discounted_price]]&lt;=500),"₹200 - ₹500","&gt;₹500"))</f>
        <v>&gt;₹500</v>
      </c>
      <c r="F468">
        <v>9999</v>
      </c>
      <c r="G468" s="14">
        <v>0.78</v>
      </c>
      <c r="H468" s="14" t="str">
        <f>IF(amazon[[#This Row],[discount_percentage]]&gt;=50%, "Yes", "No")</f>
        <v>Yes</v>
      </c>
      <c r="I46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468">
        <v>4.2</v>
      </c>
      <c r="K468">
        <v>29472</v>
      </c>
      <c r="L468">
        <f>IF(amazon[[#This Row],[rating_count]]&lt;1000, 1,0)</f>
        <v>0</v>
      </c>
      <c r="M468">
        <f>SUM(amazon[[#This Row],[rating]]+(amazon[[#This Row],[rating_count]]/1000))</f>
        <v>33.672000000000004</v>
      </c>
      <c r="N468">
        <f>amazon[[#This Row],[actual_price]]*amazon[[#This Row],[rating_count]]</f>
        <v>294690528</v>
      </c>
      <c r="O468" s="1" t="s">
        <v>1892</v>
      </c>
      <c r="P468" s="1" t="s">
        <v>1893</v>
      </c>
      <c r="Q468" s="1" t="s">
        <v>1894</v>
      </c>
      <c r="R468" s="1">
        <f>LEN(amazon[[#This Row],[review_id]]) - LEN(SUBSTITUTE(amazon[[#This Row],[review_id]],",","")) + 1</f>
        <v>1</v>
      </c>
      <c r="S468" s="1" t="s">
        <v>262</v>
      </c>
    </row>
    <row r="469" spans="1:19" x14ac:dyDescent="0.25">
      <c r="A469" s="1" t="s">
        <v>2309</v>
      </c>
      <c r="B469" s="1" t="s">
        <v>2310</v>
      </c>
      <c r="C469" s="1" t="s">
        <v>92</v>
      </c>
      <c r="D469">
        <v>95</v>
      </c>
      <c r="E469" s="10" t="str">
        <f>IF(amazon[[#This Row],[discounted_price]]&lt;200,"&lt;₹200",IF(OR(amazon[[#This Row],[discounted_price]]=200,amazon[[#This Row],[discounted_price]]&lt;=500),"₹200 - ₹500","&gt;₹500"))</f>
        <v>&lt;₹200</v>
      </c>
      <c r="F469">
        <v>499</v>
      </c>
      <c r="G469" s="14">
        <v>0.81</v>
      </c>
      <c r="H469" s="14" t="str">
        <f>IF(amazon[[#This Row],[discount_percentage]]&gt;=50%, "Yes", "No")</f>
        <v>Yes</v>
      </c>
      <c r="I46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469">
        <v>4.2</v>
      </c>
      <c r="K469">
        <v>1949</v>
      </c>
      <c r="L469">
        <f>IF(amazon[[#This Row],[rating_count]]&lt;1000, 1,0)</f>
        <v>0</v>
      </c>
      <c r="M469">
        <f>SUM(amazon[[#This Row],[rating]]+(amazon[[#This Row],[rating_count]]/1000))</f>
        <v>6.149</v>
      </c>
      <c r="N469">
        <f>amazon[[#This Row],[actual_price]]*amazon[[#This Row],[rating_count]]</f>
        <v>972551</v>
      </c>
      <c r="O469" s="1" t="s">
        <v>2311</v>
      </c>
      <c r="P469" s="1" t="s">
        <v>2010</v>
      </c>
      <c r="Q469" s="1" t="s">
        <v>2312</v>
      </c>
      <c r="R469" s="1">
        <f>LEN(amazon[[#This Row],[review_id]]) - LEN(SUBSTITUTE(amazon[[#This Row],[review_id]],",","")) + 1</f>
        <v>1</v>
      </c>
      <c r="S469" s="1" t="s">
        <v>748</v>
      </c>
    </row>
    <row r="470" spans="1:19" x14ac:dyDescent="0.25">
      <c r="A470" s="1" t="s">
        <v>2313</v>
      </c>
      <c r="B470" s="1" t="s">
        <v>2314</v>
      </c>
      <c r="C470" s="1" t="s">
        <v>14</v>
      </c>
      <c r="D470">
        <v>139</v>
      </c>
      <c r="E470" s="10" t="str">
        <f>IF(amazon[[#This Row],[discounted_price]]&lt;200,"&lt;₹200",IF(OR(amazon[[#This Row],[discounted_price]]=200,amazon[[#This Row],[discounted_price]]&lt;=500),"₹200 - ₹500","&gt;₹500"))</f>
        <v>&lt;₹200</v>
      </c>
      <c r="F470">
        <v>249</v>
      </c>
      <c r="G470" s="14">
        <v>0.44</v>
      </c>
      <c r="H470" s="14" t="str">
        <f>IF(amazon[[#This Row],[discount_percentage]]&gt;=50%, "Yes", "No")</f>
        <v>No</v>
      </c>
      <c r="I47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470">
        <v>4</v>
      </c>
      <c r="K470">
        <v>9377</v>
      </c>
      <c r="L470">
        <f>IF(amazon[[#This Row],[rating_count]]&lt;1000, 1,0)</f>
        <v>0</v>
      </c>
      <c r="M470">
        <f>SUM(amazon[[#This Row],[rating]]+(amazon[[#This Row],[rating_count]]/1000))</f>
        <v>13.377000000000001</v>
      </c>
      <c r="N470">
        <f>amazon[[#This Row],[actual_price]]*amazon[[#This Row],[rating_count]]</f>
        <v>2334873</v>
      </c>
      <c r="O470" s="1" t="s">
        <v>164</v>
      </c>
      <c r="P470" s="1" t="s">
        <v>165</v>
      </c>
      <c r="Q470" s="1" t="s">
        <v>166</v>
      </c>
      <c r="R470" s="1">
        <f>LEN(amazon[[#This Row],[review_id]]) - LEN(SUBSTITUTE(amazon[[#This Row],[review_id]],",","")) + 1</f>
        <v>1</v>
      </c>
      <c r="S470" s="1" t="s">
        <v>167</v>
      </c>
    </row>
    <row r="471" spans="1:19" x14ac:dyDescent="0.25">
      <c r="A471" s="1" t="s">
        <v>2315</v>
      </c>
      <c r="B471" s="1" t="s">
        <v>2316</v>
      </c>
      <c r="C471" s="1" t="s">
        <v>92</v>
      </c>
      <c r="D471">
        <v>4499</v>
      </c>
      <c r="E471" s="10" t="str">
        <f>IF(amazon[[#This Row],[discounted_price]]&lt;200,"&lt;₹200",IF(OR(amazon[[#This Row],[discounted_price]]=200,amazon[[#This Row],[discounted_price]]&lt;=500),"₹200 - ₹500","&gt;₹500"))</f>
        <v>&gt;₹500</v>
      </c>
      <c r="F471">
        <v>7999</v>
      </c>
      <c r="G471" s="14">
        <v>0.44</v>
      </c>
      <c r="H471" s="14" t="str">
        <f>IF(amazon[[#This Row],[discount_percentage]]&gt;=50%, "Yes", "No")</f>
        <v>No</v>
      </c>
      <c r="I47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471">
        <v>3.5</v>
      </c>
      <c r="K471">
        <v>37</v>
      </c>
      <c r="L471">
        <f>IF(amazon[[#This Row],[rating_count]]&lt;1000, 1,0)</f>
        <v>1</v>
      </c>
      <c r="M471">
        <f>SUM(amazon[[#This Row],[rating]]+(amazon[[#This Row],[rating_count]]/1000))</f>
        <v>3.5369999999999999</v>
      </c>
      <c r="N471">
        <f>amazon[[#This Row],[actual_price]]*amazon[[#This Row],[rating_count]]</f>
        <v>295963</v>
      </c>
      <c r="O471" s="1" t="s">
        <v>2317</v>
      </c>
      <c r="P471" s="1" t="s">
        <v>2318</v>
      </c>
      <c r="Q471" s="1" t="s">
        <v>2319</v>
      </c>
      <c r="R471" s="1">
        <f>LEN(amazon[[#This Row],[review_id]]) - LEN(SUBSTITUTE(amazon[[#This Row],[review_id]],",","")) + 1</f>
        <v>1</v>
      </c>
      <c r="S471" s="1" t="s">
        <v>2320</v>
      </c>
    </row>
    <row r="472" spans="1:19" x14ac:dyDescent="0.25">
      <c r="A472" s="1" t="s">
        <v>2321</v>
      </c>
      <c r="B472" s="1" t="s">
        <v>2322</v>
      </c>
      <c r="C472" s="1" t="s">
        <v>92</v>
      </c>
      <c r="D472">
        <v>89</v>
      </c>
      <c r="E472" s="10" t="str">
        <f>IF(amazon[[#This Row],[discounted_price]]&lt;200,"&lt;₹200",IF(OR(amazon[[#This Row],[discounted_price]]=200,amazon[[#This Row],[discounted_price]]&lt;=500),"₹200 - ₹500","&gt;₹500"))</f>
        <v>&lt;₹200</v>
      </c>
      <c r="F472">
        <v>599</v>
      </c>
      <c r="G472" s="14">
        <v>0.85</v>
      </c>
      <c r="H472" s="14" t="str">
        <f>IF(amazon[[#This Row],[discount_percentage]]&gt;=50%, "Yes", "No")</f>
        <v>Yes</v>
      </c>
      <c r="I47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472">
        <v>4.3</v>
      </c>
      <c r="K472">
        <v>2351</v>
      </c>
      <c r="L472">
        <f>IF(amazon[[#This Row],[rating_count]]&lt;1000, 1,0)</f>
        <v>0</v>
      </c>
      <c r="M472">
        <f>SUM(amazon[[#This Row],[rating]]+(amazon[[#This Row],[rating_count]]/1000))</f>
        <v>6.6509999999999998</v>
      </c>
      <c r="N472">
        <f>amazon[[#This Row],[actual_price]]*amazon[[#This Row],[rating_count]]</f>
        <v>1408249</v>
      </c>
      <c r="O472" s="1" t="s">
        <v>2323</v>
      </c>
      <c r="P472" s="1" t="s">
        <v>755</v>
      </c>
      <c r="Q472" s="1" t="s">
        <v>2324</v>
      </c>
      <c r="R472" s="1">
        <f>LEN(amazon[[#This Row],[review_id]]) - LEN(SUBSTITUTE(amazon[[#This Row],[review_id]],",","")) + 1</f>
        <v>1</v>
      </c>
      <c r="S472" s="1" t="s">
        <v>2325</v>
      </c>
    </row>
    <row r="473" spans="1:19" x14ac:dyDescent="0.25">
      <c r="A473" s="1" t="s">
        <v>2326</v>
      </c>
      <c r="B473" s="1" t="s">
        <v>2327</v>
      </c>
      <c r="C473" s="1" t="s">
        <v>92</v>
      </c>
      <c r="D473">
        <v>15499</v>
      </c>
      <c r="E473" s="10" t="str">
        <f>IF(amazon[[#This Row],[discounted_price]]&lt;200,"&lt;₹200",IF(OR(amazon[[#This Row],[discounted_price]]=200,amazon[[#This Row],[discounted_price]]&lt;=500),"₹200 - ₹500","&gt;₹500"))</f>
        <v>&gt;₹500</v>
      </c>
      <c r="F473">
        <v>20999</v>
      </c>
      <c r="G473" s="14">
        <v>0.26</v>
      </c>
      <c r="H473" s="14" t="str">
        <f>IF(amazon[[#This Row],[discount_percentage]]&gt;=50%, "Yes", "No")</f>
        <v>No</v>
      </c>
      <c r="I47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73">
        <v>4.0999999999999996</v>
      </c>
      <c r="K473">
        <v>19253</v>
      </c>
      <c r="L473">
        <f>IF(amazon[[#This Row],[rating_count]]&lt;1000, 1,0)</f>
        <v>0</v>
      </c>
      <c r="M473">
        <f>SUM(amazon[[#This Row],[rating]]+(amazon[[#This Row],[rating_count]]/1000))</f>
        <v>23.353000000000002</v>
      </c>
      <c r="N473">
        <f>amazon[[#This Row],[actual_price]]*amazon[[#This Row],[rating_count]]</f>
        <v>404293747</v>
      </c>
      <c r="O473" s="1" t="s">
        <v>1930</v>
      </c>
      <c r="P473" s="1" t="s">
        <v>1931</v>
      </c>
      <c r="Q473" s="1" t="s">
        <v>1932</v>
      </c>
      <c r="R473" s="1">
        <f>LEN(amazon[[#This Row],[review_id]]) - LEN(SUBSTITUTE(amazon[[#This Row],[review_id]],",","")) + 1</f>
        <v>1</v>
      </c>
      <c r="S473" s="1" t="s">
        <v>1933</v>
      </c>
    </row>
    <row r="474" spans="1:19" x14ac:dyDescent="0.25">
      <c r="A474" s="1" t="s">
        <v>2328</v>
      </c>
      <c r="B474" s="1" t="s">
        <v>2329</v>
      </c>
      <c r="C474" s="1" t="s">
        <v>92</v>
      </c>
      <c r="D474">
        <v>13999</v>
      </c>
      <c r="E474" s="10" t="str">
        <f>IF(amazon[[#This Row],[discounted_price]]&lt;200,"&lt;₹200",IF(OR(amazon[[#This Row],[discounted_price]]=200,amazon[[#This Row],[discounted_price]]&lt;=500),"₹200 - ₹500","&gt;₹500"))</f>
        <v>&gt;₹500</v>
      </c>
      <c r="F474">
        <v>15999</v>
      </c>
      <c r="G474" s="14">
        <v>0.13</v>
      </c>
      <c r="H474" s="14" t="str">
        <f>IF(amazon[[#This Row],[discount_percentage]]&gt;=50%, "Yes", "No")</f>
        <v>No</v>
      </c>
      <c r="I47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474">
        <v>3.9</v>
      </c>
      <c r="K474">
        <v>2180</v>
      </c>
      <c r="L474">
        <f>IF(amazon[[#This Row],[rating_count]]&lt;1000, 1,0)</f>
        <v>0</v>
      </c>
      <c r="M474">
        <f>SUM(amazon[[#This Row],[rating]]+(amazon[[#This Row],[rating_count]]/1000))</f>
        <v>6.08</v>
      </c>
      <c r="N474">
        <f>amazon[[#This Row],[actual_price]]*amazon[[#This Row],[rating_count]]</f>
        <v>34877820</v>
      </c>
      <c r="O474" s="1" t="s">
        <v>2330</v>
      </c>
      <c r="P474" s="1" t="s">
        <v>2331</v>
      </c>
      <c r="Q474" s="1" t="s">
        <v>2332</v>
      </c>
      <c r="R474" s="1">
        <f>LEN(amazon[[#This Row],[review_id]]) - LEN(SUBSTITUTE(amazon[[#This Row],[review_id]],",","")) + 1</f>
        <v>1</v>
      </c>
      <c r="S474" s="1" t="s">
        <v>1788</v>
      </c>
    </row>
    <row r="475" spans="1:19" x14ac:dyDescent="0.25">
      <c r="A475" s="1" t="s">
        <v>2333</v>
      </c>
      <c r="B475" s="1" t="s">
        <v>2334</v>
      </c>
      <c r="C475" s="1" t="s">
        <v>92</v>
      </c>
      <c r="D475">
        <v>1999</v>
      </c>
      <c r="E475" s="10" t="str">
        <f>IF(amazon[[#This Row],[discounted_price]]&lt;200,"&lt;₹200",IF(OR(amazon[[#This Row],[discounted_price]]=200,amazon[[#This Row],[discounted_price]]&lt;=500),"₹200 - ₹500","&gt;₹500"))</f>
        <v>&gt;₹500</v>
      </c>
      <c r="F475">
        <v>4999</v>
      </c>
      <c r="G475" s="14">
        <v>0.6</v>
      </c>
      <c r="H475" s="14" t="str">
        <f>IF(amazon[[#This Row],[discount_percentage]]&gt;=50%, "Yes", "No")</f>
        <v>Yes</v>
      </c>
      <c r="I47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475">
        <v>3.9</v>
      </c>
      <c r="K475">
        <v>7571</v>
      </c>
      <c r="L475">
        <f>IF(amazon[[#This Row],[rating_count]]&lt;1000, 1,0)</f>
        <v>0</v>
      </c>
      <c r="M475">
        <f>SUM(amazon[[#This Row],[rating]]+(amazon[[#This Row],[rating_count]]/1000))</f>
        <v>11.471</v>
      </c>
      <c r="N475">
        <f>amazon[[#This Row],[actual_price]]*amazon[[#This Row],[rating_count]]</f>
        <v>37847429</v>
      </c>
      <c r="O475" s="1" t="s">
        <v>2335</v>
      </c>
      <c r="P475" s="1" t="s">
        <v>255</v>
      </c>
      <c r="Q475" s="1" t="s">
        <v>2336</v>
      </c>
      <c r="R475" s="1">
        <f>LEN(amazon[[#This Row],[review_id]]) - LEN(SUBSTITUTE(amazon[[#This Row],[review_id]],",","")) + 1</f>
        <v>1</v>
      </c>
      <c r="S475" s="1" t="s">
        <v>2337</v>
      </c>
    </row>
    <row r="476" spans="1:19" x14ac:dyDescent="0.25">
      <c r="A476" s="1" t="s">
        <v>2338</v>
      </c>
      <c r="B476" s="1" t="s">
        <v>2339</v>
      </c>
      <c r="C476" s="1" t="s">
        <v>92</v>
      </c>
      <c r="D476">
        <v>1399</v>
      </c>
      <c r="E476" s="10" t="str">
        <f>IF(amazon[[#This Row],[discounted_price]]&lt;200,"&lt;₹200",IF(OR(amazon[[#This Row],[discounted_price]]=200,amazon[[#This Row],[discounted_price]]&lt;=500),"₹200 - ₹500","&gt;₹500"))</f>
        <v>&gt;₹500</v>
      </c>
      <c r="F476">
        <v>5999</v>
      </c>
      <c r="G476" s="14">
        <v>0.77</v>
      </c>
      <c r="H476" s="14" t="str">
        <f>IF(amazon[[#This Row],[discount_percentage]]&gt;=50%, "Yes", "No")</f>
        <v>Yes</v>
      </c>
      <c r="I47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476">
        <v>3.3</v>
      </c>
      <c r="K476">
        <v>4415</v>
      </c>
      <c r="L476">
        <f>IF(amazon[[#This Row],[rating_count]]&lt;1000, 1,0)</f>
        <v>0</v>
      </c>
      <c r="M476">
        <f>SUM(amazon[[#This Row],[rating]]+(amazon[[#This Row],[rating_count]]/1000))</f>
        <v>7.7149999999999999</v>
      </c>
      <c r="N476">
        <f>amazon[[#This Row],[actual_price]]*amazon[[#This Row],[rating_count]]</f>
        <v>26485585</v>
      </c>
      <c r="O476" s="1" t="s">
        <v>2244</v>
      </c>
      <c r="P476" s="1" t="s">
        <v>2245</v>
      </c>
      <c r="Q476" s="1" t="s">
        <v>2246</v>
      </c>
      <c r="R476" s="1">
        <f>LEN(amazon[[#This Row],[review_id]]) - LEN(SUBSTITUTE(amazon[[#This Row],[review_id]],",","")) + 1</f>
        <v>1</v>
      </c>
      <c r="S476" s="1" t="s">
        <v>2247</v>
      </c>
    </row>
    <row r="477" spans="1:19" x14ac:dyDescent="0.25">
      <c r="A477" s="1" t="s">
        <v>2340</v>
      </c>
      <c r="B477" s="1" t="s">
        <v>2341</v>
      </c>
      <c r="C477" s="1" t="s">
        <v>92</v>
      </c>
      <c r="D477">
        <v>599</v>
      </c>
      <c r="E477" s="10" t="str">
        <f>IF(amazon[[#This Row],[discounted_price]]&lt;200,"&lt;₹200",IF(OR(amazon[[#This Row],[discounted_price]]=200,amazon[[#This Row],[discounted_price]]&lt;=500),"₹200 - ₹500","&gt;₹500"))</f>
        <v>&gt;₹500</v>
      </c>
      <c r="F477">
        <v>999</v>
      </c>
      <c r="G477" s="14">
        <v>0.4</v>
      </c>
      <c r="H477" s="14" t="str">
        <f>IF(amazon[[#This Row],[discount_percentage]]&gt;=50%, "Yes", "No")</f>
        <v>No</v>
      </c>
      <c r="I47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477">
        <v>4</v>
      </c>
      <c r="K477">
        <v>18654</v>
      </c>
      <c r="L477">
        <f>IF(amazon[[#This Row],[rating_count]]&lt;1000, 1,0)</f>
        <v>0</v>
      </c>
      <c r="M477">
        <f>SUM(amazon[[#This Row],[rating]]+(amazon[[#This Row],[rating_count]]/1000))</f>
        <v>22.654</v>
      </c>
      <c r="N477">
        <f>amazon[[#This Row],[actual_price]]*amazon[[#This Row],[rating_count]]</f>
        <v>18635346</v>
      </c>
      <c r="O477" s="1" t="s">
        <v>2342</v>
      </c>
      <c r="P477" s="1" t="s">
        <v>2343</v>
      </c>
      <c r="Q477" s="1" t="s">
        <v>2344</v>
      </c>
      <c r="R477" s="1">
        <f>LEN(amazon[[#This Row],[review_id]]) - LEN(SUBSTITUTE(amazon[[#This Row],[review_id]],",","")) + 1</f>
        <v>1</v>
      </c>
      <c r="S477" s="1" t="s">
        <v>2345</v>
      </c>
    </row>
    <row r="478" spans="1:19" x14ac:dyDescent="0.25">
      <c r="A478" s="1" t="s">
        <v>2346</v>
      </c>
      <c r="B478" s="1" t="s">
        <v>2347</v>
      </c>
      <c r="C478" s="1" t="s">
        <v>92</v>
      </c>
      <c r="D478">
        <v>199</v>
      </c>
      <c r="E478" s="10" t="str">
        <f>IF(amazon[[#This Row],[discounted_price]]&lt;200,"&lt;₹200",IF(OR(amazon[[#This Row],[discounted_price]]=200,amazon[[#This Row],[discounted_price]]&lt;=500),"₹200 - ₹500","&gt;₹500"))</f>
        <v>&lt;₹200</v>
      </c>
      <c r="F478">
        <v>1099</v>
      </c>
      <c r="G478" s="14">
        <v>0.82</v>
      </c>
      <c r="H478" s="14" t="str">
        <f>IF(amazon[[#This Row],[discount_percentage]]&gt;=50%, "Yes", "No")</f>
        <v>Yes</v>
      </c>
      <c r="I47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478">
        <v>4</v>
      </c>
      <c r="K478">
        <v>3197</v>
      </c>
      <c r="L478">
        <f>IF(amazon[[#This Row],[rating_count]]&lt;1000, 1,0)</f>
        <v>0</v>
      </c>
      <c r="M478">
        <f>SUM(amazon[[#This Row],[rating]]+(amazon[[#This Row],[rating_count]]/1000))</f>
        <v>7.1970000000000001</v>
      </c>
      <c r="N478">
        <f>amazon[[#This Row],[actual_price]]*amazon[[#This Row],[rating_count]]</f>
        <v>3513503</v>
      </c>
      <c r="O478" s="1" t="s">
        <v>2348</v>
      </c>
      <c r="P478" s="1" t="s">
        <v>2349</v>
      </c>
      <c r="Q478" s="1" t="s">
        <v>2350</v>
      </c>
      <c r="R478" s="1">
        <f>LEN(amazon[[#This Row],[review_id]]) - LEN(SUBSTITUTE(amazon[[#This Row],[review_id]],",","")) + 1</f>
        <v>1</v>
      </c>
      <c r="S478" s="1" t="s">
        <v>2351</v>
      </c>
    </row>
    <row r="479" spans="1:19" x14ac:dyDescent="0.25">
      <c r="A479" s="1" t="s">
        <v>2352</v>
      </c>
      <c r="B479" s="1" t="s">
        <v>2353</v>
      </c>
      <c r="C479" s="1" t="s">
        <v>92</v>
      </c>
      <c r="D479">
        <v>1799</v>
      </c>
      <c r="E479" s="10" t="str">
        <f>IF(amazon[[#This Row],[discounted_price]]&lt;200,"&lt;₹200",IF(OR(amazon[[#This Row],[discounted_price]]=200,amazon[[#This Row],[discounted_price]]&lt;=500),"₹200 - ₹500","&gt;₹500"))</f>
        <v>&gt;₹500</v>
      </c>
      <c r="F479">
        <v>6990</v>
      </c>
      <c r="G479" s="14">
        <v>0.74</v>
      </c>
      <c r="H479" s="14" t="str">
        <f>IF(amazon[[#This Row],[discount_percentage]]&gt;=50%, "Yes", "No")</f>
        <v>Yes</v>
      </c>
      <c r="I47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479">
        <v>4</v>
      </c>
      <c r="K479">
        <v>26880</v>
      </c>
      <c r="L479">
        <f>IF(amazon[[#This Row],[rating_count]]&lt;1000, 1,0)</f>
        <v>0</v>
      </c>
      <c r="M479">
        <f>SUM(amazon[[#This Row],[rating]]+(amazon[[#This Row],[rating_count]]/1000))</f>
        <v>30.88</v>
      </c>
      <c r="N479">
        <f>amazon[[#This Row],[actual_price]]*amazon[[#This Row],[rating_count]]</f>
        <v>187891200</v>
      </c>
      <c r="O479" s="1" t="s">
        <v>2354</v>
      </c>
      <c r="P479" s="1" t="s">
        <v>2355</v>
      </c>
      <c r="Q479" s="1" t="s">
        <v>2356</v>
      </c>
      <c r="R479" s="1">
        <f>LEN(amazon[[#This Row],[review_id]]) - LEN(SUBSTITUTE(amazon[[#This Row],[review_id]],",","")) + 1</f>
        <v>1</v>
      </c>
      <c r="S479" s="1" t="s">
        <v>2357</v>
      </c>
    </row>
    <row r="480" spans="1:19" x14ac:dyDescent="0.25">
      <c r="A480" s="1" t="s">
        <v>2361</v>
      </c>
      <c r="B480" s="1" t="s">
        <v>2362</v>
      </c>
      <c r="C480" s="1" t="s">
        <v>92</v>
      </c>
      <c r="D480">
        <v>1499</v>
      </c>
      <c r="E480" s="10" t="str">
        <f>IF(amazon[[#This Row],[discounted_price]]&lt;200,"&lt;₹200",IF(OR(amazon[[#This Row],[discounted_price]]=200,amazon[[#This Row],[discounted_price]]&lt;=500),"₹200 - ₹500","&gt;₹500"))</f>
        <v>&gt;₹500</v>
      </c>
      <c r="F480">
        <v>6990</v>
      </c>
      <c r="G480" s="14">
        <v>0.79</v>
      </c>
      <c r="H480" s="14" t="str">
        <f>IF(amazon[[#This Row],[discount_percentage]]&gt;=50%, "Yes", "No")</f>
        <v>Yes</v>
      </c>
      <c r="I48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480">
        <v>3.9</v>
      </c>
      <c r="K480">
        <v>21796</v>
      </c>
      <c r="L480">
        <f>IF(amazon[[#This Row],[rating_count]]&lt;1000, 1,0)</f>
        <v>0</v>
      </c>
      <c r="M480">
        <f>SUM(amazon[[#This Row],[rating]]+(amazon[[#This Row],[rating_count]]/1000))</f>
        <v>25.695999999999998</v>
      </c>
      <c r="N480">
        <f>amazon[[#This Row],[actual_price]]*amazon[[#This Row],[rating_count]]</f>
        <v>152354040</v>
      </c>
      <c r="O480" s="1" t="s">
        <v>1793</v>
      </c>
      <c r="P480" s="1" t="s">
        <v>1794</v>
      </c>
      <c r="Q480" s="1" t="s">
        <v>1795</v>
      </c>
      <c r="R480" s="1">
        <f>LEN(amazon[[#This Row],[review_id]]) - LEN(SUBSTITUTE(amazon[[#This Row],[review_id]],",","")) + 1</f>
        <v>1</v>
      </c>
      <c r="S480" s="1" t="s">
        <v>1796</v>
      </c>
    </row>
    <row r="481" spans="1:19" x14ac:dyDescent="0.25">
      <c r="A481" s="1" t="s">
        <v>2363</v>
      </c>
      <c r="B481" s="1" t="s">
        <v>2364</v>
      </c>
      <c r="C481" s="1" t="s">
        <v>92</v>
      </c>
      <c r="D481">
        <v>20999</v>
      </c>
      <c r="E481" s="10" t="str">
        <f>IF(amazon[[#This Row],[discounted_price]]&lt;200,"&lt;₹200",IF(OR(amazon[[#This Row],[discounted_price]]=200,amazon[[#This Row],[discounted_price]]&lt;=500),"₹200 - ₹500","&gt;₹500"))</f>
        <v>&gt;₹500</v>
      </c>
      <c r="F481">
        <v>29990</v>
      </c>
      <c r="G481" s="14">
        <v>0.3</v>
      </c>
      <c r="H481" s="14" t="str">
        <f>IF(amazon[[#This Row],[discount_percentage]]&gt;=50%, "Yes", "No")</f>
        <v>No</v>
      </c>
      <c r="I48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81">
        <v>4.3</v>
      </c>
      <c r="K481">
        <v>9499</v>
      </c>
      <c r="L481">
        <f>IF(amazon[[#This Row],[rating_count]]&lt;1000, 1,0)</f>
        <v>0</v>
      </c>
      <c r="M481">
        <f>SUM(amazon[[#This Row],[rating]]+(amazon[[#This Row],[rating_count]]/1000))</f>
        <v>13.798999999999999</v>
      </c>
      <c r="N481">
        <f>amazon[[#This Row],[actual_price]]*amazon[[#This Row],[rating_count]]</f>
        <v>284875010</v>
      </c>
      <c r="O481" s="1" t="s">
        <v>2191</v>
      </c>
      <c r="P481" s="1" t="s">
        <v>2192</v>
      </c>
      <c r="Q481" s="1" t="s">
        <v>2193</v>
      </c>
      <c r="R481" s="1">
        <f>LEN(amazon[[#This Row],[review_id]]) - LEN(SUBSTITUTE(amazon[[#This Row],[review_id]],",","")) + 1</f>
        <v>1</v>
      </c>
      <c r="S481" s="1" t="s">
        <v>1822</v>
      </c>
    </row>
    <row r="482" spans="1:19" x14ac:dyDescent="0.25">
      <c r="A482" s="1" t="s">
        <v>2365</v>
      </c>
      <c r="B482" s="1" t="s">
        <v>2366</v>
      </c>
      <c r="C482" s="1" t="s">
        <v>92</v>
      </c>
      <c r="D482">
        <v>12999</v>
      </c>
      <c r="E482" s="10" t="str">
        <f>IF(amazon[[#This Row],[discounted_price]]&lt;200,"&lt;₹200",IF(OR(amazon[[#This Row],[discounted_price]]=200,amazon[[#This Row],[discounted_price]]&lt;=500),"₹200 - ₹500","&gt;₹500"))</f>
        <v>&gt;₹500</v>
      </c>
      <c r="F482">
        <v>13499</v>
      </c>
      <c r="G482" s="14">
        <v>0.04</v>
      </c>
      <c r="H482" s="14" t="str">
        <f>IF(amazon[[#This Row],[discount_percentage]]&gt;=50%, "Yes", "No")</f>
        <v>No</v>
      </c>
      <c r="I48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482">
        <v>4.0999999999999996</v>
      </c>
      <c r="K482">
        <v>56098</v>
      </c>
      <c r="L482">
        <f>IF(amazon[[#This Row],[rating_count]]&lt;1000, 1,0)</f>
        <v>0</v>
      </c>
      <c r="M482">
        <f>SUM(amazon[[#This Row],[rating]]+(amazon[[#This Row],[rating_count]]/1000))</f>
        <v>60.198</v>
      </c>
      <c r="N482">
        <f>amazon[[#This Row],[actual_price]]*amazon[[#This Row],[rating_count]]</f>
        <v>757266902</v>
      </c>
      <c r="O482" s="1" t="s">
        <v>2367</v>
      </c>
      <c r="P482" s="1" t="s">
        <v>2368</v>
      </c>
      <c r="Q482" s="1" t="s">
        <v>2369</v>
      </c>
      <c r="R482" s="1">
        <f>LEN(amazon[[#This Row],[review_id]]) - LEN(SUBSTITUTE(amazon[[#This Row],[review_id]],",","")) + 1</f>
        <v>1</v>
      </c>
      <c r="S482" s="1" t="s">
        <v>681</v>
      </c>
    </row>
    <row r="483" spans="1:19" x14ac:dyDescent="0.25">
      <c r="A483" s="1" t="s">
        <v>2371</v>
      </c>
      <c r="B483" s="1" t="s">
        <v>2372</v>
      </c>
      <c r="C483" s="1" t="s">
        <v>92</v>
      </c>
      <c r="D483">
        <v>16999</v>
      </c>
      <c r="E483" s="10" t="str">
        <f>IF(amazon[[#This Row],[discounted_price]]&lt;200,"&lt;₹200",IF(OR(amazon[[#This Row],[discounted_price]]=200,amazon[[#This Row],[discounted_price]]&lt;=500),"₹200 - ₹500","&gt;₹500"))</f>
        <v>&gt;₹500</v>
      </c>
      <c r="F483">
        <v>20999</v>
      </c>
      <c r="G483" s="14">
        <v>0.19</v>
      </c>
      <c r="H483" s="14" t="str">
        <f>IF(amazon[[#This Row],[discount_percentage]]&gt;=50%, "Yes", "No")</f>
        <v>No</v>
      </c>
      <c r="I48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483">
        <v>4.0999999999999996</v>
      </c>
      <c r="K483">
        <v>31822</v>
      </c>
      <c r="L483">
        <f>IF(amazon[[#This Row],[rating_count]]&lt;1000, 1,0)</f>
        <v>0</v>
      </c>
      <c r="M483">
        <f>SUM(amazon[[#This Row],[rating]]+(amazon[[#This Row],[rating_count]]/1000))</f>
        <v>35.921999999999997</v>
      </c>
      <c r="N483">
        <f>amazon[[#This Row],[actual_price]]*amazon[[#This Row],[rating_count]]</f>
        <v>668230178</v>
      </c>
      <c r="O483" s="1" t="s">
        <v>2373</v>
      </c>
      <c r="P483" s="1" t="s">
        <v>2374</v>
      </c>
      <c r="Q483" s="1" t="s">
        <v>2375</v>
      </c>
      <c r="R483" s="1">
        <f>LEN(amazon[[#This Row],[review_id]]) - LEN(SUBSTITUTE(amazon[[#This Row],[review_id]],",","")) + 1</f>
        <v>1</v>
      </c>
      <c r="S483" s="1" t="s">
        <v>2376</v>
      </c>
    </row>
    <row r="484" spans="1:19" x14ac:dyDescent="0.25">
      <c r="A484" s="1" t="s">
        <v>2377</v>
      </c>
      <c r="B484" s="1" t="s">
        <v>2378</v>
      </c>
      <c r="C484" s="1" t="s">
        <v>92</v>
      </c>
      <c r="D484">
        <v>19999</v>
      </c>
      <c r="E484" s="10" t="str">
        <f>IF(amazon[[#This Row],[discounted_price]]&lt;200,"&lt;₹200",IF(OR(amazon[[#This Row],[discounted_price]]=200,amazon[[#This Row],[discounted_price]]&lt;=500),"₹200 - ₹500","&gt;₹500"))</f>
        <v>&gt;₹500</v>
      </c>
      <c r="F484">
        <v>27990</v>
      </c>
      <c r="G484" s="14">
        <v>0.28999999999999998</v>
      </c>
      <c r="H484" s="14" t="str">
        <f>IF(amazon[[#This Row],[discount_percentage]]&gt;=50%, "Yes", "No")</f>
        <v>No</v>
      </c>
      <c r="I48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84">
        <v>4.3</v>
      </c>
      <c r="K484">
        <v>9499</v>
      </c>
      <c r="L484">
        <f>IF(amazon[[#This Row],[rating_count]]&lt;1000, 1,0)</f>
        <v>0</v>
      </c>
      <c r="M484">
        <f>SUM(amazon[[#This Row],[rating]]+(amazon[[#This Row],[rating_count]]/1000))</f>
        <v>13.798999999999999</v>
      </c>
      <c r="N484">
        <f>amazon[[#This Row],[actual_price]]*amazon[[#This Row],[rating_count]]</f>
        <v>265877010</v>
      </c>
      <c r="O484" s="1" t="s">
        <v>2191</v>
      </c>
      <c r="P484" s="1" t="s">
        <v>2192</v>
      </c>
      <c r="Q484" s="1" t="s">
        <v>2193</v>
      </c>
      <c r="R484" s="1">
        <f>LEN(amazon[[#This Row],[review_id]]) - LEN(SUBSTITUTE(amazon[[#This Row],[review_id]],",","")) + 1</f>
        <v>1</v>
      </c>
      <c r="S484" s="1" t="s">
        <v>1822</v>
      </c>
    </row>
    <row r="485" spans="1:19" x14ac:dyDescent="0.25">
      <c r="A485" s="1" t="s">
        <v>2379</v>
      </c>
      <c r="B485" s="1" t="s">
        <v>2380</v>
      </c>
      <c r="C485" s="1" t="s">
        <v>92</v>
      </c>
      <c r="D485">
        <v>12999</v>
      </c>
      <c r="E485" s="10" t="str">
        <f>IF(amazon[[#This Row],[discounted_price]]&lt;200,"&lt;₹200",IF(OR(amazon[[#This Row],[discounted_price]]=200,amazon[[#This Row],[discounted_price]]&lt;=500),"₹200 - ₹500","&gt;₹500"))</f>
        <v>&gt;₹500</v>
      </c>
      <c r="F485">
        <v>18999</v>
      </c>
      <c r="G485" s="14">
        <v>0.32</v>
      </c>
      <c r="H485" s="14" t="str">
        <f>IF(amazon[[#This Row],[discount_percentage]]&gt;=50%, "Yes", "No")</f>
        <v>No</v>
      </c>
      <c r="I48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485">
        <v>4.0999999999999996</v>
      </c>
      <c r="K485">
        <v>50772</v>
      </c>
      <c r="L485">
        <f>IF(amazon[[#This Row],[rating_count]]&lt;1000, 1,0)</f>
        <v>0</v>
      </c>
      <c r="M485">
        <f>SUM(amazon[[#This Row],[rating]]+(amazon[[#This Row],[rating_count]]/1000))</f>
        <v>54.872</v>
      </c>
      <c r="N485">
        <f>amazon[[#This Row],[actual_price]]*amazon[[#This Row],[rating_count]]</f>
        <v>964617228</v>
      </c>
      <c r="O485" s="1" t="s">
        <v>2112</v>
      </c>
      <c r="P485" s="1" t="s">
        <v>2113</v>
      </c>
      <c r="Q485" s="1" t="s">
        <v>2114</v>
      </c>
      <c r="R485" s="1">
        <f>LEN(amazon[[#This Row],[review_id]]) - LEN(SUBSTITUTE(amazon[[#This Row],[review_id]],",","")) + 1</f>
        <v>1</v>
      </c>
      <c r="S485" s="1" t="s">
        <v>2115</v>
      </c>
    </row>
    <row r="486" spans="1:19" x14ac:dyDescent="0.25">
      <c r="A486" s="1" t="s">
        <v>2381</v>
      </c>
      <c r="B486" s="1" t="s">
        <v>2382</v>
      </c>
      <c r="C486" s="1" t="s">
        <v>92</v>
      </c>
      <c r="D486">
        <v>2999</v>
      </c>
      <c r="E486" s="10" t="str">
        <f>IF(amazon[[#This Row],[discounted_price]]&lt;200,"&lt;₹200",IF(OR(amazon[[#This Row],[discounted_price]]=200,amazon[[#This Row],[discounted_price]]&lt;=500),"₹200 - ₹500","&gt;₹500"))</f>
        <v>&gt;₹500</v>
      </c>
      <c r="F486">
        <v>5999</v>
      </c>
      <c r="G486" s="14">
        <v>0.5</v>
      </c>
      <c r="H486" s="14" t="str">
        <f>IF(amazon[[#This Row],[discount_percentage]]&gt;=50%, "Yes", "No")</f>
        <v>Yes</v>
      </c>
      <c r="I48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486">
        <v>4.0999999999999996</v>
      </c>
      <c r="K486">
        <v>7148</v>
      </c>
      <c r="L486">
        <f>IF(amazon[[#This Row],[rating_count]]&lt;1000, 1,0)</f>
        <v>0</v>
      </c>
      <c r="M486">
        <f>SUM(amazon[[#This Row],[rating]]+(amazon[[#This Row],[rating_count]]/1000))</f>
        <v>11.247999999999999</v>
      </c>
      <c r="N486">
        <f>amazon[[#This Row],[actual_price]]*amazon[[#This Row],[rating_count]]</f>
        <v>42880852</v>
      </c>
      <c r="O486" s="1" t="s">
        <v>2383</v>
      </c>
      <c r="P486" s="1" t="s">
        <v>52</v>
      </c>
      <c r="Q486" s="1" t="s">
        <v>2384</v>
      </c>
      <c r="R486" s="1">
        <f>LEN(amazon[[#This Row],[review_id]]) - LEN(SUBSTITUTE(amazon[[#This Row],[review_id]],",","")) + 1</f>
        <v>1</v>
      </c>
      <c r="S486" s="1" t="s">
        <v>2385</v>
      </c>
    </row>
    <row r="487" spans="1:19" x14ac:dyDescent="0.25">
      <c r="A487" s="1" t="s">
        <v>2386</v>
      </c>
      <c r="B487" s="1" t="s">
        <v>2387</v>
      </c>
      <c r="C487" s="1" t="s">
        <v>92</v>
      </c>
      <c r="D487">
        <v>329</v>
      </c>
      <c r="E487" s="10" t="str">
        <f>IF(amazon[[#This Row],[discounted_price]]&lt;200,"&lt;₹200",IF(OR(amazon[[#This Row],[discounted_price]]=200,amazon[[#This Row],[discounted_price]]&lt;=500),"₹200 - ₹500","&gt;₹500"))</f>
        <v>₹200 - ₹500</v>
      </c>
      <c r="F487">
        <v>999</v>
      </c>
      <c r="G487" s="14">
        <v>0.67</v>
      </c>
      <c r="H487" s="14" t="str">
        <f>IF(amazon[[#This Row],[discount_percentage]]&gt;=50%, "Yes", "No")</f>
        <v>Yes</v>
      </c>
      <c r="I48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487">
        <v>4.2</v>
      </c>
      <c r="K487">
        <v>3492</v>
      </c>
      <c r="L487">
        <f>IF(amazon[[#This Row],[rating_count]]&lt;1000, 1,0)</f>
        <v>0</v>
      </c>
      <c r="M487">
        <f>SUM(amazon[[#This Row],[rating]]+(amazon[[#This Row],[rating_count]]/1000))</f>
        <v>7.6920000000000002</v>
      </c>
      <c r="N487">
        <f>amazon[[#This Row],[actual_price]]*amazon[[#This Row],[rating_count]]</f>
        <v>3488508</v>
      </c>
      <c r="O487" s="1" t="s">
        <v>2388</v>
      </c>
      <c r="P487" s="1" t="s">
        <v>2389</v>
      </c>
      <c r="Q487" s="1" t="s">
        <v>2390</v>
      </c>
      <c r="R487" s="1">
        <f>LEN(amazon[[#This Row],[review_id]]) - LEN(SUBSTITUTE(amazon[[#This Row],[review_id]],",","")) + 1</f>
        <v>1</v>
      </c>
      <c r="S487" s="1" t="s">
        <v>20</v>
      </c>
    </row>
    <row r="488" spans="1:19" x14ac:dyDescent="0.25">
      <c r="A488" s="1" t="s">
        <v>2392</v>
      </c>
      <c r="B488" s="1" t="s">
        <v>2393</v>
      </c>
      <c r="C488" s="1" t="s">
        <v>92</v>
      </c>
      <c r="D488">
        <v>1299</v>
      </c>
      <c r="E488" s="10" t="str">
        <f>IF(amazon[[#This Row],[discounted_price]]&lt;200,"&lt;₹200",IF(OR(amazon[[#This Row],[discounted_price]]=200,amazon[[#This Row],[discounted_price]]&lt;=500),"₹200 - ₹500","&gt;₹500"))</f>
        <v>&gt;₹500</v>
      </c>
      <c r="F488">
        <v>5999</v>
      </c>
      <c r="G488" s="14">
        <v>0.78</v>
      </c>
      <c r="H488" s="14" t="str">
        <f>IF(amazon[[#This Row],[discount_percentage]]&gt;=50%, "Yes", "No")</f>
        <v>Yes</v>
      </c>
      <c r="I48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488">
        <v>3.3</v>
      </c>
      <c r="K488">
        <v>4415</v>
      </c>
      <c r="L488">
        <f>IF(amazon[[#This Row],[rating_count]]&lt;1000, 1,0)</f>
        <v>0</v>
      </c>
      <c r="M488">
        <f>SUM(amazon[[#This Row],[rating]]+(amazon[[#This Row],[rating_count]]/1000))</f>
        <v>7.7149999999999999</v>
      </c>
      <c r="N488">
        <f>amazon[[#This Row],[actual_price]]*amazon[[#This Row],[rating_count]]</f>
        <v>26485585</v>
      </c>
      <c r="O488" s="1" t="s">
        <v>2244</v>
      </c>
      <c r="P488" s="1" t="s">
        <v>2245</v>
      </c>
      <c r="Q488" s="1" t="s">
        <v>2246</v>
      </c>
      <c r="R488" s="1">
        <f>LEN(amazon[[#This Row],[review_id]]) - LEN(SUBSTITUTE(amazon[[#This Row],[review_id]],",","")) + 1</f>
        <v>1</v>
      </c>
      <c r="S488" s="1" t="s">
        <v>2247</v>
      </c>
    </row>
    <row r="489" spans="1:19" x14ac:dyDescent="0.25">
      <c r="A489" s="1" t="s">
        <v>2394</v>
      </c>
      <c r="B489" s="1" t="s">
        <v>2395</v>
      </c>
      <c r="C489" s="1" t="s">
        <v>92</v>
      </c>
      <c r="D489">
        <v>1989</v>
      </c>
      <c r="E489" s="10" t="str">
        <f>IF(amazon[[#This Row],[discounted_price]]&lt;200,"&lt;₹200",IF(OR(amazon[[#This Row],[discounted_price]]=200,amazon[[#This Row],[discounted_price]]&lt;=500),"₹200 - ₹500","&gt;₹500"))</f>
        <v>&gt;₹500</v>
      </c>
      <c r="F489">
        <v>3500</v>
      </c>
      <c r="G489" s="14">
        <v>0.43</v>
      </c>
      <c r="H489" s="14" t="str">
        <f>IF(amazon[[#This Row],[discount_percentage]]&gt;=50%, "Yes", "No")</f>
        <v>No</v>
      </c>
      <c r="I48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489">
        <v>4.4000000000000004</v>
      </c>
      <c r="K489">
        <v>67260</v>
      </c>
      <c r="L489">
        <f>IF(amazon[[#This Row],[rating_count]]&lt;1000, 1,0)</f>
        <v>0</v>
      </c>
      <c r="M489">
        <f>SUM(amazon[[#This Row],[rating]]+(amazon[[#This Row],[rating_count]]/1000))</f>
        <v>71.660000000000011</v>
      </c>
      <c r="N489">
        <f>amazon[[#This Row],[actual_price]]*amazon[[#This Row],[rating_count]]</f>
        <v>235410000</v>
      </c>
      <c r="O489" s="1" t="s">
        <v>1772</v>
      </c>
      <c r="P489" s="1" t="s">
        <v>1208</v>
      </c>
      <c r="Q489" s="1" t="s">
        <v>1773</v>
      </c>
      <c r="R489" s="1">
        <f>LEN(amazon[[#This Row],[review_id]]) - LEN(SUBSTITUTE(amazon[[#This Row],[review_id]],",","")) + 1</f>
        <v>1</v>
      </c>
      <c r="S489" s="1" t="s">
        <v>1774</v>
      </c>
    </row>
    <row r="490" spans="1:19" x14ac:dyDescent="0.25">
      <c r="A490" s="1" t="s">
        <v>2396</v>
      </c>
      <c r="B490" s="1" t="s">
        <v>1734</v>
      </c>
      <c r="C490" s="1" t="s">
        <v>92</v>
      </c>
      <c r="D490">
        <v>1999</v>
      </c>
      <c r="E490" s="10" t="str">
        <f>IF(amazon[[#This Row],[discounted_price]]&lt;200,"&lt;₹200",IF(OR(amazon[[#This Row],[discounted_price]]=200,amazon[[#This Row],[discounted_price]]&lt;=500),"₹200 - ₹500","&gt;₹500"))</f>
        <v>&gt;₹500</v>
      </c>
      <c r="F490">
        <v>9999</v>
      </c>
      <c r="G490" s="14">
        <v>0.8</v>
      </c>
      <c r="H490" s="14" t="str">
        <f>IF(amazon[[#This Row],[discount_percentage]]&gt;=50%, "Yes", "No")</f>
        <v>Yes</v>
      </c>
      <c r="I49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490">
        <v>4.3</v>
      </c>
      <c r="K490">
        <v>27704</v>
      </c>
      <c r="L490">
        <f>IF(amazon[[#This Row],[rating_count]]&lt;1000, 1,0)</f>
        <v>0</v>
      </c>
      <c r="M490">
        <f>SUM(amazon[[#This Row],[rating]]+(amazon[[#This Row],[rating_count]]/1000))</f>
        <v>32.003999999999998</v>
      </c>
      <c r="N490">
        <f>amazon[[#This Row],[actual_price]]*amazon[[#This Row],[rating_count]]</f>
        <v>277012296</v>
      </c>
      <c r="O490" s="1" t="s">
        <v>1735</v>
      </c>
      <c r="P490" s="1" t="s">
        <v>1736</v>
      </c>
      <c r="Q490" s="1" t="s">
        <v>1737</v>
      </c>
      <c r="R490" s="1">
        <f>LEN(amazon[[#This Row],[review_id]]) - LEN(SUBSTITUTE(amazon[[#This Row],[review_id]],",","")) + 1</f>
        <v>1</v>
      </c>
      <c r="S490" s="1" t="s">
        <v>1738</v>
      </c>
    </row>
    <row r="491" spans="1:19" x14ac:dyDescent="0.25">
      <c r="A491" s="1" t="s">
        <v>2397</v>
      </c>
      <c r="B491" s="1" t="s">
        <v>2398</v>
      </c>
      <c r="C491" s="1" t="s">
        <v>92</v>
      </c>
      <c r="D491">
        <v>12999</v>
      </c>
      <c r="E491" s="10" t="str">
        <f>IF(amazon[[#This Row],[discounted_price]]&lt;200,"&lt;₹200",IF(OR(amazon[[#This Row],[discounted_price]]=200,amazon[[#This Row],[discounted_price]]&lt;=500),"₹200 - ₹500","&gt;₹500"))</f>
        <v>&gt;₹500</v>
      </c>
      <c r="F491">
        <v>18999</v>
      </c>
      <c r="G491" s="14">
        <v>0.32</v>
      </c>
      <c r="H491" s="14" t="str">
        <f>IF(amazon[[#This Row],[discount_percentage]]&gt;=50%, "Yes", "No")</f>
        <v>No</v>
      </c>
      <c r="I49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491">
        <v>4.0999999999999996</v>
      </c>
      <c r="K491">
        <v>50772</v>
      </c>
      <c r="L491">
        <f>IF(amazon[[#This Row],[rating_count]]&lt;1000, 1,0)</f>
        <v>0</v>
      </c>
      <c r="M491">
        <f>SUM(amazon[[#This Row],[rating]]+(amazon[[#This Row],[rating_count]]/1000))</f>
        <v>54.872</v>
      </c>
      <c r="N491">
        <f>amazon[[#This Row],[actual_price]]*amazon[[#This Row],[rating_count]]</f>
        <v>964617228</v>
      </c>
      <c r="O491" s="1" t="s">
        <v>2112</v>
      </c>
      <c r="P491" s="1" t="s">
        <v>2113</v>
      </c>
      <c r="Q491" s="1" t="s">
        <v>2114</v>
      </c>
      <c r="R491" s="1">
        <f>LEN(amazon[[#This Row],[review_id]]) - LEN(SUBSTITUTE(amazon[[#This Row],[review_id]],",","")) + 1</f>
        <v>1</v>
      </c>
      <c r="S491" s="1" t="s">
        <v>2115</v>
      </c>
    </row>
    <row r="492" spans="1:19" x14ac:dyDescent="0.25">
      <c r="A492" s="1" t="s">
        <v>2399</v>
      </c>
      <c r="B492" s="1" t="s">
        <v>2400</v>
      </c>
      <c r="C492" s="1" t="s">
        <v>92</v>
      </c>
      <c r="D492">
        <v>1499</v>
      </c>
      <c r="E492" s="10" t="str">
        <f>IF(amazon[[#This Row],[discounted_price]]&lt;200,"&lt;₹200",IF(OR(amazon[[#This Row],[discounted_price]]=200,amazon[[#This Row],[discounted_price]]&lt;=500),"₹200 - ₹500","&gt;₹500"))</f>
        <v>&gt;₹500</v>
      </c>
      <c r="F492">
        <v>4999</v>
      </c>
      <c r="G492" s="14">
        <v>0.7</v>
      </c>
      <c r="H492" s="14" t="str">
        <f>IF(amazon[[#This Row],[discount_percentage]]&gt;=50%, "Yes", "No")</f>
        <v>Yes</v>
      </c>
      <c r="I49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492">
        <v>4</v>
      </c>
      <c r="K492">
        <v>92588</v>
      </c>
      <c r="L492">
        <f>IF(amazon[[#This Row],[rating_count]]&lt;1000, 1,0)</f>
        <v>0</v>
      </c>
      <c r="M492">
        <f>SUM(amazon[[#This Row],[rating]]+(amazon[[#This Row],[rating_count]]/1000))</f>
        <v>96.587999999999994</v>
      </c>
      <c r="N492">
        <f>amazon[[#This Row],[actual_price]]*amazon[[#This Row],[rating_count]]</f>
        <v>462847412</v>
      </c>
      <c r="O492" s="1" t="s">
        <v>2401</v>
      </c>
      <c r="P492" s="1" t="s">
        <v>2402</v>
      </c>
      <c r="Q492" s="1" t="s">
        <v>2403</v>
      </c>
      <c r="R492" s="1">
        <f>LEN(amazon[[#This Row],[review_id]]) - LEN(SUBSTITUTE(amazon[[#This Row],[review_id]],",","")) + 1</f>
        <v>1</v>
      </c>
      <c r="S492" s="1" t="s">
        <v>105</v>
      </c>
    </row>
    <row r="493" spans="1:19" x14ac:dyDescent="0.25">
      <c r="A493" s="1" t="s">
        <v>2406</v>
      </c>
      <c r="B493" s="1" t="s">
        <v>2407</v>
      </c>
      <c r="C493" s="1" t="s">
        <v>92</v>
      </c>
      <c r="D493">
        <v>16999</v>
      </c>
      <c r="E493" s="10" t="str">
        <f>IF(amazon[[#This Row],[discounted_price]]&lt;200,"&lt;₹200",IF(OR(amazon[[#This Row],[discounted_price]]=200,amazon[[#This Row],[discounted_price]]&lt;=500),"₹200 - ₹500","&gt;₹500"))</f>
        <v>&gt;₹500</v>
      </c>
      <c r="F493">
        <v>20999</v>
      </c>
      <c r="G493" s="14">
        <v>0.19</v>
      </c>
      <c r="H493" s="14" t="str">
        <f>IF(amazon[[#This Row],[discount_percentage]]&gt;=50%, "Yes", "No")</f>
        <v>No</v>
      </c>
      <c r="I49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493">
        <v>4.0999999999999996</v>
      </c>
      <c r="K493">
        <v>31822</v>
      </c>
      <c r="L493">
        <f>IF(amazon[[#This Row],[rating_count]]&lt;1000, 1,0)</f>
        <v>0</v>
      </c>
      <c r="M493">
        <f>SUM(amazon[[#This Row],[rating]]+(amazon[[#This Row],[rating_count]]/1000))</f>
        <v>35.921999999999997</v>
      </c>
      <c r="N493">
        <f>amazon[[#This Row],[actual_price]]*amazon[[#This Row],[rating_count]]</f>
        <v>668230178</v>
      </c>
      <c r="O493" s="1" t="s">
        <v>2373</v>
      </c>
      <c r="P493" s="1" t="s">
        <v>2374</v>
      </c>
      <c r="Q493" s="1" t="s">
        <v>2375</v>
      </c>
      <c r="R493" s="1">
        <f>LEN(amazon[[#This Row],[review_id]]) - LEN(SUBSTITUTE(amazon[[#This Row],[review_id]],",","")) + 1</f>
        <v>1</v>
      </c>
      <c r="S493" s="1" t="s">
        <v>2376</v>
      </c>
    </row>
    <row r="494" spans="1:19" x14ac:dyDescent="0.25">
      <c r="A494" s="1" t="s">
        <v>2408</v>
      </c>
      <c r="B494" s="1" t="s">
        <v>2409</v>
      </c>
      <c r="C494" s="1" t="s">
        <v>92</v>
      </c>
      <c r="D494">
        <v>1999</v>
      </c>
      <c r="E494" s="10" t="str">
        <f>IF(amazon[[#This Row],[discounted_price]]&lt;200,"&lt;₹200",IF(OR(amazon[[#This Row],[discounted_price]]=200,amazon[[#This Row],[discounted_price]]&lt;=500),"₹200 - ₹500","&gt;₹500"))</f>
        <v>&gt;₹500</v>
      </c>
      <c r="F494">
        <v>8499</v>
      </c>
      <c r="G494" s="14">
        <v>0.76</v>
      </c>
      <c r="H494" s="14" t="str">
        <f>IF(amazon[[#This Row],[discount_percentage]]&gt;=50%, "Yes", "No")</f>
        <v>Yes</v>
      </c>
      <c r="I49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494">
        <v>4.3</v>
      </c>
      <c r="K494">
        <v>240</v>
      </c>
      <c r="L494">
        <f>IF(amazon[[#This Row],[rating_count]]&lt;1000, 1,0)</f>
        <v>1</v>
      </c>
      <c r="M494">
        <f>SUM(amazon[[#This Row],[rating]]+(amazon[[#This Row],[rating_count]]/1000))</f>
        <v>4.54</v>
      </c>
      <c r="N494">
        <f>amazon[[#This Row],[actual_price]]*amazon[[#This Row],[rating_count]]</f>
        <v>2039760</v>
      </c>
      <c r="O494" s="1" t="s">
        <v>2410</v>
      </c>
      <c r="P494" s="1" t="s">
        <v>52</v>
      </c>
      <c r="Q494" s="1" t="s">
        <v>2411</v>
      </c>
      <c r="R494" s="1">
        <f>LEN(amazon[[#This Row],[review_id]]) - LEN(SUBSTITUTE(amazon[[#This Row],[review_id]],",","")) + 1</f>
        <v>1</v>
      </c>
      <c r="S494" s="1" t="s">
        <v>2412</v>
      </c>
    </row>
    <row r="495" spans="1:19" x14ac:dyDescent="0.25">
      <c r="A495" s="1" t="s">
        <v>2413</v>
      </c>
      <c r="B495" s="1" t="s">
        <v>2414</v>
      </c>
      <c r="C495" s="1" t="s">
        <v>92</v>
      </c>
      <c r="D495">
        <v>4999</v>
      </c>
      <c r="E495" s="10" t="str">
        <f>IF(amazon[[#This Row],[discounted_price]]&lt;200,"&lt;₹200",IF(OR(amazon[[#This Row],[discounted_price]]=200,amazon[[#This Row],[discounted_price]]&lt;=500),"₹200 - ₹500","&gt;₹500"))</f>
        <v>&gt;₹500</v>
      </c>
      <c r="F495">
        <v>6999</v>
      </c>
      <c r="G495" s="14">
        <v>0.28999999999999998</v>
      </c>
      <c r="H495" s="14" t="str">
        <f>IF(amazon[[#This Row],[discount_percentage]]&gt;=50%, "Yes", "No")</f>
        <v>No</v>
      </c>
      <c r="I49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495">
        <v>3.8</v>
      </c>
      <c r="K495">
        <v>758</v>
      </c>
      <c r="L495">
        <f>IF(amazon[[#This Row],[rating_count]]&lt;1000, 1,0)</f>
        <v>1</v>
      </c>
      <c r="M495">
        <f>SUM(amazon[[#This Row],[rating]]+(amazon[[#This Row],[rating_count]]/1000))</f>
        <v>4.5579999999999998</v>
      </c>
      <c r="N495">
        <f>amazon[[#This Row],[actual_price]]*amazon[[#This Row],[rating_count]]</f>
        <v>5305242</v>
      </c>
      <c r="O495" s="1" t="s">
        <v>2415</v>
      </c>
      <c r="P495" s="1" t="s">
        <v>2416</v>
      </c>
      <c r="Q495" s="1" t="s">
        <v>2417</v>
      </c>
      <c r="R495" s="1">
        <f>LEN(amazon[[#This Row],[review_id]]) - LEN(SUBSTITUTE(amazon[[#This Row],[review_id]],",","")) + 1</f>
        <v>1</v>
      </c>
      <c r="S495" s="1" t="s">
        <v>2418</v>
      </c>
    </row>
    <row r="496" spans="1:19" x14ac:dyDescent="0.25">
      <c r="A496" s="1" t="s">
        <v>2419</v>
      </c>
      <c r="B496" s="1" t="s">
        <v>2420</v>
      </c>
      <c r="C496" s="1" t="s">
        <v>92</v>
      </c>
      <c r="D496">
        <v>2499</v>
      </c>
      <c r="E496" s="10" t="str">
        <f>IF(amazon[[#This Row],[discounted_price]]&lt;200,"&lt;₹200",IF(OR(amazon[[#This Row],[discounted_price]]=200,amazon[[#This Row],[discounted_price]]&lt;=500),"₹200 - ₹500","&gt;₹500"))</f>
        <v>&gt;₹500</v>
      </c>
      <c r="F496">
        <v>5999</v>
      </c>
      <c r="G496" s="14">
        <v>0.57999999999999996</v>
      </c>
      <c r="H496" s="14" t="str">
        <f>IF(amazon[[#This Row],[discount_percentage]]&gt;=50%, "Yes", "No")</f>
        <v>Yes</v>
      </c>
      <c r="I49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496">
        <v>3.7</v>
      </c>
      <c r="K496">
        <v>828</v>
      </c>
      <c r="L496">
        <f>IF(amazon[[#This Row],[rating_count]]&lt;1000, 1,0)</f>
        <v>1</v>
      </c>
      <c r="M496">
        <f>SUM(amazon[[#This Row],[rating]]+(amazon[[#This Row],[rating_count]]/1000))</f>
        <v>4.5280000000000005</v>
      </c>
      <c r="N496">
        <f>amazon[[#This Row],[actual_price]]*amazon[[#This Row],[rating_count]]</f>
        <v>4967172</v>
      </c>
      <c r="O496" s="1" t="s">
        <v>2421</v>
      </c>
      <c r="P496" s="1" t="s">
        <v>52</v>
      </c>
      <c r="Q496" s="1" t="s">
        <v>2422</v>
      </c>
      <c r="R496" s="1">
        <f>LEN(amazon[[#This Row],[review_id]]) - LEN(SUBSTITUTE(amazon[[#This Row],[review_id]],",","")) + 1</f>
        <v>1</v>
      </c>
      <c r="S496" s="1" t="s">
        <v>1781</v>
      </c>
    </row>
    <row r="497" spans="1:19" x14ac:dyDescent="0.25">
      <c r="A497" s="1" t="s">
        <v>2424</v>
      </c>
      <c r="B497" s="1" t="s">
        <v>2425</v>
      </c>
      <c r="C497" s="1" t="s">
        <v>92</v>
      </c>
      <c r="D497">
        <v>1399</v>
      </c>
      <c r="E497" s="10" t="str">
        <f>IF(amazon[[#This Row],[discounted_price]]&lt;200,"&lt;₹200",IF(OR(amazon[[#This Row],[discounted_price]]=200,amazon[[#This Row],[discounted_price]]&lt;=500),"₹200 - ₹500","&gt;₹500"))</f>
        <v>&gt;₹500</v>
      </c>
      <c r="F497">
        <v>1630</v>
      </c>
      <c r="G497" s="14">
        <v>0.14000000000000001</v>
      </c>
      <c r="H497" s="14" t="str">
        <f>IF(amazon[[#This Row],[discount_percentage]]&gt;=50%, "Yes", "No")</f>
        <v>No</v>
      </c>
      <c r="I49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497">
        <v>4</v>
      </c>
      <c r="K497">
        <v>9378</v>
      </c>
      <c r="L497">
        <f>IF(amazon[[#This Row],[rating_count]]&lt;1000, 1,0)</f>
        <v>0</v>
      </c>
      <c r="M497">
        <f>SUM(amazon[[#This Row],[rating]]+(amazon[[#This Row],[rating_count]]/1000))</f>
        <v>13.378</v>
      </c>
      <c r="N497">
        <f>amazon[[#This Row],[actual_price]]*amazon[[#This Row],[rating_count]]</f>
        <v>15286140</v>
      </c>
      <c r="O497" s="1" t="s">
        <v>2210</v>
      </c>
      <c r="P497" s="1" t="s">
        <v>2211</v>
      </c>
      <c r="Q497" s="1" t="s">
        <v>2212</v>
      </c>
      <c r="R497" s="1">
        <f>LEN(amazon[[#This Row],[review_id]]) - LEN(SUBSTITUTE(amazon[[#This Row],[review_id]],",","")) + 1</f>
        <v>1</v>
      </c>
      <c r="S497" s="1" t="s">
        <v>2213</v>
      </c>
    </row>
    <row r="498" spans="1:19" x14ac:dyDescent="0.25">
      <c r="A498" s="1" t="s">
        <v>2426</v>
      </c>
      <c r="B498" s="1" t="s">
        <v>2427</v>
      </c>
      <c r="C498" s="1" t="s">
        <v>92</v>
      </c>
      <c r="D498">
        <v>1499</v>
      </c>
      <c r="E498" s="10" t="str">
        <f>IF(amazon[[#This Row],[discounted_price]]&lt;200,"&lt;₹200",IF(OR(amazon[[#This Row],[discounted_price]]=200,amazon[[#This Row],[discounted_price]]&lt;=500),"₹200 - ₹500","&gt;₹500"))</f>
        <v>&gt;₹500</v>
      </c>
      <c r="F498">
        <v>9999</v>
      </c>
      <c r="G498" s="14">
        <v>0.85</v>
      </c>
      <c r="H498" s="14" t="str">
        <f>IF(amazon[[#This Row],[discount_percentage]]&gt;=50%, "Yes", "No")</f>
        <v>Yes</v>
      </c>
      <c r="I49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498">
        <v>4.2</v>
      </c>
      <c r="K498">
        <v>22638</v>
      </c>
      <c r="L498">
        <f>IF(amazon[[#This Row],[rating_count]]&lt;1000, 1,0)</f>
        <v>0</v>
      </c>
      <c r="M498">
        <f>SUM(amazon[[#This Row],[rating]]+(amazon[[#This Row],[rating_count]]/1000))</f>
        <v>26.838000000000001</v>
      </c>
      <c r="N498">
        <f>amazon[[#This Row],[actual_price]]*amazon[[#This Row],[rating_count]]</f>
        <v>226357362</v>
      </c>
      <c r="O498" s="1" t="s">
        <v>1871</v>
      </c>
      <c r="P498" s="1" t="s">
        <v>1872</v>
      </c>
      <c r="Q498" s="1" t="s">
        <v>1873</v>
      </c>
      <c r="R498" s="1">
        <f>LEN(amazon[[#This Row],[review_id]]) - LEN(SUBSTITUTE(amazon[[#This Row],[review_id]],",","")) + 1</f>
        <v>1</v>
      </c>
      <c r="S498" s="1" t="s">
        <v>1874</v>
      </c>
    </row>
    <row r="499" spans="1:19" x14ac:dyDescent="0.25">
      <c r="A499" s="1" t="s">
        <v>2428</v>
      </c>
      <c r="B499" s="1" t="s">
        <v>2429</v>
      </c>
      <c r="C499" s="1" t="s">
        <v>92</v>
      </c>
      <c r="D499">
        <v>249</v>
      </c>
      <c r="E499" s="10" t="str">
        <f>IF(amazon[[#This Row],[discounted_price]]&lt;200,"&lt;₹200",IF(OR(amazon[[#This Row],[discounted_price]]=200,amazon[[#This Row],[discounted_price]]&lt;=500),"₹200 - ₹500","&gt;₹500"))</f>
        <v>₹200 - ₹500</v>
      </c>
      <c r="F499">
        <v>599</v>
      </c>
      <c r="G499" s="14">
        <v>0.57999999999999996</v>
      </c>
      <c r="H499" s="14" t="str">
        <f>IF(amazon[[#This Row],[discount_percentage]]&gt;=50%, "Yes", "No")</f>
        <v>Yes</v>
      </c>
      <c r="I49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499">
        <v>3.9</v>
      </c>
      <c r="K499">
        <v>2147</v>
      </c>
      <c r="L499">
        <f>IF(amazon[[#This Row],[rating_count]]&lt;1000, 1,0)</f>
        <v>0</v>
      </c>
      <c r="M499">
        <f>SUM(amazon[[#This Row],[rating]]+(amazon[[#This Row],[rating_count]]/1000))</f>
        <v>6.0469999999999997</v>
      </c>
      <c r="N499">
        <f>amazon[[#This Row],[actual_price]]*amazon[[#This Row],[rating_count]]</f>
        <v>1286053</v>
      </c>
      <c r="O499" s="1" t="s">
        <v>2430</v>
      </c>
      <c r="P499" s="1" t="s">
        <v>2431</v>
      </c>
      <c r="Q499" s="1" t="s">
        <v>2432</v>
      </c>
      <c r="R499" s="1">
        <f>LEN(amazon[[#This Row],[review_id]]) - LEN(SUBSTITUTE(amazon[[#This Row],[review_id]],",","")) + 1</f>
        <v>1</v>
      </c>
      <c r="S499" s="1" t="s">
        <v>2433</v>
      </c>
    </row>
    <row r="500" spans="1:19" x14ac:dyDescent="0.25">
      <c r="A500" s="1" t="s">
        <v>2434</v>
      </c>
      <c r="B500" s="1" t="s">
        <v>2435</v>
      </c>
      <c r="C500" s="1" t="s">
        <v>92</v>
      </c>
      <c r="D500">
        <v>299</v>
      </c>
      <c r="E500" s="10" t="str">
        <f>IF(amazon[[#This Row],[discounted_price]]&lt;200,"&lt;₹200",IF(OR(amazon[[#This Row],[discounted_price]]=200,amazon[[#This Row],[discounted_price]]&lt;=500),"₹200 - ₹500","&gt;₹500"))</f>
        <v>₹200 - ₹500</v>
      </c>
      <c r="F500">
        <v>1199</v>
      </c>
      <c r="G500" s="14">
        <v>0.75</v>
      </c>
      <c r="H500" s="14" t="str">
        <f>IF(amazon[[#This Row],[discount_percentage]]&gt;=50%, "Yes", "No")</f>
        <v>Yes</v>
      </c>
      <c r="I50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500">
        <v>4.5</v>
      </c>
      <c r="K500">
        <v>596</v>
      </c>
      <c r="L500">
        <f>IF(amazon[[#This Row],[rating_count]]&lt;1000, 1,0)</f>
        <v>1</v>
      </c>
      <c r="M500">
        <f>SUM(amazon[[#This Row],[rating]]+(amazon[[#This Row],[rating_count]]/1000))</f>
        <v>5.0960000000000001</v>
      </c>
      <c r="N500">
        <f>amazon[[#This Row],[actual_price]]*amazon[[#This Row],[rating_count]]</f>
        <v>714604</v>
      </c>
      <c r="O500" s="1" t="s">
        <v>2436</v>
      </c>
      <c r="P500" s="1" t="s">
        <v>2437</v>
      </c>
      <c r="Q500" s="1" t="s">
        <v>2438</v>
      </c>
      <c r="R500" s="1">
        <f>LEN(amazon[[#This Row],[review_id]]) - LEN(SUBSTITUTE(amazon[[#This Row],[review_id]],",","")) + 1</f>
        <v>1</v>
      </c>
      <c r="S500" s="1" t="s">
        <v>2439</v>
      </c>
    </row>
    <row r="501" spans="1:19" x14ac:dyDescent="0.25">
      <c r="A501" s="1" t="s">
        <v>2440</v>
      </c>
      <c r="B501" s="1" t="s">
        <v>2441</v>
      </c>
      <c r="C501" s="1" t="s">
        <v>92</v>
      </c>
      <c r="D501">
        <v>79</v>
      </c>
      <c r="E501" s="10" t="str">
        <f>IF(amazon[[#This Row],[discounted_price]]&lt;200,"&lt;₹200",IF(OR(amazon[[#This Row],[discounted_price]]=200,amazon[[#This Row],[discounted_price]]&lt;=500),"₹200 - ₹500","&gt;₹500"))</f>
        <v>&lt;₹200</v>
      </c>
      <c r="F501">
        <v>499</v>
      </c>
      <c r="G501" s="14">
        <v>0.84</v>
      </c>
      <c r="H501" s="14" t="str">
        <f>IF(amazon[[#This Row],[discount_percentage]]&gt;=50%, "Yes", "No")</f>
        <v>Yes</v>
      </c>
      <c r="I50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501">
        <v>4.2</v>
      </c>
      <c r="K501">
        <v>1949</v>
      </c>
      <c r="L501">
        <f>IF(amazon[[#This Row],[rating_count]]&lt;1000, 1,0)</f>
        <v>0</v>
      </c>
      <c r="M501">
        <f>SUM(amazon[[#This Row],[rating]]+(amazon[[#This Row],[rating_count]]/1000))</f>
        <v>6.149</v>
      </c>
      <c r="N501">
        <f>amazon[[#This Row],[actual_price]]*amazon[[#This Row],[rating_count]]</f>
        <v>972551</v>
      </c>
      <c r="O501" s="1" t="s">
        <v>2311</v>
      </c>
      <c r="P501" s="1" t="s">
        <v>2010</v>
      </c>
      <c r="Q501" s="1" t="s">
        <v>2312</v>
      </c>
      <c r="R501" s="1">
        <f>LEN(amazon[[#This Row],[review_id]]) - LEN(SUBSTITUTE(amazon[[#This Row],[review_id]],",","")) + 1</f>
        <v>1</v>
      </c>
      <c r="S501" s="1" t="s">
        <v>748</v>
      </c>
    </row>
    <row r="502" spans="1:19" x14ac:dyDescent="0.25">
      <c r="A502" s="1" t="s">
        <v>2442</v>
      </c>
      <c r="B502" s="1" t="s">
        <v>2443</v>
      </c>
      <c r="C502" s="1" t="s">
        <v>92</v>
      </c>
      <c r="D502">
        <v>13999</v>
      </c>
      <c r="E502" s="10" t="str">
        <f>IF(amazon[[#This Row],[discounted_price]]&lt;200,"&lt;₹200",IF(OR(amazon[[#This Row],[discounted_price]]=200,amazon[[#This Row],[discounted_price]]&lt;=500),"₹200 - ₹500","&gt;₹500"))</f>
        <v>&gt;₹500</v>
      </c>
      <c r="F502">
        <v>15999</v>
      </c>
      <c r="G502" s="14">
        <v>0.13</v>
      </c>
      <c r="H502" s="14" t="str">
        <f>IF(amazon[[#This Row],[discount_percentage]]&gt;=50%, "Yes", "No")</f>
        <v>No</v>
      </c>
      <c r="I50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502">
        <v>3.9</v>
      </c>
      <c r="K502">
        <v>2180</v>
      </c>
      <c r="L502">
        <f>IF(amazon[[#This Row],[rating_count]]&lt;1000, 1,0)</f>
        <v>0</v>
      </c>
      <c r="M502">
        <f>SUM(amazon[[#This Row],[rating]]+(amazon[[#This Row],[rating_count]]/1000))</f>
        <v>6.08</v>
      </c>
      <c r="N502">
        <f>amazon[[#This Row],[actual_price]]*amazon[[#This Row],[rating_count]]</f>
        <v>34877820</v>
      </c>
      <c r="O502" s="1" t="s">
        <v>2330</v>
      </c>
      <c r="P502" s="1" t="s">
        <v>2331</v>
      </c>
      <c r="Q502" s="1" t="s">
        <v>2332</v>
      </c>
      <c r="R502" s="1">
        <f>LEN(amazon[[#This Row],[review_id]]) - LEN(SUBSTITUTE(amazon[[#This Row],[review_id]],",","")) + 1</f>
        <v>1</v>
      </c>
      <c r="S502" s="1" t="s">
        <v>1788</v>
      </c>
    </row>
    <row r="503" spans="1:19" x14ac:dyDescent="0.25">
      <c r="A503" s="1" t="s">
        <v>2444</v>
      </c>
      <c r="B503" s="1" t="s">
        <v>2445</v>
      </c>
      <c r="C503" s="1" t="s">
        <v>92</v>
      </c>
      <c r="D503">
        <v>949</v>
      </c>
      <c r="E503" s="10" t="str">
        <f>IF(amazon[[#This Row],[discounted_price]]&lt;200,"&lt;₹200",IF(OR(amazon[[#This Row],[discounted_price]]=200,amazon[[#This Row],[discounted_price]]&lt;=500),"₹200 - ₹500","&gt;₹500"))</f>
        <v>&gt;₹500</v>
      </c>
      <c r="F503">
        <v>999</v>
      </c>
      <c r="G503" s="14">
        <v>0.05</v>
      </c>
      <c r="H503" s="14" t="str">
        <f>IF(amazon[[#This Row],[discount_percentage]]&gt;=50%, "Yes", "No")</f>
        <v>No</v>
      </c>
      <c r="I50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503">
        <v>4.2</v>
      </c>
      <c r="K503">
        <v>31539</v>
      </c>
      <c r="L503">
        <f>IF(amazon[[#This Row],[rating_count]]&lt;1000, 1,0)</f>
        <v>0</v>
      </c>
      <c r="M503">
        <f>SUM(amazon[[#This Row],[rating]]+(amazon[[#This Row],[rating_count]]/1000))</f>
        <v>35.739000000000004</v>
      </c>
      <c r="N503">
        <f>amazon[[#This Row],[actual_price]]*amazon[[#This Row],[rating_count]]</f>
        <v>31507461</v>
      </c>
      <c r="O503" s="1" t="s">
        <v>2252</v>
      </c>
      <c r="P503" s="1" t="s">
        <v>2253</v>
      </c>
      <c r="Q503" s="1" t="s">
        <v>2254</v>
      </c>
      <c r="R503" s="1">
        <f>LEN(amazon[[#This Row],[review_id]]) - LEN(SUBSTITUTE(amazon[[#This Row],[review_id]],",","")) + 1</f>
        <v>1</v>
      </c>
      <c r="S503" s="1" t="s">
        <v>97</v>
      </c>
    </row>
    <row r="504" spans="1:19" x14ac:dyDescent="0.25">
      <c r="A504" s="1" t="s">
        <v>2446</v>
      </c>
      <c r="B504" s="1" t="s">
        <v>2447</v>
      </c>
      <c r="C504" s="1" t="s">
        <v>92</v>
      </c>
      <c r="D504">
        <v>99</v>
      </c>
      <c r="E504" s="10" t="str">
        <f>IF(amazon[[#This Row],[discounted_price]]&lt;200,"&lt;₹200",IF(OR(amazon[[#This Row],[discounted_price]]=200,amazon[[#This Row],[discounted_price]]&lt;=500),"₹200 - ₹500","&gt;₹500"))</f>
        <v>&lt;₹200</v>
      </c>
      <c r="F504">
        <v>499</v>
      </c>
      <c r="G504" s="14">
        <v>0.8</v>
      </c>
      <c r="H504" s="14" t="str">
        <f>IF(amazon[[#This Row],[discount_percentage]]&gt;=50%, "Yes", "No")</f>
        <v>Yes</v>
      </c>
      <c r="I50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504">
        <v>4.0999999999999996</v>
      </c>
      <c r="K504">
        <v>2451</v>
      </c>
      <c r="L504">
        <f>IF(amazon[[#This Row],[rating_count]]&lt;1000, 1,0)</f>
        <v>0</v>
      </c>
      <c r="M504">
        <f>SUM(amazon[[#This Row],[rating]]+(amazon[[#This Row],[rating_count]]/1000))</f>
        <v>6.5510000000000002</v>
      </c>
      <c r="N504">
        <f>amazon[[#This Row],[actual_price]]*amazon[[#This Row],[rating_count]]</f>
        <v>1223049</v>
      </c>
      <c r="O504" s="1" t="s">
        <v>2448</v>
      </c>
      <c r="P504" s="1" t="s">
        <v>2449</v>
      </c>
      <c r="Q504" s="1" t="s">
        <v>2450</v>
      </c>
      <c r="R504" s="1">
        <f>LEN(amazon[[#This Row],[review_id]]) - LEN(SUBSTITUTE(amazon[[#This Row],[review_id]],",","")) + 1</f>
        <v>1</v>
      </c>
      <c r="S504" s="1" t="s">
        <v>2451</v>
      </c>
    </row>
    <row r="505" spans="1:19" x14ac:dyDescent="0.25">
      <c r="A505" s="1" t="s">
        <v>2452</v>
      </c>
      <c r="B505" s="1" t="s">
        <v>2453</v>
      </c>
      <c r="C505" s="1" t="s">
        <v>92</v>
      </c>
      <c r="D505">
        <v>2499</v>
      </c>
      <c r="E505" s="10" t="str">
        <f>IF(amazon[[#This Row],[discounted_price]]&lt;200,"&lt;₹200",IF(OR(amazon[[#This Row],[discounted_price]]=200,amazon[[#This Row],[discounted_price]]&lt;=500),"₹200 - ₹500","&gt;₹500"))</f>
        <v>&gt;₹500</v>
      </c>
      <c r="F505">
        <v>7990</v>
      </c>
      <c r="G505" s="14">
        <v>0.69</v>
      </c>
      <c r="H505" s="14" t="str">
        <f>IF(amazon[[#This Row],[discount_percentage]]&gt;=50%, "Yes", "No")</f>
        <v>Yes</v>
      </c>
      <c r="I50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505">
        <v>4.0999999999999996</v>
      </c>
      <c r="K505">
        <v>154</v>
      </c>
      <c r="L505">
        <f>IF(amazon[[#This Row],[rating_count]]&lt;1000, 1,0)</f>
        <v>1</v>
      </c>
      <c r="M505">
        <f>SUM(amazon[[#This Row],[rating]]+(amazon[[#This Row],[rating_count]]/1000))</f>
        <v>4.2539999999999996</v>
      </c>
      <c r="N505">
        <f>amazon[[#This Row],[actual_price]]*amazon[[#This Row],[rating_count]]</f>
        <v>1230460</v>
      </c>
      <c r="O505" s="1" t="s">
        <v>2238</v>
      </c>
      <c r="P505" s="1" t="s">
        <v>2239</v>
      </c>
      <c r="Q505" s="1" t="s">
        <v>2240</v>
      </c>
      <c r="R505" s="1">
        <f>LEN(amazon[[#This Row],[review_id]]) - LEN(SUBSTITUTE(amazon[[#This Row],[review_id]],",","")) + 1</f>
        <v>1</v>
      </c>
      <c r="S505" s="1" t="s">
        <v>2241</v>
      </c>
    </row>
    <row r="506" spans="1:19" x14ac:dyDescent="0.25">
      <c r="A506" s="1" t="s">
        <v>2454</v>
      </c>
      <c r="B506" s="1" t="s">
        <v>2455</v>
      </c>
      <c r="C506" s="1" t="s">
        <v>92</v>
      </c>
      <c r="D506">
        <v>689</v>
      </c>
      <c r="E506" s="10" t="str">
        <f>IF(amazon[[#This Row],[discounted_price]]&lt;200,"&lt;₹200",IF(OR(amazon[[#This Row],[discounted_price]]=200,amazon[[#This Row],[discounted_price]]&lt;=500),"₹200 - ₹500","&gt;₹500"))</f>
        <v>&gt;₹500</v>
      </c>
      <c r="F506">
        <v>1999</v>
      </c>
      <c r="G506" s="14">
        <v>0.66</v>
      </c>
      <c r="H506" s="14" t="str">
        <f>IF(amazon[[#This Row],[discount_percentage]]&gt;=50%, "Yes", "No")</f>
        <v>Yes</v>
      </c>
      <c r="I50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506">
        <v>4.3</v>
      </c>
      <c r="K506">
        <v>1193</v>
      </c>
      <c r="L506">
        <f>IF(amazon[[#This Row],[rating_count]]&lt;1000, 1,0)</f>
        <v>0</v>
      </c>
      <c r="M506">
        <f>SUM(amazon[[#This Row],[rating]]+(amazon[[#This Row],[rating_count]]/1000))</f>
        <v>5.4930000000000003</v>
      </c>
      <c r="N506">
        <f>amazon[[#This Row],[actual_price]]*amazon[[#This Row],[rating_count]]</f>
        <v>2384807</v>
      </c>
      <c r="O506" s="1" t="s">
        <v>2456</v>
      </c>
      <c r="P506" s="1" t="s">
        <v>2457</v>
      </c>
      <c r="Q506" s="1" t="s">
        <v>2458</v>
      </c>
      <c r="R506" s="1">
        <f>LEN(amazon[[#This Row],[review_id]]) - LEN(SUBSTITUTE(amazon[[#This Row],[review_id]],",","")) + 1</f>
        <v>1</v>
      </c>
      <c r="S506" s="1" t="s">
        <v>2459</v>
      </c>
    </row>
    <row r="507" spans="1:19" x14ac:dyDescent="0.25">
      <c r="A507" s="1" t="s">
        <v>2460</v>
      </c>
      <c r="B507" s="1" t="s">
        <v>2461</v>
      </c>
      <c r="C507" s="1" t="s">
        <v>92</v>
      </c>
      <c r="D507">
        <v>499</v>
      </c>
      <c r="E507" s="10" t="str">
        <f>IF(amazon[[#This Row],[discounted_price]]&lt;200,"&lt;₹200",IF(OR(amazon[[#This Row],[discounted_price]]=200,amazon[[#This Row],[discounted_price]]&lt;=500),"₹200 - ₹500","&gt;₹500"))</f>
        <v>₹200 - ₹500</v>
      </c>
      <c r="F507">
        <v>1899</v>
      </c>
      <c r="G507" s="14">
        <v>0.74</v>
      </c>
      <c r="H507" s="14" t="str">
        <f>IF(amazon[[#This Row],[discount_percentage]]&gt;=50%, "Yes", "No")</f>
        <v>Yes</v>
      </c>
      <c r="I50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507">
        <v>4.0999999999999996</v>
      </c>
      <c r="K507">
        <v>1475</v>
      </c>
      <c r="L507">
        <f>IF(amazon[[#This Row],[rating_count]]&lt;1000, 1,0)</f>
        <v>0</v>
      </c>
      <c r="M507">
        <f>SUM(amazon[[#This Row],[rating]]+(amazon[[#This Row],[rating_count]]/1000))</f>
        <v>5.5749999999999993</v>
      </c>
      <c r="N507">
        <f>amazon[[#This Row],[actual_price]]*amazon[[#This Row],[rating_count]]</f>
        <v>2801025</v>
      </c>
      <c r="O507" s="1" t="s">
        <v>2462</v>
      </c>
      <c r="P507" s="1" t="s">
        <v>52</v>
      </c>
      <c r="Q507" s="1" t="s">
        <v>2463</v>
      </c>
      <c r="R507" s="1">
        <f>LEN(amazon[[#This Row],[review_id]]) - LEN(SUBSTITUTE(amazon[[#This Row],[review_id]],",","")) + 1</f>
        <v>1</v>
      </c>
      <c r="S507" s="1" t="s">
        <v>2464</v>
      </c>
    </row>
    <row r="508" spans="1:19" x14ac:dyDescent="0.25">
      <c r="A508" s="1" t="s">
        <v>2466</v>
      </c>
      <c r="B508" s="1" t="s">
        <v>2467</v>
      </c>
      <c r="C508" s="1" t="s">
        <v>92</v>
      </c>
      <c r="D508">
        <v>299</v>
      </c>
      <c r="E508" s="10" t="str">
        <f>IF(amazon[[#This Row],[discounted_price]]&lt;200,"&lt;₹200",IF(OR(amazon[[#This Row],[discounted_price]]=200,amazon[[#This Row],[discounted_price]]&lt;=500),"₹200 - ₹500","&gt;₹500"))</f>
        <v>₹200 - ₹500</v>
      </c>
      <c r="F508">
        <v>999</v>
      </c>
      <c r="G508" s="14">
        <v>0.7</v>
      </c>
      <c r="H508" s="14" t="str">
        <f>IF(amazon[[#This Row],[discount_percentage]]&gt;=50%, "Yes", "No")</f>
        <v>Yes</v>
      </c>
      <c r="I50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508">
        <v>4.3</v>
      </c>
      <c r="K508">
        <v>8891</v>
      </c>
      <c r="L508">
        <f>IF(amazon[[#This Row],[rating_count]]&lt;1000, 1,0)</f>
        <v>0</v>
      </c>
      <c r="M508">
        <f>SUM(amazon[[#This Row],[rating]]+(amazon[[#This Row],[rating_count]]/1000))</f>
        <v>13.190999999999999</v>
      </c>
      <c r="N508">
        <f>amazon[[#This Row],[actual_price]]*amazon[[#This Row],[rating_count]]</f>
        <v>8882109</v>
      </c>
      <c r="O508" s="1" t="s">
        <v>2468</v>
      </c>
      <c r="P508" s="1" t="s">
        <v>1208</v>
      </c>
      <c r="Q508" s="1" t="s">
        <v>2469</v>
      </c>
      <c r="R508" s="1">
        <f>LEN(amazon[[#This Row],[review_id]]) - LEN(SUBSTITUTE(amazon[[#This Row],[review_id]],",","")) + 1</f>
        <v>1</v>
      </c>
      <c r="S508" s="1" t="s">
        <v>2470</v>
      </c>
    </row>
    <row r="509" spans="1:19" x14ac:dyDescent="0.25">
      <c r="A509" s="1" t="s">
        <v>2471</v>
      </c>
      <c r="B509" s="1" t="s">
        <v>2472</v>
      </c>
      <c r="C509" s="1" t="s">
        <v>92</v>
      </c>
      <c r="D509">
        <v>209</v>
      </c>
      <c r="E509" s="10" t="str">
        <f>IF(amazon[[#This Row],[discounted_price]]&lt;200,"&lt;₹200",IF(OR(amazon[[#This Row],[discounted_price]]=200,amazon[[#This Row],[discounted_price]]&lt;=500),"₹200 - ₹500","&gt;₹500"))</f>
        <v>₹200 - ₹500</v>
      </c>
      <c r="F509">
        <v>499</v>
      </c>
      <c r="G509" s="14">
        <v>0.57999999999999996</v>
      </c>
      <c r="H509" s="14" t="str">
        <f>IF(amazon[[#This Row],[discount_percentage]]&gt;=50%, "Yes", "No")</f>
        <v>Yes</v>
      </c>
      <c r="I50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509">
        <v>3.6</v>
      </c>
      <c r="K509">
        <v>104</v>
      </c>
      <c r="L509">
        <f>IF(amazon[[#This Row],[rating_count]]&lt;1000, 1,0)</f>
        <v>1</v>
      </c>
      <c r="M509">
        <f>SUM(amazon[[#This Row],[rating]]+(amazon[[#This Row],[rating_count]]/1000))</f>
        <v>3.7040000000000002</v>
      </c>
      <c r="N509">
        <f>amazon[[#This Row],[actual_price]]*amazon[[#This Row],[rating_count]]</f>
        <v>51896</v>
      </c>
      <c r="O509" s="1" t="s">
        <v>2473</v>
      </c>
      <c r="P509" s="1" t="s">
        <v>2474</v>
      </c>
      <c r="Q509" s="1" t="s">
        <v>2475</v>
      </c>
      <c r="R509" s="1">
        <f>LEN(amazon[[#This Row],[review_id]]) - LEN(SUBSTITUTE(amazon[[#This Row],[review_id]],",","")) + 1</f>
        <v>1</v>
      </c>
      <c r="S509" s="1" t="s">
        <v>2476</v>
      </c>
    </row>
    <row r="510" spans="1:19" x14ac:dyDescent="0.25">
      <c r="A510" s="1" t="s">
        <v>2477</v>
      </c>
      <c r="B510" s="1" t="s">
        <v>2478</v>
      </c>
      <c r="C510" s="1" t="s">
        <v>92</v>
      </c>
      <c r="D510">
        <v>8499</v>
      </c>
      <c r="E510" s="10" t="str">
        <f>IF(amazon[[#This Row],[discounted_price]]&lt;200,"&lt;₹200",IF(OR(amazon[[#This Row],[discounted_price]]=200,amazon[[#This Row],[discounted_price]]&lt;=500),"₹200 - ₹500","&gt;₹500"))</f>
        <v>&gt;₹500</v>
      </c>
      <c r="F510">
        <v>12999</v>
      </c>
      <c r="G510" s="14">
        <v>0.35</v>
      </c>
      <c r="H510" s="14" t="str">
        <f>IF(amazon[[#This Row],[discount_percentage]]&gt;=50%, "Yes", "No")</f>
        <v>No</v>
      </c>
      <c r="I51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510">
        <v>4.0999999999999996</v>
      </c>
      <c r="K510">
        <v>6662</v>
      </c>
      <c r="L510">
        <f>IF(amazon[[#This Row],[rating_count]]&lt;1000, 1,0)</f>
        <v>0</v>
      </c>
      <c r="M510">
        <f>SUM(amazon[[#This Row],[rating]]+(amazon[[#This Row],[rating_count]]/1000))</f>
        <v>10.762</v>
      </c>
      <c r="N510">
        <f>amazon[[#This Row],[actual_price]]*amazon[[#This Row],[rating_count]]</f>
        <v>86599338</v>
      </c>
      <c r="O510" s="1" t="s">
        <v>2479</v>
      </c>
      <c r="P510" s="1" t="s">
        <v>2480</v>
      </c>
      <c r="Q510" s="1" t="s">
        <v>2481</v>
      </c>
      <c r="R510" s="1">
        <f>LEN(amazon[[#This Row],[review_id]]) - LEN(SUBSTITUTE(amazon[[#This Row],[review_id]],",","")) + 1</f>
        <v>1</v>
      </c>
      <c r="S510" s="1" t="s">
        <v>2482</v>
      </c>
    </row>
    <row r="511" spans="1:19" x14ac:dyDescent="0.25">
      <c r="A511" s="1" t="s">
        <v>2483</v>
      </c>
      <c r="B511" s="1" t="s">
        <v>2484</v>
      </c>
      <c r="C511" s="1" t="s">
        <v>92</v>
      </c>
      <c r="D511">
        <v>2179</v>
      </c>
      <c r="E511" s="10" t="str">
        <f>IF(amazon[[#This Row],[discounted_price]]&lt;200,"&lt;₹200",IF(OR(amazon[[#This Row],[discounted_price]]=200,amazon[[#This Row],[discounted_price]]&lt;=500),"₹200 - ₹500","&gt;₹500"))</f>
        <v>&gt;₹500</v>
      </c>
      <c r="F511">
        <v>3999</v>
      </c>
      <c r="G511" s="14">
        <v>0.46</v>
      </c>
      <c r="H511" s="14" t="str">
        <f>IF(amazon[[#This Row],[discount_percentage]]&gt;=50%, "Yes", "No")</f>
        <v>No</v>
      </c>
      <c r="I51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511">
        <v>4</v>
      </c>
      <c r="K511">
        <v>8380</v>
      </c>
      <c r="L511">
        <f>IF(amazon[[#This Row],[rating_count]]&lt;1000, 1,0)</f>
        <v>0</v>
      </c>
      <c r="M511">
        <f>SUM(amazon[[#This Row],[rating]]+(amazon[[#This Row],[rating_count]]/1000))</f>
        <v>12.38</v>
      </c>
      <c r="N511">
        <f>amazon[[#This Row],[actual_price]]*amazon[[#This Row],[rating_count]]</f>
        <v>33511620</v>
      </c>
      <c r="O511" s="1" t="s">
        <v>2485</v>
      </c>
      <c r="P511" s="1" t="s">
        <v>2486</v>
      </c>
      <c r="Q511" s="1" t="s">
        <v>2487</v>
      </c>
      <c r="R511" s="1">
        <f>LEN(amazon[[#This Row],[review_id]]) - LEN(SUBSTITUTE(amazon[[#This Row],[review_id]],",","")) + 1</f>
        <v>1</v>
      </c>
      <c r="S511" s="1" t="s">
        <v>2488</v>
      </c>
    </row>
    <row r="512" spans="1:19" x14ac:dyDescent="0.25">
      <c r="A512" s="1" t="s">
        <v>2489</v>
      </c>
      <c r="B512" s="1" t="s">
        <v>2490</v>
      </c>
      <c r="C512" s="1" t="s">
        <v>92</v>
      </c>
      <c r="D512">
        <v>16999</v>
      </c>
      <c r="E512" s="10" t="str">
        <f>IF(amazon[[#This Row],[discounted_price]]&lt;200,"&lt;₹200",IF(OR(amazon[[#This Row],[discounted_price]]=200,amazon[[#This Row],[discounted_price]]&lt;=500),"₹200 - ₹500","&gt;₹500"))</f>
        <v>&gt;₹500</v>
      </c>
      <c r="F512">
        <v>20999</v>
      </c>
      <c r="G512" s="14">
        <v>0.19</v>
      </c>
      <c r="H512" s="14" t="str">
        <f>IF(amazon[[#This Row],[discount_percentage]]&gt;=50%, "Yes", "No")</f>
        <v>No</v>
      </c>
      <c r="I51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512">
        <v>4.0999999999999996</v>
      </c>
      <c r="K512">
        <v>31822</v>
      </c>
      <c r="L512">
        <f>IF(amazon[[#This Row],[rating_count]]&lt;1000, 1,0)</f>
        <v>0</v>
      </c>
      <c r="M512">
        <f>SUM(amazon[[#This Row],[rating]]+(amazon[[#This Row],[rating_count]]/1000))</f>
        <v>35.921999999999997</v>
      </c>
      <c r="N512">
        <f>amazon[[#This Row],[actual_price]]*amazon[[#This Row],[rating_count]]</f>
        <v>668230178</v>
      </c>
      <c r="O512" s="1" t="s">
        <v>2373</v>
      </c>
      <c r="P512" s="1" t="s">
        <v>2374</v>
      </c>
      <c r="Q512" s="1" t="s">
        <v>2375</v>
      </c>
      <c r="R512" s="1">
        <f>LEN(amazon[[#This Row],[review_id]]) - LEN(SUBSTITUTE(amazon[[#This Row],[review_id]],",","")) + 1</f>
        <v>1</v>
      </c>
      <c r="S512" s="1" t="s">
        <v>2376</v>
      </c>
    </row>
    <row r="513" spans="1:19" x14ac:dyDescent="0.25">
      <c r="A513" s="1" t="s">
        <v>2491</v>
      </c>
      <c r="B513" s="1" t="s">
        <v>2492</v>
      </c>
      <c r="C513" s="1" t="s">
        <v>92</v>
      </c>
      <c r="D513">
        <v>44999</v>
      </c>
      <c r="E513" s="10" t="str">
        <f>IF(amazon[[#This Row],[discounted_price]]&lt;200,"&lt;₹200",IF(OR(amazon[[#This Row],[discounted_price]]=200,amazon[[#This Row],[discounted_price]]&lt;=500),"₹200 - ₹500","&gt;₹500"))</f>
        <v>&gt;₹500</v>
      </c>
      <c r="F513">
        <v>49999</v>
      </c>
      <c r="G513" s="14">
        <v>0.1</v>
      </c>
      <c r="H513" s="14" t="str">
        <f>IF(amazon[[#This Row],[discount_percentage]]&gt;=50%, "Yes", "No")</f>
        <v>No</v>
      </c>
      <c r="I51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513">
        <v>4.3</v>
      </c>
      <c r="K513">
        <v>3075</v>
      </c>
      <c r="L513">
        <f>IF(amazon[[#This Row],[rating_count]]&lt;1000, 1,0)</f>
        <v>0</v>
      </c>
      <c r="M513">
        <f>SUM(amazon[[#This Row],[rating]]+(amazon[[#This Row],[rating_count]]/1000))</f>
        <v>7.375</v>
      </c>
      <c r="N513">
        <f>amazon[[#This Row],[actual_price]]*amazon[[#This Row],[rating_count]]</f>
        <v>153746925</v>
      </c>
      <c r="O513" s="1" t="s">
        <v>2493</v>
      </c>
      <c r="P513" s="1" t="s">
        <v>2494</v>
      </c>
      <c r="Q513" s="1" t="s">
        <v>2495</v>
      </c>
      <c r="R513" s="1">
        <f>LEN(amazon[[#This Row],[review_id]]) - LEN(SUBSTITUTE(amazon[[#This Row],[review_id]],",","")) + 1</f>
        <v>1</v>
      </c>
      <c r="S513" s="1" t="s">
        <v>2496</v>
      </c>
    </row>
    <row r="514" spans="1:19" x14ac:dyDescent="0.25">
      <c r="A514" s="1" t="s">
        <v>2497</v>
      </c>
      <c r="B514" s="1" t="s">
        <v>2498</v>
      </c>
      <c r="C514" s="1" t="s">
        <v>92</v>
      </c>
      <c r="D514">
        <v>2599</v>
      </c>
      <c r="E514" s="10" t="str">
        <f>IF(amazon[[#This Row],[discounted_price]]&lt;200,"&lt;₹200",IF(OR(amazon[[#This Row],[discounted_price]]=200,amazon[[#This Row],[discounted_price]]&lt;=500),"₹200 - ₹500","&gt;₹500"))</f>
        <v>&gt;₹500</v>
      </c>
      <c r="F514">
        <v>2999</v>
      </c>
      <c r="G514" s="14">
        <v>0.13</v>
      </c>
      <c r="H514" s="14" t="str">
        <f>IF(amazon[[#This Row],[discount_percentage]]&gt;=50%, "Yes", "No")</f>
        <v>No</v>
      </c>
      <c r="I51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514">
        <v>3.9</v>
      </c>
      <c r="K514">
        <v>14266</v>
      </c>
      <c r="L514">
        <f>IF(amazon[[#This Row],[rating_count]]&lt;1000, 1,0)</f>
        <v>0</v>
      </c>
      <c r="M514">
        <f>SUM(amazon[[#This Row],[rating]]+(amazon[[#This Row],[rating_count]]/1000))</f>
        <v>18.166</v>
      </c>
      <c r="N514">
        <f>amazon[[#This Row],[actual_price]]*amazon[[#This Row],[rating_count]]</f>
        <v>42783734</v>
      </c>
      <c r="O514" s="1" t="s">
        <v>2499</v>
      </c>
      <c r="P514" s="1" t="s">
        <v>2500</v>
      </c>
      <c r="Q514" s="1" t="s">
        <v>2501</v>
      </c>
      <c r="R514" s="1">
        <f>LEN(amazon[[#This Row],[review_id]]) - LEN(SUBSTITUTE(amazon[[#This Row],[review_id]],",","")) + 1</f>
        <v>1</v>
      </c>
      <c r="S514" s="1" t="s">
        <v>2502</v>
      </c>
    </row>
    <row r="515" spans="1:19" x14ac:dyDescent="0.25">
      <c r="A515" s="1" t="s">
        <v>2503</v>
      </c>
      <c r="B515" s="1" t="s">
        <v>2504</v>
      </c>
      <c r="C515" s="1" t="s">
        <v>92</v>
      </c>
      <c r="D515">
        <v>2799</v>
      </c>
      <c r="E515" s="10" t="str">
        <f>IF(amazon[[#This Row],[discounted_price]]&lt;200,"&lt;₹200",IF(OR(amazon[[#This Row],[discounted_price]]=200,amazon[[#This Row],[discounted_price]]&lt;=500),"₹200 - ₹500","&gt;₹500"))</f>
        <v>&gt;₹500</v>
      </c>
      <c r="F515">
        <v>6499</v>
      </c>
      <c r="G515" s="14">
        <v>0.56999999999999995</v>
      </c>
      <c r="H515" s="14" t="str">
        <f>IF(amazon[[#This Row],[discount_percentage]]&gt;=50%, "Yes", "No")</f>
        <v>Yes</v>
      </c>
      <c r="I51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515">
        <v>4.0999999999999996</v>
      </c>
      <c r="K515">
        <v>38879</v>
      </c>
      <c r="L515">
        <f>IF(amazon[[#This Row],[rating_count]]&lt;1000, 1,0)</f>
        <v>0</v>
      </c>
      <c r="M515">
        <f>SUM(amazon[[#This Row],[rating]]+(amazon[[#This Row],[rating_count]]/1000))</f>
        <v>42.978999999999999</v>
      </c>
      <c r="N515">
        <f>amazon[[#This Row],[actual_price]]*amazon[[#This Row],[rating_count]]</f>
        <v>252674621</v>
      </c>
      <c r="O515" s="1" t="s">
        <v>2505</v>
      </c>
      <c r="P515" s="1" t="s">
        <v>1529</v>
      </c>
      <c r="Q515" s="1" t="s">
        <v>2506</v>
      </c>
      <c r="R515" s="1">
        <f>LEN(amazon[[#This Row],[review_id]]) - LEN(SUBSTITUTE(amazon[[#This Row],[review_id]],",","")) + 1</f>
        <v>1</v>
      </c>
      <c r="S515" s="1" t="s">
        <v>2507</v>
      </c>
    </row>
    <row r="516" spans="1:19" x14ac:dyDescent="0.25">
      <c r="A516" s="1" t="s">
        <v>2508</v>
      </c>
      <c r="B516" s="1" t="s">
        <v>2509</v>
      </c>
      <c r="C516" s="1" t="s">
        <v>92</v>
      </c>
      <c r="D516">
        <v>1399</v>
      </c>
      <c r="E516" s="10" t="str">
        <f>IF(amazon[[#This Row],[discounted_price]]&lt;200,"&lt;₹200",IF(OR(amazon[[#This Row],[discounted_price]]=200,amazon[[#This Row],[discounted_price]]&lt;=500),"₹200 - ₹500","&gt;₹500"))</f>
        <v>&gt;₹500</v>
      </c>
      <c r="F516">
        <v>2990</v>
      </c>
      <c r="G516" s="14">
        <v>0.53</v>
      </c>
      <c r="H516" s="14" t="str">
        <f>IF(amazon[[#This Row],[discount_percentage]]&gt;=50%, "Yes", "No")</f>
        <v>Yes</v>
      </c>
      <c r="I51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516">
        <v>4.0999999999999996</v>
      </c>
      <c r="K516">
        <v>97175</v>
      </c>
      <c r="L516">
        <f>IF(amazon[[#This Row],[rating_count]]&lt;1000, 1,0)</f>
        <v>0</v>
      </c>
      <c r="M516">
        <f>SUM(amazon[[#This Row],[rating]]+(amazon[[#This Row],[rating_count]]/1000))</f>
        <v>101.27499999999999</v>
      </c>
      <c r="N516">
        <f>amazon[[#This Row],[actual_price]]*amazon[[#This Row],[rating_count]]</f>
        <v>290553250</v>
      </c>
      <c r="O516" s="1" t="s">
        <v>2510</v>
      </c>
      <c r="P516" s="1" t="s">
        <v>576</v>
      </c>
      <c r="Q516" s="1" t="s">
        <v>2511</v>
      </c>
      <c r="R516" s="1">
        <f>LEN(amazon[[#This Row],[review_id]]) - LEN(SUBSTITUTE(amazon[[#This Row],[review_id]],",","")) + 1</f>
        <v>1</v>
      </c>
      <c r="S516" s="1" t="s">
        <v>2512</v>
      </c>
    </row>
    <row r="517" spans="1:19" x14ac:dyDescent="0.25">
      <c r="A517" s="1" t="s">
        <v>2513</v>
      </c>
      <c r="B517" s="1" t="s">
        <v>2514</v>
      </c>
      <c r="C517" s="1" t="s">
        <v>92</v>
      </c>
      <c r="D517">
        <v>649</v>
      </c>
      <c r="E517" s="10" t="str">
        <f>IF(amazon[[#This Row],[discounted_price]]&lt;200,"&lt;₹200",IF(OR(amazon[[#This Row],[discounted_price]]=200,amazon[[#This Row],[discounted_price]]&lt;=500),"₹200 - ₹500","&gt;₹500"))</f>
        <v>&gt;₹500</v>
      </c>
      <c r="F517">
        <v>2400</v>
      </c>
      <c r="G517" s="14">
        <v>0.73</v>
      </c>
      <c r="H517" s="14" t="str">
        <f>IF(amazon[[#This Row],[discount_percentage]]&gt;=50%, "Yes", "No")</f>
        <v>Yes</v>
      </c>
      <c r="I51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517">
        <v>4.4000000000000004</v>
      </c>
      <c r="K517">
        <v>67260</v>
      </c>
      <c r="L517">
        <f>IF(amazon[[#This Row],[rating_count]]&lt;1000, 1,0)</f>
        <v>0</v>
      </c>
      <c r="M517">
        <f>SUM(amazon[[#This Row],[rating]]+(amazon[[#This Row],[rating_count]]/1000))</f>
        <v>71.660000000000011</v>
      </c>
      <c r="N517">
        <f>amazon[[#This Row],[actual_price]]*amazon[[#This Row],[rating_count]]</f>
        <v>161424000</v>
      </c>
      <c r="O517" s="1" t="s">
        <v>1772</v>
      </c>
      <c r="P517" s="1" t="s">
        <v>1208</v>
      </c>
      <c r="Q517" s="1" t="s">
        <v>1773</v>
      </c>
      <c r="R517" s="1">
        <f>LEN(amazon[[#This Row],[review_id]]) - LEN(SUBSTITUTE(amazon[[#This Row],[review_id]],",","")) + 1</f>
        <v>1</v>
      </c>
      <c r="S517" s="1" t="s">
        <v>1774</v>
      </c>
    </row>
    <row r="518" spans="1:19" x14ac:dyDescent="0.25">
      <c r="A518" s="1" t="s">
        <v>2515</v>
      </c>
      <c r="B518" s="1" t="s">
        <v>2516</v>
      </c>
      <c r="C518" s="1" t="s">
        <v>92</v>
      </c>
      <c r="D518">
        <v>799</v>
      </c>
      <c r="E518" s="10" t="str">
        <f>IF(amazon[[#This Row],[discounted_price]]&lt;200,"&lt;₹200",IF(OR(amazon[[#This Row],[discounted_price]]=200,amazon[[#This Row],[discounted_price]]&lt;=500),"₹200 - ₹500","&gt;₹500"))</f>
        <v>&gt;₹500</v>
      </c>
      <c r="F518">
        <v>3990</v>
      </c>
      <c r="G518" s="14">
        <v>0.8</v>
      </c>
      <c r="H518" s="14" t="str">
        <f>IF(amazon[[#This Row],[discount_percentage]]&gt;=50%, "Yes", "No")</f>
        <v>Yes</v>
      </c>
      <c r="I51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518">
        <v>3.8</v>
      </c>
      <c r="K518">
        <v>119</v>
      </c>
      <c r="L518">
        <f>IF(amazon[[#This Row],[rating_count]]&lt;1000, 1,0)</f>
        <v>1</v>
      </c>
      <c r="M518">
        <f>SUM(amazon[[#This Row],[rating]]+(amazon[[#This Row],[rating_count]]/1000))</f>
        <v>3.9189999999999996</v>
      </c>
      <c r="N518">
        <f>amazon[[#This Row],[actual_price]]*amazon[[#This Row],[rating_count]]</f>
        <v>474810</v>
      </c>
      <c r="O518" s="1" t="s">
        <v>2517</v>
      </c>
      <c r="P518" s="1" t="s">
        <v>2518</v>
      </c>
      <c r="Q518" s="1" t="s">
        <v>2519</v>
      </c>
      <c r="R518" s="1">
        <f>LEN(amazon[[#This Row],[review_id]]) - LEN(SUBSTITUTE(amazon[[#This Row],[review_id]],",","")) + 1</f>
        <v>1</v>
      </c>
      <c r="S518" s="1" t="s">
        <v>2520</v>
      </c>
    </row>
    <row r="519" spans="1:19" x14ac:dyDescent="0.25">
      <c r="A519" s="1" t="s">
        <v>2521</v>
      </c>
      <c r="B519" s="1" t="s">
        <v>2522</v>
      </c>
      <c r="C519" s="1" t="s">
        <v>14</v>
      </c>
      <c r="D519">
        <v>149</v>
      </c>
      <c r="E519" s="10" t="str">
        <f>IF(amazon[[#This Row],[discounted_price]]&lt;200,"&lt;₹200",IF(OR(amazon[[#This Row],[discounted_price]]=200,amazon[[#This Row],[discounted_price]]&lt;=500),"₹200 - ₹500","&gt;₹500"))</f>
        <v>&lt;₹200</v>
      </c>
      <c r="F519">
        <v>149</v>
      </c>
      <c r="G519" s="14">
        <v>0</v>
      </c>
      <c r="H519" s="14" t="str">
        <f>IF(amazon[[#This Row],[discount_percentage]]&gt;=50%, "Yes", "No")</f>
        <v>No</v>
      </c>
      <c r="I51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519">
        <v>4.3</v>
      </c>
      <c r="K519">
        <v>10833</v>
      </c>
      <c r="L519">
        <f>IF(amazon[[#This Row],[rating_count]]&lt;1000, 1,0)</f>
        <v>0</v>
      </c>
      <c r="M519">
        <f>SUM(amazon[[#This Row],[rating]]+(amazon[[#This Row],[rating_count]]/1000))</f>
        <v>15.132999999999999</v>
      </c>
      <c r="N519">
        <f>amazon[[#This Row],[actual_price]]*amazon[[#This Row],[rating_count]]</f>
        <v>1614117</v>
      </c>
      <c r="O519" s="1" t="s">
        <v>2523</v>
      </c>
      <c r="P519" s="1" t="s">
        <v>2524</v>
      </c>
      <c r="Q519" s="1" t="s">
        <v>2525</v>
      </c>
      <c r="R519" s="1">
        <f>LEN(amazon[[#This Row],[review_id]]) - LEN(SUBSTITUTE(amazon[[#This Row],[review_id]],",","")) + 1</f>
        <v>1</v>
      </c>
      <c r="S519" s="1" t="s">
        <v>2526</v>
      </c>
    </row>
    <row r="520" spans="1:19" x14ac:dyDescent="0.25">
      <c r="A520" s="1" t="s">
        <v>2527</v>
      </c>
      <c r="B520" s="1" t="s">
        <v>2528</v>
      </c>
      <c r="C520" s="1" t="s">
        <v>92</v>
      </c>
      <c r="D520">
        <v>3799</v>
      </c>
      <c r="E520" s="10" t="str">
        <f>IF(amazon[[#This Row],[discounted_price]]&lt;200,"&lt;₹200",IF(OR(amazon[[#This Row],[discounted_price]]=200,amazon[[#This Row],[discounted_price]]&lt;=500),"₹200 - ₹500","&gt;₹500"))</f>
        <v>&gt;₹500</v>
      </c>
      <c r="F520">
        <v>5299</v>
      </c>
      <c r="G520" s="14">
        <v>0.28000000000000003</v>
      </c>
      <c r="H520" s="14" t="str">
        <f>IF(amazon[[#This Row],[discount_percentage]]&gt;=50%, "Yes", "No")</f>
        <v>No</v>
      </c>
      <c r="I52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520">
        <v>3.5</v>
      </c>
      <c r="K520">
        <v>1641</v>
      </c>
      <c r="L520">
        <f>IF(amazon[[#This Row],[rating_count]]&lt;1000, 1,0)</f>
        <v>0</v>
      </c>
      <c r="M520">
        <f>SUM(amazon[[#This Row],[rating]]+(amazon[[#This Row],[rating_count]]/1000))</f>
        <v>5.141</v>
      </c>
      <c r="N520">
        <f>amazon[[#This Row],[actual_price]]*amazon[[#This Row],[rating_count]]</f>
        <v>8695659</v>
      </c>
      <c r="O520" s="1" t="s">
        <v>2529</v>
      </c>
      <c r="P520" s="1" t="s">
        <v>1952</v>
      </c>
      <c r="Q520" s="1" t="s">
        <v>2530</v>
      </c>
      <c r="R520" s="1">
        <f>LEN(amazon[[#This Row],[review_id]]) - LEN(SUBSTITUTE(amazon[[#This Row],[review_id]],",","")) + 1</f>
        <v>1</v>
      </c>
      <c r="S520" s="1" t="s">
        <v>2531</v>
      </c>
    </row>
    <row r="521" spans="1:19" x14ac:dyDescent="0.25">
      <c r="A521" s="1" t="s">
        <v>2532</v>
      </c>
      <c r="B521" s="1" t="s">
        <v>2533</v>
      </c>
      <c r="C521" s="1" t="s">
        <v>92</v>
      </c>
      <c r="D521">
        <v>199</v>
      </c>
      <c r="E521" s="10" t="str">
        <f>IF(amazon[[#This Row],[discounted_price]]&lt;200,"&lt;₹200",IF(OR(amazon[[#This Row],[discounted_price]]=200,amazon[[#This Row],[discounted_price]]&lt;=500),"₹200 - ₹500","&gt;₹500"))</f>
        <v>&lt;₹200</v>
      </c>
      <c r="F521">
        <v>1899</v>
      </c>
      <c r="G521" s="14">
        <v>0.9</v>
      </c>
      <c r="H521" s="14" t="str">
        <f>IF(amazon[[#This Row],[discount_percentage]]&gt;=50%, "Yes", "No")</f>
        <v>Yes</v>
      </c>
      <c r="I52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521">
        <v>4</v>
      </c>
      <c r="K521">
        <v>4740</v>
      </c>
      <c r="L521">
        <f>IF(amazon[[#This Row],[rating_count]]&lt;1000, 1,0)</f>
        <v>0</v>
      </c>
      <c r="M521">
        <f>SUM(amazon[[#This Row],[rating]]+(amazon[[#This Row],[rating_count]]/1000))</f>
        <v>8.74</v>
      </c>
      <c r="N521">
        <f>amazon[[#This Row],[actual_price]]*amazon[[#This Row],[rating_count]]</f>
        <v>9001260</v>
      </c>
      <c r="O521" s="1" t="s">
        <v>2534</v>
      </c>
      <c r="P521" s="1" t="s">
        <v>2535</v>
      </c>
      <c r="Q521" s="1" t="s">
        <v>2536</v>
      </c>
      <c r="R521" s="1">
        <f>LEN(amazon[[#This Row],[review_id]]) - LEN(SUBSTITUTE(amazon[[#This Row],[review_id]],",","")) + 1</f>
        <v>1</v>
      </c>
      <c r="S521" s="1" t="s">
        <v>2537</v>
      </c>
    </row>
    <row r="522" spans="1:19" x14ac:dyDescent="0.25">
      <c r="A522" s="1" t="s">
        <v>2538</v>
      </c>
      <c r="B522" s="1" t="s">
        <v>2539</v>
      </c>
      <c r="C522" s="1" t="s">
        <v>92</v>
      </c>
      <c r="D522">
        <v>23999</v>
      </c>
      <c r="E522" s="10" t="str">
        <f>IF(amazon[[#This Row],[discounted_price]]&lt;200,"&lt;₹200",IF(OR(amazon[[#This Row],[discounted_price]]=200,amazon[[#This Row],[discounted_price]]&lt;=500),"₹200 - ₹500","&gt;₹500"))</f>
        <v>&gt;₹500</v>
      </c>
      <c r="F522">
        <v>32999</v>
      </c>
      <c r="G522" s="14">
        <v>0.27</v>
      </c>
      <c r="H522" s="14" t="str">
        <f>IF(amazon[[#This Row],[discount_percentage]]&gt;=50%, "Yes", "No")</f>
        <v>No</v>
      </c>
      <c r="I52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522">
        <v>3.9</v>
      </c>
      <c r="K522">
        <v>8866</v>
      </c>
      <c r="L522">
        <f>IF(amazon[[#This Row],[rating_count]]&lt;1000, 1,0)</f>
        <v>0</v>
      </c>
      <c r="M522">
        <f>SUM(amazon[[#This Row],[rating]]+(amazon[[#This Row],[rating_count]]/1000))</f>
        <v>12.766</v>
      </c>
      <c r="N522">
        <f>amazon[[#This Row],[actual_price]]*amazon[[#This Row],[rating_count]]</f>
        <v>292569134</v>
      </c>
      <c r="O522" s="1" t="s">
        <v>2540</v>
      </c>
      <c r="P522" s="1" t="s">
        <v>2541</v>
      </c>
      <c r="Q522" s="1" t="s">
        <v>2542</v>
      </c>
      <c r="R522" s="1">
        <f>LEN(amazon[[#This Row],[review_id]]) - LEN(SUBSTITUTE(amazon[[#This Row],[review_id]],",","")) + 1</f>
        <v>1</v>
      </c>
      <c r="S522" s="1" t="s">
        <v>2543</v>
      </c>
    </row>
    <row r="523" spans="1:19" x14ac:dyDescent="0.25">
      <c r="A523" s="1" t="s">
        <v>2544</v>
      </c>
      <c r="B523" s="1" t="s">
        <v>2545</v>
      </c>
      <c r="C523" s="1" t="s">
        <v>92</v>
      </c>
      <c r="D523">
        <v>29990</v>
      </c>
      <c r="E523" s="10" t="str">
        <f>IF(amazon[[#This Row],[discounted_price]]&lt;200,"&lt;₹200",IF(OR(amazon[[#This Row],[discounted_price]]=200,amazon[[#This Row],[discounted_price]]&lt;=500),"₹200 - ₹500","&gt;₹500"))</f>
        <v>&gt;₹500</v>
      </c>
      <c r="F523">
        <v>39990</v>
      </c>
      <c r="G523" s="14">
        <v>0.25</v>
      </c>
      <c r="H523" s="14" t="str">
        <f>IF(amazon[[#This Row],[discount_percentage]]&gt;=50%, "Yes", "No")</f>
        <v>No</v>
      </c>
      <c r="I52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523">
        <v>4.3</v>
      </c>
      <c r="K523">
        <v>8399</v>
      </c>
      <c r="L523">
        <f>IF(amazon[[#This Row],[rating_count]]&lt;1000, 1,0)</f>
        <v>0</v>
      </c>
      <c r="M523">
        <f>SUM(amazon[[#This Row],[rating]]+(amazon[[#This Row],[rating_count]]/1000))</f>
        <v>12.698999999999998</v>
      </c>
      <c r="N523">
        <f>amazon[[#This Row],[actual_price]]*amazon[[#This Row],[rating_count]]</f>
        <v>335876010</v>
      </c>
      <c r="O523" s="1" t="s">
        <v>2546</v>
      </c>
      <c r="P523" s="1" t="s">
        <v>2547</v>
      </c>
      <c r="Q523" s="1" t="s">
        <v>2548</v>
      </c>
      <c r="R523" s="1">
        <f>LEN(amazon[[#This Row],[review_id]]) - LEN(SUBSTITUTE(amazon[[#This Row],[review_id]],",","")) + 1</f>
        <v>1</v>
      </c>
      <c r="S523" s="1" t="s">
        <v>2549</v>
      </c>
    </row>
    <row r="524" spans="1:19" x14ac:dyDescent="0.25">
      <c r="A524" s="1" t="s">
        <v>2550</v>
      </c>
      <c r="B524" s="1" t="s">
        <v>2551</v>
      </c>
      <c r="C524" s="1" t="s">
        <v>92</v>
      </c>
      <c r="D524">
        <v>281</v>
      </c>
      <c r="E524" s="10" t="str">
        <f>IF(amazon[[#This Row],[discounted_price]]&lt;200,"&lt;₹200",IF(OR(amazon[[#This Row],[discounted_price]]=200,amazon[[#This Row],[discounted_price]]&lt;=500),"₹200 - ₹500","&gt;₹500"))</f>
        <v>₹200 - ₹500</v>
      </c>
      <c r="F524">
        <v>1999</v>
      </c>
      <c r="G524" s="14">
        <v>0.86</v>
      </c>
      <c r="H524" s="14" t="str">
        <f>IF(amazon[[#This Row],[discount_percentage]]&gt;=50%, "Yes", "No")</f>
        <v>Yes</v>
      </c>
      <c r="I52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524">
        <v>2.8</v>
      </c>
      <c r="K524">
        <v>87</v>
      </c>
      <c r="L524">
        <f>IF(amazon[[#This Row],[rating_count]]&lt;1000, 1,0)</f>
        <v>1</v>
      </c>
      <c r="M524">
        <f>SUM(amazon[[#This Row],[rating]]+(amazon[[#This Row],[rating_count]]/1000))</f>
        <v>2.887</v>
      </c>
      <c r="N524">
        <f>amazon[[#This Row],[actual_price]]*amazon[[#This Row],[rating_count]]</f>
        <v>173913</v>
      </c>
      <c r="O524" s="1" t="s">
        <v>2552</v>
      </c>
      <c r="P524" s="1" t="s">
        <v>2553</v>
      </c>
      <c r="Q524" s="1" t="s">
        <v>2554</v>
      </c>
      <c r="R524" s="1">
        <f>LEN(amazon[[#This Row],[review_id]]) - LEN(SUBSTITUTE(amazon[[#This Row],[review_id]],",","")) + 1</f>
        <v>1</v>
      </c>
      <c r="S524" s="1" t="s">
        <v>2555</v>
      </c>
    </row>
    <row r="525" spans="1:19" x14ac:dyDescent="0.25">
      <c r="A525" s="1" t="s">
        <v>2556</v>
      </c>
      <c r="B525" s="1" t="s">
        <v>2557</v>
      </c>
      <c r="C525" s="1" t="s">
        <v>92</v>
      </c>
      <c r="D525">
        <v>7998</v>
      </c>
      <c r="E525" s="10" t="str">
        <f>IF(amazon[[#This Row],[discounted_price]]&lt;200,"&lt;₹200",IF(OR(amazon[[#This Row],[discounted_price]]=200,amazon[[#This Row],[discounted_price]]&lt;=500),"₹200 - ₹500","&gt;₹500"))</f>
        <v>&gt;₹500</v>
      </c>
      <c r="F525">
        <v>11999</v>
      </c>
      <c r="G525" s="14">
        <v>0.33</v>
      </c>
      <c r="H525" s="14" t="str">
        <f>IF(amazon[[#This Row],[discount_percentage]]&gt;=50%, "Yes", "No")</f>
        <v>No</v>
      </c>
      <c r="I52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525">
        <v>3.8</v>
      </c>
      <c r="K525">
        <v>125</v>
      </c>
      <c r="L525">
        <f>IF(amazon[[#This Row],[rating_count]]&lt;1000, 1,0)</f>
        <v>1</v>
      </c>
      <c r="M525">
        <f>SUM(amazon[[#This Row],[rating]]+(amazon[[#This Row],[rating_count]]/1000))</f>
        <v>3.9249999999999998</v>
      </c>
      <c r="N525">
        <f>amazon[[#This Row],[actual_price]]*amazon[[#This Row],[rating_count]]</f>
        <v>1499875</v>
      </c>
      <c r="O525" s="1" t="s">
        <v>2558</v>
      </c>
      <c r="P525" s="1" t="s">
        <v>2559</v>
      </c>
      <c r="Q525" s="1" t="s">
        <v>2560</v>
      </c>
      <c r="R525" s="1">
        <f>LEN(amazon[[#This Row],[review_id]]) - LEN(SUBSTITUTE(amazon[[#This Row],[review_id]],",","")) + 1</f>
        <v>1</v>
      </c>
      <c r="S525" s="1" t="s">
        <v>19</v>
      </c>
    </row>
    <row r="526" spans="1:19" x14ac:dyDescent="0.25">
      <c r="A526" s="1" t="s">
        <v>2561</v>
      </c>
      <c r="B526" s="1" t="s">
        <v>2562</v>
      </c>
      <c r="C526" s="1" t="s">
        <v>92</v>
      </c>
      <c r="D526">
        <v>249</v>
      </c>
      <c r="E526" s="10" t="str">
        <f>IF(amazon[[#This Row],[discounted_price]]&lt;200,"&lt;₹200",IF(OR(amazon[[#This Row],[discounted_price]]=200,amazon[[#This Row],[discounted_price]]&lt;=500),"₹200 - ₹500","&gt;₹500"))</f>
        <v>₹200 - ₹500</v>
      </c>
      <c r="F526">
        <v>999</v>
      </c>
      <c r="G526" s="14">
        <v>0.75</v>
      </c>
      <c r="H526" s="14" t="str">
        <f>IF(amazon[[#This Row],[discount_percentage]]&gt;=50%, "Yes", "No")</f>
        <v>Yes</v>
      </c>
      <c r="I52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526">
        <v>4.5</v>
      </c>
      <c r="K526">
        <v>38</v>
      </c>
      <c r="L526">
        <f>IF(amazon[[#This Row],[rating_count]]&lt;1000, 1,0)</f>
        <v>1</v>
      </c>
      <c r="M526">
        <f>SUM(amazon[[#This Row],[rating]]+(amazon[[#This Row],[rating_count]]/1000))</f>
        <v>4.5380000000000003</v>
      </c>
      <c r="N526">
        <f>amazon[[#This Row],[actual_price]]*amazon[[#This Row],[rating_count]]</f>
        <v>37962</v>
      </c>
      <c r="O526" s="1" t="s">
        <v>2563</v>
      </c>
      <c r="P526" s="1" t="s">
        <v>29</v>
      </c>
      <c r="Q526" s="1" t="s">
        <v>2564</v>
      </c>
      <c r="R526" s="1">
        <f>LEN(amazon[[#This Row],[review_id]]) - LEN(SUBSTITUTE(amazon[[#This Row],[review_id]],",","")) + 1</f>
        <v>1</v>
      </c>
      <c r="S526" s="1" t="s">
        <v>478</v>
      </c>
    </row>
    <row r="527" spans="1:19" x14ac:dyDescent="0.25">
      <c r="A527" s="1" t="s">
        <v>2565</v>
      </c>
      <c r="B527" s="1" t="s">
        <v>2566</v>
      </c>
      <c r="C527" s="1" t="s">
        <v>92</v>
      </c>
      <c r="D527">
        <v>299</v>
      </c>
      <c r="E527" s="10" t="str">
        <f>IF(amazon[[#This Row],[discounted_price]]&lt;200,"&lt;₹200",IF(OR(amazon[[#This Row],[discounted_price]]=200,amazon[[#This Row],[discounted_price]]&lt;=500),"₹200 - ₹500","&gt;₹500"))</f>
        <v>₹200 - ₹500</v>
      </c>
      <c r="F527">
        <v>599</v>
      </c>
      <c r="G527" s="14">
        <v>0.5</v>
      </c>
      <c r="H527" s="14" t="str">
        <f>IF(amazon[[#This Row],[discount_percentage]]&gt;=50%, "Yes", "No")</f>
        <v>Yes</v>
      </c>
      <c r="I52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527">
        <v>4.3</v>
      </c>
      <c r="K527">
        <v>4674</v>
      </c>
      <c r="L527">
        <f>IF(amazon[[#This Row],[rating_count]]&lt;1000, 1,0)</f>
        <v>0</v>
      </c>
      <c r="M527">
        <f>SUM(amazon[[#This Row],[rating]]+(amazon[[#This Row],[rating_count]]/1000))</f>
        <v>8.9740000000000002</v>
      </c>
      <c r="N527">
        <f>amazon[[#This Row],[actual_price]]*amazon[[#This Row],[rating_count]]</f>
        <v>2799726</v>
      </c>
      <c r="O527" s="1" t="s">
        <v>2567</v>
      </c>
      <c r="P527" s="1" t="s">
        <v>2568</v>
      </c>
      <c r="Q527" s="1" t="s">
        <v>2569</v>
      </c>
      <c r="R527" s="1">
        <f>LEN(amazon[[#This Row],[review_id]]) - LEN(SUBSTITUTE(amazon[[#This Row],[review_id]],",","")) + 1</f>
        <v>1</v>
      </c>
      <c r="S527" s="1" t="s">
        <v>2570</v>
      </c>
    </row>
    <row r="528" spans="1:19" x14ac:dyDescent="0.25">
      <c r="A528" s="1" t="s">
        <v>2571</v>
      </c>
      <c r="B528" s="1" t="s">
        <v>2572</v>
      </c>
      <c r="C528" s="1" t="s">
        <v>92</v>
      </c>
      <c r="D528">
        <v>499</v>
      </c>
      <c r="E528" s="10" t="str">
        <f>IF(amazon[[#This Row],[discounted_price]]&lt;200,"&lt;₹200",IF(OR(amazon[[#This Row],[discounted_price]]=200,amazon[[#This Row],[discounted_price]]&lt;=500),"₹200 - ₹500","&gt;₹500"))</f>
        <v>₹200 - ₹500</v>
      </c>
      <c r="F528">
        <v>1899</v>
      </c>
      <c r="G528" s="14">
        <v>0.74</v>
      </c>
      <c r="H528" s="14" t="str">
        <f>IF(amazon[[#This Row],[discount_percentage]]&gt;=50%, "Yes", "No")</f>
        <v>Yes</v>
      </c>
      <c r="I52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528">
        <v>4.0999999999999996</v>
      </c>
      <c r="K528">
        <v>412</v>
      </c>
      <c r="L528">
        <f>IF(amazon[[#This Row],[rating_count]]&lt;1000, 1,0)</f>
        <v>1</v>
      </c>
      <c r="M528">
        <f>SUM(amazon[[#This Row],[rating]]+(amazon[[#This Row],[rating_count]]/1000))</f>
        <v>4.5119999999999996</v>
      </c>
      <c r="N528">
        <f>amazon[[#This Row],[actual_price]]*amazon[[#This Row],[rating_count]]</f>
        <v>782388</v>
      </c>
      <c r="O528" s="1" t="s">
        <v>2573</v>
      </c>
      <c r="P528" s="1" t="s">
        <v>2574</v>
      </c>
      <c r="Q528" s="1" t="s">
        <v>2575</v>
      </c>
      <c r="R528" s="1">
        <f>LEN(amazon[[#This Row],[review_id]]) - LEN(SUBSTITUTE(amazon[[#This Row],[review_id]],",","")) + 1</f>
        <v>1</v>
      </c>
      <c r="S528" s="1" t="s">
        <v>2576</v>
      </c>
    </row>
    <row r="529" spans="1:19" x14ac:dyDescent="0.25">
      <c r="A529" s="1" t="s">
        <v>2577</v>
      </c>
      <c r="B529" s="1" t="s">
        <v>2578</v>
      </c>
      <c r="C529" s="1" t="s">
        <v>92</v>
      </c>
      <c r="D529">
        <v>899</v>
      </c>
      <c r="E529" s="10" t="str">
        <f>IF(amazon[[#This Row],[discounted_price]]&lt;200,"&lt;₹200",IF(OR(amazon[[#This Row],[discounted_price]]=200,amazon[[#This Row],[discounted_price]]&lt;=500),"₹200 - ₹500","&gt;₹500"))</f>
        <v>&gt;₹500</v>
      </c>
      <c r="F529">
        <v>3499</v>
      </c>
      <c r="G529" s="14">
        <v>0.74</v>
      </c>
      <c r="H529" s="14" t="str">
        <f>IF(amazon[[#This Row],[discount_percentage]]&gt;=50%, "Yes", "No")</f>
        <v>Yes</v>
      </c>
      <c r="I52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529">
        <v>3</v>
      </c>
      <c r="K529">
        <v>681</v>
      </c>
      <c r="L529">
        <f>IF(amazon[[#This Row],[rating_count]]&lt;1000, 1,0)</f>
        <v>1</v>
      </c>
      <c r="M529">
        <f>SUM(amazon[[#This Row],[rating]]+(amazon[[#This Row],[rating_count]]/1000))</f>
        <v>3.681</v>
      </c>
      <c r="N529">
        <f>amazon[[#This Row],[actual_price]]*amazon[[#This Row],[rating_count]]</f>
        <v>2382819</v>
      </c>
      <c r="O529" s="1" t="s">
        <v>2579</v>
      </c>
      <c r="P529" s="1" t="s">
        <v>2580</v>
      </c>
      <c r="Q529" s="1" t="s">
        <v>2581</v>
      </c>
      <c r="R529" s="1">
        <f>LEN(amazon[[#This Row],[review_id]]) - LEN(SUBSTITUTE(amazon[[#This Row],[review_id]],",","")) + 1</f>
        <v>1</v>
      </c>
      <c r="S529" s="1" t="s">
        <v>2582</v>
      </c>
    </row>
    <row r="530" spans="1:19" x14ac:dyDescent="0.25">
      <c r="A530" s="1" t="s">
        <v>2583</v>
      </c>
      <c r="B530" s="1" t="s">
        <v>2584</v>
      </c>
      <c r="C530" s="1" t="s">
        <v>92</v>
      </c>
      <c r="D530">
        <v>1599</v>
      </c>
      <c r="E530" s="10" t="str">
        <f>IF(amazon[[#This Row],[discounted_price]]&lt;200,"&lt;₹200",IF(OR(amazon[[#This Row],[discounted_price]]=200,amazon[[#This Row],[discounted_price]]&lt;=500),"₹200 - ₹500","&gt;₹500"))</f>
        <v>&gt;₹500</v>
      </c>
      <c r="F530">
        <v>3499</v>
      </c>
      <c r="G530" s="14">
        <v>0.54</v>
      </c>
      <c r="H530" s="14" t="str">
        <f>IF(amazon[[#This Row],[discount_percentage]]&gt;=50%, "Yes", "No")</f>
        <v>Yes</v>
      </c>
      <c r="I53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530">
        <v>4</v>
      </c>
      <c r="K530">
        <v>36384</v>
      </c>
      <c r="L530">
        <f>IF(amazon[[#This Row],[rating_count]]&lt;1000, 1,0)</f>
        <v>0</v>
      </c>
      <c r="M530">
        <f>SUM(amazon[[#This Row],[rating]]+(amazon[[#This Row],[rating_count]]/1000))</f>
        <v>40.384</v>
      </c>
      <c r="N530">
        <f>amazon[[#This Row],[actual_price]]*amazon[[#This Row],[rating_count]]</f>
        <v>127307616</v>
      </c>
      <c r="O530" s="1" t="s">
        <v>2585</v>
      </c>
      <c r="P530" s="1" t="s">
        <v>2586</v>
      </c>
      <c r="Q530" s="1" t="s">
        <v>2587</v>
      </c>
      <c r="R530" s="1">
        <f>LEN(amazon[[#This Row],[review_id]]) - LEN(SUBSTITUTE(amazon[[#This Row],[review_id]],",","")) + 1</f>
        <v>1</v>
      </c>
      <c r="S530" s="1" t="s">
        <v>262</v>
      </c>
    </row>
    <row r="531" spans="1:19" x14ac:dyDescent="0.25">
      <c r="A531" s="1" t="s">
        <v>2588</v>
      </c>
      <c r="B531" s="1" t="s">
        <v>2589</v>
      </c>
      <c r="C531" s="1" t="s">
        <v>92</v>
      </c>
      <c r="D531">
        <v>120</v>
      </c>
      <c r="E531" s="10" t="str">
        <f>IF(amazon[[#This Row],[discounted_price]]&lt;200,"&lt;₹200",IF(OR(amazon[[#This Row],[discounted_price]]=200,amazon[[#This Row],[discounted_price]]&lt;=500),"₹200 - ₹500","&gt;₹500"))</f>
        <v>&lt;₹200</v>
      </c>
      <c r="F531">
        <v>999</v>
      </c>
      <c r="G531" s="14">
        <v>0.88</v>
      </c>
      <c r="H531" s="14" t="str">
        <f>IF(amazon[[#This Row],[discount_percentage]]&gt;=50%, "Yes", "No")</f>
        <v>Yes</v>
      </c>
      <c r="I53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531">
        <v>3.9</v>
      </c>
      <c r="K531">
        <v>6491</v>
      </c>
      <c r="L531">
        <f>IF(amazon[[#This Row],[rating_count]]&lt;1000, 1,0)</f>
        <v>0</v>
      </c>
      <c r="M531">
        <f>SUM(amazon[[#This Row],[rating]]+(amazon[[#This Row],[rating_count]]/1000))</f>
        <v>10.391</v>
      </c>
      <c r="N531">
        <f>amazon[[#This Row],[actual_price]]*amazon[[#This Row],[rating_count]]</f>
        <v>6484509</v>
      </c>
      <c r="O531" s="1" t="s">
        <v>2590</v>
      </c>
      <c r="P531" s="1" t="s">
        <v>2591</v>
      </c>
      <c r="Q531" s="1" t="s">
        <v>2592</v>
      </c>
      <c r="R531" s="1">
        <f>LEN(amazon[[#This Row],[review_id]]) - LEN(SUBSTITUTE(amazon[[#This Row],[review_id]],",","")) + 1</f>
        <v>1</v>
      </c>
      <c r="S531" s="1" t="s">
        <v>2593</v>
      </c>
    </row>
    <row r="532" spans="1:19" x14ac:dyDescent="0.25">
      <c r="A532" s="1" t="s">
        <v>2594</v>
      </c>
      <c r="B532" s="1" t="s">
        <v>2595</v>
      </c>
      <c r="C532" s="1" t="s">
        <v>92</v>
      </c>
      <c r="D532">
        <v>3999</v>
      </c>
      <c r="E532" s="10" t="str">
        <f>IF(amazon[[#This Row],[discounted_price]]&lt;200,"&lt;₹200",IF(OR(amazon[[#This Row],[discounted_price]]=200,amazon[[#This Row],[discounted_price]]&lt;=500),"₹200 - ₹500","&gt;₹500"))</f>
        <v>&gt;₹500</v>
      </c>
      <c r="F532">
        <v>6999</v>
      </c>
      <c r="G532" s="14">
        <v>0.43</v>
      </c>
      <c r="H532" s="14" t="str">
        <f>IF(amazon[[#This Row],[discount_percentage]]&gt;=50%, "Yes", "No")</f>
        <v>No</v>
      </c>
      <c r="I53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532">
        <v>4.0999999999999996</v>
      </c>
      <c r="K532">
        <v>10229</v>
      </c>
      <c r="L532">
        <f>IF(amazon[[#This Row],[rating_count]]&lt;1000, 1,0)</f>
        <v>0</v>
      </c>
      <c r="M532">
        <f>SUM(amazon[[#This Row],[rating]]+(amazon[[#This Row],[rating_count]]/1000))</f>
        <v>14.328999999999999</v>
      </c>
      <c r="N532">
        <f>amazon[[#This Row],[actual_price]]*amazon[[#This Row],[rating_count]]</f>
        <v>71592771</v>
      </c>
      <c r="O532" s="1" t="s">
        <v>2596</v>
      </c>
      <c r="P532" s="1" t="s">
        <v>2597</v>
      </c>
      <c r="Q532" s="1" t="s">
        <v>2598</v>
      </c>
      <c r="R532" s="1">
        <f>LEN(amazon[[#This Row],[review_id]]) - LEN(SUBSTITUTE(amazon[[#This Row],[review_id]],",","")) + 1</f>
        <v>1</v>
      </c>
      <c r="S532" s="1" t="s">
        <v>2599</v>
      </c>
    </row>
    <row r="533" spans="1:19" x14ac:dyDescent="0.25">
      <c r="A533" s="1" t="s">
        <v>2600</v>
      </c>
      <c r="B533" s="1" t="s">
        <v>2380</v>
      </c>
      <c r="C533" s="1" t="s">
        <v>92</v>
      </c>
      <c r="D533">
        <v>12999</v>
      </c>
      <c r="E533" s="10" t="str">
        <f>IF(amazon[[#This Row],[discounted_price]]&lt;200,"&lt;₹200",IF(OR(amazon[[#This Row],[discounted_price]]=200,amazon[[#This Row],[discounted_price]]&lt;=500),"₹200 - ₹500","&gt;₹500"))</f>
        <v>&gt;₹500</v>
      </c>
      <c r="F533">
        <v>18999</v>
      </c>
      <c r="G533" s="14">
        <v>0.32</v>
      </c>
      <c r="H533" s="14" t="str">
        <f>IF(amazon[[#This Row],[discount_percentage]]&gt;=50%, "Yes", "No")</f>
        <v>No</v>
      </c>
      <c r="I53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533">
        <v>4.0999999999999996</v>
      </c>
      <c r="K533">
        <v>50772</v>
      </c>
      <c r="L533">
        <f>IF(amazon[[#This Row],[rating_count]]&lt;1000, 1,0)</f>
        <v>0</v>
      </c>
      <c r="M533">
        <f>SUM(amazon[[#This Row],[rating]]+(amazon[[#This Row],[rating_count]]/1000))</f>
        <v>54.872</v>
      </c>
      <c r="N533">
        <f>amazon[[#This Row],[actual_price]]*amazon[[#This Row],[rating_count]]</f>
        <v>964617228</v>
      </c>
      <c r="O533" s="1" t="s">
        <v>2112</v>
      </c>
      <c r="P533" s="1" t="s">
        <v>2113</v>
      </c>
      <c r="Q533" s="1" t="s">
        <v>2114</v>
      </c>
      <c r="R533" s="1">
        <f>LEN(amazon[[#This Row],[review_id]]) - LEN(SUBSTITUTE(amazon[[#This Row],[review_id]],",","")) + 1</f>
        <v>1</v>
      </c>
      <c r="S533" s="1" t="s">
        <v>2115</v>
      </c>
    </row>
    <row r="534" spans="1:19" x14ac:dyDescent="0.25">
      <c r="A534" s="1" t="s">
        <v>2601</v>
      </c>
      <c r="B534" s="1" t="s">
        <v>2602</v>
      </c>
      <c r="C534" s="1" t="s">
        <v>92</v>
      </c>
      <c r="D534">
        <v>1599</v>
      </c>
      <c r="E534" s="10" t="str">
        <f>IF(amazon[[#This Row],[discounted_price]]&lt;200,"&lt;₹200",IF(OR(amazon[[#This Row],[discounted_price]]=200,amazon[[#This Row],[discounted_price]]&lt;=500),"₹200 - ₹500","&gt;₹500"))</f>
        <v>&gt;₹500</v>
      </c>
      <c r="F534">
        <v>2599</v>
      </c>
      <c r="G534" s="14">
        <v>0.38</v>
      </c>
      <c r="H534" s="14" t="str">
        <f>IF(amazon[[#This Row],[discount_percentage]]&gt;=50%, "Yes", "No")</f>
        <v>No</v>
      </c>
      <c r="I53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534">
        <v>4.3</v>
      </c>
      <c r="K534">
        <v>1801</v>
      </c>
      <c r="L534">
        <f>IF(amazon[[#This Row],[rating_count]]&lt;1000, 1,0)</f>
        <v>0</v>
      </c>
      <c r="M534">
        <f>SUM(amazon[[#This Row],[rating]]+(amazon[[#This Row],[rating_count]]/1000))</f>
        <v>6.101</v>
      </c>
      <c r="N534">
        <f>amazon[[#This Row],[actual_price]]*amazon[[#This Row],[rating_count]]</f>
        <v>4680799</v>
      </c>
      <c r="O534" s="1" t="s">
        <v>2603</v>
      </c>
      <c r="P534" s="1" t="s">
        <v>2604</v>
      </c>
      <c r="Q534" s="1" t="s">
        <v>2605</v>
      </c>
      <c r="R534" s="1">
        <f>LEN(amazon[[#This Row],[review_id]]) - LEN(SUBSTITUTE(amazon[[#This Row],[review_id]],",","")) + 1</f>
        <v>1</v>
      </c>
      <c r="S534" s="1" t="s">
        <v>2606</v>
      </c>
    </row>
    <row r="535" spans="1:19" x14ac:dyDescent="0.25">
      <c r="A535" s="1" t="s">
        <v>2607</v>
      </c>
      <c r="B535" s="1" t="s">
        <v>2608</v>
      </c>
      <c r="C535" s="1" t="s">
        <v>92</v>
      </c>
      <c r="D535">
        <v>699</v>
      </c>
      <c r="E535" s="10" t="str">
        <f>IF(amazon[[#This Row],[discounted_price]]&lt;200,"&lt;₹200",IF(OR(amazon[[#This Row],[discounted_price]]=200,amazon[[#This Row],[discounted_price]]&lt;=500),"₹200 - ₹500","&gt;₹500"))</f>
        <v>&gt;₹500</v>
      </c>
      <c r="F535">
        <v>1199</v>
      </c>
      <c r="G535" s="14">
        <v>0.42</v>
      </c>
      <c r="H535" s="14" t="str">
        <f>IF(amazon[[#This Row],[discount_percentage]]&gt;=50%, "Yes", "No")</f>
        <v>No</v>
      </c>
      <c r="I53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535">
        <v>4</v>
      </c>
      <c r="K535">
        <v>14404</v>
      </c>
      <c r="L535">
        <f>IF(amazon[[#This Row],[rating_count]]&lt;1000, 1,0)</f>
        <v>0</v>
      </c>
      <c r="M535">
        <f>SUM(amazon[[#This Row],[rating]]+(amazon[[#This Row],[rating_count]]/1000))</f>
        <v>18.404</v>
      </c>
      <c r="N535">
        <f>amazon[[#This Row],[actual_price]]*amazon[[#This Row],[rating_count]]</f>
        <v>17270396</v>
      </c>
      <c r="O535" s="1" t="s">
        <v>2120</v>
      </c>
      <c r="P535" s="1" t="s">
        <v>2121</v>
      </c>
      <c r="Q535" s="1" t="s">
        <v>2122</v>
      </c>
      <c r="R535" s="1">
        <f>LEN(amazon[[#This Row],[review_id]]) - LEN(SUBSTITUTE(amazon[[#This Row],[review_id]],",","")) + 1</f>
        <v>1</v>
      </c>
      <c r="S535" s="1" t="s">
        <v>37</v>
      </c>
    </row>
    <row r="536" spans="1:19" x14ac:dyDescent="0.25">
      <c r="A536" s="1" t="s">
        <v>2609</v>
      </c>
      <c r="B536" s="1" t="s">
        <v>2610</v>
      </c>
      <c r="C536" s="1" t="s">
        <v>92</v>
      </c>
      <c r="D536">
        <v>99</v>
      </c>
      <c r="E536" s="10" t="str">
        <f>IF(amazon[[#This Row],[discounted_price]]&lt;200,"&lt;₹200",IF(OR(amazon[[#This Row],[discounted_price]]=200,amazon[[#This Row],[discounted_price]]&lt;=500),"₹200 - ₹500","&gt;₹500"))</f>
        <v>&lt;₹200</v>
      </c>
      <c r="F536">
        <v>999</v>
      </c>
      <c r="G536" s="14">
        <v>0.9</v>
      </c>
      <c r="H536" s="14" t="str">
        <f>IF(amazon[[#This Row],[discount_percentage]]&gt;=50%, "Yes", "No")</f>
        <v>Yes</v>
      </c>
      <c r="I53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536">
        <v>4.4000000000000004</v>
      </c>
      <c r="K536">
        <v>305</v>
      </c>
      <c r="L536">
        <f>IF(amazon[[#This Row],[rating_count]]&lt;1000, 1,0)</f>
        <v>1</v>
      </c>
      <c r="M536">
        <f>SUM(amazon[[#This Row],[rating]]+(amazon[[#This Row],[rating_count]]/1000))</f>
        <v>4.7050000000000001</v>
      </c>
      <c r="N536">
        <f>amazon[[#This Row],[actual_price]]*amazon[[#This Row],[rating_count]]</f>
        <v>304695</v>
      </c>
      <c r="O536" s="1" t="s">
        <v>2611</v>
      </c>
      <c r="P536" s="1" t="s">
        <v>2612</v>
      </c>
      <c r="Q536" s="1" t="s">
        <v>2613</v>
      </c>
      <c r="R536" s="1">
        <f>LEN(amazon[[#This Row],[review_id]]) - LEN(SUBSTITUTE(amazon[[#This Row],[review_id]],",","")) + 1</f>
        <v>1</v>
      </c>
      <c r="S536" s="1" t="s">
        <v>1504</v>
      </c>
    </row>
    <row r="537" spans="1:19" x14ac:dyDescent="0.25">
      <c r="A537" s="1" t="s">
        <v>2614</v>
      </c>
      <c r="B537" s="1" t="s">
        <v>2615</v>
      </c>
      <c r="C537" s="1" t="s">
        <v>92</v>
      </c>
      <c r="D537">
        <v>7915</v>
      </c>
      <c r="E537" s="10" t="str">
        <f>IF(amazon[[#This Row],[discounted_price]]&lt;200,"&lt;₹200",IF(OR(amazon[[#This Row],[discounted_price]]=200,amazon[[#This Row],[discounted_price]]&lt;=500),"₹200 - ₹500","&gt;₹500"))</f>
        <v>&gt;₹500</v>
      </c>
      <c r="F537">
        <v>9999</v>
      </c>
      <c r="G537" s="14">
        <v>0.21</v>
      </c>
      <c r="H537" s="14" t="str">
        <f>IF(amazon[[#This Row],[discount_percentage]]&gt;=50%, "Yes", "No")</f>
        <v>No</v>
      </c>
      <c r="I53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537">
        <v>4.3</v>
      </c>
      <c r="K537">
        <v>1376</v>
      </c>
      <c r="L537">
        <f>IF(amazon[[#This Row],[rating_count]]&lt;1000, 1,0)</f>
        <v>0</v>
      </c>
      <c r="M537">
        <f>SUM(amazon[[#This Row],[rating]]+(amazon[[#This Row],[rating_count]]/1000))</f>
        <v>5.6760000000000002</v>
      </c>
      <c r="N537">
        <f>amazon[[#This Row],[actual_price]]*amazon[[#This Row],[rating_count]]</f>
        <v>13758624</v>
      </c>
      <c r="O537" s="1" t="s">
        <v>2616</v>
      </c>
      <c r="P537" s="1" t="s">
        <v>2617</v>
      </c>
      <c r="Q537" s="1" t="s">
        <v>2618</v>
      </c>
      <c r="R537" s="1">
        <f>LEN(amazon[[#This Row],[review_id]]) - LEN(SUBSTITUTE(amazon[[#This Row],[review_id]],",","")) + 1</f>
        <v>1</v>
      </c>
      <c r="S537" s="1" t="s">
        <v>37</v>
      </c>
    </row>
    <row r="538" spans="1:19" x14ac:dyDescent="0.25">
      <c r="A538" s="1" t="s">
        <v>2620</v>
      </c>
      <c r="B538" s="1" t="s">
        <v>2621</v>
      </c>
      <c r="C538" s="1" t="s">
        <v>92</v>
      </c>
      <c r="D538">
        <v>1499</v>
      </c>
      <c r="E538" s="10" t="str">
        <f>IF(amazon[[#This Row],[discounted_price]]&lt;200,"&lt;₹200",IF(OR(amazon[[#This Row],[discounted_price]]=200,amazon[[#This Row],[discounted_price]]&lt;=500),"₹200 - ₹500","&gt;₹500"))</f>
        <v>&gt;₹500</v>
      </c>
      <c r="F538">
        <v>7999</v>
      </c>
      <c r="G538" s="14">
        <v>0.81</v>
      </c>
      <c r="H538" s="14" t="str">
        <f>IF(amazon[[#This Row],[discount_percentage]]&gt;=50%, "Yes", "No")</f>
        <v>Yes</v>
      </c>
      <c r="I53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538">
        <v>4.2</v>
      </c>
      <c r="K538">
        <v>22638</v>
      </c>
      <c r="L538">
        <f>IF(amazon[[#This Row],[rating_count]]&lt;1000, 1,0)</f>
        <v>0</v>
      </c>
      <c r="M538">
        <f>SUM(amazon[[#This Row],[rating]]+(amazon[[#This Row],[rating_count]]/1000))</f>
        <v>26.838000000000001</v>
      </c>
      <c r="N538">
        <f>amazon[[#This Row],[actual_price]]*amazon[[#This Row],[rating_count]]</f>
        <v>181081362</v>
      </c>
      <c r="O538" s="1" t="s">
        <v>1871</v>
      </c>
      <c r="P538" s="1" t="s">
        <v>1872</v>
      </c>
      <c r="Q538" s="1" t="s">
        <v>1873</v>
      </c>
      <c r="R538" s="1">
        <f>LEN(amazon[[#This Row],[review_id]]) - LEN(SUBSTITUTE(amazon[[#This Row],[review_id]],",","")) + 1</f>
        <v>1</v>
      </c>
      <c r="S538" s="1" t="s">
        <v>1874</v>
      </c>
    </row>
    <row r="539" spans="1:19" x14ac:dyDescent="0.25">
      <c r="A539" s="1" t="s">
        <v>2622</v>
      </c>
      <c r="B539" s="1" t="s">
        <v>2623</v>
      </c>
      <c r="C539" s="1" t="s">
        <v>92</v>
      </c>
      <c r="D539">
        <v>1055</v>
      </c>
      <c r="E539" s="10" t="str">
        <f>IF(amazon[[#This Row],[discounted_price]]&lt;200,"&lt;₹200",IF(OR(amazon[[#This Row],[discounted_price]]=200,amazon[[#This Row],[discounted_price]]&lt;=500),"₹200 - ₹500","&gt;₹500"))</f>
        <v>&gt;₹500</v>
      </c>
      <c r="F539">
        <v>1249</v>
      </c>
      <c r="G539" s="14">
        <v>0.16</v>
      </c>
      <c r="H539" s="14" t="str">
        <f>IF(amazon[[#This Row],[discount_percentage]]&gt;=50%, "Yes", "No")</f>
        <v>No</v>
      </c>
      <c r="I53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539">
        <v>3.8</v>
      </c>
      <c r="K539">
        <v>2352</v>
      </c>
      <c r="L539">
        <f>IF(amazon[[#This Row],[rating_count]]&lt;1000, 1,0)</f>
        <v>0</v>
      </c>
      <c r="M539">
        <f>SUM(amazon[[#This Row],[rating]]+(amazon[[#This Row],[rating_count]]/1000))</f>
        <v>6.1519999999999992</v>
      </c>
      <c r="N539">
        <f>amazon[[#This Row],[actual_price]]*amazon[[#This Row],[rating_count]]</f>
        <v>2937648</v>
      </c>
      <c r="O539" s="1" t="s">
        <v>2624</v>
      </c>
      <c r="P539" s="1" t="s">
        <v>2625</v>
      </c>
      <c r="Q539" s="1" t="s">
        <v>2626</v>
      </c>
      <c r="R539" s="1">
        <f>LEN(amazon[[#This Row],[review_id]]) - LEN(SUBSTITUTE(amazon[[#This Row],[review_id]],",","")) + 1</f>
        <v>1</v>
      </c>
      <c r="S539" s="1" t="s">
        <v>2627</v>
      </c>
    </row>
    <row r="540" spans="1:19" x14ac:dyDescent="0.25">
      <c r="A540" s="1" t="s">
        <v>2628</v>
      </c>
      <c r="B540" s="1" t="s">
        <v>2629</v>
      </c>
      <c r="C540" s="1" t="s">
        <v>92</v>
      </c>
      <c r="D540">
        <v>150</v>
      </c>
      <c r="E540" s="10" t="str">
        <f>IF(amazon[[#This Row],[discounted_price]]&lt;200,"&lt;₹200",IF(OR(amazon[[#This Row],[discounted_price]]=200,amazon[[#This Row],[discounted_price]]&lt;=500),"₹200 - ₹500","&gt;₹500"))</f>
        <v>&lt;₹200</v>
      </c>
      <c r="F540">
        <v>599</v>
      </c>
      <c r="G540" s="14">
        <v>0.75</v>
      </c>
      <c r="H540" s="14" t="str">
        <f>IF(amazon[[#This Row],[discount_percentage]]&gt;=50%, "Yes", "No")</f>
        <v>Yes</v>
      </c>
      <c r="I54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540">
        <v>4.3</v>
      </c>
      <c r="K540">
        <v>714</v>
      </c>
      <c r="L540">
        <f>IF(amazon[[#This Row],[rating_count]]&lt;1000, 1,0)</f>
        <v>1</v>
      </c>
      <c r="M540">
        <f>SUM(amazon[[#This Row],[rating]]+(amazon[[#This Row],[rating_count]]/1000))</f>
        <v>5.0139999999999993</v>
      </c>
      <c r="N540">
        <f>amazon[[#This Row],[actual_price]]*amazon[[#This Row],[rating_count]]</f>
        <v>427686</v>
      </c>
      <c r="O540" s="1" t="s">
        <v>2630</v>
      </c>
      <c r="P540" s="1" t="s">
        <v>2631</v>
      </c>
      <c r="Q540" s="1" t="s">
        <v>2632</v>
      </c>
      <c r="R540" s="1">
        <f>LEN(amazon[[#This Row],[review_id]]) - LEN(SUBSTITUTE(amazon[[#This Row],[review_id]],",","")) + 1</f>
        <v>1</v>
      </c>
      <c r="S540" s="1" t="s">
        <v>2633</v>
      </c>
    </row>
    <row r="541" spans="1:19" x14ac:dyDescent="0.25">
      <c r="A541" s="1" t="s">
        <v>2634</v>
      </c>
      <c r="B541" s="1" t="s">
        <v>2635</v>
      </c>
      <c r="C541" s="1" t="s">
        <v>92</v>
      </c>
      <c r="D541">
        <v>474</v>
      </c>
      <c r="E541" s="10" t="str">
        <f>IF(amazon[[#This Row],[discounted_price]]&lt;200,"&lt;₹200",IF(OR(amazon[[#This Row],[discounted_price]]=200,amazon[[#This Row],[discounted_price]]&lt;=500),"₹200 - ₹500","&gt;₹500"))</f>
        <v>₹200 - ₹500</v>
      </c>
      <c r="F541">
        <v>1799</v>
      </c>
      <c r="G541" s="14">
        <v>0.74</v>
      </c>
      <c r="H541" s="14" t="str">
        <f>IF(amazon[[#This Row],[discount_percentage]]&gt;=50%, "Yes", "No")</f>
        <v>Yes</v>
      </c>
      <c r="I54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541">
        <v>4.3</v>
      </c>
      <c r="K541">
        <v>1454</v>
      </c>
      <c r="L541">
        <f>IF(amazon[[#This Row],[rating_count]]&lt;1000, 1,0)</f>
        <v>0</v>
      </c>
      <c r="M541">
        <f>SUM(amazon[[#This Row],[rating]]+(amazon[[#This Row],[rating_count]]/1000))</f>
        <v>5.7539999999999996</v>
      </c>
      <c r="N541">
        <f>amazon[[#This Row],[actual_price]]*amazon[[#This Row],[rating_count]]</f>
        <v>2615746</v>
      </c>
      <c r="O541" s="1" t="s">
        <v>2636</v>
      </c>
      <c r="P541" s="1" t="s">
        <v>2637</v>
      </c>
      <c r="Q541" s="1" t="s">
        <v>2638</v>
      </c>
      <c r="R541" s="1">
        <f>LEN(amazon[[#This Row],[review_id]]) - LEN(SUBSTITUTE(amazon[[#This Row],[review_id]],",","")) + 1</f>
        <v>1</v>
      </c>
      <c r="S541" s="1" t="s">
        <v>1120</v>
      </c>
    </row>
    <row r="542" spans="1:19" x14ac:dyDescent="0.25">
      <c r="A542" s="1" t="s">
        <v>2639</v>
      </c>
      <c r="B542" s="1" t="s">
        <v>2640</v>
      </c>
      <c r="C542" s="1" t="s">
        <v>92</v>
      </c>
      <c r="D542">
        <v>239</v>
      </c>
      <c r="E542" s="10" t="str">
        <f>IF(amazon[[#This Row],[discounted_price]]&lt;200,"&lt;₹200",IF(OR(amazon[[#This Row],[discounted_price]]=200,amazon[[#This Row],[discounted_price]]&lt;=500),"₹200 - ₹500","&gt;₹500"))</f>
        <v>₹200 - ₹500</v>
      </c>
      <c r="F542">
        <v>599</v>
      </c>
      <c r="G542" s="14">
        <v>0.6</v>
      </c>
      <c r="H542" s="14" t="str">
        <f>IF(amazon[[#This Row],[discount_percentage]]&gt;=50%, "Yes", "No")</f>
        <v>Yes</v>
      </c>
      <c r="I54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542">
        <v>3.9</v>
      </c>
      <c r="K542">
        <v>2147</v>
      </c>
      <c r="L542">
        <f>IF(amazon[[#This Row],[rating_count]]&lt;1000, 1,0)</f>
        <v>0</v>
      </c>
      <c r="M542">
        <f>SUM(amazon[[#This Row],[rating]]+(amazon[[#This Row],[rating_count]]/1000))</f>
        <v>6.0469999999999997</v>
      </c>
      <c r="N542">
        <f>amazon[[#This Row],[actual_price]]*amazon[[#This Row],[rating_count]]</f>
        <v>1286053</v>
      </c>
      <c r="O542" s="1" t="s">
        <v>2430</v>
      </c>
      <c r="P542" s="1" t="s">
        <v>2431</v>
      </c>
      <c r="Q542" s="1" t="s">
        <v>2432</v>
      </c>
      <c r="R542" s="1">
        <f>LEN(amazon[[#This Row],[review_id]]) - LEN(SUBSTITUTE(amazon[[#This Row],[review_id]],",","")) + 1</f>
        <v>1</v>
      </c>
      <c r="S542" s="1" t="s">
        <v>2433</v>
      </c>
    </row>
    <row r="543" spans="1:19" x14ac:dyDescent="0.25">
      <c r="A543" s="1" t="s">
        <v>2641</v>
      </c>
      <c r="B543" s="1" t="s">
        <v>2642</v>
      </c>
      <c r="C543" s="1" t="s">
        <v>92</v>
      </c>
      <c r="D543">
        <v>7499</v>
      </c>
      <c r="E543" s="10" t="str">
        <f>IF(amazon[[#This Row],[discounted_price]]&lt;200,"&lt;₹200",IF(OR(amazon[[#This Row],[discounted_price]]=200,amazon[[#This Row],[discounted_price]]&lt;=500),"₹200 - ₹500","&gt;₹500"))</f>
        <v>&gt;₹500</v>
      </c>
      <c r="F543">
        <v>9499</v>
      </c>
      <c r="G543" s="14">
        <v>0.21</v>
      </c>
      <c r="H543" s="14" t="str">
        <f>IF(amazon[[#This Row],[discount_percentage]]&gt;=50%, "Yes", "No")</f>
        <v>No</v>
      </c>
      <c r="I54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543">
        <v>4.0999999999999996</v>
      </c>
      <c r="K543">
        <v>313832</v>
      </c>
      <c r="L543">
        <f>IF(amazon[[#This Row],[rating_count]]&lt;1000, 1,0)</f>
        <v>0</v>
      </c>
      <c r="M543">
        <f>SUM(amazon[[#This Row],[rating]]+(amazon[[#This Row],[rating_count]]/1000))</f>
        <v>317.93200000000002</v>
      </c>
      <c r="N543">
        <f>amazon[[#This Row],[actual_price]]*amazon[[#This Row],[rating_count]]</f>
        <v>2981090168</v>
      </c>
      <c r="O543" s="1" t="s">
        <v>1905</v>
      </c>
      <c r="P543" s="1" t="s">
        <v>1906</v>
      </c>
      <c r="Q543" s="1" t="s">
        <v>1907</v>
      </c>
      <c r="R543" s="1">
        <f>LEN(amazon[[#This Row],[review_id]]) - LEN(SUBSTITUTE(amazon[[#This Row],[review_id]],",","")) + 1</f>
        <v>1</v>
      </c>
      <c r="S543" s="1" t="s">
        <v>1908</v>
      </c>
    </row>
    <row r="544" spans="1:19" x14ac:dyDescent="0.25">
      <c r="A544" s="1" t="s">
        <v>2643</v>
      </c>
      <c r="B544" s="1" t="s">
        <v>2644</v>
      </c>
      <c r="C544" s="1" t="s">
        <v>92</v>
      </c>
      <c r="D544">
        <v>265</v>
      </c>
      <c r="E544" s="10" t="str">
        <f>IF(amazon[[#This Row],[discounted_price]]&lt;200,"&lt;₹200",IF(OR(amazon[[#This Row],[discounted_price]]=200,amazon[[#This Row],[discounted_price]]&lt;=500),"₹200 - ₹500","&gt;₹500"))</f>
        <v>₹200 - ₹500</v>
      </c>
      <c r="F544">
        <v>999</v>
      </c>
      <c r="G544" s="14">
        <v>0.73</v>
      </c>
      <c r="H544" s="14" t="str">
        <f>IF(amazon[[#This Row],[discount_percentage]]&gt;=50%, "Yes", "No")</f>
        <v>Yes</v>
      </c>
      <c r="I54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544">
        <v>3.7</v>
      </c>
      <c r="K544">
        <v>465</v>
      </c>
      <c r="L544">
        <f>IF(amazon[[#This Row],[rating_count]]&lt;1000, 1,0)</f>
        <v>1</v>
      </c>
      <c r="M544">
        <f>SUM(amazon[[#This Row],[rating]]+(amazon[[#This Row],[rating_count]]/1000))</f>
        <v>4.165</v>
      </c>
      <c r="N544">
        <f>amazon[[#This Row],[actual_price]]*amazon[[#This Row],[rating_count]]</f>
        <v>464535</v>
      </c>
      <c r="O544" s="1" t="s">
        <v>2645</v>
      </c>
      <c r="P544" s="1" t="s">
        <v>2646</v>
      </c>
      <c r="Q544" s="1" t="s">
        <v>2647</v>
      </c>
      <c r="R544" s="1">
        <f>LEN(amazon[[#This Row],[review_id]]) - LEN(SUBSTITUTE(amazon[[#This Row],[review_id]],",","")) + 1</f>
        <v>1</v>
      </c>
      <c r="S544" s="1" t="s">
        <v>21</v>
      </c>
    </row>
    <row r="545" spans="1:19" x14ac:dyDescent="0.25">
      <c r="A545" s="1" t="s">
        <v>2648</v>
      </c>
      <c r="B545" s="1" t="s">
        <v>2649</v>
      </c>
      <c r="C545" s="1" t="s">
        <v>92</v>
      </c>
      <c r="D545">
        <v>37990</v>
      </c>
      <c r="E545" s="10" t="str">
        <f>IF(amazon[[#This Row],[discounted_price]]&lt;200,"&lt;₹200",IF(OR(amazon[[#This Row],[discounted_price]]=200,amazon[[#This Row],[discounted_price]]&lt;=500),"₹200 - ₹500","&gt;₹500"))</f>
        <v>&gt;₹500</v>
      </c>
      <c r="F545">
        <v>74999</v>
      </c>
      <c r="G545" s="14">
        <v>0.49</v>
      </c>
      <c r="H545" s="14" t="str">
        <f>IF(amazon[[#This Row],[discount_percentage]]&gt;=50%, "Yes", "No")</f>
        <v>No</v>
      </c>
      <c r="I54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545">
        <v>4.2</v>
      </c>
      <c r="K545">
        <v>27790</v>
      </c>
      <c r="L545">
        <f>IF(amazon[[#This Row],[rating_count]]&lt;1000, 1,0)</f>
        <v>0</v>
      </c>
      <c r="M545">
        <f>SUM(amazon[[#This Row],[rating]]+(amazon[[#This Row],[rating_count]]/1000))</f>
        <v>31.99</v>
      </c>
      <c r="N545">
        <f>amazon[[#This Row],[actual_price]]*amazon[[#This Row],[rating_count]]</f>
        <v>2084222210</v>
      </c>
      <c r="O545" s="1" t="s">
        <v>2650</v>
      </c>
      <c r="P545" s="1" t="s">
        <v>2651</v>
      </c>
      <c r="Q545" s="1" t="s">
        <v>2652</v>
      </c>
      <c r="R545" s="1">
        <f>LEN(amazon[[#This Row],[review_id]]) - LEN(SUBSTITUTE(amazon[[#This Row],[review_id]],",","")) + 1</f>
        <v>1</v>
      </c>
      <c r="S545" s="1" t="s">
        <v>2653</v>
      </c>
    </row>
    <row r="546" spans="1:19" x14ac:dyDescent="0.25">
      <c r="A546" s="1" t="s">
        <v>2654</v>
      </c>
      <c r="B546" s="1" t="s">
        <v>2655</v>
      </c>
      <c r="C546" s="1" t="s">
        <v>92</v>
      </c>
      <c r="D546">
        <v>1799</v>
      </c>
      <c r="E546" s="10" t="str">
        <f>IF(amazon[[#This Row],[discounted_price]]&lt;200,"&lt;₹200",IF(OR(amazon[[#This Row],[discounted_price]]=200,amazon[[#This Row],[discounted_price]]&lt;=500),"₹200 - ₹500","&gt;₹500"))</f>
        <v>&gt;₹500</v>
      </c>
      <c r="F546">
        <v>3999</v>
      </c>
      <c r="G546" s="14">
        <v>0.55000000000000004</v>
      </c>
      <c r="H546" s="14" t="str">
        <f>IF(amazon[[#This Row],[discount_percentage]]&gt;=50%, "Yes", "No")</f>
        <v>Yes</v>
      </c>
      <c r="I54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546">
        <v>4.5999999999999996</v>
      </c>
      <c r="K546">
        <v>245</v>
      </c>
      <c r="L546">
        <f>IF(amazon[[#This Row],[rating_count]]&lt;1000, 1,0)</f>
        <v>1</v>
      </c>
      <c r="M546">
        <f>SUM(amazon[[#This Row],[rating]]+(amazon[[#This Row],[rating_count]]/1000))</f>
        <v>4.8449999999999998</v>
      </c>
      <c r="N546">
        <f>amazon[[#This Row],[actual_price]]*amazon[[#This Row],[rating_count]]</f>
        <v>979755</v>
      </c>
      <c r="O546" s="1" t="s">
        <v>2656</v>
      </c>
      <c r="P546" s="1" t="s">
        <v>2657</v>
      </c>
      <c r="Q546" s="1" t="s">
        <v>2658</v>
      </c>
      <c r="R546" s="1">
        <f>LEN(amazon[[#This Row],[review_id]]) - LEN(SUBSTITUTE(amazon[[#This Row],[review_id]],",","")) + 1</f>
        <v>1</v>
      </c>
      <c r="S546" s="1" t="s">
        <v>37</v>
      </c>
    </row>
    <row r="547" spans="1:19" x14ac:dyDescent="0.25">
      <c r="A547" s="1" t="s">
        <v>2659</v>
      </c>
      <c r="B547" s="1" t="s">
        <v>2660</v>
      </c>
      <c r="C547" s="1" t="s">
        <v>92</v>
      </c>
      <c r="D547">
        <v>8499</v>
      </c>
      <c r="E547" s="10" t="str">
        <f>IF(amazon[[#This Row],[discounted_price]]&lt;200,"&lt;₹200",IF(OR(amazon[[#This Row],[discounted_price]]=200,amazon[[#This Row],[discounted_price]]&lt;=500),"₹200 - ₹500","&gt;₹500"))</f>
        <v>&gt;₹500</v>
      </c>
      <c r="F547">
        <v>11999</v>
      </c>
      <c r="G547" s="14">
        <v>0.28999999999999998</v>
      </c>
      <c r="H547" s="14" t="str">
        <f>IF(amazon[[#This Row],[discount_percentage]]&gt;=50%, "Yes", "No")</f>
        <v>No</v>
      </c>
      <c r="I54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547">
        <v>3.9</v>
      </c>
      <c r="K547">
        <v>276</v>
      </c>
      <c r="L547">
        <f>IF(amazon[[#This Row],[rating_count]]&lt;1000, 1,0)</f>
        <v>1</v>
      </c>
      <c r="M547">
        <f>SUM(amazon[[#This Row],[rating]]+(amazon[[#This Row],[rating_count]]/1000))</f>
        <v>4.1760000000000002</v>
      </c>
      <c r="N547">
        <f>amazon[[#This Row],[actual_price]]*amazon[[#This Row],[rating_count]]</f>
        <v>3311724</v>
      </c>
      <c r="O547" s="1" t="s">
        <v>2661</v>
      </c>
      <c r="P547" s="1" t="s">
        <v>2662</v>
      </c>
      <c r="Q547" s="1" t="s">
        <v>2663</v>
      </c>
      <c r="R547" s="1">
        <f>LEN(amazon[[#This Row],[review_id]]) - LEN(SUBSTITUTE(amazon[[#This Row],[review_id]],",","")) + 1</f>
        <v>1</v>
      </c>
      <c r="S547" s="1" t="s">
        <v>51</v>
      </c>
    </row>
    <row r="548" spans="1:19" x14ac:dyDescent="0.25">
      <c r="A548" s="1" t="s">
        <v>2665</v>
      </c>
      <c r="B548" s="1" t="s">
        <v>2666</v>
      </c>
      <c r="C548" s="1" t="s">
        <v>92</v>
      </c>
      <c r="D548">
        <v>1999</v>
      </c>
      <c r="E548" s="10" t="str">
        <f>IF(amazon[[#This Row],[discounted_price]]&lt;200,"&lt;₹200",IF(OR(amazon[[#This Row],[discounted_price]]=200,amazon[[#This Row],[discounted_price]]&lt;=500),"₹200 - ₹500","&gt;₹500"))</f>
        <v>&gt;₹500</v>
      </c>
      <c r="F548">
        <v>3999</v>
      </c>
      <c r="G548" s="14">
        <v>0.5</v>
      </c>
      <c r="H548" s="14" t="str">
        <f>IF(amazon[[#This Row],[discount_percentage]]&gt;=50%, "Yes", "No")</f>
        <v>Yes</v>
      </c>
      <c r="I54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548">
        <v>4</v>
      </c>
      <c r="K548">
        <v>30254</v>
      </c>
      <c r="L548">
        <f>IF(amazon[[#This Row],[rating_count]]&lt;1000, 1,0)</f>
        <v>0</v>
      </c>
      <c r="M548">
        <f>SUM(amazon[[#This Row],[rating]]+(amazon[[#This Row],[rating_count]]/1000))</f>
        <v>34.254000000000005</v>
      </c>
      <c r="N548">
        <f>amazon[[#This Row],[actual_price]]*amazon[[#This Row],[rating_count]]</f>
        <v>120985746</v>
      </c>
      <c r="O548" s="1" t="s">
        <v>1865</v>
      </c>
      <c r="P548" s="1" t="s">
        <v>1866</v>
      </c>
      <c r="Q548" s="1" t="s">
        <v>1867</v>
      </c>
      <c r="R548" s="1">
        <f>LEN(amazon[[#This Row],[review_id]]) - LEN(SUBSTITUTE(amazon[[#This Row],[review_id]],",","")) + 1</f>
        <v>1</v>
      </c>
      <c r="S548" s="1" t="s">
        <v>1868</v>
      </c>
    </row>
    <row r="549" spans="1:19" x14ac:dyDescent="0.25">
      <c r="A549" s="1" t="s">
        <v>2667</v>
      </c>
      <c r="B549" s="1" t="s">
        <v>1917</v>
      </c>
      <c r="C549" s="1" t="s">
        <v>92</v>
      </c>
      <c r="D549">
        <v>3999</v>
      </c>
      <c r="E549" s="10" t="str">
        <f>IF(amazon[[#This Row],[discounted_price]]&lt;200,"&lt;₹200",IF(OR(amazon[[#This Row],[discounted_price]]=200,amazon[[#This Row],[discounted_price]]&lt;=500),"₹200 - ₹500","&gt;₹500"))</f>
        <v>&gt;₹500</v>
      </c>
      <c r="F549">
        <v>17999</v>
      </c>
      <c r="G549" s="14">
        <v>0.78</v>
      </c>
      <c r="H549" s="14" t="str">
        <f>IF(amazon[[#This Row],[discount_percentage]]&gt;=50%, "Yes", "No")</f>
        <v>Yes</v>
      </c>
      <c r="I54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549">
        <v>4.3</v>
      </c>
      <c r="K549">
        <v>17161</v>
      </c>
      <c r="L549">
        <f>IF(amazon[[#This Row],[rating_count]]&lt;1000, 1,0)</f>
        <v>0</v>
      </c>
      <c r="M549">
        <f>SUM(amazon[[#This Row],[rating]]+(amazon[[#This Row],[rating_count]]/1000))</f>
        <v>21.461000000000002</v>
      </c>
      <c r="N549">
        <f>amazon[[#This Row],[actual_price]]*amazon[[#This Row],[rating_count]]</f>
        <v>308880839</v>
      </c>
      <c r="O549" s="1" t="s">
        <v>1918</v>
      </c>
      <c r="P549" s="1" t="s">
        <v>1919</v>
      </c>
      <c r="Q549" s="1" t="s">
        <v>1920</v>
      </c>
      <c r="R549" s="1">
        <f>LEN(amazon[[#This Row],[review_id]]) - LEN(SUBSTITUTE(amazon[[#This Row],[review_id]],",","")) + 1</f>
        <v>1</v>
      </c>
      <c r="S549" s="1" t="s">
        <v>1921</v>
      </c>
    </row>
    <row r="550" spans="1:19" x14ac:dyDescent="0.25">
      <c r="A550" s="1" t="s">
        <v>2668</v>
      </c>
      <c r="B550" s="1" t="s">
        <v>2669</v>
      </c>
      <c r="C550" s="1" t="s">
        <v>92</v>
      </c>
      <c r="D550">
        <v>219</v>
      </c>
      <c r="E550" s="10" t="str">
        <f>IF(amazon[[#This Row],[discounted_price]]&lt;200,"&lt;₹200",IF(OR(amazon[[#This Row],[discounted_price]]=200,amazon[[#This Row],[discounted_price]]&lt;=500),"₹200 - ₹500","&gt;₹500"))</f>
        <v>₹200 - ₹500</v>
      </c>
      <c r="F550">
        <v>499</v>
      </c>
      <c r="G550" s="14">
        <v>0.56000000000000005</v>
      </c>
      <c r="H550" s="14" t="str">
        <f>IF(amazon[[#This Row],[discount_percentage]]&gt;=50%, "Yes", "No")</f>
        <v>Yes</v>
      </c>
      <c r="I55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550">
        <v>4.4000000000000004</v>
      </c>
      <c r="K550">
        <v>14</v>
      </c>
      <c r="L550">
        <f>IF(amazon[[#This Row],[rating_count]]&lt;1000, 1,0)</f>
        <v>1</v>
      </c>
      <c r="M550">
        <f>SUM(amazon[[#This Row],[rating]]+(amazon[[#This Row],[rating_count]]/1000))</f>
        <v>4.4140000000000006</v>
      </c>
      <c r="N550">
        <f>amazon[[#This Row],[actual_price]]*amazon[[#This Row],[rating_count]]</f>
        <v>6986</v>
      </c>
      <c r="O550" s="1" t="s">
        <v>2670</v>
      </c>
      <c r="P550" s="1" t="s">
        <v>2671</v>
      </c>
      <c r="Q550" s="1" t="s">
        <v>2672</v>
      </c>
      <c r="R550" s="1">
        <f>LEN(amazon[[#This Row],[review_id]]) - LEN(SUBSTITUTE(amazon[[#This Row],[review_id]],",","")) + 1</f>
        <v>1</v>
      </c>
      <c r="S550" s="1" t="s">
        <v>610</v>
      </c>
    </row>
    <row r="551" spans="1:19" x14ac:dyDescent="0.25">
      <c r="A551" s="1" t="s">
        <v>2673</v>
      </c>
      <c r="B551" s="1" t="s">
        <v>2674</v>
      </c>
      <c r="C551" s="1" t="s">
        <v>92</v>
      </c>
      <c r="D551">
        <v>599</v>
      </c>
      <c r="E551" s="10" t="str">
        <f>IF(amazon[[#This Row],[discounted_price]]&lt;200,"&lt;₹200",IF(OR(amazon[[#This Row],[discounted_price]]=200,amazon[[#This Row],[discounted_price]]&lt;=500),"₹200 - ₹500","&gt;₹500"))</f>
        <v>&gt;₹500</v>
      </c>
      <c r="F551">
        <v>1399</v>
      </c>
      <c r="G551" s="14">
        <v>0.56999999999999995</v>
      </c>
      <c r="H551" s="14" t="str">
        <f>IF(amazon[[#This Row],[discount_percentage]]&gt;=50%, "Yes", "No")</f>
        <v>Yes</v>
      </c>
      <c r="I55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551">
        <v>4.0999999999999996</v>
      </c>
      <c r="K551">
        <v>14560</v>
      </c>
      <c r="L551">
        <f>IF(amazon[[#This Row],[rating_count]]&lt;1000, 1,0)</f>
        <v>0</v>
      </c>
      <c r="M551">
        <f>SUM(amazon[[#This Row],[rating]]+(amazon[[#This Row],[rating_count]]/1000))</f>
        <v>18.66</v>
      </c>
      <c r="N551">
        <f>amazon[[#This Row],[actual_price]]*amazon[[#This Row],[rating_count]]</f>
        <v>20369440</v>
      </c>
      <c r="O551" s="1" t="s">
        <v>2675</v>
      </c>
      <c r="P551" s="1" t="s">
        <v>2676</v>
      </c>
      <c r="Q551" s="1" t="s">
        <v>2677</v>
      </c>
      <c r="R551" s="1">
        <f>LEN(amazon[[#This Row],[review_id]]) - LEN(SUBSTITUTE(amazon[[#This Row],[review_id]],",","")) + 1</f>
        <v>1</v>
      </c>
      <c r="S551" s="1" t="s">
        <v>2678</v>
      </c>
    </row>
    <row r="552" spans="1:19" x14ac:dyDescent="0.25">
      <c r="A552" s="1" t="s">
        <v>2680</v>
      </c>
      <c r="B552" s="1" t="s">
        <v>2681</v>
      </c>
      <c r="C552" s="1" t="s">
        <v>92</v>
      </c>
      <c r="D552">
        <v>2499</v>
      </c>
      <c r="E552" s="10" t="str">
        <f>IF(amazon[[#This Row],[discounted_price]]&lt;200,"&lt;₹200",IF(OR(amazon[[#This Row],[discounted_price]]=200,amazon[[#This Row],[discounted_price]]&lt;=500),"₹200 - ₹500","&gt;₹500"))</f>
        <v>&gt;₹500</v>
      </c>
      <c r="F552">
        <v>2999</v>
      </c>
      <c r="G552" s="14">
        <v>0.17</v>
      </c>
      <c r="H552" s="14" t="str">
        <f>IF(amazon[[#This Row],[discount_percentage]]&gt;=50%, "Yes", "No")</f>
        <v>No</v>
      </c>
      <c r="I55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552">
        <v>4.0999999999999996</v>
      </c>
      <c r="K552">
        <v>3156</v>
      </c>
      <c r="L552">
        <f>IF(amazon[[#This Row],[rating_count]]&lt;1000, 1,0)</f>
        <v>0</v>
      </c>
      <c r="M552">
        <f>SUM(amazon[[#This Row],[rating]]+(amazon[[#This Row],[rating_count]]/1000))</f>
        <v>7.2560000000000002</v>
      </c>
      <c r="N552">
        <f>amazon[[#This Row],[actual_price]]*amazon[[#This Row],[rating_count]]</f>
        <v>9464844</v>
      </c>
      <c r="O552" s="1" t="s">
        <v>2682</v>
      </c>
      <c r="P552" s="1" t="s">
        <v>2683</v>
      </c>
      <c r="Q552" s="1" t="s">
        <v>2684</v>
      </c>
      <c r="R552" s="1">
        <f>LEN(amazon[[#This Row],[review_id]]) - LEN(SUBSTITUTE(amazon[[#This Row],[review_id]],",","")) + 1</f>
        <v>1</v>
      </c>
      <c r="S552" s="1" t="s">
        <v>2685</v>
      </c>
    </row>
    <row r="553" spans="1:19" x14ac:dyDescent="0.25">
      <c r="A553" s="1" t="s">
        <v>2686</v>
      </c>
      <c r="B553" s="1" t="s">
        <v>2687</v>
      </c>
      <c r="C553" s="1" t="s">
        <v>92</v>
      </c>
      <c r="D553">
        <v>89</v>
      </c>
      <c r="E553" s="10" t="str">
        <f>IF(amazon[[#This Row],[discounted_price]]&lt;200,"&lt;₹200",IF(OR(amazon[[#This Row],[discounted_price]]=200,amazon[[#This Row],[discounted_price]]&lt;=500),"₹200 - ₹500","&gt;₹500"))</f>
        <v>&lt;₹200</v>
      </c>
      <c r="F553">
        <v>499</v>
      </c>
      <c r="G553" s="14">
        <v>0.82</v>
      </c>
      <c r="H553" s="14" t="str">
        <f>IF(amazon[[#This Row],[discount_percentage]]&gt;=50%, "Yes", "No")</f>
        <v>Yes</v>
      </c>
      <c r="I55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553">
        <v>4.0999999999999996</v>
      </c>
      <c r="K553">
        <v>9340</v>
      </c>
      <c r="L553">
        <f>IF(amazon[[#This Row],[rating_count]]&lt;1000, 1,0)</f>
        <v>0</v>
      </c>
      <c r="M553">
        <f>SUM(amazon[[#This Row],[rating]]+(amazon[[#This Row],[rating_count]]/1000))</f>
        <v>13.44</v>
      </c>
      <c r="N553">
        <f>amazon[[#This Row],[actual_price]]*amazon[[#This Row],[rating_count]]</f>
        <v>4660660</v>
      </c>
      <c r="O553" s="1" t="s">
        <v>2688</v>
      </c>
      <c r="P553" s="1" t="s">
        <v>2689</v>
      </c>
      <c r="Q553" s="1" t="s">
        <v>2690</v>
      </c>
      <c r="R553" s="1">
        <f>LEN(amazon[[#This Row],[review_id]]) - LEN(SUBSTITUTE(amazon[[#This Row],[review_id]],",","")) + 1</f>
        <v>1</v>
      </c>
      <c r="S553" s="1" t="s">
        <v>37</v>
      </c>
    </row>
    <row r="554" spans="1:19" x14ac:dyDescent="0.25">
      <c r="A554" s="1" t="s">
        <v>2691</v>
      </c>
      <c r="B554" s="1" t="s">
        <v>2692</v>
      </c>
      <c r="C554" s="1" t="s">
        <v>92</v>
      </c>
      <c r="D554">
        <v>2999</v>
      </c>
      <c r="E554" s="10" t="str">
        <f>IF(amazon[[#This Row],[discounted_price]]&lt;200,"&lt;₹200",IF(OR(amazon[[#This Row],[discounted_price]]=200,amazon[[#This Row],[discounted_price]]&lt;=500),"₹200 - ₹500","&gt;₹500"))</f>
        <v>&gt;₹500</v>
      </c>
      <c r="F554">
        <v>11999</v>
      </c>
      <c r="G554" s="14">
        <v>0.75</v>
      </c>
      <c r="H554" s="14" t="str">
        <f>IF(amazon[[#This Row],[discount_percentage]]&gt;=50%, "Yes", "No")</f>
        <v>Yes</v>
      </c>
      <c r="I55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554">
        <v>4.4000000000000004</v>
      </c>
      <c r="K554">
        <v>768</v>
      </c>
      <c r="L554">
        <f>IF(amazon[[#This Row],[rating_count]]&lt;1000, 1,0)</f>
        <v>1</v>
      </c>
      <c r="M554">
        <f>SUM(amazon[[#This Row],[rating]]+(amazon[[#This Row],[rating_count]]/1000))</f>
        <v>5.1680000000000001</v>
      </c>
      <c r="N554">
        <f>amazon[[#This Row],[actual_price]]*amazon[[#This Row],[rating_count]]</f>
        <v>9215232</v>
      </c>
      <c r="O554" s="1" t="s">
        <v>2693</v>
      </c>
      <c r="P554" s="1" t="s">
        <v>2694</v>
      </c>
      <c r="Q554" s="1" t="s">
        <v>2695</v>
      </c>
      <c r="R554" s="1">
        <f>LEN(amazon[[#This Row],[review_id]]) - LEN(SUBSTITUTE(amazon[[#This Row],[review_id]],",","")) + 1</f>
        <v>1</v>
      </c>
      <c r="S554" s="1" t="s">
        <v>2696</v>
      </c>
    </row>
    <row r="555" spans="1:19" x14ac:dyDescent="0.25">
      <c r="A555" s="1" t="s">
        <v>2697</v>
      </c>
      <c r="B555" s="1" t="s">
        <v>2698</v>
      </c>
      <c r="C555" s="1" t="s">
        <v>92</v>
      </c>
      <c r="D555">
        <v>314</v>
      </c>
      <c r="E555" s="10" t="str">
        <f>IF(amazon[[#This Row],[discounted_price]]&lt;200,"&lt;₹200",IF(OR(amazon[[#This Row],[discounted_price]]=200,amazon[[#This Row],[discounted_price]]&lt;=500),"₹200 - ₹500","&gt;₹500"))</f>
        <v>₹200 - ₹500</v>
      </c>
      <c r="F555">
        <v>1499</v>
      </c>
      <c r="G555" s="14">
        <v>0.79</v>
      </c>
      <c r="H555" s="14" t="str">
        <f>IF(amazon[[#This Row],[discount_percentage]]&gt;=50%, "Yes", "No")</f>
        <v>Yes</v>
      </c>
      <c r="I55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555">
        <v>4.5</v>
      </c>
      <c r="K555">
        <v>28978</v>
      </c>
      <c r="L555">
        <f>IF(amazon[[#This Row],[rating_count]]&lt;1000, 1,0)</f>
        <v>0</v>
      </c>
      <c r="M555">
        <f>SUM(amazon[[#This Row],[rating]]+(amazon[[#This Row],[rating_count]]/1000))</f>
        <v>33.478000000000002</v>
      </c>
      <c r="N555">
        <f>amazon[[#This Row],[actual_price]]*amazon[[#This Row],[rating_count]]</f>
        <v>43438022</v>
      </c>
      <c r="O555" s="1" t="s">
        <v>2283</v>
      </c>
      <c r="P555" s="1" t="s">
        <v>2284</v>
      </c>
      <c r="Q555" s="1" t="s">
        <v>2285</v>
      </c>
      <c r="R555" s="1">
        <f>LEN(amazon[[#This Row],[review_id]]) - LEN(SUBSTITUTE(amazon[[#This Row],[review_id]],",","")) + 1</f>
        <v>1</v>
      </c>
      <c r="S555" s="1" t="s">
        <v>43</v>
      </c>
    </row>
    <row r="556" spans="1:19" x14ac:dyDescent="0.25">
      <c r="A556" s="1" t="s">
        <v>2699</v>
      </c>
      <c r="B556" s="1" t="s">
        <v>2700</v>
      </c>
      <c r="C556" s="1" t="s">
        <v>92</v>
      </c>
      <c r="D556">
        <v>13999</v>
      </c>
      <c r="E556" s="10" t="str">
        <f>IF(amazon[[#This Row],[discounted_price]]&lt;200,"&lt;₹200",IF(OR(amazon[[#This Row],[discounted_price]]=200,amazon[[#This Row],[discounted_price]]&lt;=500),"₹200 - ₹500","&gt;₹500"))</f>
        <v>&gt;₹500</v>
      </c>
      <c r="F556">
        <v>19499</v>
      </c>
      <c r="G556" s="14">
        <v>0.28000000000000003</v>
      </c>
      <c r="H556" s="14" t="str">
        <f>IF(amazon[[#This Row],[discount_percentage]]&gt;=50%, "Yes", "No")</f>
        <v>No</v>
      </c>
      <c r="I55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556">
        <v>4.0999999999999996</v>
      </c>
      <c r="K556">
        <v>18998</v>
      </c>
      <c r="L556">
        <f>IF(amazon[[#This Row],[rating_count]]&lt;1000, 1,0)</f>
        <v>0</v>
      </c>
      <c r="M556">
        <f>SUM(amazon[[#This Row],[rating]]+(amazon[[#This Row],[rating_count]]/1000))</f>
        <v>23.097999999999999</v>
      </c>
      <c r="N556">
        <f>amazon[[#This Row],[actual_price]]*amazon[[#This Row],[rating_count]]</f>
        <v>370442002</v>
      </c>
      <c r="O556" s="1" t="s">
        <v>1885</v>
      </c>
      <c r="P556" s="1" t="s">
        <v>1886</v>
      </c>
      <c r="Q556" s="1" t="s">
        <v>1887</v>
      </c>
      <c r="R556" s="1">
        <f>LEN(amazon[[#This Row],[review_id]]) - LEN(SUBSTITUTE(amazon[[#This Row],[review_id]],",","")) + 1</f>
        <v>1</v>
      </c>
      <c r="S556" s="1" t="s">
        <v>1888</v>
      </c>
    </row>
    <row r="557" spans="1:19" x14ac:dyDescent="0.25">
      <c r="A557" s="1" t="s">
        <v>2701</v>
      </c>
      <c r="B557" s="1" t="s">
        <v>2702</v>
      </c>
      <c r="C557" s="1" t="s">
        <v>92</v>
      </c>
      <c r="D557">
        <v>139</v>
      </c>
      <c r="E557" s="10" t="str">
        <f>IF(amazon[[#This Row],[discounted_price]]&lt;200,"&lt;₹200",IF(OR(amazon[[#This Row],[discounted_price]]=200,amazon[[#This Row],[discounted_price]]&lt;=500),"₹200 - ₹500","&gt;₹500"))</f>
        <v>&lt;₹200</v>
      </c>
      <c r="F557">
        <v>499</v>
      </c>
      <c r="G557" s="14">
        <v>0.72</v>
      </c>
      <c r="H557" s="14" t="str">
        <f>IF(amazon[[#This Row],[discount_percentage]]&gt;=50%, "Yes", "No")</f>
        <v>Yes</v>
      </c>
      <c r="I55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557">
        <v>4.2</v>
      </c>
      <c r="K557">
        <v>4971</v>
      </c>
      <c r="L557">
        <f>IF(amazon[[#This Row],[rating_count]]&lt;1000, 1,0)</f>
        <v>0</v>
      </c>
      <c r="M557">
        <f>SUM(amazon[[#This Row],[rating]]+(amazon[[#This Row],[rating_count]]/1000))</f>
        <v>9.1709999999999994</v>
      </c>
      <c r="N557">
        <f>amazon[[#This Row],[actual_price]]*amazon[[#This Row],[rating_count]]</f>
        <v>2480529</v>
      </c>
      <c r="O557" s="1" t="s">
        <v>2703</v>
      </c>
      <c r="P557" s="1" t="s">
        <v>2704</v>
      </c>
      <c r="Q557" s="1" t="s">
        <v>2705</v>
      </c>
      <c r="R557" s="1">
        <f>LEN(amazon[[#This Row],[review_id]]) - LEN(SUBSTITUTE(amazon[[#This Row],[review_id]],",","")) + 1</f>
        <v>1</v>
      </c>
      <c r="S557" s="1" t="s">
        <v>37</v>
      </c>
    </row>
    <row r="558" spans="1:19" x14ac:dyDescent="0.25">
      <c r="A558" s="1" t="s">
        <v>2706</v>
      </c>
      <c r="B558" s="1" t="s">
        <v>2707</v>
      </c>
      <c r="C558" s="1" t="s">
        <v>92</v>
      </c>
      <c r="D558">
        <v>2599</v>
      </c>
      <c r="E558" s="10" t="str">
        <f>IF(amazon[[#This Row],[discounted_price]]&lt;200,"&lt;₹200",IF(OR(amazon[[#This Row],[discounted_price]]=200,amazon[[#This Row],[discounted_price]]&lt;=500),"₹200 - ₹500","&gt;₹500"))</f>
        <v>&gt;₹500</v>
      </c>
      <c r="F558">
        <v>6999</v>
      </c>
      <c r="G558" s="14">
        <v>0.63</v>
      </c>
      <c r="H558" s="14" t="str">
        <f>IF(amazon[[#This Row],[discount_percentage]]&gt;=50%, "Yes", "No")</f>
        <v>Yes</v>
      </c>
      <c r="I55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558">
        <v>4.5</v>
      </c>
      <c r="K558">
        <v>1526</v>
      </c>
      <c r="L558">
        <f>IF(amazon[[#This Row],[rating_count]]&lt;1000, 1,0)</f>
        <v>0</v>
      </c>
      <c r="M558">
        <f>SUM(amazon[[#This Row],[rating]]+(amazon[[#This Row],[rating_count]]/1000))</f>
        <v>6.0259999999999998</v>
      </c>
      <c r="N558">
        <f>amazon[[#This Row],[actual_price]]*amazon[[#This Row],[rating_count]]</f>
        <v>10680474</v>
      </c>
      <c r="O558" s="1" t="s">
        <v>2708</v>
      </c>
      <c r="P558" s="1" t="s">
        <v>2709</v>
      </c>
      <c r="Q558" s="1" t="s">
        <v>2710</v>
      </c>
      <c r="R558" s="1">
        <f>LEN(amazon[[#This Row],[review_id]]) - LEN(SUBSTITUTE(amazon[[#This Row],[review_id]],",","")) + 1</f>
        <v>1</v>
      </c>
      <c r="S558" s="1" t="s">
        <v>2711</v>
      </c>
    </row>
    <row r="559" spans="1:19" x14ac:dyDescent="0.25">
      <c r="A559" s="1" t="s">
        <v>2712</v>
      </c>
      <c r="B559" s="1" t="s">
        <v>2713</v>
      </c>
      <c r="C559" s="1" t="s">
        <v>92</v>
      </c>
      <c r="D559">
        <v>365</v>
      </c>
      <c r="E559" s="10" t="str">
        <f>IF(amazon[[#This Row],[discounted_price]]&lt;200,"&lt;₹200",IF(OR(amazon[[#This Row],[discounted_price]]=200,amazon[[#This Row],[discounted_price]]&lt;=500),"₹200 - ₹500","&gt;₹500"))</f>
        <v>₹200 - ₹500</v>
      </c>
      <c r="F559">
        <v>999</v>
      </c>
      <c r="G559" s="14">
        <v>0.63</v>
      </c>
      <c r="H559" s="14" t="str">
        <f>IF(amazon[[#This Row],[discount_percentage]]&gt;=50%, "Yes", "No")</f>
        <v>Yes</v>
      </c>
      <c r="I55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559">
        <v>4.0999999999999996</v>
      </c>
      <c r="K559">
        <v>363711</v>
      </c>
      <c r="L559">
        <f>IF(amazon[[#This Row],[rating_count]]&lt;1000, 1,0)</f>
        <v>0</v>
      </c>
      <c r="M559">
        <f>SUM(amazon[[#This Row],[rating]]+(amazon[[#This Row],[rating_count]]/1000))</f>
        <v>367.81100000000004</v>
      </c>
      <c r="N559">
        <f>amazon[[#This Row],[actual_price]]*amazon[[#This Row],[rating_count]]</f>
        <v>363347289</v>
      </c>
      <c r="O559" s="1" t="s">
        <v>1830</v>
      </c>
      <c r="P559" s="1" t="s">
        <v>1831</v>
      </c>
      <c r="Q559" s="1" t="s">
        <v>1832</v>
      </c>
      <c r="R559" s="1">
        <f>LEN(amazon[[#This Row],[review_id]]) - LEN(SUBSTITUTE(amazon[[#This Row],[review_id]],",","")) + 1</f>
        <v>1</v>
      </c>
      <c r="S559" s="1" t="s">
        <v>1833</v>
      </c>
    </row>
    <row r="560" spans="1:19" x14ac:dyDescent="0.25">
      <c r="A560" s="1" t="s">
        <v>2714</v>
      </c>
      <c r="B560" s="1" t="s">
        <v>2715</v>
      </c>
      <c r="C560" s="1" t="s">
        <v>92</v>
      </c>
      <c r="D560">
        <v>1499</v>
      </c>
      <c r="E560" s="10" t="str">
        <f>IF(amazon[[#This Row],[discounted_price]]&lt;200,"&lt;₹200",IF(OR(amazon[[#This Row],[discounted_price]]=200,amazon[[#This Row],[discounted_price]]&lt;=500),"₹200 - ₹500","&gt;₹500"))</f>
        <v>&gt;₹500</v>
      </c>
      <c r="F560">
        <v>4490</v>
      </c>
      <c r="G560" s="14">
        <v>0.67</v>
      </c>
      <c r="H560" s="14" t="str">
        <f>IF(amazon[[#This Row],[discount_percentage]]&gt;=50%, "Yes", "No")</f>
        <v>Yes</v>
      </c>
      <c r="I56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560">
        <v>3.9</v>
      </c>
      <c r="K560">
        <v>136954</v>
      </c>
      <c r="L560">
        <f>IF(amazon[[#This Row],[rating_count]]&lt;1000, 1,0)</f>
        <v>0</v>
      </c>
      <c r="M560">
        <f>SUM(amazon[[#This Row],[rating]]+(amazon[[#This Row],[rating_count]]/1000))</f>
        <v>140.85400000000001</v>
      </c>
      <c r="N560">
        <f>amazon[[#This Row],[actual_price]]*amazon[[#This Row],[rating_count]]</f>
        <v>614923460</v>
      </c>
      <c r="O560" s="1" t="s">
        <v>2716</v>
      </c>
      <c r="P560" s="1" t="s">
        <v>2717</v>
      </c>
      <c r="Q560" s="1" t="s">
        <v>2718</v>
      </c>
      <c r="R560" s="1">
        <f>LEN(amazon[[#This Row],[review_id]]) - LEN(SUBSTITUTE(amazon[[#This Row],[review_id]],",","")) + 1</f>
        <v>1</v>
      </c>
      <c r="S560" s="1" t="s">
        <v>2719</v>
      </c>
    </row>
    <row r="561" spans="1:19" x14ac:dyDescent="0.25">
      <c r="A561" s="1" t="s">
        <v>2720</v>
      </c>
      <c r="B561" s="1" t="s">
        <v>2721</v>
      </c>
      <c r="C561" s="1" t="s">
        <v>14</v>
      </c>
      <c r="D561">
        <v>289</v>
      </c>
      <c r="E561" s="10" t="str">
        <f>IF(amazon[[#This Row],[discounted_price]]&lt;200,"&lt;₹200",IF(OR(amazon[[#This Row],[discounted_price]]=200,amazon[[#This Row],[discounted_price]]&lt;=500),"₹200 - ₹500","&gt;₹500"))</f>
        <v>₹200 - ₹500</v>
      </c>
      <c r="F561">
        <v>650</v>
      </c>
      <c r="G561" s="14">
        <v>0.56000000000000005</v>
      </c>
      <c r="H561" s="14" t="str">
        <f>IF(amazon[[#This Row],[discount_percentage]]&gt;=50%, "Yes", "No")</f>
        <v>Yes</v>
      </c>
      <c r="I56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561">
        <v>4.3</v>
      </c>
      <c r="K561">
        <v>253105</v>
      </c>
      <c r="L561">
        <f>IF(amazon[[#This Row],[rating_count]]&lt;1000, 1,0)</f>
        <v>0</v>
      </c>
      <c r="M561">
        <f>SUM(amazon[[#This Row],[rating]]+(amazon[[#This Row],[rating_count]]/1000))</f>
        <v>257.40499999999997</v>
      </c>
      <c r="N561">
        <f>amazon[[#This Row],[actual_price]]*amazon[[#This Row],[rating_count]]</f>
        <v>164518250</v>
      </c>
      <c r="O561" s="1" t="s">
        <v>2722</v>
      </c>
      <c r="P561" s="1" t="s">
        <v>2723</v>
      </c>
      <c r="Q561" s="1" t="s">
        <v>2724</v>
      </c>
      <c r="R561" s="1">
        <f>LEN(amazon[[#This Row],[review_id]]) - LEN(SUBSTITUTE(amazon[[#This Row],[review_id]],",","")) + 1</f>
        <v>1</v>
      </c>
      <c r="S561" s="1" t="s">
        <v>21</v>
      </c>
    </row>
    <row r="562" spans="1:19" x14ac:dyDescent="0.25">
      <c r="A562" s="1" t="s">
        <v>2725</v>
      </c>
      <c r="B562" s="1" t="s">
        <v>2726</v>
      </c>
      <c r="C562" s="1" t="s">
        <v>14</v>
      </c>
      <c r="D562">
        <v>599</v>
      </c>
      <c r="E562" s="10" t="str">
        <f>IF(amazon[[#This Row],[discounted_price]]&lt;200,"&lt;₹200",IF(OR(amazon[[#This Row],[discounted_price]]=200,amazon[[#This Row],[discounted_price]]&lt;=500),"₹200 - ₹500","&gt;₹500"))</f>
        <v>&gt;₹500</v>
      </c>
      <c r="F562">
        <v>895</v>
      </c>
      <c r="G562" s="14">
        <v>0.33</v>
      </c>
      <c r="H562" s="14" t="str">
        <f>IF(amazon[[#This Row],[discount_percentage]]&gt;=50%, "Yes", "No")</f>
        <v>No</v>
      </c>
      <c r="I56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562">
        <v>4.4000000000000004</v>
      </c>
      <c r="K562">
        <v>61314</v>
      </c>
      <c r="L562">
        <f>IF(amazon[[#This Row],[rating_count]]&lt;1000, 1,0)</f>
        <v>0</v>
      </c>
      <c r="M562">
        <f>SUM(amazon[[#This Row],[rating]]+(amazon[[#This Row],[rating_count]]/1000))</f>
        <v>65.713999999999999</v>
      </c>
      <c r="N562">
        <f>amazon[[#This Row],[actual_price]]*amazon[[#This Row],[rating_count]]</f>
        <v>54876030</v>
      </c>
      <c r="O562" s="1" t="s">
        <v>2727</v>
      </c>
      <c r="P562" s="1" t="s">
        <v>22</v>
      </c>
      <c r="Q562" s="1" t="s">
        <v>2728</v>
      </c>
      <c r="R562" s="1">
        <f>LEN(amazon[[#This Row],[review_id]]) - LEN(SUBSTITUTE(amazon[[#This Row],[review_id]],",","")) + 1</f>
        <v>1</v>
      </c>
      <c r="S562" s="1" t="s">
        <v>2729</v>
      </c>
    </row>
    <row r="563" spans="1:19" x14ac:dyDescent="0.25">
      <c r="A563" s="1" t="s">
        <v>2730</v>
      </c>
      <c r="B563" s="1" t="s">
        <v>2731</v>
      </c>
      <c r="C563" s="1" t="s">
        <v>14</v>
      </c>
      <c r="D563">
        <v>217</v>
      </c>
      <c r="E563" s="10" t="str">
        <f>IF(amazon[[#This Row],[discounted_price]]&lt;200,"&lt;₹200",IF(OR(amazon[[#This Row],[discounted_price]]=200,amazon[[#This Row],[discounted_price]]&lt;=500),"₹200 - ₹500","&gt;₹500"))</f>
        <v>₹200 - ₹500</v>
      </c>
      <c r="F563">
        <v>237</v>
      </c>
      <c r="G563" s="14">
        <v>0.08</v>
      </c>
      <c r="H563" s="14" t="str">
        <f>IF(amazon[[#This Row],[discount_percentage]]&gt;=50%, "Yes", "No")</f>
        <v>No</v>
      </c>
      <c r="I56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563">
        <v>3.8</v>
      </c>
      <c r="K563">
        <v>7354</v>
      </c>
      <c r="L563">
        <f>IF(amazon[[#This Row],[rating_count]]&lt;1000, 1,0)</f>
        <v>0</v>
      </c>
      <c r="M563">
        <f>SUM(amazon[[#This Row],[rating]]+(amazon[[#This Row],[rating_count]]/1000))</f>
        <v>11.154</v>
      </c>
      <c r="N563">
        <f>amazon[[#This Row],[actual_price]]*amazon[[#This Row],[rating_count]]</f>
        <v>1742898</v>
      </c>
      <c r="O563" s="1" t="s">
        <v>2732</v>
      </c>
      <c r="P563" s="1" t="s">
        <v>2733</v>
      </c>
      <c r="Q563" s="1" t="s">
        <v>2734</v>
      </c>
      <c r="R563" s="1">
        <f>LEN(amazon[[#This Row],[review_id]]) - LEN(SUBSTITUTE(amazon[[#This Row],[review_id]],",","")) + 1</f>
        <v>1</v>
      </c>
      <c r="S563" s="1" t="s">
        <v>21</v>
      </c>
    </row>
    <row r="564" spans="1:19" x14ac:dyDescent="0.25">
      <c r="A564" s="1" t="s">
        <v>2735</v>
      </c>
      <c r="B564" s="1" t="s">
        <v>2736</v>
      </c>
      <c r="C564" s="1" t="s">
        <v>92</v>
      </c>
      <c r="D564">
        <v>1299</v>
      </c>
      <c r="E564" s="10" t="str">
        <f>IF(amazon[[#This Row],[discounted_price]]&lt;200,"&lt;₹200",IF(OR(amazon[[#This Row],[discounted_price]]=200,amazon[[#This Row],[discounted_price]]&lt;=500),"₹200 - ₹500","&gt;₹500"))</f>
        <v>&gt;₹500</v>
      </c>
      <c r="F564">
        <v>2990</v>
      </c>
      <c r="G564" s="14">
        <v>0.56999999999999995</v>
      </c>
      <c r="H564" s="14" t="str">
        <f>IF(amazon[[#This Row],[discount_percentage]]&gt;=50%, "Yes", "No")</f>
        <v>Yes</v>
      </c>
      <c r="I56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564">
        <v>3.8</v>
      </c>
      <c r="K564">
        <v>180998</v>
      </c>
      <c r="L564">
        <f>IF(amazon[[#This Row],[rating_count]]&lt;1000, 1,0)</f>
        <v>0</v>
      </c>
      <c r="M564">
        <f>SUM(amazon[[#This Row],[rating]]+(amazon[[#This Row],[rating_count]]/1000))</f>
        <v>184.798</v>
      </c>
      <c r="N564">
        <f>amazon[[#This Row],[actual_price]]*amazon[[#This Row],[rating_count]]</f>
        <v>541184020</v>
      </c>
      <c r="O564" s="1" t="s">
        <v>2716</v>
      </c>
      <c r="P564" s="1" t="s">
        <v>2717</v>
      </c>
      <c r="Q564" s="1" t="s">
        <v>2737</v>
      </c>
      <c r="R564" s="1">
        <f>LEN(amazon[[#This Row],[review_id]]) - LEN(SUBSTITUTE(amazon[[#This Row],[review_id]],",","")) + 1</f>
        <v>1</v>
      </c>
      <c r="S564" s="1" t="s">
        <v>2738</v>
      </c>
    </row>
    <row r="565" spans="1:19" x14ac:dyDescent="0.25">
      <c r="A565" s="1" t="s">
        <v>2739</v>
      </c>
      <c r="B565" s="1" t="s">
        <v>2740</v>
      </c>
      <c r="C565" s="1" t="s">
        <v>14</v>
      </c>
      <c r="D565">
        <v>263</v>
      </c>
      <c r="E565" s="10" t="str">
        <f>IF(amazon[[#This Row],[discounted_price]]&lt;200,"&lt;₹200",IF(OR(amazon[[#This Row],[discounted_price]]=200,amazon[[#This Row],[discounted_price]]&lt;=500),"₹200 - ₹500","&gt;₹500"))</f>
        <v>₹200 - ₹500</v>
      </c>
      <c r="F565">
        <v>699</v>
      </c>
      <c r="G565" s="14">
        <v>0.62</v>
      </c>
      <c r="H565" s="14" t="str">
        <f>IF(amazon[[#This Row],[discount_percentage]]&gt;=50%, "Yes", "No")</f>
        <v>Yes</v>
      </c>
      <c r="I56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565">
        <v>3.5</v>
      </c>
      <c r="K565">
        <v>690</v>
      </c>
      <c r="L565">
        <f>IF(amazon[[#This Row],[rating_count]]&lt;1000, 1,0)</f>
        <v>1</v>
      </c>
      <c r="M565">
        <f>SUM(amazon[[#This Row],[rating]]+(amazon[[#This Row],[rating_count]]/1000))</f>
        <v>4.1899999999999995</v>
      </c>
      <c r="N565">
        <f>amazon[[#This Row],[actual_price]]*amazon[[#This Row],[rating_count]]</f>
        <v>482310</v>
      </c>
      <c r="O565" s="1" t="s">
        <v>2741</v>
      </c>
      <c r="P565" s="1" t="s">
        <v>52</v>
      </c>
      <c r="Q565" s="1" t="s">
        <v>2742</v>
      </c>
      <c r="R565" s="1">
        <f>LEN(amazon[[#This Row],[review_id]]) - LEN(SUBSTITUTE(amazon[[#This Row],[review_id]],",","")) + 1</f>
        <v>1</v>
      </c>
      <c r="S565" s="1" t="s">
        <v>2743</v>
      </c>
    </row>
    <row r="566" spans="1:19" x14ac:dyDescent="0.25">
      <c r="A566" s="1" t="s">
        <v>2746</v>
      </c>
      <c r="B566" s="1" t="s">
        <v>2747</v>
      </c>
      <c r="C566" s="1" t="s">
        <v>92</v>
      </c>
      <c r="D566">
        <v>1399</v>
      </c>
      <c r="E566" s="10" t="str">
        <f>IF(amazon[[#This Row],[discounted_price]]&lt;200,"&lt;₹200",IF(OR(amazon[[#This Row],[discounted_price]]=200,amazon[[#This Row],[discounted_price]]&lt;=500),"₹200 - ₹500","&gt;₹500"))</f>
        <v>&gt;₹500</v>
      </c>
      <c r="F566">
        <v>3990</v>
      </c>
      <c r="G566" s="14">
        <v>0.65</v>
      </c>
      <c r="H566" s="14" t="str">
        <f>IF(amazon[[#This Row],[discount_percentage]]&gt;=50%, "Yes", "No")</f>
        <v>Yes</v>
      </c>
      <c r="I56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566">
        <v>4.0999999999999996</v>
      </c>
      <c r="K566">
        <v>141841</v>
      </c>
      <c r="L566">
        <f>IF(amazon[[#This Row],[rating_count]]&lt;1000, 1,0)</f>
        <v>0</v>
      </c>
      <c r="M566">
        <f>SUM(amazon[[#This Row],[rating]]+(amazon[[#This Row],[rating_count]]/1000))</f>
        <v>145.941</v>
      </c>
      <c r="N566">
        <f>amazon[[#This Row],[actual_price]]*amazon[[#This Row],[rating_count]]</f>
        <v>565945590</v>
      </c>
      <c r="O566" s="1" t="s">
        <v>2748</v>
      </c>
      <c r="P566" s="1" t="s">
        <v>2749</v>
      </c>
      <c r="Q566" s="1" t="s">
        <v>2750</v>
      </c>
      <c r="R566" s="1">
        <f>LEN(amazon[[#This Row],[review_id]]) - LEN(SUBSTITUTE(amazon[[#This Row],[review_id]],",","")) + 1</f>
        <v>1</v>
      </c>
      <c r="S566" s="1" t="s">
        <v>2751</v>
      </c>
    </row>
    <row r="567" spans="1:19" x14ac:dyDescent="0.25">
      <c r="A567" s="1" t="s">
        <v>2752</v>
      </c>
      <c r="B567" s="1" t="s">
        <v>2753</v>
      </c>
      <c r="C567" s="1" t="s">
        <v>14</v>
      </c>
      <c r="D567">
        <v>349</v>
      </c>
      <c r="E567" s="10" t="str">
        <f>IF(amazon[[#This Row],[discounted_price]]&lt;200,"&lt;₹200",IF(OR(amazon[[#This Row],[discounted_price]]=200,amazon[[#This Row],[discounted_price]]&lt;=500),"₹200 - ₹500","&gt;₹500"))</f>
        <v>₹200 - ₹500</v>
      </c>
      <c r="F567">
        <v>1499</v>
      </c>
      <c r="G567" s="14">
        <v>0.77</v>
      </c>
      <c r="H567" s="14" t="str">
        <f>IF(amazon[[#This Row],[discount_percentage]]&gt;=50%, "Yes", "No")</f>
        <v>Yes</v>
      </c>
      <c r="I56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567">
        <v>4.3</v>
      </c>
      <c r="K567">
        <v>24791</v>
      </c>
      <c r="L567">
        <f>IF(amazon[[#This Row],[rating_count]]&lt;1000, 1,0)</f>
        <v>0</v>
      </c>
      <c r="M567">
        <f>SUM(amazon[[#This Row],[rating]]+(amazon[[#This Row],[rating_count]]/1000))</f>
        <v>29.091000000000001</v>
      </c>
      <c r="N567">
        <f>amazon[[#This Row],[actual_price]]*amazon[[#This Row],[rating_count]]</f>
        <v>37161709</v>
      </c>
      <c r="O567" s="1" t="s">
        <v>2754</v>
      </c>
      <c r="P567" s="1" t="s">
        <v>2755</v>
      </c>
      <c r="Q567" s="1" t="s">
        <v>2756</v>
      </c>
      <c r="R567" s="1">
        <f>LEN(amazon[[#This Row],[review_id]]) - LEN(SUBSTITUTE(amazon[[#This Row],[review_id]],",","")) + 1</f>
        <v>1</v>
      </c>
      <c r="S567" s="1" t="s">
        <v>2757</v>
      </c>
    </row>
    <row r="568" spans="1:19" x14ac:dyDescent="0.25">
      <c r="A568" s="1" t="s">
        <v>2758</v>
      </c>
      <c r="B568" s="1" t="s">
        <v>2759</v>
      </c>
      <c r="C568" s="1" t="s">
        <v>92</v>
      </c>
      <c r="D568">
        <v>149</v>
      </c>
      <c r="E568" s="10" t="str">
        <f>IF(amazon[[#This Row],[discounted_price]]&lt;200,"&lt;₹200",IF(OR(amazon[[#This Row],[discounted_price]]=200,amazon[[#This Row],[discounted_price]]&lt;=500),"₹200 - ₹500","&gt;₹500"))</f>
        <v>&lt;₹200</v>
      </c>
      <c r="F568">
        <v>399</v>
      </c>
      <c r="G568" s="14">
        <v>0.63</v>
      </c>
      <c r="H568" s="14" t="str">
        <f>IF(amazon[[#This Row],[discount_percentage]]&gt;=50%, "Yes", "No")</f>
        <v>Yes</v>
      </c>
      <c r="I56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568">
        <v>3.5</v>
      </c>
      <c r="K568">
        <v>21764</v>
      </c>
      <c r="L568">
        <f>IF(amazon[[#This Row],[rating_count]]&lt;1000, 1,0)</f>
        <v>0</v>
      </c>
      <c r="M568">
        <f>SUM(amazon[[#This Row],[rating]]+(amazon[[#This Row],[rating_count]]/1000))</f>
        <v>25.263999999999999</v>
      </c>
      <c r="N568">
        <f>amazon[[#This Row],[actual_price]]*amazon[[#This Row],[rating_count]]</f>
        <v>8683836</v>
      </c>
      <c r="O568" s="1" t="s">
        <v>2760</v>
      </c>
      <c r="P568" s="1" t="s">
        <v>2761</v>
      </c>
      <c r="Q568" s="1" t="s">
        <v>2762</v>
      </c>
      <c r="R568" s="1">
        <f>LEN(amazon[[#This Row],[review_id]]) - LEN(SUBSTITUTE(amazon[[#This Row],[review_id]],",","")) + 1</f>
        <v>1</v>
      </c>
      <c r="S568" s="1" t="s">
        <v>2763</v>
      </c>
    </row>
    <row r="569" spans="1:19" x14ac:dyDescent="0.25">
      <c r="A569" s="1" t="s">
        <v>2764</v>
      </c>
      <c r="B569" s="1" t="s">
        <v>2765</v>
      </c>
      <c r="C569" s="1" t="s">
        <v>92</v>
      </c>
      <c r="D569">
        <v>1220</v>
      </c>
      <c r="E569" s="10" t="str">
        <f>IF(amazon[[#This Row],[discounted_price]]&lt;200,"&lt;₹200",IF(OR(amazon[[#This Row],[discounted_price]]=200,amazon[[#This Row],[discounted_price]]&lt;=500),"₹200 - ₹500","&gt;₹500"))</f>
        <v>&gt;₹500</v>
      </c>
      <c r="F569">
        <v>3990</v>
      </c>
      <c r="G569" s="14">
        <v>0.69</v>
      </c>
      <c r="H569" s="14" t="str">
        <f>IF(amazon[[#This Row],[discount_percentage]]&gt;=50%, "Yes", "No")</f>
        <v>Yes</v>
      </c>
      <c r="I56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569">
        <v>4.0999999999999996</v>
      </c>
      <c r="K569">
        <v>107151</v>
      </c>
      <c r="L569">
        <f>IF(amazon[[#This Row],[rating_count]]&lt;1000, 1,0)</f>
        <v>0</v>
      </c>
      <c r="M569">
        <f>SUM(amazon[[#This Row],[rating]]+(amazon[[#This Row],[rating_count]]/1000))</f>
        <v>111.25099999999999</v>
      </c>
      <c r="N569">
        <f>amazon[[#This Row],[actual_price]]*amazon[[#This Row],[rating_count]]</f>
        <v>427532490</v>
      </c>
      <c r="O569" s="1" t="s">
        <v>2766</v>
      </c>
      <c r="P569" s="1" t="s">
        <v>2767</v>
      </c>
      <c r="Q569" s="1" t="s">
        <v>2768</v>
      </c>
      <c r="R569" s="1">
        <f>LEN(amazon[[#This Row],[review_id]]) - LEN(SUBSTITUTE(amazon[[#This Row],[review_id]],",","")) + 1</f>
        <v>1</v>
      </c>
      <c r="S569" s="1" t="s">
        <v>2769</v>
      </c>
    </row>
    <row r="570" spans="1:19" x14ac:dyDescent="0.25">
      <c r="A570" s="1" t="s">
        <v>2770</v>
      </c>
      <c r="B570" s="1" t="s">
        <v>2771</v>
      </c>
      <c r="C570" s="1" t="s">
        <v>92</v>
      </c>
      <c r="D570">
        <v>499</v>
      </c>
      <c r="E570" s="10" t="str">
        <f>IF(amazon[[#This Row],[discounted_price]]&lt;200,"&lt;₹200",IF(OR(amazon[[#This Row],[discounted_price]]=200,amazon[[#This Row],[discounted_price]]&lt;=500),"₹200 - ₹500","&gt;₹500"))</f>
        <v>₹200 - ₹500</v>
      </c>
      <c r="F570">
        <v>999</v>
      </c>
      <c r="G570" s="14">
        <v>0.5</v>
      </c>
      <c r="H570" s="14" t="str">
        <f>IF(amazon[[#This Row],[discount_percentage]]&gt;=50%, "Yes", "No")</f>
        <v>Yes</v>
      </c>
      <c r="I57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570">
        <v>3.9</v>
      </c>
      <c r="K570">
        <v>92995</v>
      </c>
      <c r="L570">
        <f>IF(amazon[[#This Row],[rating_count]]&lt;1000, 1,0)</f>
        <v>0</v>
      </c>
      <c r="M570">
        <f>SUM(amazon[[#This Row],[rating]]+(amazon[[#This Row],[rating_count]]/1000))</f>
        <v>96.89500000000001</v>
      </c>
      <c r="N570">
        <f>amazon[[#This Row],[actual_price]]*amazon[[#This Row],[rating_count]]</f>
        <v>92902005</v>
      </c>
      <c r="O570" s="1" t="s">
        <v>2772</v>
      </c>
      <c r="P570" s="1" t="s">
        <v>2773</v>
      </c>
      <c r="Q570" s="1" t="s">
        <v>2774</v>
      </c>
      <c r="R570" s="1">
        <f>LEN(amazon[[#This Row],[review_id]]) - LEN(SUBSTITUTE(amazon[[#This Row],[review_id]],",","")) + 1</f>
        <v>1</v>
      </c>
      <c r="S570" s="1" t="s">
        <v>37</v>
      </c>
    </row>
    <row r="571" spans="1:19" x14ac:dyDescent="0.25">
      <c r="A571" s="1" t="s">
        <v>2775</v>
      </c>
      <c r="B571" s="1" t="s">
        <v>2776</v>
      </c>
      <c r="C571" s="1" t="s">
        <v>14</v>
      </c>
      <c r="D571">
        <v>99</v>
      </c>
      <c r="E571" s="10" t="str">
        <f>IF(amazon[[#This Row],[discounted_price]]&lt;200,"&lt;₹200",IF(OR(amazon[[#This Row],[discounted_price]]=200,amazon[[#This Row],[discounted_price]]&lt;=500),"₹200 - ₹500","&gt;₹500"))</f>
        <v>&lt;₹200</v>
      </c>
      <c r="F571">
        <v>999</v>
      </c>
      <c r="G571" s="14">
        <v>0.9</v>
      </c>
      <c r="H571" s="14" t="str">
        <f>IF(amazon[[#This Row],[discount_percentage]]&gt;=50%, "Yes", "No")</f>
        <v>Yes</v>
      </c>
      <c r="I57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571">
        <v>4.0999999999999996</v>
      </c>
      <c r="K571">
        <v>8751</v>
      </c>
      <c r="L571">
        <f>IF(amazon[[#This Row],[rating_count]]&lt;1000, 1,0)</f>
        <v>0</v>
      </c>
      <c r="M571">
        <f>SUM(amazon[[#This Row],[rating]]+(amazon[[#This Row],[rating_count]]/1000))</f>
        <v>12.850999999999999</v>
      </c>
      <c r="N571">
        <f>amazon[[#This Row],[actual_price]]*amazon[[#This Row],[rating_count]]</f>
        <v>8742249</v>
      </c>
      <c r="O571" s="1" t="s">
        <v>2777</v>
      </c>
      <c r="P571" s="1" t="s">
        <v>2778</v>
      </c>
      <c r="Q571" s="1" t="s">
        <v>2779</v>
      </c>
      <c r="R571" s="1">
        <f>LEN(amazon[[#This Row],[review_id]]) - LEN(SUBSTITUTE(amazon[[#This Row],[review_id]],",","")) + 1</f>
        <v>1</v>
      </c>
      <c r="S571" s="1" t="s">
        <v>2780</v>
      </c>
    </row>
    <row r="572" spans="1:19" x14ac:dyDescent="0.25">
      <c r="A572" s="1" t="s">
        <v>2781</v>
      </c>
      <c r="B572" s="1" t="s">
        <v>2782</v>
      </c>
      <c r="C572" s="1" t="s">
        <v>14</v>
      </c>
      <c r="D572">
        <v>475</v>
      </c>
      <c r="E572" s="10" t="str">
        <f>IF(amazon[[#This Row],[discounted_price]]&lt;200,"&lt;₹200",IF(OR(amazon[[#This Row],[discounted_price]]=200,amazon[[#This Row],[discounted_price]]&lt;=500),"₹200 - ₹500","&gt;₹500"))</f>
        <v>₹200 - ₹500</v>
      </c>
      <c r="F572">
        <v>1500</v>
      </c>
      <c r="G572" s="14">
        <v>0.68</v>
      </c>
      <c r="H572" s="14" t="str">
        <f>IF(amazon[[#This Row],[discount_percentage]]&gt;=50%, "Yes", "No")</f>
        <v>Yes</v>
      </c>
      <c r="I57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572">
        <v>4.2</v>
      </c>
      <c r="K572">
        <v>64273</v>
      </c>
      <c r="L572">
        <f>IF(amazon[[#This Row],[rating_count]]&lt;1000, 1,0)</f>
        <v>0</v>
      </c>
      <c r="M572">
        <f>SUM(amazon[[#This Row],[rating]]+(amazon[[#This Row],[rating_count]]/1000))</f>
        <v>68.472999999999999</v>
      </c>
      <c r="N572">
        <f>amazon[[#This Row],[actual_price]]*amazon[[#This Row],[rating_count]]</f>
        <v>96409500</v>
      </c>
      <c r="O572" s="1" t="s">
        <v>2783</v>
      </c>
      <c r="P572" s="1" t="s">
        <v>2784</v>
      </c>
      <c r="Q572" s="1" t="s">
        <v>2785</v>
      </c>
      <c r="R572" s="1">
        <f>LEN(amazon[[#This Row],[review_id]]) - LEN(SUBSTITUTE(amazon[[#This Row],[review_id]],",","")) + 1</f>
        <v>1</v>
      </c>
      <c r="S572" s="1" t="s">
        <v>2786</v>
      </c>
    </row>
    <row r="573" spans="1:19" x14ac:dyDescent="0.25">
      <c r="A573" s="1" t="s">
        <v>2787</v>
      </c>
      <c r="B573" s="1" t="s">
        <v>2788</v>
      </c>
      <c r="C573" s="1" t="s">
        <v>14</v>
      </c>
      <c r="D573">
        <v>269</v>
      </c>
      <c r="E573" s="10" t="str">
        <f>IF(amazon[[#This Row],[discounted_price]]&lt;200,"&lt;₹200",IF(OR(amazon[[#This Row],[discounted_price]]=200,amazon[[#This Row],[discounted_price]]&lt;=500),"₹200 - ₹500","&gt;₹500"))</f>
        <v>₹200 - ₹500</v>
      </c>
      <c r="F573">
        <v>649</v>
      </c>
      <c r="G573" s="14">
        <v>0.59</v>
      </c>
      <c r="H573" s="14" t="str">
        <f>IF(amazon[[#This Row],[discount_percentage]]&gt;=50%, "Yes", "No")</f>
        <v>Yes</v>
      </c>
      <c r="I57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573">
        <v>4.3</v>
      </c>
      <c r="K573">
        <v>54315</v>
      </c>
      <c r="L573">
        <f>IF(amazon[[#This Row],[rating_count]]&lt;1000, 1,0)</f>
        <v>0</v>
      </c>
      <c r="M573">
        <f>SUM(amazon[[#This Row],[rating]]+(amazon[[#This Row],[rating_count]]/1000))</f>
        <v>58.614999999999995</v>
      </c>
      <c r="N573">
        <f>amazon[[#This Row],[actual_price]]*amazon[[#This Row],[rating_count]]</f>
        <v>35250435</v>
      </c>
      <c r="O573" s="1" t="s">
        <v>2789</v>
      </c>
      <c r="P573" s="1" t="s">
        <v>2790</v>
      </c>
      <c r="Q573" s="1" t="s">
        <v>2791</v>
      </c>
      <c r="R573" s="1">
        <f>LEN(amazon[[#This Row],[review_id]]) - LEN(SUBSTITUTE(amazon[[#This Row],[review_id]],",","")) + 1</f>
        <v>1</v>
      </c>
      <c r="S573" s="1" t="s">
        <v>2792</v>
      </c>
    </row>
    <row r="574" spans="1:19" x14ac:dyDescent="0.25">
      <c r="A574" s="1" t="s">
        <v>2793</v>
      </c>
      <c r="B574" s="1" t="s">
        <v>2794</v>
      </c>
      <c r="C574" s="1" t="s">
        <v>14</v>
      </c>
      <c r="D574">
        <v>299</v>
      </c>
      <c r="E574" s="10" t="str">
        <f>IF(amazon[[#This Row],[discounted_price]]&lt;200,"&lt;₹200",IF(OR(amazon[[#This Row],[discounted_price]]=200,amazon[[#This Row],[discounted_price]]&lt;=500),"₹200 - ₹500","&gt;₹500"))</f>
        <v>₹200 - ₹500</v>
      </c>
      <c r="F574">
        <v>599</v>
      </c>
      <c r="G574" s="14">
        <v>0.5</v>
      </c>
      <c r="H574" s="14" t="str">
        <f>IF(amazon[[#This Row],[discount_percentage]]&gt;=50%, "Yes", "No")</f>
        <v>Yes</v>
      </c>
      <c r="I57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574">
        <v>4.0999999999999996</v>
      </c>
      <c r="K574">
        <v>1597</v>
      </c>
      <c r="L574">
        <f>IF(amazon[[#This Row],[rating_count]]&lt;1000, 1,0)</f>
        <v>0</v>
      </c>
      <c r="M574">
        <f>SUM(amazon[[#This Row],[rating]]+(amazon[[#This Row],[rating_count]]/1000))</f>
        <v>5.6969999999999992</v>
      </c>
      <c r="N574">
        <f>amazon[[#This Row],[actual_price]]*amazon[[#This Row],[rating_count]]</f>
        <v>956603</v>
      </c>
      <c r="O574" s="1" t="s">
        <v>2795</v>
      </c>
      <c r="P574" s="1" t="s">
        <v>2796</v>
      </c>
      <c r="Q574" s="1" t="s">
        <v>2797</v>
      </c>
      <c r="R574" s="1">
        <f>LEN(amazon[[#This Row],[review_id]]) - LEN(SUBSTITUTE(amazon[[#This Row],[review_id]],",","")) + 1</f>
        <v>1</v>
      </c>
      <c r="S574" s="1" t="s">
        <v>2798</v>
      </c>
    </row>
    <row r="575" spans="1:19" x14ac:dyDescent="0.25">
      <c r="A575" s="1" t="s">
        <v>2799</v>
      </c>
      <c r="B575" s="1" t="s">
        <v>2800</v>
      </c>
      <c r="C575" s="1" t="s">
        <v>92</v>
      </c>
      <c r="D575">
        <v>329</v>
      </c>
      <c r="E575" s="10" t="str">
        <f>IF(amazon[[#This Row],[discounted_price]]&lt;200,"&lt;₹200",IF(OR(amazon[[#This Row],[discounted_price]]=200,amazon[[#This Row],[discounted_price]]&lt;=500),"₹200 - ₹500","&gt;₹500"))</f>
        <v>₹200 - ₹500</v>
      </c>
      <c r="F575">
        <v>999</v>
      </c>
      <c r="G575" s="14">
        <v>0.67</v>
      </c>
      <c r="H575" s="14" t="str">
        <f>IF(amazon[[#This Row],[discount_percentage]]&gt;=50%, "Yes", "No")</f>
        <v>Yes</v>
      </c>
      <c r="I57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575">
        <v>3.9</v>
      </c>
      <c r="K575">
        <v>77027</v>
      </c>
      <c r="L575">
        <f>IF(amazon[[#This Row],[rating_count]]&lt;1000, 1,0)</f>
        <v>0</v>
      </c>
      <c r="M575">
        <f>SUM(amazon[[#This Row],[rating]]+(amazon[[#This Row],[rating_count]]/1000))</f>
        <v>80.927000000000007</v>
      </c>
      <c r="N575">
        <f>amazon[[#This Row],[actual_price]]*amazon[[#This Row],[rating_count]]</f>
        <v>76949973</v>
      </c>
      <c r="O575" s="1" t="s">
        <v>25</v>
      </c>
      <c r="P575" s="1" t="s">
        <v>26</v>
      </c>
      <c r="Q575" s="1" t="s">
        <v>2801</v>
      </c>
      <c r="R575" s="1">
        <f>LEN(amazon[[#This Row],[review_id]]) - LEN(SUBSTITUTE(amazon[[#This Row],[review_id]],",","")) + 1</f>
        <v>1</v>
      </c>
      <c r="S575" s="1" t="s">
        <v>2802</v>
      </c>
    </row>
    <row r="576" spans="1:19" x14ac:dyDescent="0.25">
      <c r="A576" s="1" t="s">
        <v>2803</v>
      </c>
      <c r="B576" s="1" t="s">
        <v>2804</v>
      </c>
      <c r="C576" s="1" t="s">
        <v>14</v>
      </c>
      <c r="D576">
        <v>549</v>
      </c>
      <c r="E576" s="10" t="str">
        <f>IF(amazon[[#This Row],[discounted_price]]&lt;200,"&lt;₹200",IF(OR(amazon[[#This Row],[discounted_price]]=200,amazon[[#This Row],[discounted_price]]&lt;=500),"₹200 - ₹500","&gt;₹500"))</f>
        <v>&gt;₹500</v>
      </c>
      <c r="F576">
        <v>1799</v>
      </c>
      <c r="G576" s="14">
        <v>0.69</v>
      </c>
      <c r="H576" s="14" t="str">
        <f>IF(amazon[[#This Row],[discount_percentage]]&gt;=50%, "Yes", "No")</f>
        <v>Yes</v>
      </c>
      <c r="I57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576">
        <v>4.3</v>
      </c>
      <c r="K576">
        <v>28829</v>
      </c>
      <c r="L576">
        <f>IF(amazon[[#This Row],[rating_count]]&lt;1000, 1,0)</f>
        <v>0</v>
      </c>
      <c r="M576">
        <f>SUM(amazon[[#This Row],[rating]]+(amazon[[#This Row],[rating_count]]/1000))</f>
        <v>33.128999999999998</v>
      </c>
      <c r="N576">
        <f>amazon[[#This Row],[actual_price]]*amazon[[#This Row],[rating_count]]</f>
        <v>51863371</v>
      </c>
      <c r="O576" s="1" t="s">
        <v>2805</v>
      </c>
      <c r="P576" s="1" t="s">
        <v>2806</v>
      </c>
      <c r="Q576" s="1" t="s">
        <v>2807</v>
      </c>
      <c r="R576" s="1">
        <f>LEN(amazon[[#This Row],[review_id]]) - LEN(SUBSTITUTE(amazon[[#This Row],[review_id]],",","")) + 1</f>
        <v>1</v>
      </c>
      <c r="S576" s="1" t="s">
        <v>2808</v>
      </c>
    </row>
    <row r="577" spans="1:19" x14ac:dyDescent="0.25">
      <c r="A577" s="1" t="s">
        <v>2809</v>
      </c>
      <c r="B577" s="1" t="s">
        <v>2810</v>
      </c>
      <c r="C577" s="1" t="s">
        <v>14</v>
      </c>
      <c r="D577">
        <v>299</v>
      </c>
      <c r="E577" s="10" t="str">
        <f>IF(amazon[[#This Row],[discounted_price]]&lt;200,"&lt;₹200",IF(OR(amazon[[#This Row],[discounted_price]]=200,amazon[[#This Row],[discounted_price]]&lt;=500),"₹200 - ₹500","&gt;₹500"))</f>
        <v>₹200 - ₹500</v>
      </c>
      <c r="F577">
        <v>650</v>
      </c>
      <c r="G577" s="14">
        <v>0.54</v>
      </c>
      <c r="H577" s="14" t="str">
        <f>IF(amazon[[#This Row],[discount_percentage]]&gt;=50%, "Yes", "No")</f>
        <v>Yes</v>
      </c>
      <c r="I57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577">
        <v>4.5</v>
      </c>
      <c r="K577">
        <v>33176</v>
      </c>
      <c r="L577">
        <f>IF(amazon[[#This Row],[rating_count]]&lt;1000, 1,0)</f>
        <v>0</v>
      </c>
      <c r="M577">
        <f>SUM(amazon[[#This Row],[rating]]+(amazon[[#This Row],[rating_count]]/1000))</f>
        <v>37.676000000000002</v>
      </c>
      <c r="N577">
        <f>amazon[[#This Row],[actual_price]]*amazon[[#This Row],[rating_count]]</f>
        <v>21564400</v>
      </c>
      <c r="O577" s="1" t="s">
        <v>2811</v>
      </c>
      <c r="P577" s="1" t="s">
        <v>2812</v>
      </c>
      <c r="Q577" s="1" t="s">
        <v>2813</v>
      </c>
      <c r="R577" s="1">
        <f>LEN(amazon[[#This Row],[review_id]]) - LEN(SUBSTITUTE(amazon[[#This Row],[review_id]],",","")) + 1</f>
        <v>1</v>
      </c>
      <c r="S577" s="1" t="s">
        <v>2814</v>
      </c>
    </row>
    <row r="578" spans="1:19" x14ac:dyDescent="0.25">
      <c r="A578" s="1" t="s">
        <v>2815</v>
      </c>
      <c r="B578" s="1" t="s">
        <v>2816</v>
      </c>
      <c r="C578" s="1" t="s">
        <v>2817</v>
      </c>
      <c r="D578">
        <v>798</v>
      </c>
      <c r="E578" s="10" t="str">
        <f>IF(amazon[[#This Row],[discounted_price]]&lt;200,"&lt;₹200",IF(OR(amazon[[#This Row],[discounted_price]]=200,amazon[[#This Row],[discounted_price]]&lt;=500),"₹200 - ₹500","&gt;₹500"))</f>
        <v>&gt;₹500</v>
      </c>
      <c r="F578">
        <v>1995</v>
      </c>
      <c r="G578" s="14">
        <v>0.6</v>
      </c>
      <c r="H578" s="14" t="str">
        <f>IF(amazon[[#This Row],[discount_percentage]]&gt;=50%, "Yes", "No")</f>
        <v>Yes</v>
      </c>
      <c r="I57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578">
        <v>4</v>
      </c>
      <c r="K578">
        <v>68664</v>
      </c>
      <c r="L578">
        <f>IF(amazon[[#This Row],[rating_count]]&lt;1000, 1,0)</f>
        <v>0</v>
      </c>
      <c r="M578">
        <f>SUM(amazon[[#This Row],[rating]]+(amazon[[#This Row],[rating_count]]/1000))</f>
        <v>72.664000000000001</v>
      </c>
      <c r="N578">
        <f>amazon[[#This Row],[actual_price]]*amazon[[#This Row],[rating_count]]</f>
        <v>136984680</v>
      </c>
      <c r="O578" s="1" t="s">
        <v>284</v>
      </c>
      <c r="P578" s="1" t="s">
        <v>285</v>
      </c>
      <c r="Q578" s="1" t="s">
        <v>2818</v>
      </c>
      <c r="R578" s="1">
        <f>LEN(amazon[[#This Row],[review_id]]) - LEN(SUBSTITUTE(amazon[[#This Row],[review_id]],",","")) + 1</f>
        <v>1</v>
      </c>
      <c r="S578" s="1" t="s">
        <v>2819</v>
      </c>
    </row>
    <row r="579" spans="1:19" x14ac:dyDescent="0.25">
      <c r="A579" s="1" t="s">
        <v>2820</v>
      </c>
      <c r="B579" s="1" t="s">
        <v>2821</v>
      </c>
      <c r="C579" s="1" t="s">
        <v>92</v>
      </c>
      <c r="D579">
        <v>266</v>
      </c>
      <c r="E579" s="10" t="str">
        <f>IF(amazon[[#This Row],[discounted_price]]&lt;200,"&lt;₹200",IF(OR(amazon[[#This Row],[discounted_price]]=200,amazon[[#This Row],[discounted_price]]&lt;=500),"₹200 - ₹500","&gt;₹500"))</f>
        <v>₹200 - ₹500</v>
      </c>
      <c r="F579">
        <v>315</v>
      </c>
      <c r="G579" s="14">
        <v>0.16</v>
      </c>
      <c r="H579" s="14" t="str">
        <f>IF(amazon[[#This Row],[discount_percentage]]&gt;=50%, "Yes", "No")</f>
        <v>No</v>
      </c>
      <c r="I57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579">
        <v>4.5</v>
      </c>
      <c r="K579">
        <v>28030</v>
      </c>
      <c r="L579">
        <f>IF(amazon[[#This Row],[rating_count]]&lt;1000, 1,0)</f>
        <v>0</v>
      </c>
      <c r="M579">
        <f>SUM(amazon[[#This Row],[rating]]+(amazon[[#This Row],[rating_count]]/1000))</f>
        <v>32.53</v>
      </c>
      <c r="N579">
        <f>amazon[[#This Row],[actual_price]]*amazon[[#This Row],[rating_count]]</f>
        <v>8829450</v>
      </c>
      <c r="O579" s="1" t="s">
        <v>2822</v>
      </c>
      <c r="P579" s="1" t="s">
        <v>2823</v>
      </c>
      <c r="Q579" s="1" t="s">
        <v>2824</v>
      </c>
      <c r="R579" s="1">
        <f>LEN(amazon[[#This Row],[review_id]]) - LEN(SUBSTITUTE(amazon[[#This Row],[review_id]],",","")) + 1</f>
        <v>1</v>
      </c>
      <c r="S579" s="1" t="s">
        <v>2825</v>
      </c>
    </row>
    <row r="580" spans="1:19" x14ac:dyDescent="0.25">
      <c r="A580" s="1" t="s">
        <v>2826</v>
      </c>
      <c r="B580" s="1" t="s">
        <v>2827</v>
      </c>
      <c r="C580" s="1" t="s">
        <v>2828</v>
      </c>
      <c r="D580">
        <v>50</v>
      </c>
      <c r="E580" s="10" t="str">
        <f>IF(amazon[[#This Row],[discounted_price]]&lt;200,"&lt;₹200",IF(OR(amazon[[#This Row],[discounted_price]]=200,amazon[[#This Row],[discounted_price]]&lt;=500),"₹200 - ₹500","&gt;₹500"))</f>
        <v>&lt;₹200</v>
      </c>
      <c r="F580">
        <v>50</v>
      </c>
      <c r="G580" s="14">
        <v>0</v>
      </c>
      <c r="H580" s="14" t="str">
        <f>IF(amazon[[#This Row],[discount_percentage]]&gt;=50%, "Yes", "No")</f>
        <v>No</v>
      </c>
      <c r="I58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580">
        <v>4.3</v>
      </c>
      <c r="K580">
        <v>5792</v>
      </c>
      <c r="L580">
        <f>IF(amazon[[#This Row],[rating_count]]&lt;1000, 1,0)</f>
        <v>0</v>
      </c>
      <c r="M580">
        <f>SUM(amazon[[#This Row],[rating]]+(amazon[[#This Row],[rating_count]]/1000))</f>
        <v>10.091999999999999</v>
      </c>
      <c r="N580">
        <f>amazon[[#This Row],[actual_price]]*amazon[[#This Row],[rating_count]]</f>
        <v>289600</v>
      </c>
      <c r="O580" s="1" t="s">
        <v>2154</v>
      </c>
      <c r="P580" s="1" t="s">
        <v>2153</v>
      </c>
      <c r="Q580" s="1" t="s">
        <v>2829</v>
      </c>
      <c r="R580" s="1">
        <f>LEN(amazon[[#This Row],[review_id]]) - LEN(SUBSTITUTE(amazon[[#This Row],[review_id]],",","")) + 1</f>
        <v>1</v>
      </c>
      <c r="S580" s="1" t="s">
        <v>2830</v>
      </c>
    </row>
    <row r="581" spans="1:19" x14ac:dyDescent="0.25">
      <c r="A581" s="1" t="s">
        <v>2831</v>
      </c>
      <c r="B581" s="1" t="s">
        <v>2832</v>
      </c>
      <c r="C581" s="1" t="s">
        <v>2833</v>
      </c>
      <c r="D581">
        <v>130</v>
      </c>
      <c r="E581" s="10" t="str">
        <f>IF(amazon[[#This Row],[discounted_price]]&lt;200,"&lt;₹200",IF(OR(amazon[[#This Row],[discounted_price]]=200,amazon[[#This Row],[discounted_price]]&lt;=500),"₹200 - ₹500","&gt;₹500"))</f>
        <v>&lt;₹200</v>
      </c>
      <c r="F581">
        <v>165</v>
      </c>
      <c r="G581" s="14">
        <v>0.21</v>
      </c>
      <c r="H581" s="14" t="str">
        <f>IF(amazon[[#This Row],[discount_percentage]]&gt;=50%, "Yes", "No")</f>
        <v>No</v>
      </c>
      <c r="I58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581">
        <v>3.9</v>
      </c>
      <c r="K581">
        <v>14778</v>
      </c>
      <c r="L581">
        <f>IF(amazon[[#This Row],[rating_count]]&lt;1000, 1,0)</f>
        <v>0</v>
      </c>
      <c r="M581">
        <f>SUM(amazon[[#This Row],[rating]]+(amazon[[#This Row],[rating_count]]/1000))</f>
        <v>18.678000000000001</v>
      </c>
      <c r="N581">
        <f>amazon[[#This Row],[actual_price]]*amazon[[#This Row],[rating_count]]</f>
        <v>2438370</v>
      </c>
      <c r="O581" s="1" t="s">
        <v>2834</v>
      </c>
      <c r="P581" s="1" t="s">
        <v>2835</v>
      </c>
      <c r="Q581" s="1" t="s">
        <v>2836</v>
      </c>
      <c r="R581" s="1">
        <f>LEN(amazon[[#This Row],[review_id]]) - LEN(SUBSTITUTE(amazon[[#This Row],[review_id]],",","")) + 1</f>
        <v>1</v>
      </c>
      <c r="S581" s="1" t="s">
        <v>2837</v>
      </c>
    </row>
    <row r="582" spans="1:19" x14ac:dyDescent="0.25">
      <c r="A582" s="1" t="s">
        <v>2838</v>
      </c>
      <c r="B582" s="1" t="s">
        <v>2839</v>
      </c>
      <c r="C582" s="1" t="s">
        <v>92</v>
      </c>
      <c r="D582">
        <v>449</v>
      </c>
      <c r="E582" s="10" t="str">
        <f>IF(amazon[[#This Row],[discounted_price]]&lt;200,"&lt;₹200",IF(OR(amazon[[#This Row],[discounted_price]]=200,amazon[[#This Row],[discounted_price]]&lt;=500),"₹200 - ₹500","&gt;₹500"))</f>
        <v>₹200 - ₹500</v>
      </c>
      <c r="F582">
        <v>1290</v>
      </c>
      <c r="G582" s="14">
        <v>0.65</v>
      </c>
      <c r="H582" s="14" t="str">
        <f>IF(amazon[[#This Row],[discount_percentage]]&gt;=50%, "Yes", "No")</f>
        <v>Yes</v>
      </c>
      <c r="I58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582">
        <v>4.0999999999999996</v>
      </c>
      <c r="K582">
        <v>91770</v>
      </c>
      <c r="L582">
        <f>IF(amazon[[#This Row],[rating_count]]&lt;1000, 1,0)</f>
        <v>0</v>
      </c>
      <c r="M582">
        <f>SUM(amazon[[#This Row],[rating]]+(amazon[[#This Row],[rating_count]]/1000))</f>
        <v>95.86999999999999</v>
      </c>
      <c r="N582">
        <f>amazon[[#This Row],[actual_price]]*amazon[[#This Row],[rating_count]]</f>
        <v>118383300</v>
      </c>
      <c r="O582" s="1" t="s">
        <v>2840</v>
      </c>
      <c r="P582" s="1" t="s">
        <v>2405</v>
      </c>
      <c r="Q582" s="1" t="s">
        <v>2841</v>
      </c>
      <c r="R582" s="1">
        <f>LEN(amazon[[#This Row],[review_id]]) - LEN(SUBSTITUTE(amazon[[#This Row],[review_id]],",","")) + 1</f>
        <v>1</v>
      </c>
      <c r="S582" s="1" t="s">
        <v>2842</v>
      </c>
    </row>
    <row r="583" spans="1:19" x14ac:dyDescent="0.25">
      <c r="A583" s="1" t="s">
        <v>2843</v>
      </c>
      <c r="B583" s="1" t="s">
        <v>2844</v>
      </c>
      <c r="C583" s="1" t="s">
        <v>92</v>
      </c>
      <c r="D583">
        <v>399</v>
      </c>
      <c r="E583" s="10" t="str">
        <f>IF(amazon[[#This Row],[discounted_price]]&lt;200,"&lt;₹200",IF(OR(amazon[[#This Row],[discounted_price]]=200,amazon[[#This Row],[discounted_price]]&lt;=500),"₹200 - ₹500","&gt;₹500"))</f>
        <v>₹200 - ₹500</v>
      </c>
      <c r="F583">
        <v>1290</v>
      </c>
      <c r="G583" s="14">
        <v>0.69</v>
      </c>
      <c r="H583" s="14" t="str">
        <f>IF(amazon[[#This Row],[discount_percentage]]&gt;=50%, "Yes", "No")</f>
        <v>Yes</v>
      </c>
      <c r="I58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583">
        <v>4.2</v>
      </c>
      <c r="K583">
        <v>206</v>
      </c>
      <c r="L583">
        <f>IF(amazon[[#This Row],[rating_count]]&lt;1000, 1,0)</f>
        <v>1</v>
      </c>
      <c r="M583">
        <f>SUM(amazon[[#This Row],[rating]]+(amazon[[#This Row],[rating_count]]/1000))</f>
        <v>4.4060000000000006</v>
      </c>
      <c r="N583">
        <f>amazon[[#This Row],[actual_price]]*amazon[[#This Row],[rating_count]]</f>
        <v>265740</v>
      </c>
      <c r="O583" s="1" t="s">
        <v>2845</v>
      </c>
      <c r="P583" s="1" t="s">
        <v>2846</v>
      </c>
      <c r="Q583" s="1" t="s">
        <v>2847</v>
      </c>
      <c r="R583" s="1">
        <f>LEN(amazon[[#This Row],[review_id]]) - LEN(SUBSTITUTE(amazon[[#This Row],[review_id]],",","")) + 1</f>
        <v>1</v>
      </c>
      <c r="S583" s="1" t="s">
        <v>2848</v>
      </c>
    </row>
    <row r="584" spans="1:19" x14ac:dyDescent="0.25">
      <c r="A584" s="1" t="s">
        <v>2849</v>
      </c>
      <c r="B584" s="1" t="s">
        <v>2850</v>
      </c>
      <c r="C584" s="1" t="s">
        <v>14</v>
      </c>
      <c r="D584">
        <v>1399</v>
      </c>
      <c r="E584" s="10" t="str">
        <f>IF(amazon[[#This Row],[discounted_price]]&lt;200,"&lt;₹200",IF(OR(amazon[[#This Row],[discounted_price]]=200,amazon[[#This Row],[discounted_price]]&lt;=500),"₹200 - ₹500","&gt;₹500"))</f>
        <v>&gt;₹500</v>
      </c>
      <c r="F584">
        <v>2498</v>
      </c>
      <c r="G584" s="14">
        <v>0.44</v>
      </c>
      <c r="H584" s="14" t="str">
        <f>IF(amazon[[#This Row],[discount_percentage]]&gt;=50%, "Yes", "No")</f>
        <v>No</v>
      </c>
      <c r="I58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584">
        <v>4.2</v>
      </c>
      <c r="K584">
        <v>33717</v>
      </c>
      <c r="L584">
        <f>IF(amazon[[#This Row],[rating_count]]&lt;1000, 1,0)</f>
        <v>0</v>
      </c>
      <c r="M584">
        <f>SUM(amazon[[#This Row],[rating]]+(amazon[[#This Row],[rating_count]]/1000))</f>
        <v>37.917000000000002</v>
      </c>
      <c r="N584">
        <f>amazon[[#This Row],[actual_price]]*amazon[[#This Row],[rating_count]]</f>
        <v>84225066</v>
      </c>
      <c r="O584" s="1" t="s">
        <v>2851</v>
      </c>
      <c r="P584" s="1" t="s">
        <v>2852</v>
      </c>
      <c r="Q584" s="1" t="s">
        <v>2853</v>
      </c>
      <c r="R584" s="1">
        <f>LEN(amazon[[#This Row],[review_id]]) - LEN(SUBSTITUTE(amazon[[#This Row],[review_id]],",","")) + 1</f>
        <v>1</v>
      </c>
      <c r="S584" s="1" t="s">
        <v>2854</v>
      </c>
    </row>
    <row r="585" spans="1:19" x14ac:dyDescent="0.25">
      <c r="A585" s="1" t="s">
        <v>2855</v>
      </c>
      <c r="B585" s="1" t="s">
        <v>2856</v>
      </c>
      <c r="C585" s="1" t="s">
        <v>14</v>
      </c>
      <c r="D585">
        <v>4098</v>
      </c>
      <c r="E585" s="10" t="str">
        <f>IF(amazon[[#This Row],[discounted_price]]&lt;200,"&lt;₹200",IF(OR(amazon[[#This Row],[discounted_price]]=200,amazon[[#This Row],[discounted_price]]&lt;=500),"₹200 - ₹500","&gt;₹500"))</f>
        <v>&gt;₹500</v>
      </c>
      <c r="F585">
        <v>4999</v>
      </c>
      <c r="G585" s="14">
        <v>0.18</v>
      </c>
      <c r="H585" s="14" t="str">
        <f>IF(amazon[[#This Row],[discount_percentage]]&gt;=50%, "Yes", "No")</f>
        <v>No</v>
      </c>
      <c r="I58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585">
        <v>4.5</v>
      </c>
      <c r="K585">
        <v>50810</v>
      </c>
      <c r="L585">
        <f>IF(amazon[[#This Row],[rating_count]]&lt;1000, 1,0)</f>
        <v>0</v>
      </c>
      <c r="M585">
        <f>SUM(amazon[[#This Row],[rating]]+(amazon[[#This Row],[rating_count]]/1000))</f>
        <v>55.31</v>
      </c>
      <c r="N585">
        <f>amazon[[#This Row],[actual_price]]*amazon[[#This Row],[rating_count]]</f>
        <v>253999190</v>
      </c>
      <c r="O585" s="1" t="s">
        <v>2857</v>
      </c>
      <c r="P585" s="1" t="s">
        <v>2858</v>
      </c>
      <c r="Q585" s="1" t="s">
        <v>2859</v>
      </c>
      <c r="R585" s="1">
        <f>LEN(amazon[[#This Row],[review_id]]) - LEN(SUBSTITUTE(amazon[[#This Row],[review_id]],",","")) + 1</f>
        <v>1</v>
      </c>
      <c r="S585" s="1" t="s">
        <v>37</v>
      </c>
    </row>
    <row r="586" spans="1:19" x14ac:dyDescent="0.25">
      <c r="A586" s="1" t="s">
        <v>2860</v>
      </c>
      <c r="B586" s="1" t="s">
        <v>2861</v>
      </c>
      <c r="C586" s="1" t="s">
        <v>92</v>
      </c>
      <c r="D586">
        <v>499</v>
      </c>
      <c r="E586" s="10" t="str">
        <f>IF(amazon[[#This Row],[discounted_price]]&lt;200,"&lt;₹200",IF(OR(amazon[[#This Row],[discounted_price]]=200,amazon[[#This Row],[discounted_price]]&lt;=500),"₹200 - ₹500","&gt;₹500"))</f>
        <v>₹200 - ₹500</v>
      </c>
      <c r="F586">
        <v>1999</v>
      </c>
      <c r="G586" s="14">
        <v>0.75</v>
      </c>
      <c r="H586" s="14" t="str">
        <f>IF(amazon[[#This Row],[discount_percentage]]&gt;=50%, "Yes", "No")</f>
        <v>Yes</v>
      </c>
      <c r="I58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586">
        <v>3.7</v>
      </c>
      <c r="K586">
        <v>3369</v>
      </c>
      <c r="L586">
        <f>IF(amazon[[#This Row],[rating_count]]&lt;1000, 1,0)</f>
        <v>0</v>
      </c>
      <c r="M586">
        <f>SUM(amazon[[#This Row],[rating]]+(amazon[[#This Row],[rating_count]]/1000))</f>
        <v>7.0690000000000008</v>
      </c>
      <c r="N586">
        <f>amazon[[#This Row],[actual_price]]*amazon[[#This Row],[rating_count]]</f>
        <v>6734631</v>
      </c>
      <c r="O586" s="1" t="s">
        <v>2862</v>
      </c>
      <c r="P586" s="1" t="s">
        <v>2863</v>
      </c>
      <c r="Q586" s="1" t="s">
        <v>2864</v>
      </c>
      <c r="R586" s="1">
        <f>LEN(amazon[[#This Row],[review_id]]) - LEN(SUBSTITUTE(amazon[[#This Row],[review_id]],",","")) + 1</f>
        <v>1</v>
      </c>
      <c r="S586" s="1" t="s">
        <v>19</v>
      </c>
    </row>
    <row r="587" spans="1:19" x14ac:dyDescent="0.25">
      <c r="A587" s="1" t="s">
        <v>2865</v>
      </c>
      <c r="B587" s="1" t="s">
        <v>2866</v>
      </c>
      <c r="C587" s="1" t="s">
        <v>14</v>
      </c>
      <c r="D587">
        <v>299</v>
      </c>
      <c r="E587" s="10" t="str">
        <f>IF(amazon[[#This Row],[discounted_price]]&lt;200,"&lt;₹200",IF(OR(amazon[[#This Row],[discounted_price]]=200,amazon[[#This Row],[discounted_price]]&lt;=500),"₹200 - ₹500","&gt;₹500"))</f>
        <v>₹200 - ₹500</v>
      </c>
      <c r="F587">
        <v>449</v>
      </c>
      <c r="G587" s="14">
        <v>0.33</v>
      </c>
      <c r="H587" s="14" t="str">
        <f>IF(amazon[[#This Row],[discount_percentage]]&gt;=50%, "Yes", "No")</f>
        <v>No</v>
      </c>
      <c r="I58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587">
        <v>3.5</v>
      </c>
      <c r="K587">
        <v>11827</v>
      </c>
      <c r="L587">
        <f>IF(amazon[[#This Row],[rating_count]]&lt;1000, 1,0)</f>
        <v>0</v>
      </c>
      <c r="M587">
        <f>SUM(amazon[[#This Row],[rating]]+(amazon[[#This Row],[rating_count]]/1000))</f>
        <v>15.327</v>
      </c>
      <c r="N587">
        <f>amazon[[#This Row],[actual_price]]*amazon[[#This Row],[rating_count]]</f>
        <v>5310323</v>
      </c>
      <c r="O587" s="1" t="s">
        <v>2867</v>
      </c>
      <c r="P587" s="1" t="s">
        <v>2868</v>
      </c>
      <c r="Q587" s="1" t="s">
        <v>2869</v>
      </c>
      <c r="R587" s="1">
        <f>LEN(amazon[[#This Row],[review_id]]) - LEN(SUBSTITUTE(amazon[[#This Row],[review_id]],",","")) + 1</f>
        <v>1</v>
      </c>
      <c r="S587" s="1" t="s">
        <v>2870</v>
      </c>
    </row>
    <row r="588" spans="1:19" x14ac:dyDescent="0.25">
      <c r="A588" s="1" t="s">
        <v>2871</v>
      </c>
      <c r="B588" s="1" t="s">
        <v>2872</v>
      </c>
      <c r="C588" s="1" t="s">
        <v>14</v>
      </c>
      <c r="D588">
        <v>699</v>
      </c>
      <c r="E588" s="10" t="str">
        <f>IF(amazon[[#This Row],[discounted_price]]&lt;200,"&lt;₹200",IF(OR(amazon[[#This Row],[discounted_price]]=200,amazon[[#This Row],[discounted_price]]&lt;=500),"₹200 - ₹500","&gt;₹500"))</f>
        <v>&gt;₹500</v>
      </c>
      <c r="F588">
        <v>999</v>
      </c>
      <c r="G588" s="14">
        <v>0.3</v>
      </c>
      <c r="H588" s="14" t="str">
        <f>IF(amazon[[#This Row],[discount_percentage]]&gt;=50%, "Yes", "No")</f>
        <v>No</v>
      </c>
      <c r="I58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588">
        <v>3.5</v>
      </c>
      <c r="K588">
        <v>15295</v>
      </c>
      <c r="L588">
        <f>IF(amazon[[#This Row],[rating_count]]&lt;1000, 1,0)</f>
        <v>0</v>
      </c>
      <c r="M588">
        <f>SUM(amazon[[#This Row],[rating]]+(amazon[[#This Row],[rating_count]]/1000))</f>
        <v>18.795000000000002</v>
      </c>
      <c r="N588">
        <f>amazon[[#This Row],[actual_price]]*amazon[[#This Row],[rating_count]]</f>
        <v>15279705</v>
      </c>
      <c r="O588" s="1" t="s">
        <v>2873</v>
      </c>
      <c r="P588" s="1" t="s">
        <v>2874</v>
      </c>
      <c r="Q588" s="1" t="s">
        <v>2875</v>
      </c>
      <c r="R588" s="1">
        <f>LEN(amazon[[#This Row],[review_id]]) - LEN(SUBSTITUTE(amazon[[#This Row],[review_id]],",","")) + 1</f>
        <v>1</v>
      </c>
      <c r="S588" s="1" t="s">
        <v>2876</v>
      </c>
    </row>
    <row r="589" spans="1:19" x14ac:dyDescent="0.25">
      <c r="A589" s="1" t="s">
        <v>2877</v>
      </c>
      <c r="B589" s="1" t="s">
        <v>2878</v>
      </c>
      <c r="C589" s="1" t="s">
        <v>92</v>
      </c>
      <c r="D589">
        <v>799</v>
      </c>
      <c r="E589" s="10" t="str">
        <f>IF(amazon[[#This Row],[discounted_price]]&lt;200,"&lt;₹200",IF(OR(amazon[[#This Row],[discounted_price]]=200,amazon[[#This Row],[discounted_price]]&lt;=500),"₹200 - ₹500","&gt;₹500"))</f>
        <v>&gt;₹500</v>
      </c>
      <c r="F589">
        <v>3990</v>
      </c>
      <c r="G589" s="14">
        <v>0.8</v>
      </c>
      <c r="H589" s="14" t="str">
        <f>IF(amazon[[#This Row],[discount_percentage]]&gt;=50%, "Yes", "No")</f>
        <v>Yes</v>
      </c>
      <c r="I58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589">
        <v>4.3</v>
      </c>
      <c r="K589">
        <v>27139</v>
      </c>
      <c r="L589">
        <f>IF(amazon[[#This Row],[rating_count]]&lt;1000, 1,0)</f>
        <v>0</v>
      </c>
      <c r="M589">
        <f>SUM(amazon[[#This Row],[rating]]+(amazon[[#This Row],[rating_count]]/1000))</f>
        <v>31.439</v>
      </c>
      <c r="N589">
        <f>amazon[[#This Row],[actual_price]]*amazon[[#This Row],[rating_count]]</f>
        <v>108284610</v>
      </c>
      <c r="O589" s="1" t="s">
        <v>2879</v>
      </c>
      <c r="P589" s="1" t="s">
        <v>2880</v>
      </c>
      <c r="Q589" s="1" t="s">
        <v>2881</v>
      </c>
      <c r="R589" s="1">
        <f>LEN(amazon[[#This Row],[review_id]]) - LEN(SUBSTITUTE(amazon[[#This Row],[review_id]],",","")) + 1</f>
        <v>1</v>
      </c>
      <c r="S589" s="1" t="s">
        <v>2882</v>
      </c>
    </row>
    <row r="590" spans="1:19" x14ac:dyDescent="0.25">
      <c r="A590" s="1" t="s">
        <v>2883</v>
      </c>
      <c r="B590" s="1" t="s">
        <v>2884</v>
      </c>
      <c r="C590" s="1" t="s">
        <v>92</v>
      </c>
      <c r="D590">
        <v>1399</v>
      </c>
      <c r="E590" s="10" t="str">
        <f>IF(amazon[[#This Row],[discounted_price]]&lt;200,"&lt;₹200",IF(OR(amazon[[#This Row],[discounted_price]]=200,amazon[[#This Row],[discounted_price]]&lt;=500),"₹200 - ₹500","&gt;₹500"))</f>
        <v>&gt;₹500</v>
      </c>
      <c r="F590">
        <v>5499</v>
      </c>
      <c r="G590" s="14">
        <v>0.75</v>
      </c>
      <c r="H590" s="14" t="str">
        <f>IF(amazon[[#This Row],[discount_percentage]]&gt;=50%, "Yes", "No")</f>
        <v>Yes</v>
      </c>
      <c r="I59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590">
        <v>3.9</v>
      </c>
      <c r="K590">
        <v>9504</v>
      </c>
      <c r="L590">
        <f>IF(amazon[[#This Row],[rating_count]]&lt;1000, 1,0)</f>
        <v>0</v>
      </c>
      <c r="M590">
        <f>SUM(amazon[[#This Row],[rating]]+(amazon[[#This Row],[rating_count]]/1000))</f>
        <v>13.404</v>
      </c>
      <c r="N590">
        <f>amazon[[#This Row],[actual_price]]*amazon[[#This Row],[rating_count]]</f>
        <v>52262496</v>
      </c>
      <c r="O590" s="1" t="s">
        <v>2885</v>
      </c>
      <c r="P590" s="1" t="s">
        <v>2886</v>
      </c>
      <c r="Q590" s="1" t="s">
        <v>2887</v>
      </c>
      <c r="R590" s="1">
        <f>LEN(amazon[[#This Row],[review_id]]) - LEN(SUBSTITUTE(amazon[[#This Row],[review_id]],",","")) + 1</f>
        <v>1</v>
      </c>
      <c r="S590" s="1" t="s">
        <v>2888</v>
      </c>
    </row>
    <row r="591" spans="1:19" x14ac:dyDescent="0.25">
      <c r="A591" s="1" t="s">
        <v>2889</v>
      </c>
      <c r="B591" s="1" t="s">
        <v>2890</v>
      </c>
      <c r="C591" s="1" t="s">
        <v>14</v>
      </c>
      <c r="D591">
        <v>519</v>
      </c>
      <c r="E591" s="10" t="str">
        <f>IF(amazon[[#This Row],[discounted_price]]&lt;200,"&lt;₹200",IF(OR(amazon[[#This Row],[discounted_price]]=200,amazon[[#This Row],[discounted_price]]&lt;=500),"₹200 - ₹500","&gt;₹500"))</f>
        <v>&gt;₹500</v>
      </c>
      <c r="F591">
        <v>1350</v>
      </c>
      <c r="G591" s="14">
        <v>0.62</v>
      </c>
      <c r="H591" s="14" t="str">
        <f>IF(amazon[[#This Row],[discount_percentage]]&gt;=50%, "Yes", "No")</f>
        <v>Yes</v>
      </c>
      <c r="I59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591">
        <v>4.3</v>
      </c>
      <c r="K591">
        <v>30058</v>
      </c>
      <c r="L591">
        <f>IF(amazon[[#This Row],[rating_count]]&lt;1000, 1,0)</f>
        <v>0</v>
      </c>
      <c r="M591">
        <f>SUM(amazon[[#This Row],[rating]]+(amazon[[#This Row],[rating_count]]/1000))</f>
        <v>34.357999999999997</v>
      </c>
      <c r="N591">
        <f>amazon[[#This Row],[actual_price]]*amazon[[#This Row],[rating_count]]</f>
        <v>40578300</v>
      </c>
      <c r="O591" s="1" t="s">
        <v>2891</v>
      </c>
      <c r="P591" s="1" t="s">
        <v>2892</v>
      </c>
      <c r="Q591" s="1" t="s">
        <v>2893</v>
      </c>
      <c r="R591" s="1">
        <f>LEN(amazon[[#This Row],[review_id]]) - LEN(SUBSTITUTE(amazon[[#This Row],[review_id]],",","")) + 1</f>
        <v>1</v>
      </c>
      <c r="S591" s="1" t="s">
        <v>2894</v>
      </c>
    </row>
    <row r="592" spans="1:19" x14ac:dyDescent="0.25">
      <c r="A592" s="1" t="s">
        <v>2895</v>
      </c>
      <c r="B592" s="1" t="s">
        <v>2896</v>
      </c>
      <c r="C592" s="1" t="s">
        <v>92</v>
      </c>
      <c r="D592">
        <v>1499</v>
      </c>
      <c r="E592" s="10" t="str">
        <f>IF(amazon[[#This Row],[discounted_price]]&lt;200,"&lt;₹200",IF(OR(amazon[[#This Row],[discounted_price]]=200,amazon[[#This Row],[discounted_price]]&lt;=500),"₹200 - ₹500","&gt;₹500"))</f>
        <v>&gt;₹500</v>
      </c>
      <c r="F592">
        <v>3990</v>
      </c>
      <c r="G592" s="14">
        <v>0.62</v>
      </c>
      <c r="H592" s="14" t="str">
        <f>IF(amazon[[#This Row],[discount_percentage]]&gt;=50%, "Yes", "No")</f>
        <v>Yes</v>
      </c>
      <c r="I59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592">
        <v>4.0999999999999996</v>
      </c>
      <c r="K592">
        <v>109864</v>
      </c>
      <c r="L592">
        <f>IF(amazon[[#This Row],[rating_count]]&lt;1000, 1,0)</f>
        <v>0</v>
      </c>
      <c r="M592">
        <f>SUM(amazon[[#This Row],[rating]]+(amazon[[#This Row],[rating_count]]/1000))</f>
        <v>113.964</v>
      </c>
      <c r="N592">
        <f>amazon[[#This Row],[actual_price]]*amazon[[#This Row],[rating_count]]</f>
        <v>438357360</v>
      </c>
      <c r="O592" s="1" t="s">
        <v>2897</v>
      </c>
      <c r="P592" s="1" t="s">
        <v>2898</v>
      </c>
      <c r="Q592" s="1" t="s">
        <v>2899</v>
      </c>
      <c r="R592" s="1">
        <f>LEN(amazon[[#This Row],[review_id]]) - LEN(SUBSTITUTE(amazon[[#This Row],[review_id]],",","")) + 1</f>
        <v>1</v>
      </c>
      <c r="S592" s="1" t="s">
        <v>2900</v>
      </c>
    </row>
    <row r="593" spans="1:19" x14ac:dyDescent="0.25">
      <c r="A593" s="1" t="s">
        <v>2901</v>
      </c>
      <c r="B593" s="1" t="s">
        <v>2902</v>
      </c>
      <c r="C593" s="1" t="s">
        <v>2828</v>
      </c>
      <c r="D593">
        <v>1295</v>
      </c>
      <c r="E593" s="10" t="str">
        <f>IF(amazon[[#This Row],[discounted_price]]&lt;200,"&lt;₹200",IF(OR(amazon[[#This Row],[discounted_price]]=200,amazon[[#This Row],[discounted_price]]&lt;=500),"₹200 - ₹500","&gt;₹500"))</f>
        <v>&gt;₹500</v>
      </c>
      <c r="F593">
        <v>1295</v>
      </c>
      <c r="G593" s="14">
        <v>0</v>
      </c>
      <c r="H593" s="14" t="str">
        <f>IF(amazon[[#This Row],[discount_percentage]]&gt;=50%, "Yes", "No")</f>
        <v>No</v>
      </c>
      <c r="I59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593">
        <v>4.5</v>
      </c>
      <c r="K593">
        <v>5760</v>
      </c>
      <c r="L593">
        <f>IF(amazon[[#This Row],[rating_count]]&lt;1000, 1,0)</f>
        <v>0</v>
      </c>
      <c r="M593">
        <f>SUM(amazon[[#This Row],[rating]]+(amazon[[#This Row],[rating_count]]/1000))</f>
        <v>10.26</v>
      </c>
      <c r="N593">
        <f>amazon[[#This Row],[actual_price]]*amazon[[#This Row],[rating_count]]</f>
        <v>7459200</v>
      </c>
      <c r="O593" s="1" t="s">
        <v>2903</v>
      </c>
      <c r="P593" s="1" t="s">
        <v>2904</v>
      </c>
      <c r="Q593" s="1" t="s">
        <v>2905</v>
      </c>
      <c r="R593" s="1">
        <f>LEN(amazon[[#This Row],[review_id]]) - LEN(SUBSTITUTE(amazon[[#This Row],[review_id]],",","")) + 1</f>
        <v>1</v>
      </c>
      <c r="S593" s="1" t="s">
        <v>44</v>
      </c>
    </row>
    <row r="594" spans="1:19" x14ac:dyDescent="0.25">
      <c r="A594" s="1" t="s">
        <v>2906</v>
      </c>
      <c r="B594" s="1" t="s">
        <v>2907</v>
      </c>
      <c r="C594" s="1" t="s">
        <v>14</v>
      </c>
      <c r="D594">
        <v>1889</v>
      </c>
      <c r="E594" s="10" t="str">
        <f>IF(amazon[[#This Row],[discounted_price]]&lt;200,"&lt;₹200",IF(OR(amazon[[#This Row],[discounted_price]]=200,amazon[[#This Row],[discounted_price]]&lt;=500),"₹200 - ₹500","&gt;₹500"))</f>
        <v>&gt;₹500</v>
      </c>
      <c r="F594">
        <v>5499</v>
      </c>
      <c r="G594" s="14">
        <v>0.66</v>
      </c>
      <c r="H594" s="14" t="str">
        <f>IF(amazon[[#This Row],[discount_percentage]]&gt;=50%, "Yes", "No")</f>
        <v>Yes</v>
      </c>
      <c r="I59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594">
        <v>4.2</v>
      </c>
      <c r="K594">
        <v>49551</v>
      </c>
      <c r="L594">
        <f>IF(amazon[[#This Row],[rating_count]]&lt;1000, 1,0)</f>
        <v>0</v>
      </c>
      <c r="M594">
        <f>SUM(amazon[[#This Row],[rating]]+(amazon[[#This Row],[rating_count]]/1000))</f>
        <v>53.751000000000005</v>
      </c>
      <c r="N594">
        <f>amazon[[#This Row],[actual_price]]*amazon[[#This Row],[rating_count]]</f>
        <v>272480949</v>
      </c>
      <c r="O594" s="1" t="s">
        <v>2908</v>
      </c>
      <c r="P594" s="1" t="s">
        <v>52</v>
      </c>
      <c r="Q594" s="1" t="s">
        <v>2909</v>
      </c>
      <c r="R594" s="1">
        <f>LEN(amazon[[#This Row],[review_id]]) - LEN(SUBSTITUTE(amazon[[#This Row],[review_id]],",","")) + 1</f>
        <v>1</v>
      </c>
      <c r="S594" s="1" t="s">
        <v>2910</v>
      </c>
    </row>
    <row r="595" spans="1:19" x14ac:dyDescent="0.25">
      <c r="A595" s="1" t="s">
        <v>2911</v>
      </c>
      <c r="B595" s="1" t="s">
        <v>2912</v>
      </c>
      <c r="C595" s="1" t="s">
        <v>92</v>
      </c>
      <c r="D595">
        <v>455</v>
      </c>
      <c r="E595" s="10" t="str">
        <f>IF(amazon[[#This Row],[discounted_price]]&lt;200,"&lt;₹200",IF(OR(amazon[[#This Row],[discounted_price]]=200,amazon[[#This Row],[discounted_price]]&lt;=500),"₹200 - ₹500","&gt;₹500"))</f>
        <v>₹200 - ₹500</v>
      </c>
      <c r="F595">
        <v>1490</v>
      </c>
      <c r="G595" s="14">
        <v>0.69</v>
      </c>
      <c r="H595" s="14" t="str">
        <f>IF(amazon[[#This Row],[discount_percentage]]&gt;=50%, "Yes", "No")</f>
        <v>Yes</v>
      </c>
      <c r="I59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595">
        <v>4.0999999999999996</v>
      </c>
      <c r="K595">
        <v>161677</v>
      </c>
      <c r="L595">
        <f>IF(amazon[[#This Row],[rating_count]]&lt;1000, 1,0)</f>
        <v>0</v>
      </c>
      <c r="M595">
        <f>SUM(amazon[[#This Row],[rating]]+(amazon[[#This Row],[rating_count]]/1000))</f>
        <v>165.77699999999999</v>
      </c>
      <c r="N595">
        <f>amazon[[#This Row],[actual_price]]*amazon[[#This Row],[rating_count]]</f>
        <v>240898730</v>
      </c>
      <c r="O595" s="1" t="s">
        <v>2149</v>
      </c>
      <c r="P595" s="1" t="s">
        <v>2150</v>
      </c>
      <c r="Q595" s="1" t="s">
        <v>2151</v>
      </c>
      <c r="R595" s="1">
        <f>LEN(amazon[[#This Row],[review_id]]) - LEN(SUBSTITUTE(amazon[[#This Row],[review_id]],",","")) + 1</f>
        <v>1</v>
      </c>
      <c r="S595" s="1" t="s">
        <v>2152</v>
      </c>
    </row>
    <row r="596" spans="1:19" x14ac:dyDescent="0.25">
      <c r="A596" s="1" t="s">
        <v>2913</v>
      </c>
      <c r="B596" s="1" t="s">
        <v>2914</v>
      </c>
      <c r="C596" s="1" t="s">
        <v>92</v>
      </c>
      <c r="D596">
        <v>399</v>
      </c>
      <c r="E596" s="10" t="str">
        <f>IF(amazon[[#This Row],[discounted_price]]&lt;200,"&lt;₹200",IF(OR(amazon[[#This Row],[discounted_price]]=200,amazon[[#This Row],[discounted_price]]&lt;=500),"₹200 - ₹500","&gt;₹500"))</f>
        <v>₹200 - ₹500</v>
      </c>
      <c r="F596">
        <v>995</v>
      </c>
      <c r="G596" s="14">
        <v>0.6</v>
      </c>
      <c r="H596" s="14" t="str">
        <f>IF(amazon[[#This Row],[discount_percentage]]&gt;=50%, "Yes", "No")</f>
        <v>Yes</v>
      </c>
      <c r="I59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596">
        <v>3.9</v>
      </c>
      <c r="K596">
        <v>21372</v>
      </c>
      <c r="L596">
        <f>IF(amazon[[#This Row],[rating_count]]&lt;1000, 1,0)</f>
        <v>0</v>
      </c>
      <c r="M596">
        <f>SUM(amazon[[#This Row],[rating]]+(amazon[[#This Row],[rating_count]]/1000))</f>
        <v>25.271999999999998</v>
      </c>
      <c r="N596">
        <f>amazon[[#This Row],[actual_price]]*amazon[[#This Row],[rating_count]]</f>
        <v>21265140</v>
      </c>
      <c r="O596" s="1" t="s">
        <v>2915</v>
      </c>
      <c r="P596" s="1" t="s">
        <v>2916</v>
      </c>
      <c r="Q596" s="1" t="s">
        <v>2917</v>
      </c>
      <c r="R596" s="1">
        <f>LEN(amazon[[#This Row],[review_id]]) - LEN(SUBSTITUTE(amazon[[#This Row],[review_id]],",","")) + 1</f>
        <v>1</v>
      </c>
      <c r="S596" s="1" t="s">
        <v>2918</v>
      </c>
    </row>
    <row r="597" spans="1:19" x14ac:dyDescent="0.25">
      <c r="A597" s="1" t="s">
        <v>2919</v>
      </c>
      <c r="B597" s="1" t="s">
        <v>2920</v>
      </c>
      <c r="C597" s="1" t="s">
        <v>14</v>
      </c>
      <c r="D597">
        <v>717</v>
      </c>
      <c r="E597" s="10" t="str">
        <f>IF(amazon[[#This Row],[discounted_price]]&lt;200,"&lt;₹200",IF(OR(amazon[[#This Row],[discounted_price]]=200,amazon[[#This Row],[discounted_price]]&lt;=500),"₹200 - ₹500","&gt;₹500"))</f>
        <v>&gt;₹500</v>
      </c>
      <c r="F597">
        <v>761</v>
      </c>
      <c r="G597" s="14">
        <v>0.06</v>
      </c>
      <c r="H597" s="14" t="str">
        <f>IF(amazon[[#This Row],[discount_percentage]]&gt;=50%, "Yes", "No")</f>
        <v>No</v>
      </c>
      <c r="I59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597">
        <v>4</v>
      </c>
      <c r="K597">
        <v>7199</v>
      </c>
      <c r="L597">
        <f>IF(amazon[[#This Row],[rating_count]]&lt;1000, 1,0)</f>
        <v>0</v>
      </c>
      <c r="M597">
        <f>SUM(amazon[[#This Row],[rating]]+(amazon[[#This Row],[rating_count]]/1000))</f>
        <v>11.199</v>
      </c>
      <c r="N597">
        <f>amazon[[#This Row],[actual_price]]*amazon[[#This Row],[rating_count]]</f>
        <v>5478439</v>
      </c>
      <c r="O597" s="1" t="s">
        <v>2921</v>
      </c>
      <c r="P597" s="1" t="s">
        <v>2922</v>
      </c>
      <c r="Q597" s="1" t="s">
        <v>2923</v>
      </c>
      <c r="R597" s="1">
        <f>LEN(amazon[[#This Row],[review_id]]) - LEN(SUBSTITUTE(amazon[[#This Row],[review_id]],",","")) + 1</f>
        <v>1</v>
      </c>
      <c r="S597" s="1" t="s">
        <v>2924</v>
      </c>
    </row>
    <row r="598" spans="1:19" x14ac:dyDescent="0.25">
      <c r="A598" s="1" t="s">
        <v>2925</v>
      </c>
      <c r="B598" s="1" t="s">
        <v>2926</v>
      </c>
      <c r="C598" s="1" t="s">
        <v>14</v>
      </c>
      <c r="D598">
        <v>39</v>
      </c>
      <c r="E598" s="10" t="str">
        <f>IF(amazon[[#This Row],[discounted_price]]&lt;200,"&lt;₹200",IF(OR(amazon[[#This Row],[discounted_price]]=200,amazon[[#This Row],[discounted_price]]&lt;=500),"₹200 - ₹500","&gt;₹500"))</f>
        <v>&lt;₹200</v>
      </c>
      <c r="F598">
        <v>299</v>
      </c>
      <c r="G598" s="14">
        <v>0.87</v>
      </c>
      <c r="H598" s="14" t="str">
        <f>IF(amazon[[#This Row],[discount_percentage]]&gt;=50%, "Yes", "No")</f>
        <v>Yes</v>
      </c>
      <c r="I59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598">
        <v>3.5</v>
      </c>
      <c r="K598">
        <v>15233</v>
      </c>
      <c r="L598">
        <f>IF(amazon[[#This Row],[rating_count]]&lt;1000, 1,0)</f>
        <v>0</v>
      </c>
      <c r="M598">
        <f>SUM(amazon[[#This Row],[rating]]+(amazon[[#This Row],[rating_count]]/1000))</f>
        <v>18.733000000000001</v>
      </c>
      <c r="N598">
        <f>amazon[[#This Row],[actual_price]]*amazon[[#This Row],[rating_count]]</f>
        <v>4554667</v>
      </c>
      <c r="O598" s="1" t="s">
        <v>2927</v>
      </c>
      <c r="P598" s="1" t="s">
        <v>2928</v>
      </c>
      <c r="Q598" s="1" t="s">
        <v>2929</v>
      </c>
      <c r="R598" s="1">
        <f>LEN(amazon[[#This Row],[review_id]]) - LEN(SUBSTITUTE(amazon[[#This Row],[review_id]],",","")) + 1</f>
        <v>1</v>
      </c>
      <c r="S598" s="1" t="s">
        <v>37</v>
      </c>
    </row>
    <row r="599" spans="1:19" x14ac:dyDescent="0.25">
      <c r="A599" s="1" t="s">
        <v>2930</v>
      </c>
      <c r="B599" s="1" t="s">
        <v>2931</v>
      </c>
      <c r="C599" s="1" t="s">
        <v>14</v>
      </c>
      <c r="D599">
        <v>889</v>
      </c>
      <c r="E599" s="10" t="str">
        <f>IF(amazon[[#This Row],[discounted_price]]&lt;200,"&lt;₹200",IF(OR(amazon[[#This Row],[discounted_price]]=200,amazon[[#This Row],[discounted_price]]&lt;=500),"₹200 - ₹500","&gt;₹500"))</f>
        <v>&gt;₹500</v>
      </c>
      <c r="F599">
        <v>2500</v>
      </c>
      <c r="G599" s="14">
        <v>0.64</v>
      </c>
      <c r="H599" s="14" t="str">
        <f>IF(amazon[[#This Row],[discount_percentage]]&gt;=50%, "Yes", "No")</f>
        <v>Yes</v>
      </c>
      <c r="I59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599">
        <v>4.3</v>
      </c>
      <c r="K599">
        <v>55747</v>
      </c>
      <c r="L599">
        <f>IF(amazon[[#This Row],[rating_count]]&lt;1000, 1,0)</f>
        <v>0</v>
      </c>
      <c r="M599">
        <f>SUM(amazon[[#This Row],[rating]]+(amazon[[#This Row],[rating_count]]/1000))</f>
        <v>60.046999999999997</v>
      </c>
      <c r="N599">
        <f>amazon[[#This Row],[actual_price]]*amazon[[#This Row],[rating_count]]</f>
        <v>139367500</v>
      </c>
      <c r="O599" s="1" t="s">
        <v>2932</v>
      </c>
      <c r="P599" s="1" t="s">
        <v>2933</v>
      </c>
      <c r="Q599" s="1" t="s">
        <v>2934</v>
      </c>
      <c r="R599" s="1">
        <f>LEN(amazon[[#This Row],[review_id]]) - LEN(SUBSTITUTE(amazon[[#This Row],[review_id]],",","")) + 1</f>
        <v>1</v>
      </c>
      <c r="S599" s="1" t="s">
        <v>2935</v>
      </c>
    </row>
    <row r="600" spans="1:19" x14ac:dyDescent="0.25">
      <c r="A600" s="1" t="s">
        <v>2936</v>
      </c>
      <c r="B600" s="1" t="s">
        <v>2937</v>
      </c>
      <c r="C600" s="1" t="s">
        <v>92</v>
      </c>
      <c r="D600">
        <v>1199</v>
      </c>
      <c r="E600" s="10" t="str">
        <f>IF(amazon[[#This Row],[discounted_price]]&lt;200,"&lt;₹200",IF(OR(amazon[[#This Row],[discounted_price]]=200,amazon[[#This Row],[discounted_price]]&lt;=500),"₹200 - ₹500","&gt;₹500"))</f>
        <v>&gt;₹500</v>
      </c>
      <c r="F600">
        <v>4999</v>
      </c>
      <c r="G600" s="14">
        <v>0.76</v>
      </c>
      <c r="H600" s="14" t="str">
        <f>IF(amazon[[#This Row],[discount_percentage]]&gt;=50%, "Yes", "No")</f>
        <v>Yes</v>
      </c>
      <c r="I60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600">
        <v>3.8</v>
      </c>
      <c r="K600">
        <v>14961</v>
      </c>
      <c r="L600">
        <f>IF(amazon[[#This Row],[rating_count]]&lt;1000, 1,0)</f>
        <v>0</v>
      </c>
      <c r="M600">
        <f>SUM(amazon[[#This Row],[rating]]+(amazon[[#This Row],[rating_count]]/1000))</f>
        <v>18.760999999999999</v>
      </c>
      <c r="N600">
        <f>amazon[[#This Row],[actual_price]]*amazon[[#This Row],[rating_count]]</f>
        <v>74790039</v>
      </c>
      <c r="O600" s="1" t="s">
        <v>2938</v>
      </c>
      <c r="P600" s="1" t="s">
        <v>2939</v>
      </c>
      <c r="Q600" s="1" t="s">
        <v>2940</v>
      </c>
      <c r="R600" s="1">
        <f>LEN(amazon[[#This Row],[review_id]]) - LEN(SUBSTITUTE(amazon[[#This Row],[review_id]],",","")) + 1</f>
        <v>1</v>
      </c>
      <c r="S600" s="1" t="s">
        <v>2941</v>
      </c>
    </row>
    <row r="601" spans="1:19" x14ac:dyDescent="0.25">
      <c r="A601" s="1" t="s">
        <v>2942</v>
      </c>
      <c r="B601" s="1" t="s">
        <v>2943</v>
      </c>
      <c r="C601" s="1" t="s">
        <v>14</v>
      </c>
      <c r="D601">
        <v>569</v>
      </c>
      <c r="E601" s="10" t="str">
        <f>IF(amazon[[#This Row],[discounted_price]]&lt;200,"&lt;₹200",IF(OR(amazon[[#This Row],[discounted_price]]=200,amazon[[#This Row],[discounted_price]]&lt;=500),"₹200 - ₹500","&gt;₹500"))</f>
        <v>&gt;₹500</v>
      </c>
      <c r="F601">
        <v>1299</v>
      </c>
      <c r="G601" s="14">
        <v>0.56000000000000005</v>
      </c>
      <c r="H601" s="14" t="str">
        <f>IF(amazon[[#This Row],[discount_percentage]]&gt;=50%, "Yes", "No")</f>
        <v>Yes</v>
      </c>
      <c r="I60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601">
        <v>4.4000000000000004</v>
      </c>
      <c r="K601">
        <v>9275</v>
      </c>
      <c r="L601">
        <f>IF(amazon[[#This Row],[rating_count]]&lt;1000, 1,0)</f>
        <v>0</v>
      </c>
      <c r="M601">
        <f>SUM(amazon[[#This Row],[rating]]+(amazon[[#This Row],[rating_count]]/1000))</f>
        <v>13.675000000000001</v>
      </c>
      <c r="N601">
        <f>amazon[[#This Row],[actual_price]]*amazon[[#This Row],[rating_count]]</f>
        <v>12048225</v>
      </c>
      <c r="O601" s="1" t="s">
        <v>2745</v>
      </c>
      <c r="P601" s="1" t="s">
        <v>2744</v>
      </c>
      <c r="Q601" s="1" t="s">
        <v>2944</v>
      </c>
      <c r="R601" s="1">
        <f>LEN(amazon[[#This Row],[review_id]]) - LEN(SUBSTITUTE(amazon[[#This Row],[review_id]],",","")) + 1</f>
        <v>1</v>
      </c>
      <c r="S601" s="1" t="s">
        <v>2945</v>
      </c>
    </row>
    <row r="602" spans="1:19" x14ac:dyDescent="0.25">
      <c r="A602" s="1" t="s">
        <v>2946</v>
      </c>
      <c r="B602" s="1" t="s">
        <v>2947</v>
      </c>
      <c r="C602" s="1" t="s">
        <v>92</v>
      </c>
      <c r="D602">
        <v>1499</v>
      </c>
      <c r="E602" s="10" t="str">
        <f>IF(amazon[[#This Row],[discounted_price]]&lt;200,"&lt;₹200",IF(OR(amazon[[#This Row],[discounted_price]]=200,amazon[[#This Row],[discounted_price]]&lt;=500),"₹200 - ₹500","&gt;₹500"))</f>
        <v>&gt;₹500</v>
      </c>
      <c r="F602">
        <v>8999</v>
      </c>
      <c r="G602" s="14">
        <v>0.83</v>
      </c>
      <c r="H602" s="14" t="str">
        <f>IF(amazon[[#This Row],[discount_percentage]]&gt;=50%, "Yes", "No")</f>
        <v>Yes</v>
      </c>
      <c r="I60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602">
        <v>3.7</v>
      </c>
      <c r="K602">
        <v>28324</v>
      </c>
      <c r="L602">
        <f>IF(amazon[[#This Row],[rating_count]]&lt;1000, 1,0)</f>
        <v>0</v>
      </c>
      <c r="M602">
        <f>SUM(amazon[[#This Row],[rating]]+(amazon[[#This Row],[rating_count]]/1000))</f>
        <v>32.024000000000001</v>
      </c>
      <c r="N602">
        <f>amazon[[#This Row],[actual_price]]*amazon[[#This Row],[rating_count]]</f>
        <v>254887676</v>
      </c>
      <c r="O602" s="1" t="s">
        <v>107</v>
      </c>
      <c r="P602" s="1" t="s">
        <v>106</v>
      </c>
      <c r="Q602" s="1" t="s">
        <v>2948</v>
      </c>
      <c r="R602" s="1">
        <f>LEN(amazon[[#This Row],[review_id]]) - LEN(SUBSTITUTE(amazon[[#This Row],[review_id]],",","")) + 1</f>
        <v>1</v>
      </c>
      <c r="S602" s="1" t="s">
        <v>2949</v>
      </c>
    </row>
    <row r="603" spans="1:19" x14ac:dyDescent="0.25">
      <c r="A603" s="1" t="s">
        <v>2950</v>
      </c>
      <c r="B603" s="1" t="s">
        <v>2951</v>
      </c>
      <c r="C603" s="1" t="s">
        <v>92</v>
      </c>
      <c r="D603">
        <v>149</v>
      </c>
      <c r="E603" s="10" t="str">
        <f>IF(amazon[[#This Row],[discounted_price]]&lt;200,"&lt;₹200",IF(OR(amazon[[#This Row],[discounted_price]]=200,amazon[[#This Row],[discounted_price]]&lt;=500),"₹200 - ₹500","&gt;₹500"))</f>
        <v>&lt;₹200</v>
      </c>
      <c r="F603">
        <v>180</v>
      </c>
      <c r="G603" s="14">
        <v>0.17</v>
      </c>
      <c r="H603" s="14" t="str">
        <f>IF(amazon[[#This Row],[discount_percentage]]&gt;=50%, "Yes", "No")</f>
        <v>No</v>
      </c>
      <c r="I60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603">
        <v>4.4000000000000004</v>
      </c>
      <c r="K603">
        <v>644</v>
      </c>
      <c r="L603">
        <f>IF(amazon[[#This Row],[rating_count]]&lt;1000, 1,0)</f>
        <v>1</v>
      </c>
      <c r="M603">
        <f>SUM(amazon[[#This Row],[rating]]+(amazon[[#This Row],[rating_count]]/1000))</f>
        <v>5.0440000000000005</v>
      </c>
      <c r="N603">
        <f>amazon[[#This Row],[actual_price]]*amazon[[#This Row],[rating_count]]</f>
        <v>115920</v>
      </c>
      <c r="O603" s="1" t="s">
        <v>2952</v>
      </c>
      <c r="P603" s="1" t="s">
        <v>1775</v>
      </c>
      <c r="Q603" s="1" t="s">
        <v>2953</v>
      </c>
      <c r="R603" s="1">
        <f>LEN(amazon[[#This Row],[review_id]]) - LEN(SUBSTITUTE(amazon[[#This Row],[review_id]],",","")) + 1</f>
        <v>1</v>
      </c>
      <c r="S603" s="1" t="s">
        <v>19</v>
      </c>
    </row>
    <row r="604" spans="1:19" x14ac:dyDescent="0.25">
      <c r="A604" s="1" t="s">
        <v>2954</v>
      </c>
      <c r="B604" s="1" t="s">
        <v>2955</v>
      </c>
      <c r="C604" s="1" t="s">
        <v>14</v>
      </c>
      <c r="D604">
        <v>399</v>
      </c>
      <c r="E604" s="10" t="str">
        <f>IF(amazon[[#This Row],[discounted_price]]&lt;200,"&lt;₹200",IF(OR(amazon[[#This Row],[discounted_price]]=200,amazon[[#This Row],[discounted_price]]&lt;=500),"₹200 - ₹500","&gt;₹500"))</f>
        <v>₹200 - ₹500</v>
      </c>
      <c r="F604">
        <v>549</v>
      </c>
      <c r="G604" s="14">
        <v>0.27</v>
      </c>
      <c r="H604" s="14" t="str">
        <f>IF(amazon[[#This Row],[discount_percentage]]&gt;=50%, "Yes", "No")</f>
        <v>No</v>
      </c>
      <c r="I60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604">
        <v>4.4000000000000004</v>
      </c>
      <c r="K604">
        <v>18139</v>
      </c>
      <c r="L604">
        <f>IF(amazon[[#This Row],[rating_count]]&lt;1000, 1,0)</f>
        <v>0</v>
      </c>
      <c r="M604">
        <f>SUM(amazon[[#This Row],[rating]]+(amazon[[#This Row],[rating_count]]/1000))</f>
        <v>22.539000000000001</v>
      </c>
      <c r="N604">
        <f>amazon[[#This Row],[actual_price]]*amazon[[#This Row],[rating_count]]</f>
        <v>9958311</v>
      </c>
      <c r="O604" s="1" t="s">
        <v>2956</v>
      </c>
      <c r="P604" s="1" t="s">
        <v>2957</v>
      </c>
      <c r="Q604" s="1" t="s">
        <v>2958</v>
      </c>
      <c r="R604" s="1">
        <f>LEN(amazon[[#This Row],[review_id]]) - LEN(SUBSTITUTE(amazon[[#This Row],[review_id]],",","")) + 1</f>
        <v>1</v>
      </c>
      <c r="S604" s="1" t="s">
        <v>2959</v>
      </c>
    </row>
    <row r="605" spans="1:19" x14ac:dyDescent="0.25">
      <c r="A605" s="1" t="s">
        <v>2960</v>
      </c>
      <c r="B605" s="1" t="s">
        <v>2961</v>
      </c>
      <c r="C605" s="1" t="s">
        <v>2833</v>
      </c>
      <c r="D605">
        <v>191</v>
      </c>
      <c r="E605" s="10" t="str">
        <f>IF(amazon[[#This Row],[discounted_price]]&lt;200,"&lt;₹200",IF(OR(amazon[[#This Row],[discounted_price]]=200,amazon[[#This Row],[discounted_price]]&lt;=500),"₹200 - ₹500","&gt;₹500"))</f>
        <v>&lt;₹200</v>
      </c>
      <c r="F605">
        <v>225</v>
      </c>
      <c r="G605" s="14">
        <v>0.15</v>
      </c>
      <c r="H605" s="14" t="str">
        <f>IF(amazon[[#This Row],[discount_percentage]]&gt;=50%, "Yes", "No")</f>
        <v>No</v>
      </c>
      <c r="I60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605">
        <v>4.4000000000000004</v>
      </c>
      <c r="K605">
        <v>7203</v>
      </c>
      <c r="L605">
        <f>IF(amazon[[#This Row],[rating_count]]&lt;1000, 1,0)</f>
        <v>0</v>
      </c>
      <c r="M605">
        <f>SUM(amazon[[#This Row],[rating]]+(amazon[[#This Row],[rating_count]]/1000))</f>
        <v>11.603000000000002</v>
      </c>
      <c r="N605">
        <f>amazon[[#This Row],[actual_price]]*amazon[[#This Row],[rating_count]]</f>
        <v>1620675</v>
      </c>
      <c r="O605" s="1" t="s">
        <v>2962</v>
      </c>
      <c r="P605" s="1" t="s">
        <v>2963</v>
      </c>
      <c r="Q605" s="1" t="s">
        <v>2964</v>
      </c>
      <c r="R605" s="1">
        <f>LEN(amazon[[#This Row],[review_id]]) - LEN(SUBSTITUTE(amazon[[#This Row],[review_id]],",","")) + 1</f>
        <v>1</v>
      </c>
      <c r="S605" s="1" t="s">
        <v>2965</v>
      </c>
    </row>
    <row r="606" spans="1:19" x14ac:dyDescent="0.25">
      <c r="A606" s="1" t="s">
        <v>2966</v>
      </c>
      <c r="B606" s="1" t="s">
        <v>2967</v>
      </c>
      <c r="C606" s="1" t="s">
        <v>14</v>
      </c>
      <c r="D606">
        <v>129</v>
      </c>
      <c r="E606" s="10" t="str">
        <f>IF(amazon[[#This Row],[discounted_price]]&lt;200,"&lt;₹200",IF(OR(amazon[[#This Row],[discounted_price]]=200,amazon[[#This Row],[discounted_price]]&lt;=500),"₹200 - ₹500","&gt;₹500"))</f>
        <v>&lt;₹200</v>
      </c>
      <c r="F606">
        <v>999</v>
      </c>
      <c r="G606" s="14">
        <v>0.87</v>
      </c>
      <c r="H606" s="14" t="str">
        <f>IF(amazon[[#This Row],[discount_percentage]]&gt;=50%, "Yes", "No")</f>
        <v>Yes</v>
      </c>
      <c r="I60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606">
        <v>4.2</v>
      </c>
      <c r="K606">
        <v>491</v>
      </c>
      <c r="L606">
        <f>IF(amazon[[#This Row],[rating_count]]&lt;1000, 1,0)</f>
        <v>1</v>
      </c>
      <c r="M606">
        <f>SUM(amazon[[#This Row],[rating]]+(amazon[[#This Row],[rating_count]]/1000))</f>
        <v>4.6909999999999998</v>
      </c>
      <c r="N606">
        <f>amazon[[#This Row],[actual_price]]*amazon[[#This Row],[rating_count]]</f>
        <v>490509</v>
      </c>
      <c r="O606" s="1" t="s">
        <v>2968</v>
      </c>
      <c r="P606" s="1" t="s">
        <v>2969</v>
      </c>
      <c r="Q606" s="1" t="s">
        <v>2970</v>
      </c>
      <c r="R606" s="1">
        <f>LEN(amazon[[#This Row],[review_id]]) - LEN(SUBSTITUTE(amazon[[#This Row],[review_id]],",","")) + 1</f>
        <v>1</v>
      </c>
      <c r="S606" s="1" t="s">
        <v>2971</v>
      </c>
    </row>
    <row r="607" spans="1:19" x14ac:dyDescent="0.25">
      <c r="A607" s="1" t="s">
        <v>2972</v>
      </c>
      <c r="B607" s="1" t="s">
        <v>2973</v>
      </c>
      <c r="C607" s="1" t="s">
        <v>14</v>
      </c>
      <c r="D607">
        <v>199</v>
      </c>
      <c r="E607" s="10" t="str">
        <f>IF(amazon[[#This Row],[discounted_price]]&lt;200,"&lt;₹200",IF(OR(amazon[[#This Row],[discounted_price]]=200,amazon[[#This Row],[discounted_price]]&lt;=500),"₹200 - ₹500","&gt;₹500"))</f>
        <v>&lt;₹200</v>
      </c>
      <c r="F607">
        <v>599</v>
      </c>
      <c r="G607" s="14">
        <v>0.67</v>
      </c>
      <c r="H607" s="14" t="str">
        <f>IF(amazon[[#This Row],[discount_percentage]]&gt;=50%, "Yes", "No")</f>
        <v>Yes</v>
      </c>
      <c r="I60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607">
        <v>4.5</v>
      </c>
      <c r="K607">
        <v>13568</v>
      </c>
      <c r="L607">
        <f>IF(amazon[[#This Row],[rating_count]]&lt;1000, 1,0)</f>
        <v>0</v>
      </c>
      <c r="M607">
        <f>SUM(amazon[[#This Row],[rating]]+(amazon[[#This Row],[rating_count]]/1000))</f>
        <v>18.067999999999998</v>
      </c>
      <c r="N607">
        <f>amazon[[#This Row],[actual_price]]*amazon[[#This Row],[rating_count]]</f>
        <v>8127232</v>
      </c>
      <c r="O607" s="1" t="s">
        <v>2974</v>
      </c>
      <c r="P607" s="1" t="s">
        <v>2975</v>
      </c>
      <c r="Q607" s="1" t="s">
        <v>2976</v>
      </c>
      <c r="R607" s="1">
        <f>LEN(amazon[[#This Row],[review_id]]) - LEN(SUBSTITUTE(amazon[[#This Row],[review_id]],",","")) + 1</f>
        <v>1</v>
      </c>
      <c r="S607" s="1" t="s">
        <v>2977</v>
      </c>
    </row>
    <row r="608" spans="1:19" x14ac:dyDescent="0.25">
      <c r="A608" s="1" t="s">
        <v>2978</v>
      </c>
      <c r="B608" s="1" t="s">
        <v>2979</v>
      </c>
      <c r="C608" s="1" t="s">
        <v>92</v>
      </c>
      <c r="D608">
        <v>999</v>
      </c>
      <c r="E608" s="10" t="str">
        <f>IF(amazon[[#This Row],[discounted_price]]&lt;200,"&lt;₹200",IF(OR(amazon[[#This Row],[discounted_price]]=200,amazon[[#This Row],[discounted_price]]&lt;=500),"₹200 - ₹500","&gt;₹500"))</f>
        <v>&gt;₹500</v>
      </c>
      <c r="F608">
        <v>4499</v>
      </c>
      <c r="G608" s="14">
        <v>0.78</v>
      </c>
      <c r="H608" s="14" t="str">
        <f>IF(amazon[[#This Row],[discount_percentage]]&gt;=50%, "Yes", "No")</f>
        <v>Yes</v>
      </c>
      <c r="I60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608">
        <v>3.8</v>
      </c>
      <c r="K608">
        <v>3390</v>
      </c>
      <c r="L608">
        <f>IF(amazon[[#This Row],[rating_count]]&lt;1000, 1,0)</f>
        <v>0</v>
      </c>
      <c r="M608">
        <f>SUM(amazon[[#This Row],[rating]]+(amazon[[#This Row],[rating_count]]/1000))</f>
        <v>7.1899999999999995</v>
      </c>
      <c r="N608">
        <f>amazon[[#This Row],[actual_price]]*amazon[[#This Row],[rating_count]]</f>
        <v>15251610</v>
      </c>
      <c r="O608" s="1" t="s">
        <v>2980</v>
      </c>
      <c r="P608" s="1" t="s">
        <v>2981</v>
      </c>
      <c r="Q608" s="1" t="s">
        <v>2982</v>
      </c>
      <c r="R608" s="1">
        <f>LEN(amazon[[#This Row],[review_id]]) - LEN(SUBSTITUTE(amazon[[#This Row],[review_id]],",","")) + 1</f>
        <v>1</v>
      </c>
      <c r="S608" s="1" t="s">
        <v>2983</v>
      </c>
    </row>
    <row r="609" spans="1:19" x14ac:dyDescent="0.25">
      <c r="A609" s="1" t="s">
        <v>2984</v>
      </c>
      <c r="B609" s="1" t="s">
        <v>2985</v>
      </c>
      <c r="C609" s="1" t="s">
        <v>92</v>
      </c>
      <c r="D609">
        <v>899</v>
      </c>
      <c r="E609" s="10" t="str">
        <f>IF(amazon[[#This Row],[discounted_price]]&lt;200,"&lt;₹200",IF(OR(amazon[[#This Row],[discounted_price]]=200,amazon[[#This Row],[discounted_price]]&lt;=500),"₹200 - ₹500","&gt;₹500"))</f>
        <v>&gt;₹500</v>
      </c>
      <c r="F609">
        <v>4499</v>
      </c>
      <c r="G609" s="14">
        <v>0.8</v>
      </c>
      <c r="H609" s="14" t="str">
        <f>IF(amazon[[#This Row],[discount_percentage]]&gt;=50%, "Yes", "No")</f>
        <v>Yes</v>
      </c>
      <c r="I60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609">
        <v>3.8</v>
      </c>
      <c r="K609">
        <v>103052</v>
      </c>
      <c r="L609">
        <f>IF(amazon[[#This Row],[rating_count]]&lt;1000, 1,0)</f>
        <v>0</v>
      </c>
      <c r="M609">
        <f>SUM(amazon[[#This Row],[rating]]+(amazon[[#This Row],[rating_count]]/1000))</f>
        <v>106.852</v>
      </c>
      <c r="N609">
        <f>amazon[[#This Row],[actual_price]]*amazon[[#This Row],[rating_count]]</f>
        <v>463630948</v>
      </c>
      <c r="O609" s="1" t="s">
        <v>2986</v>
      </c>
      <c r="P609" s="1" t="s">
        <v>2987</v>
      </c>
      <c r="Q609" s="1" t="s">
        <v>2988</v>
      </c>
      <c r="R609" s="1">
        <f>LEN(amazon[[#This Row],[review_id]]) - LEN(SUBSTITUTE(amazon[[#This Row],[review_id]],",","")) + 1</f>
        <v>1</v>
      </c>
      <c r="S609" s="1" t="s">
        <v>2989</v>
      </c>
    </row>
    <row r="610" spans="1:19" x14ac:dyDescent="0.25">
      <c r="A610" s="1" t="s">
        <v>2990</v>
      </c>
      <c r="B610" s="1" t="s">
        <v>2991</v>
      </c>
      <c r="C610" s="1" t="s">
        <v>2828</v>
      </c>
      <c r="D610">
        <v>522</v>
      </c>
      <c r="E610" s="10" t="str">
        <f>IF(amazon[[#This Row],[discounted_price]]&lt;200,"&lt;₹200",IF(OR(amazon[[#This Row],[discounted_price]]=200,amazon[[#This Row],[discounted_price]]&lt;=500),"₹200 - ₹500","&gt;₹500"))</f>
        <v>&gt;₹500</v>
      </c>
      <c r="F610">
        <v>550</v>
      </c>
      <c r="G610" s="14">
        <v>0.05</v>
      </c>
      <c r="H610" s="14" t="str">
        <f>IF(amazon[[#This Row],[discount_percentage]]&gt;=50%, "Yes", "No")</f>
        <v>No</v>
      </c>
      <c r="I61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610">
        <v>4.4000000000000004</v>
      </c>
      <c r="K610">
        <v>12179</v>
      </c>
      <c r="L610">
        <f>IF(amazon[[#This Row],[rating_count]]&lt;1000, 1,0)</f>
        <v>0</v>
      </c>
      <c r="M610">
        <f>SUM(amazon[[#This Row],[rating]]+(amazon[[#This Row],[rating_count]]/1000))</f>
        <v>16.579000000000001</v>
      </c>
      <c r="N610">
        <f>amazon[[#This Row],[actual_price]]*amazon[[#This Row],[rating_count]]</f>
        <v>6698450</v>
      </c>
      <c r="O610" s="1" t="s">
        <v>2992</v>
      </c>
      <c r="P610" s="1" t="s">
        <v>2993</v>
      </c>
      <c r="Q610" s="1" t="s">
        <v>2994</v>
      </c>
      <c r="R610" s="1">
        <f>LEN(amazon[[#This Row],[review_id]]) - LEN(SUBSTITUTE(amazon[[#This Row],[review_id]],",","")) + 1</f>
        <v>1</v>
      </c>
      <c r="S610" s="1" t="s">
        <v>673</v>
      </c>
    </row>
    <row r="611" spans="1:19" x14ac:dyDescent="0.25">
      <c r="A611" s="1" t="s">
        <v>2995</v>
      </c>
      <c r="B611" s="1" t="s">
        <v>2996</v>
      </c>
      <c r="C611" s="1" t="s">
        <v>92</v>
      </c>
      <c r="D611">
        <v>799</v>
      </c>
      <c r="E611" s="10" t="str">
        <f>IF(amazon[[#This Row],[discounted_price]]&lt;200,"&lt;₹200",IF(OR(amazon[[#This Row],[discounted_price]]=200,amazon[[#This Row],[discounted_price]]&lt;=500),"₹200 - ₹500","&gt;₹500"))</f>
        <v>&gt;₹500</v>
      </c>
      <c r="F611">
        <v>1999</v>
      </c>
      <c r="G611" s="14">
        <v>0.6</v>
      </c>
      <c r="H611" s="14" t="str">
        <f>IF(amazon[[#This Row],[discount_percentage]]&gt;=50%, "Yes", "No")</f>
        <v>Yes</v>
      </c>
      <c r="I61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611">
        <v>3.8</v>
      </c>
      <c r="K611">
        <v>12958</v>
      </c>
      <c r="L611">
        <f>IF(amazon[[#This Row],[rating_count]]&lt;1000, 1,0)</f>
        <v>0</v>
      </c>
      <c r="M611">
        <f>SUM(amazon[[#This Row],[rating]]+(amazon[[#This Row],[rating_count]]/1000))</f>
        <v>16.757999999999999</v>
      </c>
      <c r="N611">
        <f>amazon[[#This Row],[actual_price]]*amazon[[#This Row],[rating_count]]</f>
        <v>25903042</v>
      </c>
      <c r="O611" s="1" t="s">
        <v>2997</v>
      </c>
      <c r="P611" s="1" t="s">
        <v>2998</v>
      </c>
      <c r="Q611" s="1" t="s">
        <v>2999</v>
      </c>
      <c r="R611" s="1">
        <f>LEN(amazon[[#This Row],[review_id]]) - LEN(SUBSTITUTE(amazon[[#This Row],[review_id]],",","")) + 1</f>
        <v>1</v>
      </c>
      <c r="S611" s="1" t="s">
        <v>3000</v>
      </c>
    </row>
    <row r="612" spans="1:19" x14ac:dyDescent="0.25">
      <c r="A612" s="1" t="s">
        <v>3001</v>
      </c>
      <c r="B612" s="1" t="s">
        <v>3002</v>
      </c>
      <c r="C612" s="1" t="s">
        <v>14</v>
      </c>
      <c r="D612">
        <v>681</v>
      </c>
      <c r="E612" s="10" t="str">
        <f>IF(amazon[[#This Row],[discounted_price]]&lt;200,"&lt;₹200",IF(OR(amazon[[#This Row],[discounted_price]]=200,amazon[[#This Row],[discounted_price]]&lt;=500),"₹200 - ₹500","&gt;₹500"))</f>
        <v>&gt;₹500</v>
      </c>
      <c r="F612">
        <v>1199</v>
      </c>
      <c r="G612" s="14">
        <v>0.43</v>
      </c>
      <c r="H612" s="14" t="str">
        <f>IF(amazon[[#This Row],[discount_percentage]]&gt;=50%, "Yes", "No")</f>
        <v>No</v>
      </c>
      <c r="I61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612">
        <v>4.2</v>
      </c>
      <c r="K612">
        <v>8258</v>
      </c>
      <c r="L612">
        <f>IF(amazon[[#This Row],[rating_count]]&lt;1000, 1,0)</f>
        <v>0</v>
      </c>
      <c r="M612">
        <f>SUM(amazon[[#This Row],[rating]]+(amazon[[#This Row],[rating_count]]/1000))</f>
        <v>12.457999999999998</v>
      </c>
      <c r="N612">
        <f>amazon[[#This Row],[actual_price]]*amazon[[#This Row],[rating_count]]</f>
        <v>9901342</v>
      </c>
      <c r="O612" s="1" t="s">
        <v>3003</v>
      </c>
      <c r="P612" s="1" t="s">
        <v>3004</v>
      </c>
      <c r="Q612" s="1" t="s">
        <v>3005</v>
      </c>
      <c r="R612" s="1">
        <f>LEN(amazon[[#This Row],[review_id]]) - LEN(SUBSTITUTE(amazon[[#This Row],[review_id]],",","")) + 1</f>
        <v>1</v>
      </c>
      <c r="S612" s="1" t="s">
        <v>3006</v>
      </c>
    </row>
    <row r="613" spans="1:19" x14ac:dyDescent="0.25">
      <c r="A613" s="1" t="s">
        <v>3007</v>
      </c>
      <c r="B613" s="1" t="s">
        <v>3008</v>
      </c>
      <c r="C613" s="1" t="s">
        <v>14</v>
      </c>
      <c r="D613">
        <v>1199</v>
      </c>
      <c r="E613" s="10" t="str">
        <f>IF(amazon[[#This Row],[discounted_price]]&lt;200,"&lt;₹200",IF(OR(amazon[[#This Row],[discounted_price]]=200,amazon[[#This Row],[discounted_price]]&lt;=500),"₹200 - ₹500","&gt;₹500"))</f>
        <v>&gt;₹500</v>
      </c>
      <c r="F613">
        <v>3490</v>
      </c>
      <c r="G613" s="14">
        <v>0.66</v>
      </c>
      <c r="H613" s="14" t="str">
        <f>IF(amazon[[#This Row],[discount_percentage]]&gt;=50%, "Yes", "No")</f>
        <v>Yes</v>
      </c>
      <c r="I61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613">
        <v>4.0999999999999996</v>
      </c>
      <c r="K613">
        <v>11716</v>
      </c>
      <c r="L613">
        <f>IF(amazon[[#This Row],[rating_count]]&lt;1000, 1,0)</f>
        <v>0</v>
      </c>
      <c r="M613">
        <f>SUM(amazon[[#This Row],[rating]]+(amazon[[#This Row],[rating_count]]/1000))</f>
        <v>15.815999999999999</v>
      </c>
      <c r="N613">
        <f>amazon[[#This Row],[actual_price]]*amazon[[#This Row],[rating_count]]</f>
        <v>40888840</v>
      </c>
      <c r="O613" s="1" t="s">
        <v>3009</v>
      </c>
      <c r="P613" s="1" t="s">
        <v>3010</v>
      </c>
      <c r="Q613" s="1" t="s">
        <v>3011</v>
      </c>
      <c r="R613" s="1">
        <f>LEN(amazon[[#This Row],[review_id]]) - LEN(SUBSTITUTE(amazon[[#This Row],[review_id]],",","")) + 1</f>
        <v>1</v>
      </c>
      <c r="S613" s="1" t="s">
        <v>3012</v>
      </c>
    </row>
    <row r="614" spans="1:19" x14ac:dyDescent="0.25">
      <c r="A614" s="1" t="s">
        <v>3013</v>
      </c>
      <c r="B614" s="1" t="s">
        <v>3014</v>
      </c>
      <c r="C614" s="1" t="s">
        <v>14</v>
      </c>
      <c r="D614">
        <v>2499</v>
      </c>
      <c r="E614" s="10" t="str">
        <f>IF(amazon[[#This Row],[discounted_price]]&lt;200,"&lt;₹200",IF(OR(amazon[[#This Row],[discounted_price]]=200,amazon[[#This Row],[discounted_price]]&lt;=500),"₹200 - ₹500","&gt;₹500"))</f>
        <v>&gt;₹500</v>
      </c>
      <c r="F614">
        <v>4999</v>
      </c>
      <c r="G614" s="14">
        <v>0.5</v>
      </c>
      <c r="H614" s="14" t="str">
        <f>IF(amazon[[#This Row],[discount_percentage]]&gt;=50%, "Yes", "No")</f>
        <v>Yes</v>
      </c>
      <c r="I61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614">
        <v>4.4000000000000004</v>
      </c>
      <c r="K614">
        <v>35024</v>
      </c>
      <c r="L614">
        <f>IF(amazon[[#This Row],[rating_count]]&lt;1000, 1,0)</f>
        <v>0</v>
      </c>
      <c r="M614">
        <f>SUM(amazon[[#This Row],[rating]]+(amazon[[#This Row],[rating_count]]/1000))</f>
        <v>39.423999999999999</v>
      </c>
      <c r="N614">
        <f>amazon[[#This Row],[actual_price]]*amazon[[#This Row],[rating_count]]</f>
        <v>175084976</v>
      </c>
      <c r="O614" s="1" t="s">
        <v>3015</v>
      </c>
      <c r="P614" s="1" t="s">
        <v>3016</v>
      </c>
      <c r="Q614" s="1" t="s">
        <v>3017</v>
      </c>
      <c r="R614" s="1">
        <f>LEN(amazon[[#This Row],[review_id]]) - LEN(SUBSTITUTE(amazon[[#This Row],[review_id]],",","")) + 1</f>
        <v>1</v>
      </c>
      <c r="S614" s="1" t="s">
        <v>3018</v>
      </c>
    </row>
    <row r="615" spans="1:19" x14ac:dyDescent="0.25">
      <c r="A615" s="1" t="s">
        <v>3019</v>
      </c>
      <c r="B615" s="1" t="s">
        <v>3020</v>
      </c>
      <c r="C615" s="1" t="s">
        <v>92</v>
      </c>
      <c r="D615">
        <v>1799</v>
      </c>
      <c r="E615" s="10" t="str">
        <f>IF(amazon[[#This Row],[discounted_price]]&lt;200,"&lt;₹200",IF(OR(amazon[[#This Row],[discounted_price]]=200,amazon[[#This Row],[discounted_price]]&lt;=500),"₹200 - ₹500","&gt;₹500"))</f>
        <v>&gt;₹500</v>
      </c>
      <c r="F615">
        <v>4999</v>
      </c>
      <c r="G615" s="14">
        <v>0.64</v>
      </c>
      <c r="H615" s="14" t="str">
        <f>IF(amazon[[#This Row],[discount_percentage]]&gt;=50%, "Yes", "No")</f>
        <v>Yes</v>
      </c>
      <c r="I61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615">
        <v>4.0999999999999996</v>
      </c>
      <c r="K615">
        <v>55192</v>
      </c>
      <c r="L615">
        <f>IF(amazon[[#This Row],[rating_count]]&lt;1000, 1,0)</f>
        <v>0</v>
      </c>
      <c r="M615">
        <f>SUM(amazon[[#This Row],[rating]]+(amazon[[#This Row],[rating_count]]/1000))</f>
        <v>59.292000000000002</v>
      </c>
      <c r="N615">
        <f>amazon[[#This Row],[actual_price]]*amazon[[#This Row],[rating_count]]</f>
        <v>275904808</v>
      </c>
      <c r="O615" s="1" t="s">
        <v>3021</v>
      </c>
      <c r="P615" s="1" t="s">
        <v>3022</v>
      </c>
      <c r="Q615" s="1" t="s">
        <v>3023</v>
      </c>
      <c r="R615" s="1">
        <f>LEN(amazon[[#This Row],[review_id]]) - LEN(SUBSTITUTE(amazon[[#This Row],[review_id]],",","")) + 1</f>
        <v>1</v>
      </c>
      <c r="S615" s="1" t="s">
        <v>3024</v>
      </c>
    </row>
    <row r="616" spans="1:19" x14ac:dyDescent="0.25">
      <c r="A616" s="1" t="s">
        <v>3025</v>
      </c>
      <c r="B616" s="1" t="s">
        <v>3026</v>
      </c>
      <c r="C616" s="1" t="s">
        <v>92</v>
      </c>
      <c r="D616">
        <v>429</v>
      </c>
      <c r="E616" s="10" t="str">
        <f>IF(amazon[[#This Row],[discounted_price]]&lt;200,"&lt;₹200",IF(OR(amazon[[#This Row],[discounted_price]]=200,amazon[[#This Row],[discounted_price]]&lt;=500),"₹200 - ₹500","&gt;₹500"))</f>
        <v>₹200 - ₹500</v>
      </c>
      <c r="F616">
        <v>599</v>
      </c>
      <c r="G616" s="14">
        <v>0.28000000000000003</v>
      </c>
      <c r="H616" s="14" t="str">
        <f>IF(amazon[[#This Row],[discount_percentage]]&gt;=50%, "Yes", "No")</f>
        <v>No</v>
      </c>
      <c r="I61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616">
        <v>4.0999999999999996</v>
      </c>
      <c r="K616">
        <v>119466</v>
      </c>
      <c r="L616">
        <f>IF(amazon[[#This Row],[rating_count]]&lt;1000, 1,0)</f>
        <v>0</v>
      </c>
      <c r="M616">
        <f>SUM(amazon[[#This Row],[rating]]+(amazon[[#This Row],[rating_count]]/1000))</f>
        <v>123.56599999999999</v>
      </c>
      <c r="N616">
        <f>amazon[[#This Row],[actual_price]]*amazon[[#This Row],[rating_count]]</f>
        <v>71560134</v>
      </c>
      <c r="O616" s="1" t="s">
        <v>3027</v>
      </c>
      <c r="P616" s="1" t="s">
        <v>3028</v>
      </c>
      <c r="Q616" s="1" t="s">
        <v>3029</v>
      </c>
      <c r="R616" s="1">
        <f>LEN(amazon[[#This Row],[review_id]]) - LEN(SUBSTITUTE(amazon[[#This Row],[review_id]],",","")) + 1</f>
        <v>1</v>
      </c>
      <c r="S616" s="1" t="s">
        <v>3030</v>
      </c>
    </row>
    <row r="617" spans="1:19" x14ac:dyDescent="0.25">
      <c r="A617" s="1" t="s">
        <v>3031</v>
      </c>
      <c r="B617" s="1" t="s">
        <v>3032</v>
      </c>
      <c r="C617" s="1" t="s">
        <v>14</v>
      </c>
      <c r="D617">
        <v>100</v>
      </c>
      <c r="E617" s="10" t="str">
        <f>IF(amazon[[#This Row],[discounted_price]]&lt;200,"&lt;₹200",IF(OR(amazon[[#This Row],[discounted_price]]=200,amazon[[#This Row],[discounted_price]]&lt;=500),"₹200 - ₹500","&gt;₹500"))</f>
        <v>&lt;₹200</v>
      </c>
      <c r="F617">
        <v>499</v>
      </c>
      <c r="G617" s="14">
        <v>0.8</v>
      </c>
      <c r="H617" s="14" t="str">
        <f>IF(amazon[[#This Row],[discount_percentage]]&gt;=50%, "Yes", "No")</f>
        <v>Yes</v>
      </c>
      <c r="I61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617">
        <v>3.5</v>
      </c>
      <c r="K617">
        <v>9638</v>
      </c>
      <c r="L617">
        <f>IF(amazon[[#This Row],[rating_count]]&lt;1000, 1,0)</f>
        <v>0</v>
      </c>
      <c r="M617">
        <f>SUM(amazon[[#This Row],[rating]]+(amazon[[#This Row],[rating_count]]/1000))</f>
        <v>13.138</v>
      </c>
      <c r="N617">
        <f>amazon[[#This Row],[actual_price]]*amazon[[#This Row],[rating_count]]</f>
        <v>4809362</v>
      </c>
      <c r="O617" s="1" t="s">
        <v>3033</v>
      </c>
      <c r="P617" s="1" t="s">
        <v>3034</v>
      </c>
      <c r="Q617" s="1" t="s">
        <v>3035</v>
      </c>
      <c r="R617" s="1">
        <f>LEN(amazon[[#This Row],[review_id]]) - LEN(SUBSTITUTE(amazon[[#This Row],[review_id]],",","")) + 1</f>
        <v>1</v>
      </c>
      <c r="S617" s="1" t="s">
        <v>37</v>
      </c>
    </row>
    <row r="618" spans="1:19" x14ac:dyDescent="0.25">
      <c r="A618" s="1" t="s">
        <v>3036</v>
      </c>
      <c r="B618" s="1" t="s">
        <v>3037</v>
      </c>
      <c r="C618" s="1" t="s">
        <v>14</v>
      </c>
      <c r="D618">
        <v>329</v>
      </c>
      <c r="E618" s="10" t="str">
        <f>IF(amazon[[#This Row],[discounted_price]]&lt;200,"&lt;₹200",IF(OR(amazon[[#This Row],[discounted_price]]=200,amazon[[#This Row],[discounted_price]]&lt;=500),"₹200 - ₹500","&gt;₹500"))</f>
        <v>₹200 - ₹500</v>
      </c>
      <c r="F618">
        <v>399</v>
      </c>
      <c r="G618" s="14">
        <v>0.18</v>
      </c>
      <c r="H618" s="14" t="str">
        <f>IF(amazon[[#This Row],[discount_percentage]]&gt;=50%, "Yes", "No")</f>
        <v>No</v>
      </c>
      <c r="I61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618">
        <v>3.6</v>
      </c>
      <c r="K618">
        <v>33735</v>
      </c>
      <c r="L618">
        <f>IF(amazon[[#This Row],[rating_count]]&lt;1000, 1,0)</f>
        <v>0</v>
      </c>
      <c r="M618">
        <f>SUM(amazon[[#This Row],[rating]]+(amazon[[#This Row],[rating_count]]/1000))</f>
        <v>37.335000000000001</v>
      </c>
      <c r="N618">
        <f>amazon[[#This Row],[actual_price]]*amazon[[#This Row],[rating_count]]</f>
        <v>13460265</v>
      </c>
      <c r="O618" s="1" t="s">
        <v>3038</v>
      </c>
      <c r="P618" s="1" t="s">
        <v>3039</v>
      </c>
      <c r="Q618" s="1" t="s">
        <v>3040</v>
      </c>
      <c r="R618" s="1">
        <f>LEN(amazon[[#This Row],[review_id]]) - LEN(SUBSTITUTE(amazon[[#This Row],[review_id]],",","")) + 1</f>
        <v>1</v>
      </c>
      <c r="S618" s="1" t="s">
        <v>3041</v>
      </c>
    </row>
    <row r="619" spans="1:19" x14ac:dyDescent="0.25">
      <c r="A619" s="1" t="s">
        <v>3042</v>
      </c>
      <c r="B619" s="1" t="s">
        <v>3043</v>
      </c>
      <c r="C619" s="1" t="s">
        <v>14</v>
      </c>
      <c r="D619">
        <v>139</v>
      </c>
      <c r="E619" s="10" t="str">
        <f>IF(amazon[[#This Row],[discounted_price]]&lt;200,"&lt;₹200",IF(OR(amazon[[#This Row],[discounted_price]]=200,amazon[[#This Row],[discounted_price]]&lt;=500),"₹200 - ₹500","&gt;₹500"))</f>
        <v>&lt;₹200</v>
      </c>
      <c r="F619">
        <v>299</v>
      </c>
      <c r="G619" s="14">
        <v>0.54</v>
      </c>
      <c r="H619" s="14" t="str">
        <f>IF(amazon[[#This Row],[discount_percentage]]&gt;=50%, "Yes", "No")</f>
        <v>Yes</v>
      </c>
      <c r="I61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619">
        <v>3.8</v>
      </c>
      <c r="K619">
        <v>3044</v>
      </c>
      <c r="L619">
        <f>IF(amazon[[#This Row],[rating_count]]&lt;1000, 1,0)</f>
        <v>0</v>
      </c>
      <c r="M619">
        <f>SUM(amazon[[#This Row],[rating]]+(amazon[[#This Row],[rating_count]]/1000))</f>
        <v>6.8439999999999994</v>
      </c>
      <c r="N619">
        <f>amazon[[#This Row],[actual_price]]*amazon[[#This Row],[rating_count]]</f>
        <v>910156</v>
      </c>
      <c r="O619" s="1" t="s">
        <v>3044</v>
      </c>
      <c r="P619" s="1" t="s">
        <v>3045</v>
      </c>
      <c r="Q619" s="1" t="s">
        <v>3046</v>
      </c>
      <c r="R619" s="1">
        <f>LEN(amazon[[#This Row],[review_id]]) - LEN(SUBSTITUTE(amazon[[#This Row],[review_id]],",","")) + 1</f>
        <v>1</v>
      </c>
      <c r="S619" s="1" t="s">
        <v>44</v>
      </c>
    </row>
    <row r="620" spans="1:19" x14ac:dyDescent="0.25">
      <c r="A620" s="1" t="s">
        <v>3047</v>
      </c>
      <c r="B620" s="1" t="s">
        <v>3048</v>
      </c>
      <c r="C620" s="1" t="s">
        <v>92</v>
      </c>
      <c r="D620">
        <v>1199</v>
      </c>
      <c r="E620" s="10" t="str">
        <f>IF(amazon[[#This Row],[discounted_price]]&lt;200,"&lt;₹200",IF(OR(amazon[[#This Row],[discounted_price]]=200,amazon[[#This Row],[discounted_price]]&lt;=500),"₹200 - ₹500","&gt;₹500"))</f>
        <v>&gt;₹500</v>
      </c>
      <c r="F620">
        <v>2499</v>
      </c>
      <c r="G620" s="14">
        <v>0.52</v>
      </c>
      <c r="H620" s="14" t="str">
        <f>IF(amazon[[#This Row],[discount_percentage]]&gt;=50%, "Yes", "No")</f>
        <v>Yes</v>
      </c>
      <c r="I62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620">
        <v>4</v>
      </c>
      <c r="K620">
        <v>33584</v>
      </c>
      <c r="L620">
        <f>IF(amazon[[#This Row],[rating_count]]&lt;1000, 1,0)</f>
        <v>0</v>
      </c>
      <c r="M620">
        <f>SUM(amazon[[#This Row],[rating]]+(amazon[[#This Row],[rating_count]]/1000))</f>
        <v>37.584000000000003</v>
      </c>
      <c r="N620">
        <f>amazon[[#This Row],[actual_price]]*amazon[[#This Row],[rating_count]]</f>
        <v>83926416</v>
      </c>
      <c r="O620" s="1" t="s">
        <v>3049</v>
      </c>
      <c r="P620" s="1" t="s">
        <v>3050</v>
      </c>
      <c r="Q620" s="1" t="s">
        <v>3051</v>
      </c>
      <c r="R620" s="1">
        <f>LEN(amazon[[#This Row],[review_id]]) - LEN(SUBSTITUTE(amazon[[#This Row],[review_id]],",","")) + 1</f>
        <v>1</v>
      </c>
      <c r="S620" s="1" t="s">
        <v>3052</v>
      </c>
    </row>
    <row r="621" spans="1:19" x14ac:dyDescent="0.25">
      <c r="A621" s="1" t="s">
        <v>3053</v>
      </c>
      <c r="B621" s="1" t="s">
        <v>3054</v>
      </c>
      <c r="C621" s="1" t="s">
        <v>92</v>
      </c>
      <c r="D621">
        <v>1049</v>
      </c>
      <c r="E621" s="10" t="str">
        <f>IF(amazon[[#This Row],[discounted_price]]&lt;200,"&lt;₹200",IF(OR(amazon[[#This Row],[discounted_price]]=200,amazon[[#This Row],[discounted_price]]&lt;=500),"₹200 - ₹500","&gt;₹500"))</f>
        <v>&gt;₹500</v>
      </c>
      <c r="F621">
        <v>2299</v>
      </c>
      <c r="G621" s="14">
        <v>0.54</v>
      </c>
      <c r="H621" s="14" t="str">
        <f>IF(amazon[[#This Row],[discount_percentage]]&gt;=50%, "Yes", "No")</f>
        <v>Yes</v>
      </c>
      <c r="I62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621">
        <v>3.9</v>
      </c>
      <c r="K621">
        <v>1779</v>
      </c>
      <c r="L621">
        <f>IF(amazon[[#This Row],[rating_count]]&lt;1000, 1,0)</f>
        <v>0</v>
      </c>
      <c r="M621">
        <f>SUM(amazon[[#This Row],[rating]]+(amazon[[#This Row],[rating_count]]/1000))</f>
        <v>5.6790000000000003</v>
      </c>
      <c r="N621">
        <f>amazon[[#This Row],[actual_price]]*amazon[[#This Row],[rating_count]]</f>
        <v>4089921</v>
      </c>
      <c r="O621" s="1" t="s">
        <v>3055</v>
      </c>
      <c r="P621" s="1" t="s">
        <v>3056</v>
      </c>
      <c r="Q621" s="1" t="s">
        <v>3057</v>
      </c>
      <c r="R621" s="1">
        <f>LEN(amazon[[#This Row],[review_id]]) - LEN(SUBSTITUTE(amazon[[#This Row],[review_id]],",","")) + 1</f>
        <v>1</v>
      </c>
      <c r="S621" s="1" t="s">
        <v>3058</v>
      </c>
    </row>
    <row r="622" spans="1:19" x14ac:dyDescent="0.25">
      <c r="A622" s="1" t="s">
        <v>3059</v>
      </c>
      <c r="B622" s="1" t="s">
        <v>3060</v>
      </c>
      <c r="C622" s="1" t="s">
        <v>92</v>
      </c>
      <c r="D622">
        <v>225</v>
      </c>
      <c r="E622" s="10" t="str">
        <f>IF(amazon[[#This Row],[discounted_price]]&lt;200,"&lt;₹200",IF(OR(amazon[[#This Row],[discounted_price]]=200,amazon[[#This Row],[discounted_price]]&lt;=500),"₹200 - ₹500","&gt;₹500"))</f>
        <v>₹200 - ₹500</v>
      </c>
      <c r="F622">
        <v>250</v>
      </c>
      <c r="G622" s="14">
        <v>0.1</v>
      </c>
      <c r="H622" s="14" t="str">
        <f>IF(amazon[[#This Row],[discount_percentage]]&gt;=50%, "Yes", "No")</f>
        <v>No</v>
      </c>
      <c r="I62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622">
        <v>4.4000000000000004</v>
      </c>
      <c r="K622">
        <v>26556</v>
      </c>
      <c r="L622">
        <f>IF(amazon[[#This Row],[rating_count]]&lt;1000, 1,0)</f>
        <v>0</v>
      </c>
      <c r="M622">
        <f>SUM(amazon[[#This Row],[rating]]+(amazon[[#This Row],[rating_count]]/1000))</f>
        <v>30.956000000000003</v>
      </c>
      <c r="N622">
        <f>amazon[[#This Row],[actual_price]]*amazon[[#This Row],[rating_count]]</f>
        <v>6639000</v>
      </c>
      <c r="O622" s="1" t="s">
        <v>3061</v>
      </c>
      <c r="P622" s="1" t="s">
        <v>3062</v>
      </c>
      <c r="Q622" s="1" t="s">
        <v>3063</v>
      </c>
      <c r="R622" s="1">
        <f>LEN(amazon[[#This Row],[review_id]]) - LEN(SUBSTITUTE(amazon[[#This Row],[review_id]],",","")) + 1</f>
        <v>1</v>
      </c>
      <c r="S622" s="1" t="s">
        <v>524</v>
      </c>
    </row>
    <row r="623" spans="1:19" x14ac:dyDescent="0.25">
      <c r="A623" s="1" t="s">
        <v>3064</v>
      </c>
      <c r="B623" s="1" t="s">
        <v>3065</v>
      </c>
      <c r="C623" s="1" t="s">
        <v>14</v>
      </c>
      <c r="D623">
        <v>656</v>
      </c>
      <c r="E623" s="10" t="str">
        <f>IF(amazon[[#This Row],[discounted_price]]&lt;200,"&lt;₹200",IF(OR(amazon[[#This Row],[discounted_price]]=200,amazon[[#This Row],[discounted_price]]&lt;=500),"₹200 - ₹500","&gt;₹500"))</f>
        <v>&gt;₹500</v>
      </c>
      <c r="F623">
        <v>1499</v>
      </c>
      <c r="G623" s="14">
        <v>0.56000000000000005</v>
      </c>
      <c r="H623" s="14" t="str">
        <f>IF(amazon[[#This Row],[discount_percentage]]&gt;=50%, "Yes", "No")</f>
        <v>Yes</v>
      </c>
      <c r="I62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623">
        <v>4.3</v>
      </c>
      <c r="K623">
        <v>25903</v>
      </c>
      <c r="L623">
        <f>IF(amazon[[#This Row],[rating_count]]&lt;1000, 1,0)</f>
        <v>0</v>
      </c>
      <c r="M623">
        <f>SUM(amazon[[#This Row],[rating]]+(amazon[[#This Row],[rating_count]]/1000))</f>
        <v>30.202999999999999</v>
      </c>
      <c r="N623">
        <f>amazon[[#This Row],[actual_price]]*amazon[[#This Row],[rating_count]]</f>
        <v>38828597</v>
      </c>
      <c r="O623" s="1" t="s">
        <v>3066</v>
      </c>
      <c r="P623" s="1" t="s">
        <v>3067</v>
      </c>
      <c r="Q623" s="1" t="s">
        <v>3068</v>
      </c>
      <c r="R623" s="1">
        <f>LEN(amazon[[#This Row],[review_id]]) - LEN(SUBSTITUTE(amazon[[#This Row],[review_id]],",","")) + 1</f>
        <v>1</v>
      </c>
      <c r="S623" s="1" t="s">
        <v>3069</v>
      </c>
    </row>
    <row r="624" spans="1:19" x14ac:dyDescent="0.25">
      <c r="A624" s="1" t="s">
        <v>3070</v>
      </c>
      <c r="B624" s="1" t="s">
        <v>3071</v>
      </c>
      <c r="C624" s="1" t="s">
        <v>14</v>
      </c>
      <c r="D624">
        <v>1109</v>
      </c>
      <c r="E624" s="10" t="str">
        <f>IF(amazon[[#This Row],[discounted_price]]&lt;200,"&lt;₹200",IF(OR(amazon[[#This Row],[discounted_price]]=200,amazon[[#This Row],[discounted_price]]&lt;=500),"₹200 - ₹500","&gt;₹500"))</f>
        <v>&gt;₹500</v>
      </c>
      <c r="F624">
        <v>2800</v>
      </c>
      <c r="G624" s="14">
        <v>0.6</v>
      </c>
      <c r="H624" s="14" t="str">
        <f>IF(amazon[[#This Row],[discount_percentage]]&gt;=50%, "Yes", "No")</f>
        <v>Yes</v>
      </c>
      <c r="I62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624">
        <v>4.3</v>
      </c>
      <c r="K624">
        <v>53464</v>
      </c>
      <c r="L624">
        <f>IF(amazon[[#This Row],[rating_count]]&lt;1000, 1,0)</f>
        <v>0</v>
      </c>
      <c r="M624">
        <f>SUM(amazon[[#This Row],[rating]]+(amazon[[#This Row],[rating_count]]/1000))</f>
        <v>57.763999999999996</v>
      </c>
      <c r="N624">
        <f>amazon[[#This Row],[actual_price]]*amazon[[#This Row],[rating_count]]</f>
        <v>149699200</v>
      </c>
      <c r="O624" s="1" t="s">
        <v>3072</v>
      </c>
      <c r="P624" s="1" t="s">
        <v>3073</v>
      </c>
      <c r="Q624" s="1" t="s">
        <v>3074</v>
      </c>
      <c r="R624" s="1">
        <f>LEN(amazon[[#This Row],[review_id]]) - LEN(SUBSTITUTE(amazon[[#This Row],[review_id]],",","")) + 1</f>
        <v>1</v>
      </c>
      <c r="S624" s="1" t="s">
        <v>3075</v>
      </c>
    </row>
    <row r="625" spans="1:19" x14ac:dyDescent="0.25">
      <c r="A625" s="1" t="s">
        <v>3076</v>
      </c>
      <c r="B625" s="1" t="s">
        <v>3077</v>
      </c>
      <c r="C625" s="1" t="s">
        <v>14</v>
      </c>
      <c r="D625">
        <v>169</v>
      </c>
      <c r="E625" s="10" t="str">
        <f>IF(amazon[[#This Row],[discounted_price]]&lt;200,"&lt;₹200",IF(OR(amazon[[#This Row],[discounted_price]]=200,amazon[[#This Row],[discounted_price]]&lt;=500),"₹200 - ₹500","&gt;₹500"))</f>
        <v>&lt;₹200</v>
      </c>
      <c r="F625">
        <v>299</v>
      </c>
      <c r="G625" s="14">
        <v>0.43</v>
      </c>
      <c r="H625" s="14" t="str">
        <f>IF(amazon[[#This Row],[discount_percentage]]&gt;=50%, "Yes", "No")</f>
        <v>No</v>
      </c>
      <c r="I62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625">
        <v>4.4000000000000004</v>
      </c>
      <c r="K625">
        <v>5176</v>
      </c>
      <c r="L625">
        <f>IF(amazon[[#This Row],[rating_count]]&lt;1000, 1,0)</f>
        <v>0</v>
      </c>
      <c r="M625">
        <f>SUM(amazon[[#This Row],[rating]]+(amazon[[#This Row],[rating_count]]/1000))</f>
        <v>9.5760000000000005</v>
      </c>
      <c r="N625">
        <f>amazon[[#This Row],[actual_price]]*amazon[[#This Row],[rating_count]]</f>
        <v>1547624</v>
      </c>
      <c r="O625" s="1" t="s">
        <v>3078</v>
      </c>
      <c r="P625" s="1" t="s">
        <v>3079</v>
      </c>
      <c r="Q625" s="1" t="s">
        <v>3080</v>
      </c>
      <c r="R625" s="1">
        <f>LEN(amazon[[#This Row],[review_id]]) - LEN(SUBSTITUTE(amazon[[#This Row],[review_id]],",","")) + 1</f>
        <v>1</v>
      </c>
      <c r="S625" s="1" t="s">
        <v>105</v>
      </c>
    </row>
    <row r="626" spans="1:19" x14ac:dyDescent="0.25">
      <c r="A626" s="1" t="s">
        <v>3081</v>
      </c>
      <c r="B626" s="1" t="s">
        <v>3082</v>
      </c>
      <c r="C626" s="1" t="s">
        <v>14</v>
      </c>
      <c r="D626">
        <v>309</v>
      </c>
      <c r="E626" s="10" t="str">
        <f>IF(amazon[[#This Row],[discounted_price]]&lt;200,"&lt;₹200",IF(OR(amazon[[#This Row],[discounted_price]]=200,amazon[[#This Row],[discounted_price]]&lt;=500),"₹200 - ₹500","&gt;₹500"))</f>
        <v>₹200 - ₹500</v>
      </c>
      <c r="F626">
        <v>404</v>
      </c>
      <c r="G626" s="14">
        <v>0.24</v>
      </c>
      <c r="H626" s="14" t="str">
        <f>IF(amazon[[#This Row],[discount_percentage]]&gt;=50%, "Yes", "No")</f>
        <v>No</v>
      </c>
      <c r="I62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626">
        <v>4.4000000000000004</v>
      </c>
      <c r="K626">
        <v>8614</v>
      </c>
      <c r="L626">
        <f>IF(amazon[[#This Row],[rating_count]]&lt;1000, 1,0)</f>
        <v>0</v>
      </c>
      <c r="M626">
        <f>SUM(amazon[[#This Row],[rating]]+(amazon[[#This Row],[rating_count]]/1000))</f>
        <v>13.014000000000001</v>
      </c>
      <c r="N626">
        <f>amazon[[#This Row],[actual_price]]*amazon[[#This Row],[rating_count]]</f>
        <v>3480056</v>
      </c>
      <c r="O626" s="1" t="s">
        <v>3083</v>
      </c>
      <c r="P626" s="1" t="s">
        <v>3084</v>
      </c>
      <c r="Q626" s="1" t="s">
        <v>3085</v>
      </c>
      <c r="R626" s="1">
        <f>LEN(amazon[[#This Row],[review_id]]) - LEN(SUBSTITUTE(amazon[[#This Row],[review_id]],",","")) + 1</f>
        <v>1</v>
      </c>
      <c r="S626" s="1" t="s">
        <v>3086</v>
      </c>
    </row>
    <row r="627" spans="1:19" x14ac:dyDescent="0.25">
      <c r="A627" s="1" t="s">
        <v>3087</v>
      </c>
      <c r="B627" s="1" t="s">
        <v>3088</v>
      </c>
      <c r="C627" s="1" t="s">
        <v>92</v>
      </c>
      <c r="D627">
        <v>599</v>
      </c>
      <c r="E627" s="10" t="str">
        <f>IF(amazon[[#This Row],[discounted_price]]&lt;200,"&lt;₹200",IF(OR(amazon[[#This Row],[discounted_price]]=200,amazon[[#This Row],[discounted_price]]&lt;=500),"₹200 - ₹500","&gt;₹500"))</f>
        <v>&gt;₹500</v>
      </c>
      <c r="F627">
        <v>1399</v>
      </c>
      <c r="G627" s="14">
        <v>0.56999999999999995</v>
      </c>
      <c r="H627" s="14" t="str">
        <f>IF(amazon[[#This Row],[discount_percentage]]&gt;=50%, "Yes", "No")</f>
        <v>Yes</v>
      </c>
      <c r="I62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627">
        <v>3.8</v>
      </c>
      <c r="K627">
        <v>60026</v>
      </c>
      <c r="L627">
        <f>IF(amazon[[#This Row],[rating_count]]&lt;1000, 1,0)</f>
        <v>0</v>
      </c>
      <c r="M627">
        <f>SUM(amazon[[#This Row],[rating]]+(amazon[[#This Row],[rating_count]]/1000))</f>
        <v>63.826000000000001</v>
      </c>
      <c r="N627">
        <f>amazon[[#This Row],[actual_price]]*amazon[[#This Row],[rating_count]]</f>
        <v>83976374</v>
      </c>
      <c r="O627" s="1" t="s">
        <v>3089</v>
      </c>
      <c r="P627" s="1" t="s">
        <v>3090</v>
      </c>
      <c r="Q627" s="1" t="s">
        <v>3091</v>
      </c>
      <c r="R627" s="1">
        <f>LEN(amazon[[#This Row],[review_id]]) - LEN(SUBSTITUTE(amazon[[#This Row],[review_id]],",","")) + 1</f>
        <v>1</v>
      </c>
      <c r="S627" s="1" t="s">
        <v>3092</v>
      </c>
    </row>
    <row r="628" spans="1:19" x14ac:dyDescent="0.25">
      <c r="A628" s="1" t="s">
        <v>3093</v>
      </c>
      <c r="B628" s="1" t="s">
        <v>3094</v>
      </c>
      <c r="C628" s="1" t="s">
        <v>14</v>
      </c>
      <c r="D628">
        <v>299</v>
      </c>
      <c r="E628" s="10" t="str">
        <f>IF(amazon[[#This Row],[discounted_price]]&lt;200,"&lt;₹200",IF(OR(amazon[[#This Row],[discounted_price]]=200,amazon[[#This Row],[discounted_price]]&lt;=500),"₹200 - ₹500","&gt;₹500"))</f>
        <v>₹200 - ₹500</v>
      </c>
      <c r="F628">
        <v>599</v>
      </c>
      <c r="G628" s="14">
        <v>0.5</v>
      </c>
      <c r="H628" s="14" t="str">
        <f>IF(amazon[[#This Row],[discount_percentage]]&gt;=50%, "Yes", "No")</f>
        <v>Yes</v>
      </c>
      <c r="I62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628">
        <v>3.8</v>
      </c>
      <c r="K628">
        <v>3066</v>
      </c>
      <c r="L628">
        <f>IF(amazon[[#This Row],[rating_count]]&lt;1000, 1,0)</f>
        <v>0</v>
      </c>
      <c r="M628">
        <f>SUM(amazon[[#This Row],[rating]]+(amazon[[#This Row],[rating_count]]/1000))</f>
        <v>6.8659999999999997</v>
      </c>
      <c r="N628">
        <f>amazon[[#This Row],[actual_price]]*amazon[[#This Row],[rating_count]]</f>
        <v>1836534</v>
      </c>
      <c r="O628" s="1" t="s">
        <v>3095</v>
      </c>
      <c r="P628" s="1" t="s">
        <v>3096</v>
      </c>
      <c r="Q628" s="1" t="s">
        <v>3097</v>
      </c>
      <c r="R628" s="1">
        <f>LEN(amazon[[#This Row],[review_id]]) - LEN(SUBSTITUTE(amazon[[#This Row],[review_id]],",","")) + 1</f>
        <v>1</v>
      </c>
      <c r="S628" s="1" t="s">
        <v>3098</v>
      </c>
    </row>
    <row r="629" spans="1:19" x14ac:dyDescent="0.25">
      <c r="A629" s="1" t="s">
        <v>3099</v>
      </c>
      <c r="B629" s="1" t="s">
        <v>3100</v>
      </c>
      <c r="C629" s="1" t="s">
        <v>14</v>
      </c>
      <c r="D629">
        <v>449</v>
      </c>
      <c r="E629" s="10" t="str">
        <f>IF(amazon[[#This Row],[discounted_price]]&lt;200,"&lt;₹200",IF(OR(amazon[[#This Row],[discounted_price]]=200,amazon[[#This Row],[discounted_price]]&lt;=500),"₹200 - ₹500","&gt;₹500"))</f>
        <v>₹200 - ₹500</v>
      </c>
      <c r="F629">
        <v>999</v>
      </c>
      <c r="G629" s="14">
        <v>0.55000000000000004</v>
      </c>
      <c r="H629" s="14" t="str">
        <f>IF(amazon[[#This Row],[discount_percentage]]&gt;=50%, "Yes", "No")</f>
        <v>Yes</v>
      </c>
      <c r="I62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629">
        <v>4</v>
      </c>
      <c r="K629">
        <v>2102</v>
      </c>
      <c r="L629">
        <f>IF(amazon[[#This Row],[rating_count]]&lt;1000, 1,0)</f>
        <v>0</v>
      </c>
      <c r="M629">
        <f>SUM(amazon[[#This Row],[rating]]+(amazon[[#This Row],[rating_count]]/1000))</f>
        <v>6.1020000000000003</v>
      </c>
      <c r="N629">
        <f>amazon[[#This Row],[actual_price]]*amazon[[#This Row],[rating_count]]</f>
        <v>2099898</v>
      </c>
      <c r="O629" s="1" t="s">
        <v>3101</v>
      </c>
      <c r="P629" s="1" t="s">
        <v>3102</v>
      </c>
      <c r="Q629" s="1" t="s">
        <v>3103</v>
      </c>
      <c r="R629" s="1">
        <f>LEN(amazon[[#This Row],[review_id]]) - LEN(SUBSTITUTE(amazon[[#This Row],[review_id]],",","")) + 1</f>
        <v>1</v>
      </c>
      <c r="S629" s="1" t="s">
        <v>3104</v>
      </c>
    </row>
    <row r="630" spans="1:19" x14ac:dyDescent="0.25">
      <c r="A630" s="1" t="s">
        <v>3105</v>
      </c>
      <c r="B630" s="1" t="s">
        <v>3106</v>
      </c>
      <c r="C630" s="1" t="s">
        <v>14</v>
      </c>
      <c r="D630">
        <v>799</v>
      </c>
      <c r="E630" s="10" t="str">
        <f>IF(amazon[[#This Row],[discounted_price]]&lt;200,"&lt;₹200",IF(OR(amazon[[#This Row],[discounted_price]]=200,amazon[[#This Row],[discounted_price]]&lt;=500),"₹200 - ₹500","&gt;₹500"))</f>
        <v>&gt;₹500</v>
      </c>
      <c r="F630">
        <v>1295</v>
      </c>
      <c r="G630" s="14">
        <v>0.38</v>
      </c>
      <c r="H630" s="14" t="str">
        <f>IF(amazon[[#This Row],[discount_percentage]]&gt;=50%, "Yes", "No")</f>
        <v>No</v>
      </c>
      <c r="I63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630">
        <v>4.4000000000000004</v>
      </c>
      <c r="K630">
        <v>34852</v>
      </c>
      <c r="L630">
        <f>IF(amazon[[#This Row],[rating_count]]&lt;1000, 1,0)</f>
        <v>0</v>
      </c>
      <c r="M630">
        <f>SUM(amazon[[#This Row],[rating]]+(amazon[[#This Row],[rating_count]]/1000))</f>
        <v>39.251999999999995</v>
      </c>
      <c r="N630">
        <f>amazon[[#This Row],[actual_price]]*amazon[[#This Row],[rating_count]]</f>
        <v>45133340</v>
      </c>
      <c r="O630" s="1" t="s">
        <v>3107</v>
      </c>
      <c r="P630" s="1" t="s">
        <v>3108</v>
      </c>
      <c r="Q630" s="1" t="s">
        <v>3109</v>
      </c>
      <c r="R630" s="1">
        <f>LEN(amazon[[#This Row],[review_id]]) - LEN(SUBSTITUTE(amazon[[#This Row],[review_id]],",","")) + 1</f>
        <v>1</v>
      </c>
      <c r="S630" s="1" t="s">
        <v>3110</v>
      </c>
    </row>
    <row r="631" spans="1:19" x14ac:dyDescent="0.25">
      <c r="A631" s="1" t="s">
        <v>3111</v>
      </c>
      <c r="B631" s="1" t="s">
        <v>3112</v>
      </c>
      <c r="C631" s="1" t="s">
        <v>2828</v>
      </c>
      <c r="D631">
        <v>157</v>
      </c>
      <c r="E631" s="10" t="str">
        <f>IF(amazon[[#This Row],[discounted_price]]&lt;200,"&lt;₹200",IF(OR(amazon[[#This Row],[discounted_price]]=200,amazon[[#This Row],[discounted_price]]&lt;=500),"₹200 - ₹500","&gt;₹500"))</f>
        <v>&lt;₹200</v>
      </c>
      <c r="F631">
        <v>160</v>
      </c>
      <c r="G631" s="14">
        <v>0.02</v>
      </c>
      <c r="H631" s="14" t="str">
        <f>IF(amazon[[#This Row],[discount_percentage]]&gt;=50%, "Yes", "No")</f>
        <v>No</v>
      </c>
      <c r="I63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631">
        <v>4.5</v>
      </c>
      <c r="K631">
        <v>8618</v>
      </c>
      <c r="L631">
        <f>IF(amazon[[#This Row],[rating_count]]&lt;1000, 1,0)</f>
        <v>0</v>
      </c>
      <c r="M631">
        <f>SUM(amazon[[#This Row],[rating]]+(amazon[[#This Row],[rating_count]]/1000))</f>
        <v>13.118</v>
      </c>
      <c r="N631">
        <f>amazon[[#This Row],[actual_price]]*amazon[[#This Row],[rating_count]]</f>
        <v>1378880</v>
      </c>
      <c r="O631" s="1" t="s">
        <v>187</v>
      </c>
      <c r="P631" s="1" t="s">
        <v>185</v>
      </c>
      <c r="Q631" s="1" t="s">
        <v>3113</v>
      </c>
      <c r="R631" s="1">
        <f>LEN(amazon[[#This Row],[review_id]]) - LEN(SUBSTITUTE(amazon[[#This Row],[review_id]],",","")) + 1</f>
        <v>1</v>
      </c>
      <c r="S631" s="1" t="s">
        <v>3114</v>
      </c>
    </row>
    <row r="632" spans="1:19" x14ac:dyDescent="0.25">
      <c r="A632" s="1" t="s">
        <v>3115</v>
      </c>
      <c r="B632" s="1" t="s">
        <v>3116</v>
      </c>
      <c r="C632" s="1" t="s">
        <v>14</v>
      </c>
      <c r="D632">
        <v>599</v>
      </c>
      <c r="E632" s="10" t="str">
        <f>IF(amazon[[#This Row],[discounted_price]]&lt;200,"&lt;₹200",IF(OR(amazon[[#This Row],[discounted_price]]=200,amazon[[#This Row],[discounted_price]]&lt;=500),"₹200 - ₹500","&gt;₹500"))</f>
        <v>&gt;₹500</v>
      </c>
      <c r="F632">
        <v>899</v>
      </c>
      <c r="G632" s="14">
        <v>0.33</v>
      </c>
      <c r="H632" s="14" t="str">
        <f>IF(amazon[[#This Row],[discount_percentage]]&gt;=50%, "Yes", "No")</f>
        <v>No</v>
      </c>
      <c r="I63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632">
        <v>4</v>
      </c>
      <c r="K632">
        <v>4018</v>
      </c>
      <c r="L632">
        <f>IF(amazon[[#This Row],[rating_count]]&lt;1000, 1,0)</f>
        <v>0</v>
      </c>
      <c r="M632">
        <f>SUM(amazon[[#This Row],[rating]]+(amazon[[#This Row],[rating_count]]/1000))</f>
        <v>8.0180000000000007</v>
      </c>
      <c r="N632">
        <f>amazon[[#This Row],[actual_price]]*amazon[[#This Row],[rating_count]]</f>
        <v>3612182</v>
      </c>
      <c r="O632" s="1" t="s">
        <v>3117</v>
      </c>
      <c r="P632" s="1" t="s">
        <v>3118</v>
      </c>
      <c r="Q632" s="1" t="s">
        <v>3119</v>
      </c>
      <c r="R632" s="1">
        <f>LEN(amazon[[#This Row],[review_id]]) - LEN(SUBSTITUTE(amazon[[#This Row],[review_id]],",","")) + 1</f>
        <v>1</v>
      </c>
      <c r="S632" s="1" t="s">
        <v>44</v>
      </c>
    </row>
    <row r="633" spans="1:19" x14ac:dyDescent="0.25">
      <c r="A633" s="1" t="s">
        <v>3120</v>
      </c>
      <c r="B633" s="1" t="s">
        <v>3121</v>
      </c>
      <c r="C633" s="1" t="s">
        <v>92</v>
      </c>
      <c r="D633">
        <v>479</v>
      </c>
      <c r="E633" s="10" t="str">
        <f>IF(amazon[[#This Row],[discounted_price]]&lt;200,"&lt;₹200",IF(OR(amazon[[#This Row],[discounted_price]]=200,amazon[[#This Row],[discounted_price]]&lt;=500),"₹200 - ₹500","&gt;₹500"))</f>
        <v>₹200 - ₹500</v>
      </c>
      <c r="F633">
        <v>599</v>
      </c>
      <c r="G633" s="14">
        <v>0.2</v>
      </c>
      <c r="H633" s="14" t="str">
        <f>IF(amazon[[#This Row],[discount_percentage]]&gt;=50%, "Yes", "No")</f>
        <v>No</v>
      </c>
      <c r="I63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633">
        <v>4.3</v>
      </c>
      <c r="K633">
        <v>11687</v>
      </c>
      <c r="L633">
        <f>IF(amazon[[#This Row],[rating_count]]&lt;1000, 1,0)</f>
        <v>0</v>
      </c>
      <c r="M633">
        <f>SUM(amazon[[#This Row],[rating]]+(amazon[[#This Row],[rating_count]]/1000))</f>
        <v>15.986999999999998</v>
      </c>
      <c r="N633">
        <f>amazon[[#This Row],[actual_price]]*amazon[[#This Row],[rating_count]]</f>
        <v>7000513</v>
      </c>
      <c r="O633" s="1" t="s">
        <v>3122</v>
      </c>
      <c r="P633" s="1" t="s">
        <v>3123</v>
      </c>
      <c r="Q633" s="1" t="s">
        <v>3124</v>
      </c>
      <c r="R633" s="1">
        <f>LEN(amazon[[#This Row],[review_id]]) - LEN(SUBSTITUTE(amazon[[#This Row],[review_id]],",","")) + 1</f>
        <v>1</v>
      </c>
      <c r="S633" s="1" t="s">
        <v>1751</v>
      </c>
    </row>
    <row r="634" spans="1:19" x14ac:dyDescent="0.25">
      <c r="A634" s="1" t="s">
        <v>3125</v>
      </c>
      <c r="B634" s="1" t="s">
        <v>3126</v>
      </c>
      <c r="C634" s="1" t="s">
        <v>92</v>
      </c>
      <c r="D634">
        <v>1598</v>
      </c>
      <c r="E634" s="10" t="str">
        <f>IF(amazon[[#This Row],[discounted_price]]&lt;200,"&lt;₹200",IF(OR(amazon[[#This Row],[discounted_price]]=200,amazon[[#This Row],[discounted_price]]&lt;=500),"₹200 - ₹500","&gt;₹500"))</f>
        <v>&gt;₹500</v>
      </c>
      <c r="F634">
        <v>2990</v>
      </c>
      <c r="G634" s="14">
        <v>0.47</v>
      </c>
      <c r="H634" s="14" t="str">
        <f>IF(amazon[[#This Row],[discount_percentage]]&gt;=50%, "Yes", "No")</f>
        <v>No</v>
      </c>
      <c r="I63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634">
        <v>3.8</v>
      </c>
      <c r="K634">
        <v>11015</v>
      </c>
      <c r="L634">
        <f>IF(amazon[[#This Row],[rating_count]]&lt;1000, 1,0)</f>
        <v>0</v>
      </c>
      <c r="M634">
        <f>SUM(amazon[[#This Row],[rating]]+(amazon[[#This Row],[rating_count]]/1000))</f>
        <v>14.815000000000001</v>
      </c>
      <c r="N634">
        <f>amazon[[#This Row],[actual_price]]*amazon[[#This Row],[rating_count]]</f>
        <v>32934850</v>
      </c>
      <c r="O634" s="1" t="s">
        <v>3127</v>
      </c>
      <c r="P634" s="1" t="s">
        <v>3128</v>
      </c>
      <c r="Q634" s="1" t="s">
        <v>3129</v>
      </c>
      <c r="R634" s="1">
        <f>LEN(amazon[[#This Row],[review_id]]) - LEN(SUBSTITUTE(amazon[[#This Row],[review_id]],",","")) + 1</f>
        <v>1</v>
      </c>
      <c r="S634" s="1" t="s">
        <v>3130</v>
      </c>
    </row>
    <row r="635" spans="1:19" x14ac:dyDescent="0.25">
      <c r="A635" s="1" t="s">
        <v>3131</v>
      </c>
      <c r="B635" s="1" t="s">
        <v>3132</v>
      </c>
      <c r="C635" s="1" t="s">
        <v>14</v>
      </c>
      <c r="D635">
        <v>599</v>
      </c>
      <c r="E635" s="10" t="str">
        <f>IF(amazon[[#This Row],[discounted_price]]&lt;200,"&lt;₹200",IF(OR(amazon[[#This Row],[discounted_price]]=200,amazon[[#This Row],[discounted_price]]&lt;=500),"₹200 - ₹500","&gt;₹500"))</f>
        <v>&gt;₹500</v>
      </c>
      <c r="F635">
        <v>899</v>
      </c>
      <c r="G635" s="14">
        <v>0.33</v>
      </c>
      <c r="H635" s="14" t="str">
        <f>IF(amazon[[#This Row],[discount_percentage]]&gt;=50%, "Yes", "No")</f>
        <v>No</v>
      </c>
      <c r="I63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635">
        <v>4.3</v>
      </c>
      <c r="K635">
        <v>95116</v>
      </c>
      <c r="L635">
        <f>IF(amazon[[#This Row],[rating_count]]&lt;1000, 1,0)</f>
        <v>0</v>
      </c>
      <c r="M635">
        <f>SUM(amazon[[#This Row],[rating]]+(amazon[[#This Row],[rating_count]]/1000))</f>
        <v>99.415999999999997</v>
      </c>
      <c r="N635">
        <f>amazon[[#This Row],[actual_price]]*amazon[[#This Row],[rating_count]]</f>
        <v>85509284</v>
      </c>
      <c r="O635" s="1" t="s">
        <v>3133</v>
      </c>
      <c r="P635" s="1" t="s">
        <v>3134</v>
      </c>
      <c r="Q635" s="1" t="s">
        <v>3135</v>
      </c>
      <c r="R635" s="1">
        <f>LEN(amazon[[#This Row],[review_id]]) - LEN(SUBSTITUTE(amazon[[#This Row],[review_id]],",","")) + 1</f>
        <v>1</v>
      </c>
      <c r="S635" s="1" t="s">
        <v>3136</v>
      </c>
    </row>
    <row r="636" spans="1:19" x14ac:dyDescent="0.25">
      <c r="A636" s="1" t="s">
        <v>3137</v>
      </c>
      <c r="B636" s="1" t="s">
        <v>3138</v>
      </c>
      <c r="C636" s="1" t="s">
        <v>14</v>
      </c>
      <c r="D636">
        <v>1299</v>
      </c>
      <c r="E636" s="10" t="str">
        <f>IF(amazon[[#This Row],[discounted_price]]&lt;200,"&lt;₹200",IF(OR(amazon[[#This Row],[discounted_price]]=200,amazon[[#This Row],[discounted_price]]&lt;=500),"₹200 - ₹500","&gt;₹500"))</f>
        <v>&gt;₹500</v>
      </c>
      <c r="F636">
        <v>3000</v>
      </c>
      <c r="G636" s="14">
        <v>0.56999999999999995</v>
      </c>
      <c r="H636" s="14" t="str">
        <f>IF(amazon[[#This Row],[discount_percentage]]&gt;=50%, "Yes", "No")</f>
        <v>Yes</v>
      </c>
      <c r="I63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636">
        <v>4.3</v>
      </c>
      <c r="K636">
        <v>23022</v>
      </c>
      <c r="L636">
        <f>IF(amazon[[#This Row],[rating_count]]&lt;1000, 1,0)</f>
        <v>0</v>
      </c>
      <c r="M636">
        <f>SUM(amazon[[#This Row],[rating]]+(amazon[[#This Row],[rating_count]]/1000))</f>
        <v>27.321999999999999</v>
      </c>
      <c r="N636">
        <f>amazon[[#This Row],[actual_price]]*amazon[[#This Row],[rating_count]]</f>
        <v>69066000</v>
      </c>
      <c r="O636" s="1" t="s">
        <v>3139</v>
      </c>
      <c r="P636" s="1" t="s">
        <v>601</v>
      </c>
      <c r="Q636" s="1" t="s">
        <v>3140</v>
      </c>
      <c r="R636" s="1">
        <f>LEN(amazon[[#This Row],[review_id]]) - LEN(SUBSTITUTE(amazon[[#This Row],[review_id]],",","")) + 1</f>
        <v>1</v>
      </c>
      <c r="S636" s="1" t="s">
        <v>3141</v>
      </c>
    </row>
    <row r="637" spans="1:19" x14ac:dyDescent="0.25">
      <c r="A637" s="1" t="s">
        <v>3142</v>
      </c>
      <c r="B637" s="1" t="s">
        <v>3143</v>
      </c>
      <c r="C637" s="1" t="s">
        <v>14</v>
      </c>
      <c r="D637">
        <v>294</v>
      </c>
      <c r="E637" s="10" t="str">
        <f>IF(amazon[[#This Row],[discounted_price]]&lt;200,"&lt;₹200",IF(OR(amazon[[#This Row],[discounted_price]]=200,amazon[[#This Row],[discounted_price]]&lt;=500),"₹200 - ₹500","&gt;₹500"))</f>
        <v>₹200 - ₹500</v>
      </c>
      <c r="F637">
        <v>4999</v>
      </c>
      <c r="G637" s="14">
        <v>0.94</v>
      </c>
      <c r="H637" s="14" t="str">
        <f>IF(amazon[[#This Row],[discount_percentage]]&gt;=50%, "Yes", "No")</f>
        <v>Yes</v>
      </c>
      <c r="I63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91-100</v>
      </c>
      <c r="J637">
        <v>4.3</v>
      </c>
      <c r="K637">
        <v>4426</v>
      </c>
      <c r="L637">
        <f>IF(amazon[[#This Row],[rating_count]]&lt;1000, 1,0)</f>
        <v>0</v>
      </c>
      <c r="M637">
        <f>SUM(amazon[[#This Row],[rating]]+(amazon[[#This Row],[rating_count]]/1000))</f>
        <v>8.7259999999999991</v>
      </c>
      <c r="N637">
        <f>amazon[[#This Row],[actual_price]]*amazon[[#This Row],[rating_count]]</f>
        <v>22125574</v>
      </c>
      <c r="O637" s="1" t="s">
        <v>3144</v>
      </c>
      <c r="P637" s="1" t="s">
        <v>3145</v>
      </c>
      <c r="Q637" s="1" t="s">
        <v>3146</v>
      </c>
      <c r="R637" s="1">
        <f>LEN(amazon[[#This Row],[review_id]]) - LEN(SUBSTITUTE(amazon[[#This Row],[review_id]],",","")) + 1</f>
        <v>1</v>
      </c>
      <c r="S637" s="1" t="s">
        <v>3147</v>
      </c>
    </row>
    <row r="638" spans="1:19" x14ac:dyDescent="0.25">
      <c r="A638" s="1" t="s">
        <v>3148</v>
      </c>
      <c r="B638" s="1" t="s">
        <v>3149</v>
      </c>
      <c r="C638" s="1" t="s">
        <v>14</v>
      </c>
      <c r="D638">
        <v>828</v>
      </c>
      <c r="E638" s="10" t="str">
        <f>IF(amazon[[#This Row],[discounted_price]]&lt;200,"&lt;₹200",IF(OR(amazon[[#This Row],[discounted_price]]=200,amazon[[#This Row],[discounted_price]]&lt;=500),"₹200 - ₹500","&gt;₹500"))</f>
        <v>&gt;₹500</v>
      </c>
      <c r="F638">
        <v>861</v>
      </c>
      <c r="G638" s="14">
        <v>0.04</v>
      </c>
      <c r="H638" s="14" t="str">
        <f>IF(amazon[[#This Row],[discount_percentage]]&gt;=50%, "Yes", "No")</f>
        <v>No</v>
      </c>
      <c r="I63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638">
        <v>4.2</v>
      </c>
      <c r="K638">
        <v>4567</v>
      </c>
      <c r="L638">
        <f>IF(amazon[[#This Row],[rating_count]]&lt;1000, 1,0)</f>
        <v>0</v>
      </c>
      <c r="M638">
        <f>SUM(amazon[[#This Row],[rating]]+(amazon[[#This Row],[rating_count]]/1000))</f>
        <v>8.7669999999999995</v>
      </c>
      <c r="N638">
        <f>amazon[[#This Row],[actual_price]]*amazon[[#This Row],[rating_count]]</f>
        <v>3932187</v>
      </c>
      <c r="O638" s="1" t="s">
        <v>3150</v>
      </c>
      <c r="P638" s="1" t="s">
        <v>626</v>
      </c>
      <c r="Q638" s="1" t="s">
        <v>3151</v>
      </c>
      <c r="R638" s="1">
        <f>LEN(amazon[[#This Row],[review_id]]) - LEN(SUBSTITUTE(amazon[[#This Row],[review_id]],",","")) + 1</f>
        <v>1</v>
      </c>
      <c r="S638" s="1" t="s">
        <v>3152</v>
      </c>
    </row>
    <row r="639" spans="1:19" x14ac:dyDescent="0.25">
      <c r="A639" s="1" t="s">
        <v>3153</v>
      </c>
      <c r="B639" s="1" t="s">
        <v>3154</v>
      </c>
      <c r="C639" s="1" t="s">
        <v>92</v>
      </c>
      <c r="D639">
        <v>745</v>
      </c>
      <c r="E639" s="10" t="str">
        <f>IF(amazon[[#This Row],[discounted_price]]&lt;200,"&lt;₹200",IF(OR(amazon[[#This Row],[discounted_price]]=200,amazon[[#This Row],[discounted_price]]&lt;=500),"₹200 - ₹500","&gt;₹500"))</f>
        <v>&gt;₹500</v>
      </c>
      <c r="F639">
        <v>795</v>
      </c>
      <c r="G639" s="14">
        <v>0.06</v>
      </c>
      <c r="H639" s="14" t="str">
        <f>IF(amazon[[#This Row],[discount_percentage]]&gt;=50%, "Yes", "No")</f>
        <v>No</v>
      </c>
      <c r="I63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639">
        <v>4</v>
      </c>
      <c r="K639">
        <v>13797</v>
      </c>
      <c r="L639">
        <f>IF(amazon[[#This Row],[rating_count]]&lt;1000, 1,0)</f>
        <v>0</v>
      </c>
      <c r="M639">
        <f>SUM(amazon[[#This Row],[rating]]+(amazon[[#This Row],[rating_count]]/1000))</f>
        <v>17.797000000000001</v>
      </c>
      <c r="N639">
        <f>amazon[[#This Row],[actual_price]]*amazon[[#This Row],[rating_count]]</f>
        <v>10968615</v>
      </c>
      <c r="O639" s="1" t="s">
        <v>3155</v>
      </c>
      <c r="P639" s="1" t="s">
        <v>3156</v>
      </c>
      <c r="Q639" s="1" t="s">
        <v>3157</v>
      </c>
      <c r="R639" s="1">
        <f>LEN(amazon[[#This Row],[review_id]]) - LEN(SUBSTITUTE(amazon[[#This Row],[review_id]],",","")) + 1</f>
        <v>1</v>
      </c>
      <c r="S639" s="1" t="s">
        <v>3158</v>
      </c>
    </row>
    <row r="640" spans="1:19" x14ac:dyDescent="0.25">
      <c r="A640" s="1" t="s">
        <v>3159</v>
      </c>
      <c r="B640" s="1" t="s">
        <v>3160</v>
      </c>
      <c r="C640" s="1" t="s">
        <v>92</v>
      </c>
      <c r="D640">
        <v>1549</v>
      </c>
      <c r="E640" s="10" t="str">
        <f>IF(amazon[[#This Row],[discounted_price]]&lt;200,"&lt;₹200",IF(OR(amazon[[#This Row],[discounted_price]]=200,amazon[[#This Row],[discounted_price]]&lt;=500),"₹200 - ₹500","&gt;₹500"))</f>
        <v>&gt;₹500</v>
      </c>
      <c r="F640">
        <v>2495</v>
      </c>
      <c r="G640" s="14">
        <v>0.38</v>
      </c>
      <c r="H640" s="14" t="str">
        <f>IF(amazon[[#This Row],[discount_percentage]]&gt;=50%, "Yes", "No")</f>
        <v>No</v>
      </c>
      <c r="I64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640">
        <v>4.4000000000000004</v>
      </c>
      <c r="K640">
        <v>15137</v>
      </c>
      <c r="L640">
        <f>IF(amazon[[#This Row],[rating_count]]&lt;1000, 1,0)</f>
        <v>0</v>
      </c>
      <c r="M640">
        <f>SUM(amazon[[#This Row],[rating]]+(amazon[[#This Row],[rating_count]]/1000))</f>
        <v>19.536999999999999</v>
      </c>
      <c r="N640">
        <f>amazon[[#This Row],[actual_price]]*amazon[[#This Row],[rating_count]]</f>
        <v>37766815</v>
      </c>
      <c r="O640" s="1" t="s">
        <v>3161</v>
      </c>
      <c r="P640" s="1" t="s">
        <v>3162</v>
      </c>
      <c r="Q640" s="1" t="s">
        <v>3163</v>
      </c>
      <c r="R640" s="1">
        <f>LEN(amazon[[#This Row],[review_id]]) - LEN(SUBSTITUTE(amazon[[#This Row],[review_id]],",","")) + 1</f>
        <v>1</v>
      </c>
      <c r="S640" s="1" t="s">
        <v>3164</v>
      </c>
    </row>
    <row r="641" spans="1:19" x14ac:dyDescent="0.25">
      <c r="A641" s="1" t="s">
        <v>3165</v>
      </c>
      <c r="B641" s="1" t="s">
        <v>3166</v>
      </c>
      <c r="C641" s="1" t="s">
        <v>14</v>
      </c>
      <c r="D641">
        <v>1469</v>
      </c>
      <c r="E641" s="10" t="str">
        <f>IF(amazon[[#This Row],[discounted_price]]&lt;200,"&lt;₹200",IF(OR(amazon[[#This Row],[discounted_price]]=200,amazon[[#This Row],[discounted_price]]&lt;=500),"₹200 - ₹500","&gt;₹500"))</f>
        <v>&gt;₹500</v>
      </c>
      <c r="F641">
        <v>2499</v>
      </c>
      <c r="G641" s="14">
        <v>0.41</v>
      </c>
      <c r="H641" s="14" t="str">
        <f>IF(amazon[[#This Row],[discount_percentage]]&gt;=50%, "Yes", "No")</f>
        <v>No</v>
      </c>
      <c r="I64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641">
        <v>4.2</v>
      </c>
      <c r="K641">
        <v>156638</v>
      </c>
      <c r="L641">
        <f>IF(amazon[[#This Row],[rating_count]]&lt;1000, 1,0)</f>
        <v>0</v>
      </c>
      <c r="M641">
        <f>SUM(amazon[[#This Row],[rating]]+(amazon[[#This Row],[rating_count]]/1000))</f>
        <v>160.83799999999999</v>
      </c>
      <c r="N641">
        <f>amazon[[#This Row],[actual_price]]*amazon[[#This Row],[rating_count]]</f>
        <v>391438362</v>
      </c>
      <c r="O641" s="1" t="s">
        <v>3167</v>
      </c>
      <c r="P641" s="1" t="s">
        <v>3168</v>
      </c>
      <c r="Q641" s="1" t="s">
        <v>3169</v>
      </c>
      <c r="R641" s="1">
        <f>LEN(amazon[[#This Row],[review_id]]) - LEN(SUBSTITUTE(amazon[[#This Row],[review_id]],",","")) + 1</f>
        <v>1</v>
      </c>
      <c r="S641" s="1" t="s">
        <v>3170</v>
      </c>
    </row>
    <row r="642" spans="1:19" x14ac:dyDescent="0.25">
      <c r="A642" s="1" t="s">
        <v>3171</v>
      </c>
      <c r="B642" s="1" t="s">
        <v>3172</v>
      </c>
      <c r="C642" s="1" t="s">
        <v>2828</v>
      </c>
      <c r="D642">
        <v>198</v>
      </c>
      <c r="E642" s="10" t="str">
        <f>IF(amazon[[#This Row],[discounted_price]]&lt;200,"&lt;₹200",IF(OR(amazon[[#This Row],[discounted_price]]=200,amazon[[#This Row],[discounted_price]]&lt;=500),"₹200 - ₹500","&gt;₹500"))</f>
        <v>&lt;₹200</v>
      </c>
      <c r="F642">
        <v>800</v>
      </c>
      <c r="G642" s="14">
        <v>0.75</v>
      </c>
      <c r="H642" s="14" t="str">
        <f>IF(amazon[[#This Row],[discount_percentage]]&gt;=50%, "Yes", "No")</f>
        <v>Yes</v>
      </c>
      <c r="I64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642">
        <v>4.0999999999999996</v>
      </c>
      <c r="K642">
        <v>9344</v>
      </c>
      <c r="L642">
        <f>IF(amazon[[#This Row],[rating_count]]&lt;1000, 1,0)</f>
        <v>0</v>
      </c>
      <c r="M642">
        <f>SUM(amazon[[#This Row],[rating]]+(amazon[[#This Row],[rating_count]]/1000))</f>
        <v>13.443999999999999</v>
      </c>
      <c r="N642">
        <f>amazon[[#This Row],[actual_price]]*amazon[[#This Row],[rating_count]]</f>
        <v>7475200</v>
      </c>
      <c r="O642" s="1" t="s">
        <v>3173</v>
      </c>
      <c r="P642" s="1" t="s">
        <v>3174</v>
      </c>
      <c r="Q642" s="1" t="s">
        <v>3175</v>
      </c>
      <c r="R642" s="1">
        <f>LEN(amazon[[#This Row],[review_id]]) - LEN(SUBSTITUTE(amazon[[#This Row],[review_id]],",","")) + 1</f>
        <v>1</v>
      </c>
      <c r="S642" s="1" t="s">
        <v>3176</v>
      </c>
    </row>
    <row r="643" spans="1:19" x14ac:dyDescent="0.25">
      <c r="A643" s="1" t="s">
        <v>3177</v>
      </c>
      <c r="B643" s="1" t="s">
        <v>3178</v>
      </c>
      <c r="C643" s="1" t="s">
        <v>92</v>
      </c>
      <c r="D643">
        <v>549</v>
      </c>
      <c r="E643" s="10" t="str">
        <f>IF(amazon[[#This Row],[discounted_price]]&lt;200,"&lt;₹200",IF(OR(amazon[[#This Row],[discounted_price]]=200,amazon[[#This Row],[discounted_price]]&lt;=500),"₹200 - ₹500","&gt;₹500"))</f>
        <v>&gt;₹500</v>
      </c>
      <c r="F643">
        <v>549</v>
      </c>
      <c r="G643" s="14">
        <v>0</v>
      </c>
      <c r="H643" s="14" t="str">
        <f>IF(amazon[[#This Row],[discount_percentage]]&gt;=50%, "Yes", "No")</f>
        <v>No</v>
      </c>
      <c r="I64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643">
        <v>4.5</v>
      </c>
      <c r="K643">
        <v>4875</v>
      </c>
      <c r="L643">
        <f>IF(amazon[[#This Row],[rating_count]]&lt;1000, 1,0)</f>
        <v>0</v>
      </c>
      <c r="M643">
        <f>SUM(amazon[[#This Row],[rating]]+(amazon[[#This Row],[rating_count]]/1000))</f>
        <v>9.375</v>
      </c>
      <c r="N643">
        <f>amazon[[#This Row],[actual_price]]*amazon[[#This Row],[rating_count]]</f>
        <v>2676375</v>
      </c>
      <c r="O643" s="1" t="s">
        <v>3179</v>
      </c>
      <c r="P643" s="1" t="s">
        <v>3180</v>
      </c>
      <c r="Q643" s="1" t="s">
        <v>3181</v>
      </c>
      <c r="R643" s="1">
        <f>LEN(amazon[[#This Row],[review_id]]) - LEN(SUBSTITUTE(amazon[[#This Row],[review_id]],",","")) + 1</f>
        <v>1</v>
      </c>
      <c r="S643" s="1" t="s">
        <v>3182</v>
      </c>
    </row>
    <row r="644" spans="1:19" x14ac:dyDescent="0.25">
      <c r="A644" s="1" t="s">
        <v>3183</v>
      </c>
      <c r="B644" s="1" t="s">
        <v>3184</v>
      </c>
      <c r="C644" s="1" t="s">
        <v>92</v>
      </c>
      <c r="D644">
        <v>12000</v>
      </c>
      <c r="E644" s="10" t="str">
        <f>IF(amazon[[#This Row],[discounted_price]]&lt;200,"&lt;₹200",IF(OR(amazon[[#This Row],[discounted_price]]=200,amazon[[#This Row],[discounted_price]]&lt;=500),"₹200 - ₹500","&gt;₹500"))</f>
        <v>&gt;₹500</v>
      </c>
      <c r="F644">
        <v>29999</v>
      </c>
      <c r="G644" s="14">
        <v>0.6</v>
      </c>
      <c r="H644" s="14" t="str">
        <f>IF(amazon[[#This Row],[discount_percentage]]&gt;=50%, "Yes", "No")</f>
        <v>Yes</v>
      </c>
      <c r="I64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644">
        <v>4.3</v>
      </c>
      <c r="K644">
        <v>4744</v>
      </c>
      <c r="L644">
        <f>IF(amazon[[#This Row],[rating_count]]&lt;1000, 1,0)</f>
        <v>0</v>
      </c>
      <c r="M644">
        <f>SUM(amazon[[#This Row],[rating]]+(amazon[[#This Row],[rating_count]]/1000))</f>
        <v>9.0440000000000005</v>
      </c>
      <c r="N644">
        <f>amazon[[#This Row],[actual_price]]*amazon[[#This Row],[rating_count]]</f>
        <v>142315256</v>
      </c>
      <c r="O644" s="1" t="s">
        <v>3185</v>
      </c>
      <c r="P644" s="1" t="s">
        <v>3186</v>
      </c>
      <c r="Q644" s="1" t="s">
        <v>3187</v>
      </c>
      <c r="R644" s="1">
        <f>LEN(amazon[[#This Row],[review_id]]) - LEN(SUBSTITUTE(amazon[[#This Row],[review_id]],",","")) + 1</f>
        <v>1</v>
      </c>
      <c r="S644" s="1" t="s">
        <v>3188</v>
      </c>
    </row>
    <row r="645" spans="1:19" x14ac:dyDescent="0.25">
      <c r="A645" s="1" t="s">
        <v>3189</v>
      </c>
      <c r="B645" s="1" t="s">
        <v>3190</v>
      </c>
      <c r="C645" s="1" t="s">
        <v>92</v>
      </c>
      <c r="D645">
        <v>1299</v>
      </c>
      <c r="E645" s="10" t="str">
        <f>IF(amazon[[#This Row],[discounted_price]]&lt;200,"&lt;₹200",IF(OR(amazon[[#This Row],[discounted_price]]=200,amazon[[#This Row],[discounted_price]]&lt;=500),"₹200 - ₹500","&gt;₹500"))</f>
        <v>&gt;₹500</v>
      </c>
      <c r="F645">
        <v>3499</v>
      </c>
      <c r="G645" s="14">
        <v>0.63</v>
      </c>
      <c r="H645" s="14" t="str">
        <f>IF(amazon[[#This Row],[discount_percentage]]&gt;=50%, "Yes", "No")</f>
        <v>Yes</v>
      </c>
      <c r="I64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645">
        <v>3.9</v>
      </c>
      <c r="K645">
        <v>12452</v>
      </c>
      <c r="L645">
        <f>IF(amazon[[#This Row],[rating_count]]&lt;1000, 1,0)</f>
        <v>0</v>
      </c>
      <c r="M645">
        <f>SUM(amazon[[#This Row],[rating]]+(amazon[[#This Row],[rating_count]]/1000))</f>
        <v>16.352</v>
      </c>
      <c r="N645">
        <f>amazon[[#This Row],[actual_price]]*amazon[[#This Row],[rating_count]]</f>
        <v>43569548</v>
      </c>
      <c r="O645" s="1" t="s">
        <v>3191</v>
      </c>
      <c r="P645" s="1" t="s">
        <v>3192</v>
      </c>
      <c r="Q645" s="1" t="s">
        <v>3193</v>
      </c>
      <c r="R645" s="1">
        <f>LEN(amazon[[#This Row],[review_id]]) - LEN(SUBSTITUTE(amazon[[#This Row],[review_id]],",","")) + 1</f>
        <v>1</v>
      </c>
      <c r="S645" s="1" t="s">
        <v>3194</v>
      </c>
    </row>
    <row r="646" spans="1:19" x14ac:dyDescent="0.25">
      <c r="A646" s="1" t="s">
        <v>3195</v>
      </c>
      <c r="B646" s="1" t="s">
        <v>3196</v>
      </c>
      <c r="C646" s="1" t="s">
        <v>92</v>
      </c>
      <c r="D646">
        <v>269</v>
      </c>
      <c r="E646" s="10" t="str">
        <f>IF(amazon[[#This Row],[discounted_price]]&lt;200,"&lt;₹200",IF(OR(amazon[[#This Row],[discounted_price]]=200,amazon[[#This Row],[discounted_price]]&lt;=500),"₹200 - ₹500","&gt;₹500"))</f>
        <v>₹200 - ₹500</v>
      </c>
      <c r="F646">
        <v>315</v>
      </c>
      <c r="G646" s="14">
        <v>0.15</v>
      </c>
      <c r="H646" s="14" t="str">
        <f>IF(amazon[[#This Row],[discount_percentage]]&gt;=50%, "Yes", "No")</f>
        <v>No</v>
      </c>
      <c r="I64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646">
        <v>4.5</v>
      </c>
      <c r="K646">
        <v>17810</v>
      </c>
      <c r="L646">
        <f>IF(amazon[[#This Row],[rating_count]]&lt;1000, 1,0)</f>
        <v>0</v>
      </c>
      <c r="M646">
        <f>SUM(amazon[[#This Row],[rating]]+(amazon[[#This Row],[rating_count]]/1000))</f>
        <v>22.31</v>
      </c>
      <c r="N646">
        <f>amazon[[#This Row],[actual_price]]*amazon[[#This Row],[rating_count]]</f>
        <v>5610150</v>
      </c>
      <c r="O646" s="1" t="s">
        <v>3197</v>
      </c>
      <c r="P646" s="1" t="s">
        <v>3198</v>
      </c>
      <c r="Q646" s="1" t="s">
        <v>3199</v>
      </c>
      <c r="R646" s="1">
        <f>LEN(amazon[[#This Row],[review_id]]) - LEN(SUBSTITUTE(amazon[[#This Row],[review_id]],",","")) + 1</f>
        <v>1</v>
      </c>
      <c r="S646" s="1" t="s">
        <v>3200</v>
      </c>
    </row>
    <row r="647" spans="1:19" x14ac:dyDescent="0.25">
      <c r="A647" s="1" t="s">
        <v>3201</v>
      </c>
      <c r="B647" s="1" t="s">
        <v>3202</v>
      </c>
      <c r="C647" s="1" t="s">
        <v>92</v>
      </c>
      <c r="D647">
        <v>799</v>
      </c>
      <c r="E647" s="10" t="str">
        <f>IF(amazon[[#This Row],[discounted_price]]&lt;200,"&lt;₹200",IF(OR(amazon[[#This Row],[discounted_price]]=200,amazon[[#This Row],[discounted_price]]&lt;=500),"₹200 - ₹500","&gt;₹500"))</f>
        <v>&gt;₹500</v>
      </c>
      <c r="F647">
        <v>1499</v>
      </c>
      <c r="G647" s="14">
        <v>0.47</v>
      </c>
      <c r="H647" s="14" t="str">
        <f>IF(amazon[[#This Row],[discount_percentage]]&gt;=50%, "Yes", "No")</f>
        <v>No</v>
      </c>
      <c r="I64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647">
        <v>4.0999999999999996</v>
      </c>
      <c r="K647">
        <v>53648</v>
      </c>
      <c r="L647">
        <f>IF(amazon[[#This Row],[rating_count]]&lt;1000, 1,0)</f>
        <v>0</v>
      </c>
      <c r="M647">
        <f>SUM(amazon[[#This Row],[rating]]+(amazon[[#This Row],[rating_count]]/1000))</f>
        <v>57.748000000000005</v>
      </c>
      <c r="N647">
        <f>amazon[[#This Row],[actual_price]]*amazon[[#This Row],[rating_count]]</f>
        <v>80418352</v>
      </c>
      <c r="O647" s="1" t="s">
        <v>3203</v>
      </c>
      <c r="P647" s="1" t="s">
        <v>52</v>
      </c>
      <c r="Q647" s="1" t="s">
        <v>3204</v>
      </c>
      <c r="R647" s="1">
        <f>LEN(amazon[[#This Row],[review_id]]) - LEN(SUBSTITUTE(amazon[[#This Row],[review_id]],",","")) + 1</f>
        <v>1</v>
      </c>
      <c r="S647" s="1" t="s">
        <v>3205</v>
      </c>
    </row>
    <row r="648" spans="1:19" x14ac:dyDescent="0.25">
      <c r="A648" s="1" t="s">
        <v>3206</v>
      </c>
      <c r="B648" s="1" t="s">
        <v>3207</v>
      </c>
      <c r="C648" s="1" t="s">
        <v>14</v>
      </c>
      <c r="D648">
        <v>6299</v>
      </c>
      <c r="E648" s="10" t="str">
        <f>IF(amazon[[#This Row],[discounted_price]]&lt;200,"&lt;₹200",IF(OR(amazon[[#This Row],[discounted_price]]=200,amazon[[#This Row],[discounted_price]]&lt;=500),"₹200 - ₹500","&gt;₹500"))</f>
        <v>&gt;₹500</v>
      </c>
      <c r="F648">
        <v>13750</v>
      </c>
      <c r="G648" s="14">
        <v>0.54</v>
      </c>
      <c r="H648" s="14" t="str">
        <f>IF(amazon[[#This Row],[discount_percentage]]&gt;=50%, "Yes", "No")</f>
        <v>Yes</v>
      </c>
      <c r="I64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648">
        <v>4.2</v>
      </c>
      <c r="K648">
        <v>2014</v>
      </c>
      <c r="L648">
        <f>IF(amazon[[#This Row],[rating_count]]&lt;1000, 1,0)</f>
        <v>0</v>
      </c>
      <c r="M648">
        <f>SUM(amazon[[#This Row],[rating]]+(amazon[[#This Row],[rating_count]]/1000))</f>
        <v>6.2140000000000004</v>
      </c>
      <c r="N648">
        <f>amazon[[#This Row],[actual_price]]*amazon[[#This Row],[rating_count]]</f>
        <v>27692500</v>
      </c>
      <c r="O648" s="1" t="s">
        <v>3208</v>
      </c>
      <c r="P648" s="1" t="s">
        <v>3209</v>
      </c>
      <c r="Q648" s="1" t="s">
        <v>3210</v>
      </c>
      <c r="R648" s="1">
        <f>LEN(amazon[[#This Row],[review_id]]) - LEN(SUBSTITUTE(amazon[[#This Row],[review_id]],",","")) + 1</f>
        <v>1</v>
      </c>
      <c r="S648" s="1" t="s">
        <v>3211</v>
      </c>
    </row>
    <row r="649" spans="1:19" x14ac:dyDescent="0.25">
      <c r="A649" s="1" t="s">
        <v>3212</v>
      </c>
      <c r="B649" s="1" t="s">
        <v>3213</v>
      </c>
      <c r="C649" s="1" t="s">
        <v>14</v>
      </c>
      <c r="D649">
        <v>59</v>
      </c>
      <c r="E649" s="10" t="str">
        <f>IF(amazon[[#This Row],[discounted_price]]&lt;200,"&lt;₹200",IF(OR(amazon[[#This Row],[discounted_price]]=200,amazon[[#This Row],[discounted_price]]&lt;=500),"₹200 - ₹500","&gt;₹500"))</f>
        <v>&lt;₹200</v>
      </c>
      <c r="F649">
        <v>59</v>
      </c>
      <c r="G649" s="14">
        <v>0</v>
      </c>
      <c r="H649" s="14" t="str">
        <f>IF(amazon[[#This Row],[discount_percentage]]&gt;=50%, "Yes", "No")</f>
        <v>No</v>
      </c>
      <c r="I64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649">
        <v>3.8</v>
      </c>
      <c r="K649">
        <v>5958</v>
      </c>
      <c r="L649">
        <f>IF(amazon[[#This Row],[rating_count]]&lt;1000, 1,0)</f>
        <v>0</v>
      </c>
      <c r="M649">
        <f>SUM(amazon[[#This Row],[rating]]+(amazon[[#This Row],[rating_count]]/1000))</f>
        <v>9.7579999999999991</v>
      </c>
      <c r="N649">
        <f>amazon[[#This Row],[actual_price]]*amazon[[#This Row],[rating_count]]</f>
        <v>351522</v>
      </c>
      <c r="O649" s="1" t="s">
        <v>3214</v>
      </c>
      <c r="P649" s="1" t="s">
        <v>3215</v>
      </c>
      <c r="Q649" s="1" t="s">
        <v>3216</v>
      </c>
      <c r="R649" s="1">
        <f>LEN(amazon[[#This Row],[review_id]]) - LEN(SUBSTITUTE(amazon[[#This Row],[review_id]],",","")) + 1</f>
        <v>1</v>
      </c>
      <c r="S649" s="1" t="s">
        <v>37</v>
      </c>
    </row>
    <row r="650" spans="1:19" x14ac:dyDescent="0.25">
      <c r="A650" s="1" t="s">
        <v>3217</v>
      </c>
      <c r="B650" s="1" t="s">
        <v>3218</v>
      </c>
      <c r="C650" s="1" t="s">
        <v>92</v>
      </c>
      <c r="D650">
        <v>571</v>
      </c>
      <c r="E650" s="10" t="str">
        <f>IF(amazon[[#This Row],[discounted_price]]&lt;200,"&lt;₹200",IF(OR(amazon[[#This Row],[discounted_price]]=200,amazon[[#This Row],[discounted_price]]&lt;=500),"₹200 - ₹500","&gt;₹500"))</f>
        <v>&gt;₹500</v>
      </c>
      <c r="F650">
        <v>999</v>
      </c>
      <c r="G650" s="14">
        <v>0.43</v>
      </c>
      <c r="H650" s="14" t="str">
        <f>IF(amazon[[#This Row],[discount_percentage]]&gt;=50%, "Yes", "No")</f>
        <v>No</v>
      </c>
      <c r="I65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650">
        <v>4.3</v>
      </c>
      <c r="K650">
        <v>38221</v>
      </c>
      <c r="L650">
        <f>IF(amazon[[#This Row],[rating_count]]&lt;1000, 1,0)</f>
        <v>0</v>
      </c>
      <c r="M650">
        <f>SUM(amazon[[#This Row],[rating]]+(amazon[[#This Row],[rating_count]]/1000))</f>
        <v>42.520999999999994</v>
      </c>
      <c r="N650">
        <f>amazon[[#This Row],[actual_price]]*amazon[[#This Row],[rating_count]]</f>
        <v>38182779</v>
      </c>
      <c r="O650" s="1" t="s">
        <v>3219</v>
      </c>
      <c r="P650" s="1" t="s">
        <v>1216</v>
      </c>
      <c r="Q650" s="1" t="s">
        <v>3220</v>
      </c>
      <c r="R650" s="1">
        <f>LEN(amazon[[#This Row],[review_id]]) - LEN(SUBSTITUTE(amazon[[#This Row],[review_id]],",","")) + 1</f>
        <v>1</v>
      </c>
      <c r="S650" s="1" t="s">
        <v>21</v>
      </c>
    </row>
    <row r="651" spans="1:19" x14ac:dyDescent="0.25">
      <c r="A651" s="1" t="s">
        <v>3221</v>
      </c>
      <c r="B651" s="1" t="s">
        <v>3222</v>
      </c>
      <c r="C651" s="1" t="s">
        <v>92</v>
      </c>
      <c r="D651">
        <v>549</v>
      </c>
      <c r="E651" s="10" t="str">
        <f>IF(amazon[[#This Row],[discounted_price]]&lt;200,"&lt;₹200",IF(OR(amazon[[#This Row],[discounted_price]]=200,amazon[[#This Row],[discounted_price]]&lt;=500),"₹200 - ₹500","&gt;₹500"))</f>
        <v>&gt;₹500</v>
      </c>
      <c r="F651">
        <v>999</v>
      </c>
      <c r="G651" s="14">
        <v>0.45</v>
      </c>
      <c r="H651" s="14" t="str">
        <f>IF(amazon[[#This Row],[discount_percentage]]&gt;=50%, "Yes", "No")</f>
        <v>No</v>
      </c>
      <c r="I65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651">
        <v>3.9</v>
      </c>
      <c r="K651">
        <v>64705</v>
      </c>
      <c r="L651">
        <f>IF(amazon[[#This Row],[rating_count]]&lt;1000, 1,0)</f>
        <v>0</v>
      </c>
      <c r="M651">
        <f>SUM(amazon[[#This Row],[rating]]+(amazon[[#This Row],[rating_count]]/1000))</f>
        <v>68.605000000000004</v>
      </c>
      <c r="N651">
        <f>amazon[[#This Row],[actual_price]]*amazon[[#This Row],[rating_count]]</f>
        <v>64640295</v>
      </c>
      <c r="O651" s="1" t="s">
        <v>3223</v>
      </c>
      <c r="P651" s="1" t="s">
        <v>3224</v>
      </c>
      <c r="Q651" s="1" t="s">
        <v>3225</v>
      </c>
      <c r="R651" s="1">
        <f>LEN(amazon[[#This Row],[review_id]]) - LEN(SUBSTITUTE(amazon[[#This Row],[review_id]],",","")) + 1</f>
        <v>1</v>
      </c>
      <c r="S651" s="1" t="s">
        <v>3226</v>
      </c>
    </row>
    <row r="652" spans="1:19" x14ac:dyDescent="0.25">
      <c r="A652" s="1" t="s">
        <v>3227</v>
      </c>
      <c r="B652" s="1" t="s">
        <v>3228</v>
      </c>
      <c r="C652" s="1" t="s">
        <v>14</v>
      </c>
      <c r="D652">
        <v>448</v>
      </c>
      <c r="E652" s="10" t="str">
        <f>IF(amazon[[#This Row],[discounted_price]]&lt;200,"&lt;₹200",IF(OR(amazon[[#This Row],[discounted_price]]=200,amazon[[#This Row],[discounted_price]]&lt;=500),"₹200 - ₹500","&gt;₹500"))</f>
        <v>₹200 - ₹500</v>
      </c>
      <c r="F652">
        <v>699</v>
      </c>
      <c r="G652" s="14">
        <v>0.36</v>
      </c>
      <c r="H652" s="14" t="str">
        <f>IF(amazon[[#This Row],[discount_percentage]]&gt;=50%, "Yes", "No")</f>
        <v>No</v>
      </c>
      <c r="I65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652">
        <v>3.9</v>
      </c>
      <c r="K652">
        <v>17348</v>
      </c>
      <c r="L652">
        <f>IF(amazon[[#This Row],[rating_count]]&lt;1000, 1,0)</f>
        <v>0</v>
      </c>
      <c r="M652">
        <f>SUM(amazon[[#This Row],[rating]]+(amazon[[#This Row],[rating_count]]/1000))</f>
        <v>21.247999999999998</v>
      </c>
      <c r="N652">
        <f>amazon[[#This Row],[actual_price]]*amazon[[#This Row],[rating_count]]</f>
        <v>12126252</v>
      </c>
      <c r="O652" s="1" t="s">
        <v>3229</v>
      </c>
      <c r="P652" s="1" t="s">
        <v>3230</v>
      </c>
      <c r="Q652" s="1" t="s">
        <v>3231</v>
      </c>
      <c r="R652" s="1">
        <f>LEN(amazon[[#This Row],[review_id]]) - LEN(SUBSTITUTE(amazon[[#This Row],[review_id]],",","")) + 1</f>
        <v>1</v>
      </c>
      <c r="S652" s="1" t="s">
        <v>3232</v>
      </c>
    </row>
    <row r="653" spans="1:19" x14ac:dyDescent="0.25">
      <c r="A653" s="1" t="s">
        <v>3233</v>
      </c>
      <c r="B653" s="1" t="s">
        <v>3234</v>
      </c>
      <c r="C653" s="1" t="s">
        <v>92</v>
      </c>
      <c r="D653">
        <v>1499</v>
      </c>
      <c r="E653" s="10" t="str">
        <f>IF(amazon[[#This Row],[discounted_price]]&lt;200,"&lt;₹200",IF(OR(amazon[[#This Row],[discounted_price]]=200,amazon[[#This Row],[discounted_price]]&lt;=500),"₹200 - ₹500","&gt;₹500"))</f>
        <v>&gt;₹500</v>
      </c>
      <c r="F653">
        <v>2999</v>
      </c>
      <c r="G653" s="14">
        <v>0.5</v>
      </c>
      <c r="H653" s="14" t="str">
        <f>IF(amazon[[#This Row],[discount_percentage]]&gt;=50%, "Yes", "No")</f>
        <v>Yes</v>
      </c>
      <c r="I65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653">
        <v>3.7</v>
      </c>
      <c r="K653">
        <v>87798</v>
      </c>
      <c r="L653">
        <f>IF(amazon[[#This Row],[rating_count]]&lt;1000, 1,0)</f>
        <v>0</v>
      </c>
      <c r="M653">
        <f>SUM(amazon[[#This Row],[rating]]+(amazon[[#This Row],[rating_count]]/1000))</f>
        <v>91.498000000000005</v>
      </c>
      <c r="N653">
        <f>amazon[[#This Row],[actual_price]]*amazon[[#This Row],[rating_count]]</f>
        <v>263306202</v>
      </c>
      <c r="O653" s="1" t="s">
        <v>3235</v>
      </c>
      <c r="P653" s="1" t="s">
        <v>3236</v>
      </c>
      <c r="Q653" s="1" t="s">
        <v>3237</v>
      </c>
      <c r="R653" s="1">
        <f>LEN(amazon[[#This Row],[review_id]]) - LEN(SUBSTITUTE(amazon[[#This Row],[review_id]],",","")) + 1</f>
        <v>1</v>
      </c>
      <c r="S653" s="1" t="s">
        <v>3238</v>
      </c>
    </row>
    <row r="654" spans="1:19" x14ac:dyDescent="0.25">
      <c r="A654" s="1" t="s">
        <v>3239</v>
      </c>
      <c r="B654" s="1" t="s">
        <v>3240</v>
      </c>
      <c r="C654" s="1" t="s">
        <v>92</v>
      </c>
      <c r="D654">
        <v>299</v>
      </c>
      <c r="E654" s="10" t="str">
        <f>IF(amazon[[#This Row],[discounted_price]]&lt;200,"&lt;₹200",IF(OR(amazon[[#This Row],[discounted_price]]=200,amazon[[#This Row],[discounted_price]]&lt;=500),"₹200 - ₹500","&gt;₹500"))</f>
        <v>₹200 - ₹500</v>
      </c>
      <c r="F654">
        <v>499</v>
      </c>
      <c r="G654" s="14">
        <v>0.4</v>
      </c>
      <c r="H654" s="14" t="str">
        <f>IF(amazon[[#This Row],[discount_percentage]]&gt;=50%, "Yes", "No")</f>
        <v>No</v>
      </c>
      <c r="I65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654">
        <v>4.2</v>
      </c>
      <c r="K654">
        <v>24432</v>
      </c>
      <c r="L654">
        <f>IF(amazon[[#This Row],[rating_count]]&lt;1000, 1,0)</f>
        <v>0</v>
      </c>
      <c r="M654">
        <f>SUM(amazon[[#This Row],[rating]]+(amazon[[#This Row],[rating_count]]/1000))</f>
        <v>28.631999999999998</v>
      </c>
      <c r="N654">
        <f>amazon[[#This Row],[actual_price]]*amazon[[#This Row],[rating_count]]</f>
        <v>12191568</v>
      </c>
      <c r="O654" s="1" t="s">
        <v>3241</v>
      </c>
      <c r="P654" s="1" t="s">
        <v>3242</v>
      </c>
      <c r="Q654" s="1" t="s">
        <v>3243</v>
      </c>
      <c r="R654" s="1">
        <f>LEN(amazon[[#This Row],[review_id]]) - LEN(SUBSTITUTE(amazon[[#This Row],[review_id]],",","")) + 1</f>
        <v>1</v>
      </c>
      <c r="S654" s="1" t="s">
        <v>3244</v>
      </c>
    </row>
    <row r="655" spans="1:19" x14ac:dyDescent="0.25">
      <c r="A655" s="1" t="s">
        <v>3245</v>
      </c>
      <c r="B655" s="1" t="s">
        <v>3246</v>
      </c>
      <c r="C655" s="1" t="s">
        <v>14</v>
      </c>
      <c r="D655">
        <v>579</v>
      </c>
      <c r="E655" s="10" t="str">
        <f>IF(amazon[[#This Row],[discounted_price]]&lt;200,"&lt;₹200",IF(OR(amazon[[#This Row],[discounted_price]]=200,amazon[[#This Row],[discounted_price]]&lt;=500),"₹200 - ₹500","&gt;₹500"))</f>
        <v>&gt;₹500</v>
      </c>
      <c r="F655">
        <v>1400</v>
      </c>
      <c r="G655" s="14">
        <v>0.59</v>
      </c>
      <c r="H655" s="14" t="str">
        <f>IF(amazon[[#This Row],[discount_percentage]]&gt;=50%, "Yes", "No")</f>
        <v>Yes</v>
      </c>
      <c r="I65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655">
        <v>4.3</v>
      </c>
      <c r="K655">
        <v>189104</v>
      </c>
      <c r="L655">
        <f>IF(amazon[[#This Row],[rating_count]]&lt;1000, 1,0)</f>
        <v>0</v>
      </c>
      <c r="M655">
        <f>SUM(amazon[[#This Row],[rating]]+(amazon[[#This Row],[rating_count]]/1000))</f>
        <v>193.40400000000002</v>
      </c>
      <c r="N655">
        <f>amazon[[#This Row],[actual_price]]*amazon[[#This Row],[rating_count]]</f>
        <v>264745600</v>
      </c>
      <c r="O655" s="1" t="s">
        <v>324</v>
      </c>
      <c r="P655" s="1" t="s">
        <v>325</v>
      </c>
      <c r="Q655" s="1" t="s">
        <v>3247</v>
      </c>
      <c r="R655" s="1">
        <f>LEN(amazon[[#This Row],[review_id]]) - LEN(SUBSTITUTE(amazon[[#This Row],[review_id]],",","")) + 1</f>
        <v>1</v>
      </c>
      <c r="S655" s="1" t="s">
        <v>3248</v>
      </c>
    </row>
    <row r="656" spans="1:19" x14ac:dyDescent="0.25">
      <c r="A656" s="1" t="s">
        <v>3249</v>
      </c>
      <c r="B656" s="1" t="s">
        <v>3250</v>
      </c>
      <c r="C656" s="1" t="s">
        <v>92</v>
      </c>
      <c r="D656">
        <v>2499</v>
      </c>
      <c r="E656" s="10" t="str">
        <f>IF(amazon[[#This Row],[discounted_price]]&lt;200,"&lt;₹200",IF(OR(amazon[[#This Row],[discounted_price]]=200,amazon[[#This Row],[discounted_price]]&lt;=500),"₹200 - ₹500","&gt;₹500"))</f>
        <v>&gt;₹500</v>
      </c>
      <c r="F656">
        <v>3299</v>
      </c>
      <c r="G656" s="14">
        <v>0.24</v>
      </c>
      <c r="H656" s="14" t="str">
        <f>IF(amazon[[#This Row],[discount_percentage]]&gt;=50%, "Yes", "No")</f>
        <v>No</v>
      </c>
      <c r="I65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656">
        <v>4.2</v>
      </c>
      <c r="K656">
        <v>93112</v>
      </c>
      <c r="L656">
        <f>IF(amazon[[#This Row],[rating_count]]&lt;1000, 1,0)</f>
        <v>0</v>
      </c>
      <c r="M656">
        <f>SUM(amazon[[#This Row],[rating]]+(amazon[[#This Row],[rating_count]]/1000))</f>
        <v>97.311999999999998</v>
      </c>
      <c r="N656">
        <f>amazon[[#This Row],[actual_price]]*amazon[[#This Row],[rating_count]]</f>
        <v>307176488</v>
      </c>
      <c r="O656" s="1" t="s">
        <v>3251</v>
      </c>
      <c r="P656" s="1" t="s">
        <v>3252</v>
      </c>
      <c r="Q656" s="1" t="s">
        <v>3253</v>
      </c>
      <c r="R656" s="1">
        <f>LEN(amazon[[#This Row],[review_id]]) - LEN(SUBSTITUTE(amazon[[#This Row],[review_id]],",","")) + 1</f>
        <v>1</v>
      </c>
      <c r="S656" s="1" t="s">
        <v>3254</v>
      </c>
    </row>
    <row r="657" spans="1:19" x14ac:dyDescent="0.25">
      <c r="A657" s="1" t="s">
        <v>3255</v>
      </c>
      <c r="B657" s="1" t="s">
        <v>3256</v>
      </c>
      <c r="C657" s="1" t="s">
        <v>92</v>
      </c>
      <c r="D657">
        <v>1199</v>
      </c>
      <c r="E657" s="10" t="str">
        <f>IF(amazon[[#This Row],[discounted_price]]&lt;200,"&lt;₹200",IF(OR(amazon[[#This Row],[discounted_price]]=200,amazon[[#This Row],[discounted_price]]&lt;=500),"₹200 - ₹500","&gt;₹500"))</f>
        <v>&gt;₹500</v>
      </c>
      <c r="F657">
        <v>5999</v>
      </c>
      <c r="G657" s="14">
        <v>0.8</v>
      </c>
      <c r="H657" s="14" t="str">
        <f>IF(amazon[[#This Row],[discount_percentage]]&gt;=50%, "Yes", "No")</f>
        <v>Yes</v>
      </c>
      <c r="I65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657">
        <v>3.9</v>
      </c>
      <c r="K657">
        <v>47521</v>
      </c>
      <c r="L657">
        <f>IF(amazon[[#This Row],[rating_count]]&lt;1000, 1,0)</f>
        <v>0</v>
      </c>
      <c r="M657">
        <f>SUM(amazon[[#This Row],[rating]]+(amazon[[#This Row],[rating_count]]/1000))</f>
        <v>51.420999999999999</v>
      </c>
      <c r="N657">
        <f>amazon[[#This Row],[actual_price]]*amazon[[#This Row],[rating_count]]</f>
        <v>285078479</v>
      </c>
      <c r="O657" s="1" t="s">
        <v>3257</v>
      </c>
      <c r="P657" s="1" t="s">
        <v>3258</v>
      </c>
      <c r="Q657" s="1" t="s">
        <v>3259</v>
      </c>
      <c r="R657" s="1">
        <f>LEN(amazon[[#This Row],[review_id]]) - LEN(SUBSTITUTE(amazon[[#This Row],[review_id]],",","")) + 1</f>
        <v>1</v>
      </c>
      <c r="S657" s="1" t="s">
        <v>37</v>
      </c>
    </row>
    <row r="658" spans="1:19" x14ac:dyDescent="0.25">
      <c r="A658" s="1" t="s">
        <v>3260</v>
      </c>
      <c r="B658" s="1" t="s">
        <v>3261</v>
      </c>
      <c r="C658" s="1" t="s">
        <v>92</v>
      </c>
      <c r="D658">
        <v>399</v>
      </c>
      <c r="E658" s="10" t="str">
        <f>IF(amazon[[#This Row],[discounted_price]]&lt;200,"&lt;₹200",IF(OR(amazon[[#This Row],[discounted_price]]=200,amazon[[#This Row],[discounted_price]]&lt;=500),"₹200 - ₹500","&gt;₹500"))</f>
        <v>₹200 - ₹500</v>
      </c>
      <c r="F658">
        <v>499</v>
      </c>
      <c r="G658" s="14">
        <v>0.2</v>
      </c>
      <c r="H658" s="14" t="str">
        <f>IF(amazon[[#This Row],[discount_percentage]]&gt;=50%, "Yes", "No")</f>
        <v>No</v>
      </c>
      <c r="I65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658">
        <v>4.3</v>
      </c>
      <c r="K658">
        <v>27201</v>
      </c>
      <c r="L658">
        <f>IF(amazon[[#This Row],[rating_count]]&lt;1000, 1,0)</f>
        <v>0</v>
      </c>
      <c r="M658">
        <f>SUM(amazon[[#This Row],[rating]]+(amazon[[#This Row],[rating_count]]/1000))</f>
        <v>31.501000000000001</v>
      </c>
      <c r="N658">
        <f>amazon[[#This Row],[actual_price]]*amazon[[#This Row],[rating_count]]</f>
        <v>13573299</v>
      </c>
      <c r="O658" s="1" t="s">
        <v>3262</v>
      </c>
      <c r="P658" s="1" t="s">
        <v>3263</v>
      </c>
      <c r="Q658" s="1" t="s">
        <v>3264</v>
      </c>
      <c r="R658" s="1">
        <f>LEN(amazon[[#This Row],[review_id]]) - LEN(SUBSTITUTE(amazon[[#This Row],[review_id]],",","")) + 1</f>
        <v>1</v>
      </c>
      <c r="S658" s="1" t="s">
        <v>968</v>
      </c>
    </row>
    <row r="659" spans="1:19" x14ac:dyDescent="0.25">
      <c r="A659" s="1" t="s">
        <v>3265</v>
      </c>
      <c r="B659" s="1" t="s">
        <v>3266</v>
      </c>
      <c r="C659" s="1" t="s">
        <v>14</v>
      </c>
      <c r="D659">
        <v>279</v>
      </c>
      <c r="E659" s="10" t="str">
        <f>IF(amazon[[#This Row],[discounted_price]]&lt;200,"&lt;₹200",IF(OR(amazon[[#This Row],[discounted_price]]=200,amazon[[#This Row],[discounted_price]]&lt;=500),"₹200 - ₹500","&gt;₹500"))</f>
        <v>₹200 - ₹500</v>
      </c>
      <c r="F659">
        <v>375</v>
      </c>
      <c r="G659" s="14">
        <v>0.26</v>
      </c>
      <c r="H659" s="14" t="str">
        <f>IF(amazon[[#This Row],[discount_percentage]]&gt;=50%, "Yes", "No")</f>
        <v>No</v>
      </c>
      <c r="I65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659">
        <v>4.3</v>
      </c>
      <c r="K659">
        <v>31534</v>
      </c>
      <c r="L659">
        <f>IF(amazon[[#This Row],[rating_count]]&lt;1000, 1,0)</f>
        <v>0</v>
      </c>
      <c r="M659">
        <f>SUM(amazon[[#This Row],[rating]]+(amazon[[#This Row],[rating_count]]/1000))</f>
        <v>35.833999999999996</v>
      </c>
      <c r="N659">
        <f>amazon[[#This Row],[actual_price]]*amazon[[#This Row],[rating_count]]</f>
        <v>11825250</v>
      </c>
      <c r="O659" s="1" t="s">
        <v>3267</v>
      </c>
      <c r="P659" s="1" t="s">
        <v>3268</v>
      </c>
      <c r="Q659" s="1" t="s">
        <v>3269</v>
      </c>
      <c r="R659" s="1">
        <f>LEN(amazon[[#This Row],[review_id]]) - LEN(SUBSTITUTE(amazon[[#This Row],[review_id]],",","")) + 1</f>
        <v>1</v>
      </c>
      <c r="S659" s="1" t="s">
        <v>3270</v>
      </c>
    </row>
    <row r="660" spans="1:19" x14ac:dyDescent="0.25">
      <c r="A660" s="1" t="s">
        <v>3271</v>
      </c>
      <c r="B660" s="1" t="s">
        <v>3272</v>
      </c>
      <c r="C660" s="1" t="s">
        <v>92</v>
      </c>
      <c r="D660">
        <v>2499</v>
      </c>
      <c r="E660" s="10" t="str">
        <f>IF(amazon[[#This Row],[discounted_price]]&lt;200,"&lt;₹200",IF(OR(amazon[[#This Row],[discounted_price]]=200,amazon[[#This Row],[discounted_price]]&lt;=500),"₹200 - ₹500","&gt;₹500"))</f>
        <v>&gt;₹500</v>
      </c>
      <c r="F660">
        <v>4999</v>
      </c>
      <c r="G660" s="14">
        <v>0.5</v>
      </c>
      <c r="H660" s="14" t="str">
        <f>IF(amazon[[#This Row],[discount_percentage]]&gt;=50%, "Yes", "No")</f>
        <v>Yes</v>
      </c>
      <c r="I66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660">
        <v>3.9</v>
      </c>
      <c r="K660">
        <v>7571</v>
      </c>
      <c r="L660">
        <f>IF(amazon[[#This Row],[rating_count]]&lt;1000, 1,0)</f>
        <v>0</v>
      </c>
      <c r="M660">
        <f>SUM(amazon[[#This Row],[rating]]+(amazon[[#This Row],[rating_count]]/1000))</f>
        <v>11.471</v>
      </c>
      <c r="N660">
        <f>amazon[[#This Row],[actual_price]]*amazon[[#This Row],[rating_count]]</f>
        <v>37847429</v>
      </c>
      <c r="O660" s="1" t="s">
        <v>2335</v>
      </c>
      <c r="P660" s="1" t="s">
        <v>255</v>
      </c>
      <c r="Q660" s="1" t="s">
        <v>2336</v>
      </c>
      <c r="R660" s="1">
        <f>LEN(amazon[[#This Row],[review_id]]) - LEN(SUBSTITUTE(amazon[[#This Row],[review_id]],",","")) + 1</f>
        <v>1</v>
      </c>
      <c r="S660" s="1" t="s">
        <v>2337</v>
      </c>
    </row>
    <row r="661" spans="1:19" x14ac:dyDescent="0.25">
      <c r="A661" s="1" t="s">
        <v>3273</v>
      </c>
      <c r="B661" s="1" t="s">
        <v>3274</v>
      </c>
      <c r="C661" s="1" t="s">
        <v>2828</v>
      </c>
      <c r="D661">
        <v>137</v>
      </c>
      <c r="E661" s="10" t="str">
        <f>IF(amazon[[#This Row],[discounted_price]]&lt;200,"&lt;₹200",IF(OR(amazon[[#This Row],[discounted_price]]=200,amazon[[#This Row],[discounted_price]]&lt;=500),"₹200 - ₹500","&gt;₹500"))</f>
        <v>&lt;₹200</v>
      </c>
      <c r="F661">
        <v>160</v>
      </c>
      <c r="G661" s="14">
        <v>0.14000000000000001</v>
      </c>
      <c r="H661" s="14" t="str">
        <f>IF(amazon[[#This Row],[discount_percentage]]&gt;=50%, "Yes", "No")</f>
        <v>No</v>
      </c>
      <c r="I66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661">
        <v>4.4000000000000004</v>
      </c>
      <c r="K661">
        <v>6537</v>
      </c>
      <c r="L661">
        <f>IF(amazon[[#This Row],[rating_count]]&lt;1000, 1,0)</f>
        <v>0</v>
      </c>
      <c r="M661">
        <f>SUM(amazon[[#This Row],[rating]]+(amazon[[#This Row],[rating_count]]/1000))</f>
        <v>10.937000000000001</v>
      </c>
      <c r="N661">
        <f>amazon[[#This Row],[actual_price]]*amazon[[#This Row],[rating_count]]</f>
        <v>1045920</v>
      </c>
      <c r="O661" s="1" t="s">
        <v>3275</v>
      </c>
      <c r="P661" s="1" t="s">
        <v>3276</v>
      </c>
      <c r="Q661" s="1" t="s">
        <v>3277</v>
      </c>
      <c r="R661" s="1">
        <f>LEN(amazon[[#This Row],[review_id]]) - LEN(SUBSTITUTE(amazon[[#This Row],[review_id]],",","")) + 1</f>
        <v>1</v>
      </c>
      <c r="S661" s="1" t="s">
        <v>37</v>
      </c>
    </row>
    <row r="662" spans="1:19" x14ac:dyDescent="0.25">
      <c r="A662" s="1" t="s">
        <v>3278</v>
      </c>
      <c r="B662" s="1" t="s">
        <v>3279</v>
      </c>
      <c r="C662" s="1" t="s">
        <v>14</v>
      </c>
      <c r="D662">
        <v>299</v>
      </c>
      <c r="E662" s="10" t="str">
        <f>IF(amazon[[#This Row],[discounted_price]]&lt;200,"&lt;₹200",IF(OR(amazon[[#This Row],[discounted_price]]=200,amazon[[#This Row],[discounted_price]]&lt;=500),"₹200 - ₹500","&gt;₹500"))</f>
        <v>₹200 - ₹500</v>
      </c>
      <c r="F662">
        <v>499</v>
      </c>
      <c r="G662" s="14">
        <v>0.4</v>
      </c>
      <c r="H662" s="14" t="str">
        <f>IF(amazon[[#This Row],[discount_percentage]]&gt;=50%, "Yes", "No")</f>
        <v>No</v>
      </c>
      <c r="I66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662">
        <v>4.5</v>
      </c>
      <c r="K662">
        <v>21010</v>
      </c>
      <c r="L662">
        <f>IF(amazon[[#This Row],[rating_count]]&lt;1000, 1,0)</f>
        <v>0</v>
      </c>
      <c r="M662">
        <f>SUM(amazon[[#This Row],[rating]]+(amazon[[#This Row],[rating_count]]/1000))</f>
        <v>25.51</v>
      </c>
      <c r="N662">
        <f>amazon[[#This Row],[actual_price]]*amazon[[#This Row],[rating_count]]</f>
        <v>10483990</v>
      </c>
      <c r="O662" s="1" t="s">
        <v>3280</v>
      </c>
      <c r="P662" s="1" t="s">
        <v>3281</v>
      </c>
      <c r="Q662" s="1" t="s">
        <v>3282</v>
      </c>
      <c r="R662" s="1">
        <f>LEN(amazon[[#This Row],[review_id]]) - LEN(SUBSTITUTE(amazon[[#This Row],[review_id]],",","")) + 1</f>
        <v>1</v>
      </c>
      <c r="S662" s="1" t="s">
        <v>328</v>
      </c>
    </row>
    <row r="663" spans="1:19" x14ac:dyDescent="0.25">
      <c r="A663" s="1" t="s">
        <v>3283</v>
      </c>
      <c r="B663" s="1" t="s">
        <v>3284</v>
      </c>
      <c r="C663" s="1" t="s">
        <v>92</v>
      </c>
      <c r="D663">
        <v>1799</v>
      </c>
      <c r="E663" s="10" t="str">
        <f>IF(amazon[[#This Row],[discounted_price]]&lt;200,"&lt;₹200",IF(OR(amazon[[#This Row],[discounted_price]]=200,amazon[[#This Row],[discounted_price]]&lt;=500),"₹200 - ₹500","&gt;₹500"))</f>
        <v>&gt;₹500</v>
      </c>
      <c r="F663">
        <v>3999</v>
      </c>
      <c r="G663" s="14">
        <v>0.55000000000000004</v>
      </c>
      <c r="H663" s="14" t="str">
        <f>IF(amazon[[#This Row],[discount_percentage]]&gt;=50%, "Yes", "No")</f>
        <v>Yes</v>
      </c>
      <c r="I66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663">
        <v>3.9</v>
      </c>
      <c r="K663">
        <v>3517</v>
      </c>
      <c r="L663">
        <f>IF(amazon[[#This Row],[rating_count]]&lt;1000, 1,0)</f>
        <v>0</v>
      </c>
      <c r="M663">
        <f>SUM(amazon[[#This Row],[rating]]+(amazon[[#This Row],[rating_count]]/1000))</f>
        <v>7.4169999999999998</v>
      </c>
      <c r="N663">
        <f>amazon[[#This Row],[actual_price]]*amazon[[#This Row],[rating_count]]</f>
        <v>14064483</v>
      </c>
      <c r="O663" s="1" t="s">
        <v>3285</v>
      </c>
      <c r="P663" s="1" t="s">
        <v>3286</v>
      </c>
      <c r="Q663" s="1" t="s">
        <v>3287</v>
      </c>
      <c r="R663" s="1">
        <f>LEN(amazon[[#This Row],[review_id]]) - LEN(SUBSTITUTE(amazon[[#This Row],[review_id]],",","")) + 1</f>
        <v>1</v>
      </c>
      <c r="S663" s="1" t="s">
        <v>3288</v>
      </c>
    </row>
    <row r="664" spans="1:19" x14ac:dyDescent="0.25">
      <c r="A664" s="1" t="s">
        <v>3289</v>
      </c>
      <c r="B664" s="1" t="s">
        <v>3290</v>
      </c>
      <c r="C664" s="1" t="s">
        <v>92</v>
      </c>
      <c r="D664">
        <v>1999</v>
      </c>
      <c r="E664" s="10" t="str">
        <f>IF(amazon[[#This Row],[discounted_price]]&lt;200,"&lt;₹200",IF(OR(amazon[[#This Row],[discounted_price]]=200,amazon[[#This Row],[discounted_price]]&lt;=500),"₹200 - ₹500","&gt;₹500"))</f>
        <v>&gt;₹500</v>
      </c>
      <c r="F664">
        <v>2999</v>
      </c>
      <c r="G664" s="14">
        <v>0.33</v>
      </c>
      <c r="H664" s="14" t="str">
        <f>IF(amazon[[#This Row],[discount_percentage]]&gt;=50%, "Yes", "No")</f>
        <v>No</v>
      </c>
      <c r="I66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664">
        <v>4.3</v>
      </c>
      <c r="K664">
        <v>63899</v>
      </c>
      <c r="L664">
        <f>IF(amazon[[#This Row],[rating_count]]&lt;1000, 1,0)</f>
        <v>0</v>
      </c>
      <c r="M664">
        <f>SUM(amazon[[#This Row],[rating]]+(amazon[[#This Row],[rating_count]]/1000))</f>
        <v>68.198999999999998</v>
      </c>
      <c r="N664">
        <f>amazon[[#This Row],[actual_price]]*amazon[[#This Row],[rating_count]]</f>
        <v>191633101</v>
      </c>
      <c r="O664" s="1" t="s">
        <v>3291</v>
      </c>
      <c r="P664" s="1" t="s">
        <v>3292</v>
      </c>
      <c r="Q664" s="1" t="s">
        <v>3293</v>
      </c>
      <c r="R664" s="1">
        <f>LEN(amazon[[#This Row],[review_id]]) - LEN(SUBSTITUTE(amazon[[#This Row],[review_id]],",","")) + 1</f>
        <v>1</v>
      </c>
      <c r="S664" s="1" t="s">
        <v>3294</v>
      </c>
    </row>
    <row r="665" spans="1:19" x14ac:dyDescent="0.25">
      <c r="A665" s="1" t="s">
        <v>3295</v>
      </c>
      <c r="B665" s="1" t="s">
        <v>3296</v>
      </c>
      <c r="C665" s="1" t="s">
        <v>14</v>
      </c>
      <c r="D665">
        <v>399</v>
      </c>
      <c r="E665" s="10" t="str">
        <f>IF(amazon[[#This Row],[discounted_price]]&lt;200,"&lt;₹200",IF(OR(amazon[[#This Row],[discounted_price]]=200,amazon[[#This Row],[discounted_price]]&lt;=500),"₹200 - ₹500","&gt;₹500"))</f>
        <v>₹200 - ₹500</v>
      </c>
      <c r="F665">
        <v>1499</v>
      </c>
      <c r="G665" s="14">
        <v>0.73</v>
      </c>
      <c r="H665" s="14" t="str">
        <f>IF(amazon[[#This Row],[discount_percentage]]&gt;=50%, "Yes", "No")</f>
        <v>Yes</v>
      </c>
      <c r="I66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665">
        <v>4.0999999999999996</v>
      </c>
      <c r="K665">
        <v>5730</v>
      </c>
      <c r="L665">
        <f>IF(amazon[[#This Row],[rating_count]]&lt;1000, 1,0)</f>
        <v>0</v>
      </c>
      <c r="M665">
        <f>SUM(amazon[[#This Row],[rating]]+(amazon[[#This Row],[rating_count]]/1000))</f>
        <v>9.83</v>
      </c>
      <c r="N665">
        <f>amazon[[#This Row],[actual_price]]*amazon[[#This Row],[rating_count]]</f>
        <v>8589270</v>
      </c>
      <c r="O665" s="1" t="s">
        <v>3297</v>
      </c>
      <c r="P665" s="1" t="s">
        <v>3298</v>
      </c>
      <c r="Q665" s="1" t="s">
        <v>3299</v>
      </c>
      <c r="R665" s="1">
        <f>LEN(amazon[[#This Row],[review_id]]) - LEN(SUBSTITUTE(amazon[[#This Row],[review_id]],",","")) + 1</f>
        <v>1</v>
      </c>
      <c r="S665" s="1" t="s">
        <v>3300</v>
      </c>
    </row>
    <row r="666" spans="1:19" x14ac:dyDescent="0.25">
      <c r="A666" s="1" t="s">
        <v>3301</v>
      </c>
      <c r="B666" s="1" t="s">
        <v>3302</v>
      </c>
      <c r="C666" s="1" t="s">
        <v>14</v>
      </c>
      <c r="D666">
        <v>1699</v>
      </c>
      <c r="E666" s="10" t="str">
        <f>IF(amazon[[#This Row],[discounted_price]]&lt;200,"&lt;₹200",IF(OR(amazon[[#This Row],[discounted_price]]=200,amazon[[#This Row],[discounted_price]]&lt;=500),"₹200 - ₹500","&gt;₹500"))</f>
        <v>&gt;₹500</v>
      </c>
      <c r="F666">
        <v>3999</v>
      </c>
      <c r="G666" s="14">
        <v>0.57999999999999996</v>
      </c>
      <c r="H666" s="14" t="str">
        <f>IF(amazon[[#This Row],[discount_percentage]]&gt;=50%, "Yes", "No")</f>
        <v>Yes</v>
      </c>
      <c r="I66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666">
        <v>4.2</v>
      </c>
      <c r="K666">
        <v>25488</v>
      </c>
      <c r="L666">
        <f>IF(amazon[[#This Row],[rating_count]]&lt;1000, 1,0)</f>
        <v>0</v>
      </c>
      <c r="M666">
        <f>SUM(amazon[[#This Row],[rating]]+(amazon[[#This Row],[rating_count]]/1000))</f>
        <v>29.687999999999999</v>
      </c>
      <c r="N666">
        <f>amazon[[#This Row],[actual_price]]*amazon[[#This Row],[rating_count]]</f>
        <v>101926512</v>
      </c>
      <c r="O666" s="1" t="s">
        <v>3303</v>
      </c>
      <c r="P666" s="1" t="s">
        <v>3304</v>
      </c>
      <c r="Q666" s="1" t="s">
        <v>3305</v>
      </c>
      <c r="R666" s="1">
        <f>LEN(amazon[[#This Row],[review_id]]) - LEN(SUBSTITUTE(amazon[[#This Row],[review_id]],",","")) + 1</f>
        <v>1</v>
      </c>
      <c r="S666" s="1" t="s">
        <v>19</v>
      </c>
    </row>
    <row r="667" spans="1:19" x14ac:dyDescent="0.25">
      <c r="A667" s="1" t="s">
        <v>3306</v>
      </c>
      <c r="B667" s="1" t="s">
        <v>3307</v>
      </c>
      <c r="C667" s="1" t="s">
        <v>14</v>
      </c>
      <c r="D667">
        <v>699</v>
      </c>
      <c r="E667" s="10" t="str">
        <f>IF(amazon[[#This Row],[discounted_price]]&lt;200,"&lt;₹200",IF(OR(amazon[[#This Row],[discounted_price]]=200,amazon[[#This Row],[discounted_price]]&lt;=500),"₹200 - ₹500","&gt;₹500"))</f>
        <v>&gt;₹500</v>
      </c>
      <c r="F667">
        <v>995</v>
      </c>
      <c r="G667" s="14">
        <v>0.3</v>
      </c>
      <c r="H667" s="14" t="str">
        <f>IF(amazon[[#This Row],[discount_percentage]]&gt;=50%, "Yes", "No")</f>
        <v>No</v>
      </c>
      <c r="I66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667">
        <v>4.5</v>
      </c>
      <c r="K667">
        <v>54405</v>
      </c>
      <c r="L667">
        <f>IF(amazon[[#This Row],[rating_count]]&lt;1000, 1,0)</f>
        <v>0</v>
      </c>
      <c r="M667">
        <f>SUM(amazon[[#This Row],[rating]]+(amazon[[#This Row],[rating_count]]/1000))</f>
        <v>58.905000000000001</v>
      </c>
      <c r="N667">
        <f>amazon[[#This Row],[actual_price]]*amazon[[#This Row],[rating_count]]</f>
        <v>54132975</v>
      </c>
      <c r="O667" s="1" t="s">
        <v>3308</v>
      </c>
      <c r="P667" s="1" t="s">
        <v>3309</v>
      </c>
      <c r="Q667" s="1" t="s">
        <v>3310</v>
      </c>
      <c r="R667" s="1">
        <f>LEN(amazon[[#This Row],[review_id]]) - LEN(SUBSTITUTE(amazon[[#This Row],[review_id]],",","")) + 1</f>
        <v>1</v>
      </c>
      <c r="S667" s="1" t="s">
        <v>3311</v>
      </c>
    </row>
    <row r="668" spans="1:19" x14ac:dyDescent="0.25">
      <c r="A668" s="1" t="s">
        <v>3312</v>
      </c>
      <c r="B668" s="1" t="s">
        <v>3313</v>
      </c>
      <c r="C668" s="1" t="s">
        <v>14</v>
      </c>
      <c r="D668">
        <v>1149</v>
      </c>
      <c r="E668" s="10" t="str">
        <f>IF(amazon[[#This Row],[discounted_price]]&lt;200,"&lt;₹200",IF(OR(amazon[[#This Row],[discounted_price]]=200,amazon[[#This Row],[discounted_price]]&lt;=500),"₹200 - ₹500","&gt;₹500"))</f>
        <v>&gt;₹500</v>
      </c>
      <c r="F668">
        <v>1699</v>
      </c>
      <c r="G668" s="14">
        <v>0.32</v>
      </c>
      <c r="H668" s="14" t="str">
        <f>IF(amazon[[#This Row],[discount_percentage]]&gt;=50%, "Yes", "No")</f>
        <v>No</v>
      </c>
      <c r="I66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668">
        <v>4.2</v>
      </c>
      <c r="K668">
        <v>122478</v>
      </c>
      <c r="L668">
        <f>IF(amazon[[#This Row],[rating_count]]&lt;1000, 1,0)</f>
        <v>0</v>
      </c>
      <c r="M668">
        <f>SUM(amazon[[#This Row],[rating]]+(amazon[[#This Row],[rating_count]]/1000))</f>
        <v>126.678</v>
      </c>
      <c r="N668">
        <f>amazon[[#This Row],[actual_price]]*amazon[[#This Row],[rating_count]]</f>
        <v>208090122</v>
      </c>
      <c r="O668" s="1" t="s">
        <v>3314</v>
      </c>
      <c r="P668" s="1" t="s">
        <v>3315</v>
      </c>
      <c r="Q668" s="1" t="s">
        <v>3316</v>
      </c>
      <c r="R668" s="1">
        <f>LEN(amazon[[#This Row],[review_id]]) - LEN(SUBSTITUTE(amazon[[#This Row],[review_id]],",","")) + 1</f>
        <v>1</v>
      </c>
      <c r="S668" s="1" t="s">
        <v>3317</v>
      </c>
    </row>
    <row r="669" spans="1:19" x14ac:dyDescent="0.25">
      <c r="A669" s="1" t="s">
        <v>3318</v>
      </c>
      <c r="B669" s="1" t="s">
        <v>3319</v>
      </c>
      <c r="C669" s="1" t="s">
        <v>14</v>
      </c>
      <c r="D669">
        <v>1495</v>
      </c>
      <c r="E669" s="10" t="str">
        <f>IF(amazon[[#This Row],[discounted_price]]&lt;200,"&lt;₹200",IF(OR(amazon[[#This Row],[discounted_price]]=200,amazon[[#This Row],[discounted_price]]&lt;=500),"₹200 - ₹500","&gt;₹500"))</f>
        <v>&gt;₹500</v>
      </c>
      <c r="F669">
        <v>1995</v>
      </c>
      <c r="G669" s="14">
        <v>0.25</v>
      </c>
      <c r="H669" s="14" t="str">
        <f>IF(amazon[[#This Row],[discount_percentage]]&gt;=50%, "Yes", "No")</f>
        <v>No</v>
      </c>
      <c r="I66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669">
        <v>4.3</v>
      </c>
      <c r="K669">
        <v>7241</v>
      </c>
      <c r="L669">
        <f>IF(amazon[[#This Row],[rating_count]]&lt;1000, 1,0)</f>
        <v>0</v>
      </c>
      <c r="M669">
        <f>SUM(amazon[[#This Row],[rating]]+(amazon[[#This Row],[rating_count]]/1000))</f>
        <v>11.541</v>
      </c>
      <c r="N669">
        <f>amazon[[#This Row],[actual_price]]*amazon[[#This Row],[rating_count]]</f>
        <v>14445795</v>
      </c>
      <c r="O669" s="1" t="s">
        <v>3320</v>
      </c>
      <c r="P669" s="1" t="s">
        <v>611</v>
      </c>
      <c r="Q669" s="1" t="s">
        <v>3321</v>
      </c>
      <c r="R669" s="1">
        <f>LEN(amazon[[#This Row],[review_id]]) - LEN(SUBSTITUTE(amazon[[#This Row],[review_id]],",","")) + 1</f>
        <v>1</v>
      </c>
      <c r="S669" s="1" t="s">
        <v>3322</v>
      </c>
    </row>
    <row r="670" spans="1:19" x14ac:dyDescent="0.25">
      <c r="A670" s="1" t="s">
        <v>3323</v>
      </c>
      <c r="B670" s="1" t="s">
        <v>3324</v>
      </c>
      <c r="C670" s="1" t="s">
        <v>14</v>
      </c>
      <c r="D670">
        <v>849</v>
      </c>
      <c r="E670" s="10" t="str">
        <f>IF(amazon[[#This Row],[discounted_price]]&lt;200,"&lt;₹200",IF(OR(amazon[[#This Row],[discounted_price]]=200,amazon[[#This Row],[discounted_price]]&lt;=500),"₹200 - ₹500","&gt;₹500"))</f>
        <v>&gt;₹500</v>
      </c>
      <c r="F670">
        <v>4999</v>
      </c>
      <c r="G670" s="14">
        <v>0.83</v>
      </c>
      <c r="H670" s="14" t="str">
        <f>IF(amazon[[#This Row],[discount_percentage]]&gt;=50%, "Yes", "No")</f>
        <v>Yes</v>
      </c>
      <c r="I67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670">
        <v>4</v>
      </c>
      <c r="K670">
        <v>20457</v>
      </c>
      <c r="L670">
        <f>IF(amazon[[#This Row],[rating_count]]&lt;1000, 1,0)</f>
        <v>0</v>
      </c>
      <c r="M670">
        <f>SUM(amazon[[#This Row],[rating]]+(amazon[[#This Row],[rating_count]]/1000))</f>
        <v>24.457000000000001</v>
      </c>
      <c r="N670">
        <f>amazon[[#This Row],[actual_price]]*amazon[[#This Row],[rating_count]]</f>
        <v>102264543</v>
      </c>
      <c r="O670" s="1" t="s">
        <v>3325</v>
      </c>
      <c r="P670" s="1" t="s">
        <v>3326</v>
      </c>
      <c r="Q670" s="1" t="s">
        <v>3327</v>
      </c>
      <c r="R670" s="1">
        <f>LEN(amazon[[#This Row],[review_id]]) - LEN(SUBSTITUTE(amazon[[#This Row],[review_id]],",","")) + 1</f>
        <v>1</v>
      </c>
      <c r="S670" s="1" t="s">
        <v>3328</v>
      </c>
    </row>
    <row r="671" spans="1:19" x14ac:dyDescent="0.25">
      <c r="A671" s="1" t="s">
        <v>3329</v>
      </c>
      <c r="B671" s="1" t="s">
        <v>3330</v>
      </c>
      <c r="C671" s="1" t="s">
        <v>2828</v>
      </c>
      <c r="D671">
        <v>440</v>
      </c>
      <c r="E671" s="10" t="str">
        <f>IF(amazon[[#This Row],[discounted_price]]&lt;200,"&lt;₹200",IF(OR(amazon[[#This Row],[discounted_price]]=200,amazon[[#This Row],[discounted_price]]&lt;=500),"₹200 - ₹500","&gt;₹500"))</f>
        <v>₹200 - ₹500</v>
      </c>
      <c r="F671">
        <v>440</v>
      </c>
      <c r="G671" s="14">
        <v>0</v>
      </c>
      <c r="H671" s="14" t="str">
        <f>IF(amazon[[#This Row],[discount_percentage]]&gt;=50%, "Yes", "No")</f>
        <v>No</v>
      </c>
      <c r="I67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671">
        <v>4.5</v>
      </c>
      <c r="K671">
        <v>8610</v>
      </c>
      <c r="L671">
        <f>IF(amazon[[#This Row],[rating_count]]&lt;1000, 1,0)</f>
        <v>0</v>
      </c>
      <c r="M671">
        <f>SUM(amazon[[#This Row],[rating]]+(amazon[[#This Row],[rating_count]]/1000))</f>
        <v>13.11</v>
      </c>
      <c r="N671">
        <f>amazon[[#This Row],[actual_price]]*amazon[[#This Row],[rating_count]]</f>
        <v>3788400</v>
      </c>
      <c r="O671" s="1" t="s">
        <v>3331</v>
      </c>
      <c r="P671" s="1" t="s">
        <v>3332</v>
      </c>
      <c r="Q671" s="1" t="s">
        <v>3333</v>
      </c>
      <c r="R671" s="1">
        <f>LEN(amazon[[#This Row],[review_id]]) - LEN(SUBSTITUTE(amazon[[#This Row],[review_id]],",","")) + 1</f>
        <v>1</v>
      </c>
      <c r="S671" s="1" t="s">
        <v>3334</v>
      </c>
    </row>
    <row r="672" spans="1:19" x14ac:dyDescent="0.25">
      <c r="A672" s="1" t="s">
        <v>3335</v>
      </c>
      <c r="B672" s="1" t="s">
        <v>3336</v>
      </c>
      <c r="C672" s="1" t="s">
        <v>14</v>
      </c>
      <c r="D672">
        <v>599</v>
      </c>
      <c r="E672" s="10" t="str">
        <f>IF(amazon[[#This Row],[discounted_price]]&lt;200,"&lt;₹200",IF(OR(amazon[[#This Row],[discounted_price]]=200,amazon[[#This Row],[discounted_price]]&lt;=500),"₹200 - ₹500","&gt;₹500"))</f>
        <v>&gt;₹500</v>
      </c>
      <c r="F672">
        <v>3999</v>
      </c>
      <c r="G672" s="14">
        <v>0.85</v>
      </c>
      <c r="H672" s="14" t="str">
        <f>IF(amazon[[#This Row],[discount_percentage]]&gt;=50%, "Yes", "No")</f>
        <v>Yes</v>
      </c>
      <c r="I67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672">
        <v>3.9</v>
      </c>
      <c r="K672">
        <v>1087</v>
      </c>
      <c r="L672">
        <f>IF(amazon[[#This Row],[rating_count]]&lt;1000, 1,0)</f>
        <v>0</v>
      </c>
      <c r="M672">
        <f>SUM(amazon[[#This Row],[rating]]+(amazon[[#This Row],[rating_count]]/1000))</f>
        <v>4.9870000000000001</v>
      </c>
      <c r="N672">
        <f>amazon[[#This Row],[actual_price]]*amazon[[#This Row],[rating_count]]</f>
        <v>4346913</v>
      </c>
      <c r="O672" s="1" t="s">
        <v>3337</v>
      </c>
      <c r="P672" s="1" t="s">
        <v>3338</v>
      </c>
      <c r="Q672" s="1" t="s">
        <v>3339</v>
      </c>
      <c r="R672" s="1">
        <f>LEN(amazon[[#This Row],[review_id]]) - LEN(SUBSTITUTE(amazon[[#This Row],[review_id]],",","")) + 1</f>
        <v>1</v>
      </c>
      <c r="S672" s="1" t="s">
        <v>3340</v>
      </c>
    </row>
    <row r="673" spans="1:19" x14ac:dyDescent="0.25">
      <c r="A673" s="1" t="s">
        <v>3341</v>
      </c>
      <c r="B673" s="1" t="s">
        <v>3342</v>
      </c>
      <c r="C673" s="1" t="s">
        <v>14</v>
      </c>
      <c r="D673">
        <v>149</v>
      </c>
      <c r="E673" s="10" t="str">
        <f>IF(amazon[[#This Row],[discounted_price]]&lt;200,"&lt;₹200",IF(OR(amazon[[#This Row],[discounted_price]]=200,amazon[[#This Row],[discounted_price]]&lt;=500),"₹200 - ₹500","&gt;₹500"))</f>
        <v>&lt;₹200</v>
      </c>
      <c r="F673">
        <v>399</v>
      </c>
      <c r="G673" s="14">
        <v>0.63</v>
      </c>
      <c r="H673" s="14" t="str">
        <f>IF(amazon[[#This Row],[discount_percentage]]&gt;=50%, "Yes", "No")</f>
        <v>Yes</v>
      </c>
      <c r="I67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673">
        <v>4</v>
      </c>
      <c r="K673">
        <v>1540</v>
      </c>
      <c r="L673">
        <f>IF(amazon[[#This Row],[rating_count]]&lt;1000, 1,0)</f>
        <v>0</v>
      </c>
      <c r="M673">
        <f>SUM(amazon[[#This Row],[rating]]+(amazon[[#This Row],[rating_count]]/1000))</f>
        <v>5.54</v>
      </c>
      <c r="N673">
        <f>amazon[[#This Row],[actual_price]]*amazon[[#This Row],[rating_count]]</f>
        <v>614460</v>
      </c>
      <c r="O673" s="1" t="s">
        <v>3343</v>
      </c>
      <c r="P673" s="1" t="s">
        <v>3344</v>
      </c>
      <c r="Q673" s="1" t="s">
        <v>3345</v>
      </c>
      <c r="R673" s="1">
        <f>LEN(amazon[[#This Row],[review_id]]) - LEN(SUBSTITUTE(amazon[[#This Row],[review_id]],",","")) + 1</f>
        <v>1</v>
      </c>
      <c r="S673" s="1" t="s">
        <v>3346</v>
      </c>
    </row>
    <row r="674" spans="1:19" x14ac:dyDescent="0.25">
      <c r="A674" s="1" t="s">
        <v>3347</v>
      </c>
      <c r="B674" s="1" t="s">
        <v>3348</v>
      </c>
      <c r="C674" s="1" t="s">
        <v>14</v>
      </c>
      <c r="D674">
        <v>289</v>
      </c>
      <c r="E674" s="10" t="str">
        <f>IF(amazon[[#This Row],[discounted_price]]&lt;200,"&lt;₹200",IF(OR(amazon[[#This Row],[discounted_price]]=200,amazon[[#This Row],[discounted_price]]&lt;=500),"₹200 - ₹500","&gt;₹500"))</f>
        <v>₹200 - ₹500</v>
      </c>
      <c r="F674">
        <v>999</v>
      </c>
      <c r="G674" s="14">
        <v>0.71</v>
      </c>
      <c r="H674" s="14" t="str">
        <f>IF(amazon[[#This Row],[discount_percentage]]&gt;=50%, "Yes", "No")</f>
        <v>Yes</v>
      </c>
      <c r="I67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674">
        <v>4.0999999999999996</v>
      </c>
      <c r="K674">
        <v>401</v>
      </c>
      <c r="L674">
        <f>IF(amazon[[#This Row],[rating_count]]&lt;1000, 1,0)</f>
        <v>1</v>
      </c>
      <c r="M674">
        <f>SUM(amazon[[#This Row],[rating]]+(amazon[[#This Row],[rating_count]]/1000))</f>
        <v>4.5009999999999994</v>
      </c>
      <c r="N674">
        <f>amazon[[#This Row],[actual_price]]*amazon[[#This Row],[rating_count]]</f>
        <v>400599</v>
      </c>
      <c r="O674" s="1" t="s">
        <v>3349</v>
      </c>
      <c r="P674" s="1" t="s">
        <v>52</v>
      </c>
      <c r="Q674" s="1" t="s">
        <v>3350</v>
      </c>
      <c r="R674" s="1">
        <f>LEN(amazon[[#This Row],[review_id]]) - LEN(SUBSTITUTE(amazon[[#This Row],[review_id]],",","")) + 1</f>
        <v>1</v>
      </c>
      <c r="S674" s="1" t="s">
        <v>3351</v>
      </c>
    </row>
    <row r="675" spans="1:19" x14ac:dyDescent="0.25">
      <c r="A675" s="1" t="s">
        <v>3352</v>
      </c>
      <c r="B675" s="1" t="s">
        <v>3353</v>
      </c>
      <c r="C675" s="1" t="s">
        <v>14</v>
      </c>
      <c r="D675">
        <v>179</v>
      </c>
      <c r="E675" s="10" t="str">
        <f>IF(amazon[[#This Row],[discounted_price]]&lt;200,"&lt;₹200",IF(OR(amazon[[#This Row],[discounted_price]]=200,amazon[[#This Row],[discounted_price]]&lt;=500),"₹200 - ₹500","&gt;₹500"))</f>
        <v>&lt;₹200</v>
      </c>
      <c r="F675">
        <v>499</v>
      </c>
      <c r="G675" s="14">
        <v>0.64</v>
      </c>
      <c r="H675" s="14" t="str">
        <f>IF(amazon[[#This Row],[discount_percentage]]&gt;=50%, "Yes", "No")</f>
        <v>Yes</v>
      </c>
      <c r="I67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675">
        <v>3.4</v>
      </c>
      <c r="K675">
        <v>9385</v>
      </c>
      <c r="L675">
        <f>IF(amazon[[#This Row],[rating_count]]&lt;1000, 1,0)</f>
        <v>0</v>
      </c>
      <c r="M675">
        <f>SUM(amazon[[#This Row],[rating]]+(amazon[[#This Row],[rating_count]]/1000))</f>
        <v>12.785</v>
      </c>
      <c r="N675">
        <f>amazon[[#This Row],[actual_price]]*amazon[[#This Row],[rating_count]]</f>
        <v>4683115</v>
      </c>
      <c r="O675" s="1" t="s">
        <v>3354</v>
      </c>
      <c r="P675" s="1" t="s">
        <v>3355</v>
      </c>
      <c r="Q675" s="1" t="s">
        <v>3356</v>
      </c>
      <c r="R675" s="1">
        <f>LEN(amazon[[#This Row],[review_id]]) - LEN(SUBSTITUTE(amazon[[#This Row],[review_id]],",","")) + 1</f>
        <v>1</v>
      </c>
      <c r="S675" s="1" t="s">
        <v>3357</v>
      </c>
    </row>
    <row r="676" spans="1:19" x14ac:dyDescent="0.25">
      <c r="A676" s="1" t="s">
        <v>3358</v>
      </c>
      <c r="B676" s="1" t="s">
        <v>3359</v>
      </c>
      <c r="C676" s="1" t="s">
        <v>92</v>
      </c>
      <c r="D676">
        <v>1499</v>
      </c>
      <c r="E676" s="10" t="str">
        <f>IF(amazon[[#This Row],[discounted_price]]&lt;200,"&lt;₹200",IF(OR(amazon[[#This Row],[discounted_price]]=200,amazon[[#This Row],[discounted_price]]&lt;=500),"₹200 - ₹500","&gt;₹500"))</f>
        <v>&gt;₹500</v>
      </c>
      <c r="F676">
        <v>4999</v>
      </c>
      <c r="G676" s="14">
        <v>0.7</v>
      </c>
      <c r="H676" s="14" t="str">
        <f>IF(amazon[[#This Row],[discount_percentage]]&gt;=50%, "Yes", "No")</f>
        <v>Yes</v>
      </c>
      <c r="I67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676">
        <v>4</v>
      </c>
      <c r="K676">
        <v>92588</v>
      </c>
      <c r="L676">
        <f>IF(amazon[[#This Row],[rating_count]]&lt;1000, 1,0)</f>
        <v>0</v>
      </c>
      <c r="M676">
        <f>SUM(amazon[[#This Row],[rating]]+(amazon[[#This Row],[rating_count]]/1000))</f>
        <v>96.587999999999994</v>
      </c>
      <c r="N676">
        <f>amazon[[#This Row],[actual_price]]*amazon[[#This Row],[rating_count]]</f>
        <v>462847412</v>
      </c>
      <c r="O676" s="1" t="s">
        <v>2401</v>
      </c>
      <c r="P676" s="1" t="s">
        <v>2402</v>
      </c>
      <c r="Q676" s="1" t="s">
        <v>2403</v>
      </c>
      <c r="R676" s="1">
        <f>LEN(amazon[[#This Row],[review_id]]) - LEN(SUBSTITUTE(amazon[[#This Row],[review_id]],",","")) + 1</f>
        <v>1</v>
      </c>
      <c r="S676" s="1" t="s">
        <v>105</v>
      </c>
    </row>
    <row r="677" spans="1:19" x14ac:dyDescent="0.25">
      <c r="A677" s="1" t="s">
        <v>3360</v>
      </c>
      <c r="B677" s="1" t="s">
        <v>3361</v>
      </c>
      <c r="C677" s="1" t="s">
        <v>92</v>
      </c>
      <c r="D677">
        <v>399</v>
      </c>
      <c r="E677" s="10" t="str">
        <f>IF(amazon[[#This Row],[discounted_price]]&lt;200,"&lt;₹200",IF(OR(amazon[[#This Row],[discounted_price]]=200,amazon[[#This Row],[discounted_price]]&lt;=500),"₹200 - ₹500","&gt;₹500"))</f>
        <v>₹200 - ₹500</v>
      </c>
      <c r="F677">
        <v>699</v>
      </c>
      <c r="G677" s="14">
        <v>0.43</v>
      </c>
      <c r="H677" s="14" t="str">
        <f>IF(amazon[[#This Row],[discount_percentage]]&gt;=50%, "Yes", "No")</f>
        <v>No</v>
      </c>
      <c r="I67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677">
        <v>3.4</v>
      </c>
      <c r="K677">
        <v>3454</v>
      </c>
      <c r="L677">
        <f>IF(amazon[[#This Row],[rating_count]]&lt;1000, 1,0)</f>
        <v>0</v>
      </c>
      <c r="M677">
        <f>SUM(amazon[[#This Row],[rating]]+(amazon[[#This Row],[rating_count]]/1000))</f>
        <v>6.8540000000000001</v>
      </c>
      <c r="N677">
        <f>amazon[[#This Row],[actual_price]]*amazon[[#This Row],[rating_count]]</f>
        <v>2414346</v>
      </c>
      <c r="O677" s="1" t="s">
        <v>3362</v>
      </c>
      <c r="P677" s="1" t="s">
        <v>3363</v>
      </c>
      <c r="Q677" s="1" t="s">
        <v>3364</v>
      </c>
      <c r="R677" s="1">
        <f>LEN(amazon[[#This Row],[review_id]]) - LEN(SUBSTITUTE(amazon[[#This Row],[review_id]],",","")) + 1</f>
        <v>1</v>
      </c>
      <c r="S677" s="1" t="s">
        <v>3365</v>
      </c>
    </row>
    <row r="678" spans="1:19" x14ac:dyDescent="0.25">
      <c r="A678" s="1" t="s">
        <v>3366</v>
      </c>
      <c r="B678" s="1" t="s">
        <v>3367</v>
      </c>
      <c r="C678" s="1" t="s">
        <v>14</v>
      </c>
      <c r="D678">
        <v>599</v>
      </c>
      <c r="E678" s="10" t="str">
        <f>IF(amazon[[#This Row],[discounted_price]]&lt;200,"&lt;₹200",IF(OR(amazon[[#This Row],[discounted_price]]=200,amazon[[#This Row],[discounted_price]]&lt;=500),"₹200 - ₹500","&gt;₹500"))</f>
        <v>&gt;₹500</v>
      </c>
      <c r="F678">
        <v>799</v>
      </c>
      <c r="G678" s="14">
        <v>0.25</v>
      </c>
      <c r="H678" s="14" t="str">
        <f>IF(amazon[[#This Row],[discount_percentage]]&gt;=50%, "Yes", "No")</f>
        <v>No</v>
      </c>
      <c r="I67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678">
        <v>4.3</v>
      </c>
      <c r="K678">
        <v>15790</v>
      </c>
      <c r="L678">
        <f>IF(amazon[[#This Row],[rating_count]]&lt;1000, 1,0)</f>
        <v>0</v>
      </c>
      <c r="M678">
        <f>SUM(amazon[[#This Row],[rating]]+(amazon[[#This Row],[rating_count]]/1000))</f>
        <v>20.09</v>
      </c>
      <c r="N678">
        <f>amazon[[#This Row],[actual_price]]*amazon[[#This Row],[rating_count]]</f>
        <v>12616210</v>
      </c>
      <c r="O678" s="1" t="s">
        <v>3368</v>
      </c>
      <c r="P678" s="1" t="s">
        <v>3369</v>
      </c>
      <c r="Q678" s="1" t="s">
        <v>3370</v>
      </c>
      <c r="R678" s="1">
        <f>LEN(amazon[[#This Row],[review_id]]) - LEN(SUBSTITUTE(amazon[[#This Row],[review_id]],",","")) + 1</f>
        <v>1</v>
      </c>
      <c r="S678" s="1" t="s">
        <v>3371</v>
      </c>
    </row>
    <row r="679" spans="1:19" x14ac:dyDescent="0.25">
      <c r="A679" s="1" t="s">
        <v>3372</v>
      </c>
      <c r="B679" s="1" t="s">
        <v>3373</v>
      </c>
      <c r="C679" s="1" t="s">
        <v>14</v>
      </c>
      <c r="D679">
        <v>949</v>
      </c>
      <c r="E679" s="10" t="str">
        <f>IF(amazon[[#This Row],[discounted_price]]&lt;200,"&lt;₹200",IF(OR(amazon[[#This Row],[discounted_price]]=200,amazon[[#This Row],[discounted_price]]&lt;=500),"₹200 - ₹500","&gt;₹500"))</f>
        <v>&gt;₹500</v>
      </c>
      <c r="F679">
        <v>2000</v>
      </c>
      <c r="G679" s="14">
        <v>0.53</v>
      </c>
      <c r="H679" s="14" t="str">
        <f>IF(amazon[[#This Row],[discount_percentage]]&gt;=50%, "Yes", "No")</f>
        <v>Yes</v>
      </c>
      <c r="I67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679">
        <v>3.9</v>
      </c>
      <c r="K679">
        <v>14969</v>
      </c>
      <c r="L679">
        <f>IF(amazon[[#This Row],[rating_count]]&lt;1000, 1,0)</f>
        <v>0</v>
      </c>
      <c r="M679">
        <f>SUM(amazon[[#This Row],[rating]]+(amazon[[#This Row],[rating_count]]/1000))</f>
        <v>18.869</v>
      </c>
      <c r="N679">
        <f>amazon[[#This Row],[actual_price]]*amazon[[#This Row],[rating_count]]</f>
        <v>29938000</v>
      </c>
      <c r="O679" s="1" t="s">
        <v>3374</v>
      </c>
      <c r="P679" s="1" t="s">
        <v>3375</v>
      </c>
      <c r="Q679" s="1" t="s">
        <v>3376</v>
      </c>
      <c r="R679" s="1">
        <f>LEN(amazon[[#This Row],[review_id]]) - LEN(SUBSTITUTE(amazon[[#This Row],[review_id]],",","")) + 1</f>
        <v>1</v>
      </c>
      <c r="S679" s="1" t="s">
        <v>3377</v>
      </c>
    </row>
    <row r="680" spans="1:19" x14ac:dyDescent="0.25">
      <c r="A680" s="1" t="s">
        <v>3378</v>
      </c>
      <c r="B680" s="1" t="s">
        <v>3379</v>
      </c>
      <c r="C680" s="1" t="s">
        <v>92</v>
      </c>
      <c r="D680">
        <v>2499</v>
      </c>
      <c r="E680" s="10" t="str">
        <f>IF(amazon[[#This Row],[discounted_price]]&lt;200,"&lt;₹200",IF(OR(amazon[[#This Row],[discounted_price]]=200,amazon[[#This Row],[discounted_price]]&lt;=500),"₹200 - ₹500","&gt;₹500"))</f>
        <v>&gt;₹500</v>
      </c>
      <c r="F680">
        <v>9999</v>
      </c>
      <c r="G680" s="14">
        <v>0.75</v>
      </c>
      <c r="H680" s="14" t="str">
        <f>IF(amazon[[#This Row],[discount_percentage]]&gt;=50%, "Yes", "No")</f>
        <v>Yes</v>
      </c>
      <c r="I68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680">
        <v>4.0999999999999996</v>
      </c>
      <c r="K680">
        <v>42139</v>
      </c>
      <c r="L680">
        <f>IF(amazon[[#This Row],[rating_count]]&lt;1000, 1,0)</f>
        <v>0</v>
      </c>
      <c r="M680">
        <f>SUM(amazon[[#This Row],[rating]]+(amazon[[#This Row],[rating_count]]/1000))</f>
        <v>46.239000000000004</v>
      </c>
      <c r="N680">
        <f>amazon[[#This Row],[actual_price]]*amazon[[#This Row],[rating_count]]</f>
        <v>421347861</v>
      </c>
      <c r="O680" s="1" t="s">
        <v>3380</v>
      </c>
      <c r="P680" s="1" t="s">
        <v>3381</v>
      </c>
      <c r="Q680" s="1" t="s">
        <v>3382</v>
      </c>
      <c r="R680" s="1">
        <f>LEN(amazon[[#This Row],[review_id]]) - LEN(SUBSTITUTE(amazon[[#This Row],[review_id]],",","")) + 1</f>
        <v>1</v>
      </c>
      <c r="S680" s="1" t="s">
        <v>3383</v>
      </c>
    </row>
    <row r="681" spans="1:19" x14ac:dyDescent="0.25">
      <c r="A681" s="1" t="s">
        <v>3384</v>
      </c>
      <c r="B681" s="1" t="s">
        <v>3385</v>
      </c>
      <c r="C681" s="1" t="s">
        <v>92</v>
      </c>
      <c r="D681">
        <v>159</v>
      </c>
      <c r="E681" s="10" t="str">
        <f>IF(amazon[[#This Row],[discounted_price]]&lt;200,"&lt;₹200",IF(OR(amazon[[#This Row],[discounted_price]]=200,amazon[[#This Row],[discounted_price]]&lt;=500),"₹200 - ₹500","&gt;₹500"))</f>
        <v>&lt;₹200</v>
      </c>
      <c r="F681">
        <v>180</v>
      </c>
      <c r="G681" s="14">
        <v>0.12</v>
      </c>
      <c r="H681" s="14" t="str">
        <f>IF(amazon[[#This Row],[discount_percentage]]&gt;=50%, "Yes", "No")</f>
        <v>No</v>
      </c>
      <c r="I68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681">
        <v>4.3</v>
      </c>
      <c r="K681">
        <v>989</v>
      </c>
      <c r="L681">
        <f>IF(amazon[[#This Row],[rating_count]]&lt;1000, 1,0)</f>
        <v>1</v>
      </c>
      <c r="M681">
        <f>SUM(amazon[[#This Row],[rating]]+(amazon[[#This Row],[rating_count]]/1000))</f>
        <v>5.2889999999999997</v>
      </c>
      <c r="N681">
        <f>amazon[[#This Row],[actual_price]]*amazon[[#This Row],[rating_count]]</f>
        <v>178020</v>
      </c>
      <c r="O681" s="1" t="s">
        <v>206</v>
      </c>
      <c r="P681" s="1" t="s">
        <v>52</v>
      </c>
      <c r="Q681" s="1" t="s">
        <v>3386</v>
      </c>
      <c r="R681" s="1">
        <f>LEN(amazon[[#This Row],[review_id]]) - LEN(SUBSTITUTE(amazon[[#This Row],[review_id]],",","")) + 1</f>
        <v>1</v>
      </c>
      <c r="S681" s="1" t="s">
        <v>3387</v>
      </c>
    </row>
    <row r="682" spans="1:19" x14ac:dyDescent="0.25">
      <c r="A682" s="1" t="s">
        <v>3388</v>
      </c>
      <c r="B682" s="1" t="s">
        <v>3389</v>
      </c>
      <c r="C682" s="1" t="s">
        <v>92</v>
      </c>
      <c r="D682">
        <v>1329</v>
      </c>
      <c r="E682" s="10" t="str">
        <f>IF(amazon[[#This Row],[discounted_price]]&lt;200,"&lt;₹200",IF(OR(amazon[[#This Row],[discounted_price]]=200,amazon[[#This Row],[discounted_price]]&lt;=500),"₹200 - ₹500","&gt;₹500"))</f>
        <v>&gt;₹500</v>
      </c>
      <c r="F682">
        <v>2900</v>
      </c>
      <c r="G682" s="14">
        <v>0.54</v>
      </c>
      <c r="H682" s="14" t="str">
        <f>IF(amazon[[#This Row],[discount_percentage]]&gt;=50%, "Yes", "No")</f>
        <v>Yes</v>
      </c>
      <c r="I68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682">
        <v>4.5</v>
      </c>
      <c r="K682">
        <v>19624</v>
      </c>
      <c r="L682">
        <f>IF(amazon[[#This Row],[rating_count]]&lt;1000, 1,0)</f>
        <v>0</v>
      </c>
      <c r="M682">
        <f>SUM(amazon[[#This Row],[rating]]+(amazon[[#This Row],[rating_count]]/1000))</f>
        <v>24.123999999999999</v>
      </c>
      <c r="N682">
        <f>amazon[[#This Row],[actual_price]]*amazon[[#This Row],[rating_count]]</f>
        <v>56909600</v>
      </c>
      <c r="O682" s="1" t="s">
        <v>3390</v>
      </c>
      <c r="P682" s="1" t="s">
        <v>2359</v>
      </c>
      <c r="Q682" s="1" t="s">
        <v>3391</v>
      </c>
      <c r="R682" s="1">
        <f>LEN(amazon[[#This Row],[review_id]]) - LEN(SUBSTITUTE(amazon[[#This Row],[review_id]],",","")) + 1</f>
        <v>1</v>
      </c>
      <c r="S682" s="1" t="s">
        <v>1163</v>
      </c>
    </row>
    <row r="683" spans="1:19" x14ac:dyDescent="0.25">
      <c r="A683" s="1" t="s">
        <v>3392</v>
      </c>
      <c r="B683" s="1" t="s">
        <v>3393</v>
      </c>
      <c r="C683" s="1" t="s">
        <v>14</v>
      </c>
      <c r="D683">
        <v>570</v>
      </c>
      <c r="E683" s="10" t="str">
        <f>IF(amazon[[#This Row],[discounted_price]]&lt;200,"&lt;₹200",IF(OR(amazon[[#This Row],[discounted_price]]=200,amazon[[#This Row],[discounted_price]]&lt;=500),"₹200 - ₹500","&gt;₹500"))</f>
        <v>&gt;₹500</v>
      </c>
      <c r="F683">
        <v>999</v>
      </c>
      <c r="G683" s="14">
        <v>0.43</v>
      </c>
      <c r="H683" s="14" t="str">
        <f>IF(amazon[[#This Row],[discount_percentage]]&gt;=50%, "Yes", "No")</f>
        <v>No</v>
      </c>
      <c r="I68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683">
        <v>4.2</v>
      </c>
      <c r="K683">
        <v>3201</v>
      </c>
      <c r="L683">
        <f>IF(amazon[[#This Row],[rating_count]]&lt;1000, 1,0)</f>
        <v>0</v>
      </c>
      <c r="M683">
        <f>SUM(amazon[[#This Row],[rating]]+(amazon[[#This Row],[rating_count]]/1000))</f>
        <v>7.4009999999999998</v>
      </c>
      <c r="N683">
        <f>amazon[[#This Row],[actual_price]]*amazon[[#This Row],[rating_count]]</f>
        <v>3197799</v>
      </c>
      <c r="O683" s="1" t="s">
        <v>3394</v>
      </c>
      <c r="P683" s="1" t="s">
        <v>3395</v>
      </c>
      <c r="Q683" s="1" t="s">
        <v>3396</v>
      </c>
      <c r="R683" s="1">
        <f>LEN(amazon[[#This Row],[review_id]]) - LEN(SUBSTITUTE(amazon[[#This Row],[review_id]],",","")) + 1</f>
        <v>1</v>
      </c>
      <c r="S683" s="1" t="s">
        <v>3397</v>
      </c>
    </row>
    <row r="684" spans="1:19" x14ac:dyDescent="0.25">
      <c r="A684" s="1" t="s">
        <v>3398</v>
      </c>
      <c r="B684" s="1" t="s">
        <v>3399</v>
      </c>
      <c r="C684" s="1" t="s">
        <v>92</v>
      </c>
      <c r="D684">
        <v>899</v>
      </c>
      <c r="E684" s="10" t="str">
        <f>IF(amazon[[#This Row],[discounted_price]]&lt;200,"&lt;₹200",IF(OR(amazon[[#This Row],[discounted_price]]=200,amazon[[#This Row],[discounted_price]]&lt;=500),"₹200 - ₹500","&gt;₹500"))</f>
        <v>&gt;₹500</v>
      </c>
      <c r="F684">
        <v>1999</v>
      </c>
      <c r="G684" s="14">
        <v>0.55000000000000004</v>
      </c>
      <c r="H684" s="14" t="str">
        <f>IF(amazon[[#This Row],[discount_percentage]]&gt;=50%, "Yes", "No")</f>
        <v>Yes</v>
      </c>
      <c r="I68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684">
        <v>4.0999999999999996</v>
      </c>
      <c r="K684">
        <v>30469</v>
      </c>
      <c r="L684">
        <f>IF(amazon[[#This Row],[rating_count]]&lt;1000, 1,0)</f>
        <v>0</v>
      </c>
      <c r="M684">
        <f>SUM(amazon[[#This Row],[rating]]+(amazon[[#This Row],[rating_count]]/1000))</f>
        <v>34.569000000000003</v>
      </c>
      <c r="N684">
        <f>amazon[[#This Row],[actual_price]]*amazon[[#This Row],[rating_count]]</f>
        <v>60907531</v>
      </c>
      <c r="O684" s="1" t="s">
        <v>3400</v>
      </c>
      <c r="P684" s="1" t="s">
        <v>3401</v>
      </c>
      <c r="Q684" s="1" t="s">
        <v>3402</v>
      </c>
      <c r="R684" s="1">
        <f>LEN(amazon[[#This Row],[review_id]]) - LEN(SUBSTITUTE(amazon[[#This Row],[review_id]],",","")) + 1</f>
        <v>1</v>
      </c>
      <c r="S684" s="1" t="s">
        <v>3403</v>
      </c>
    </row>
    <row r="685" spans="1:19" x14ac:dyDescent="0.25">
      <c r="A685" s="1" t="s">
        <v>3404</v>
      </c>
      <c r="B685" s="1" t="s">
        <v>3405</v>
      </c>
      <c r="C685" s="1" t="s">
        <v>14</v>
      </c>
      <c r="D685">
        <v>449</v>
      </c>
      <c r="E685" s="10" t="str">
        <f>IF(amazon[[#This Row],[discounted_price]]&lt;200,"&lt;₹200",IF(OR(amazon[[#This Row],[discounted_price]]=200,amazon[[#This Row],[discounted_price]]&lt;=500),"₹200 - ₹500","&gt;₹500"))</f>
        <v>₹200 - ₹500</v>
      </c>
      <c r="F685">
        <v>999</v>
      </c>
      <c r="G685" s="14">
        <v>0.55000000000000004</v>
      </c>
      <c r="H685" s="14" t="str">
        <f>IF(amazon[[#This Row],[discount_percentage]]&gt;=50%, "Yes", "No")</f>
        <v>Yes</v>
      </c>
      <c r="I68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685">
        <v>4.4000000000000004</v>
      </c>
      <c r="K685">
        <v>9940</v>
      </c>
      <c r="L685">
        <f>IF(amazon[[#This Row],[rating_count]]&lt;1000, 1,0)</f>
        <v>0</v>
      </c>
      <c r="M685">
        <f>SUM(amazon[[#This Row],[rating]]+(amazon[[#This Row],[rating_count]]/1000))</f>
        <v>14.34</v>
      </c>
      <c r="N685">
        <f>amazon[[#This Row],[actual_price]]*amazon[[#This Row],[rating_count]]</f>
        <v>9930060</v>
      </c>
      <c r="O685" s="1" t="s">
        <v>3406</v>
      </c>
      <c r="P685" s="1" t="s">
        <v>3407</v>
      </c>
      <c r="Q685" s="1" t="s">
        <v>3408</v>
      </c>
      <c r="R685" s="1">
        <f>LEN(amazon[[#This Row],[review_id]]) - LEN(SUBSTITUTE(amazon[[#This Row],[review_id]],",","")) + 1</f>
        <v>1</v>
      </c>
      <c r="S685" s="1" t="s">
        <v>3409</v>
      </c>
    </row>
    <row r="686" spans="1:19" x14ac:dyDescent="0.25">
      <c r="A686" s="1" t="s">
        <v>3410</v>
      </c>
      <c r="B686" s="1" t="s">
        <v>3411</v>
      </c>
      <c r="C686" s="1" t="s">
        <v>14</v>
      </c>
      <c r="D686">
        <v>549</v>
      </c>
      <c r="E686" s="10" t="str">
        <f>IF(amazon[[#This Row],[discounted_price]]&lt;200,"&lt;₹200",IF(OR(amazon[[#This Row],[discounted_price]]=200,amazon[[#This Row],[discounted_price]]&lt;=500),"₹200 - ₹500","&gt;₹500"))</f>
        <v>&gt;₹500</v>
      </c>
      <c r="F686">
        <v>999</v>
      </c>
      <c r="G686" s="14">
        <v>0.45</v>
      </c>
      <c r="H686" s="14" t="str">
        <f>IF(amazon[[#This Row],[discount_percentage]]&gt;=50%, "Yes", "No")</f>
        <v>No</v>
      </c>
      <c r="I68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686">
        <v>4.3</v>
      </c>
      <c r="K686">
        <v>7758</v>
      </c>
      <c r="L686">
        <f>IF(amazon[[#This Row],[rating_count]]&lt;1000, 1,0)</f>
        <v>0</v>
      </c>
      <c r="M686">
        <f>SUM(amazon[[#This Row],[rating]]+(amazon[[#This Row],[rating_count]]/1000))</f>
        <v>12.058</v>
      </c>
      <c r="N686">
        <f>amazon[[#This Row],[actual_price]]*amazon[[#This Row],[rating_count]]</f>
        <v>7750242</v>
      </c>
      <c r="O686" s="1" t="s">
        <v>3412</v>
      </c>
      <c r="P686" s="1" t="s">
        <v>3413</v>
      </c>
      <c r="Q686" s="1" t="s">
        <v>3414</v>
      </c>
      <c r="R686" s="1">
        <f>LEN(amazon[[#This Row],[review_id]]) - LEN(SUBSTITUTE(amazon[[#This Row],[review_id]],",","")) + 1</f>
        <v>1</v>
      </c>
      <c r="S686" s="1" t="s">
        <v>428</v>
      </c>
    </row>
    <row r="687" spans="1:19" x14ac:dyDescent="0.25">
      <c r="A687" s="1" t="s">
        <v>3415</v>
      </c>
      <c r="B687" s="1" t="s">
        <v>3416</v>
      </c>
      <c r="C687" s="1" t="s">
        <v>14</v>
      </c>
      <c r="D687">
        <v>1529</v>
      </c>
      <c r="E687" s="10" t="str">
        <f>IF(amazon[[#This Row],[discounted_price]]&lt;200,"&lt;₹200",IF(OR(amazon[[#This Row],[discounted_price]]=200,amazon[[#This Row],[discounted_price]]&lt;=500),"₹200 - ₹500","&gt;₹500"))</f>
        <v>&gt;₹500</v>
      </c>
      <c r="F687">
        <v>2399</v>
      </c>
      <c r="G687" s="14">
        <v>0.36</v>
      </c>
      <c r="H687" s="14" t="str">
        <f>IF(amazon[[#This Row],[discount_percentage]]&gt;=50%, "Yes", "No")</f>
        <v>No</v>
      </c>
      <c r="I68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687">
        <v>4.3</v>
      </c>
      <c r="K687">
        <v>68409</v>
      </c>
      <c r="L687">
        <f>IF(amazon[[#This Row],[rating_count]]&lt;1000, 1,0)</f>
        <v>0</v>
      </c>
      <c r="M687">
        <f>SUM(amazon[[#This Row],[rating]]+(amazon[[#This Row],[rating_count]]/1000))</f>
        <v>72.709000000000003</v>
      </c>
      <c r="N687">
        <f>amazon[[#This Row],[actual_price]]*amazon[[#This Row],[rating_count]]</f>
        <v>164113191</v>
      </c>
      <c r="O687" s="1" t="s">
        <v>3417</v>
      </c>
      <c r="P687" s="1" t="s">
        <v>3418</v>
      </c>
      <c r="Q687" s="1" t="s">
        <v>3419</v>
      </c>
      <c r="R687" s="1">
        <f>LEN(amazon[[#This Row],[review_id]]) - LEN(SUBSTITUTE(amazon[[#This Row],[review_id]],",","")) + 1</f>
        <v>1</v>
      </c>
      <c r="S687" s="1" t="s">
        <v>3420</v>
      </c>
    </row>
    <row r="688" spans="1:19" x14ac:dyDescent="0.25">
      <c r="A688" s="1" t="s">
        <v>3421</v>
      </c>
      <c r="B688" s="1" t="s">
        <v>3422</v>
      </c>
      <c r="C688" s="1" t="s">
        <v>2828</v>
      </c>
      <c r="D688">
        <v>100</v>
      </c>
      <c r="E688" s="10" t="str">
        <f>IF(amazon[[#This Row],[discounted_price]]&lt;200,"&lt;₹200",IF(OR(amazon[[#This Row],[discounted_price]]=200,amazon[[#This Row],[discounted_price]]&lt;=500),"₹200 - ₹500","&gt;₹500"))</f>
        <v>&lt;₹200</v>
      </c>
      <c r="F688">
        <v>100</v>
      </c>
      <c r="G688" s="14">
        <v>0</v>
      </c>
      <c r="H688" s="14" t="str">
        <f>IF(amazon[[#This Row],[discount_percentage]]&gt;=50%, "Yes", "No")</f>
        <v>No</v>
      </c>
      <c r="I68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688">
        <v>4.3</v>
      </c>
      <c r="K688">
        <v>3095</v>
      </c>
      <c r="L688">
        <f>IF(amazon[[#This Row],[rating_count]]&lt;1000, 1,0)</f>
        <v>0</v>
      </c>
      <c r="M688">
        <f>SUM(amazon[[#This Row],[rating]]+(amazon[[#This Row],[rating_count]]/1000))</f>
        <v>7.3949999999999996</v>
      </c>
      <c r="N688">
        <f>amazon[[#This Row],[actual_price]]*amazon[[#This Row],[rating_count]]</f>
        <v>309500</v>
      </c>
      <c r="O688" s="1" t="s">
        <v>3423</v>
      </c>
      <c r="P688" s="1" t="s">
        <v>255</v>
      </c>
      <c r="Q688" s="1" t="s">
        <v>3424</v>
      </c>
      <c r="R688" s="1">
        <f>LEN(amazon[[#This Row],[review_id]]) - LEN(SUBSTITUTE(amazon[[#This Row],[review_id]],",","")) + 1</f>
        <v>1</v>
      </c>
      <c r="S688" s="1" t="s">
        <v>3425</v>
      </c>
    </row>
    <row r="689" spans="1:19" x14ac:dyDescent="0.25">
      <c r="A689" s="1" t="s">
        <v>3426</v>
      </c>
      <c r="B689" s="1" t="s">
        <v>3427</v>
      </c>
      <c r="C689" s="1" t="s">
        <v>14</v>
      </c>
      <c r="D689">
        <v>299</v>
      </c>
      <c r="E689" s="10" t="str">
        <f>IF(amazon[[#This Row],[discounted_price]]&lt;200,"&lt;₹200",IF(OR(amazon[[#This Row],[discounted_price]]=200,amazon[[#This Row],[discounted_price]]&lt;=500),"₹200 - ₹500","&gt;₹500"))</f>
        <v>₹200 - ₹500</v>
      </c>
      <c r="F689">
        <v>1499</v>
      </c>
      <c r="G689" s="14">
        <v>0.8</v>
      </c>
      <c r="H689" s="14" t="str">
        <f>IF(amazon[[#This Row],[discount_percentage]]&gt;=50%, "Yes", "No")</f>
        <v>Yes</v>
      </c>
      <c r="I68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689">
        <v>4.2</v>
      </c>
      <c r="K689">
        <v>903</v>
      </c>
      <c r="L689">
        <f>IF(amazon[[#This Row],[rating_count]]&lt;1000, 1,0)</f>
        <v>1</v>
      </c>
      <c r="M689">
        <f>SUM(amazon[[#This Row],[rating]]+(amazon[[#This Row],[rating_count]]/1000))</f>
        <v>5.1029999999999998</v>
      </c>
      <c r="N689">
        <f>amazon[[#This Row],[actual_price]]*amazon[[#This Row],[rating_count]]</f>
        <v>1353597</v>
      </c>
      <c r="O689" s="1" t="s">
        <v>3428</v>
      </c>
      <c r="P689" s="1" t="s">
        <v>3429</v>
      </c>
      <c r="Q689" s="1" t="s">
        <v>3430</v>
      </c>
      <c r="R689" s="1">
        <f>LEN(amazon[[#This Row],[review_id]]) - LEN(SUBSTITUTE(amazon[[#This Row],[review_id]],",","")) + 1</f>
        <v>1</v>
      </c>
      <c r="S689" s="1" t="s">
        <v>3431</v>
      </c>
    </row>
    <row r="690" spans="1:19" x14ac:dyDescent="0.25">
      <c r="A690" s="1" t="s">
        <v>3432</v>
      </c>
      <c r="B690" s="1" t="s">
        <v>3433</v>
      </c>
      <c r="C690" s="1" t="s">
        <v>14</v>
      </c>
      <c r="D690">
        <v>1295</v>
      </c>
      <c r="E690" s="10" t="str">
        <f>IF(amazon[[#This Row],[discounted_price]]&lt;200,"&lt;₹200",IF(OR(amazon[[#This Row],[discounted_price]]=200,amazon[[#This Row],[discounted_price]]&lt;=500),"₹200 - ₹500","&gt;₹500"))</f>
        <v>&gt;₹500</v>
      </c>
      <c r="F690">
        <v>1795</v>
      </c>
      <c r="G690" s="14">
        <v>0.28000000000000003</v>
      </c>
      <c r="H690" s="14" t="str">
        <f>IF(amazon[[#This Row],[discount_percentage]]&gt;=50%, "Yes", "No")</f>
        <v>No</v>
      </c>
      <c r="I69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690">
        <v>4.0999999999999996</v>
      </c>
      <c r="K690">
        <v>25771</v>
      </c>
      <c r="L690">
        <f>IF(amazon[[#This Row],[rating_count]]&lt;1000, 1,0)</f>
        <v>0</v>
      </c>
      <c r="M690">
        <f>SUM(amazon[[#This Row],[rating]]+(amazon[[#This Row],[rating_count]]/1000))</f>
        <v>29.871000000000002</v>
      </c>
      <c r="N690">
        <f>amazon[[#This Row],[actual_price]]*amazon[[#This Row],[rating_count]]</f>
        <v>46258945</v>
      </c>
      <c r="O690" s="1" t="s">
        <v>3434</v>
      </c>
      <c r="P690" s="1" t="s">
        <v>3435</v>
      </c>
      <c r="Q690" s="1" t="s">
        <v>3436</v>
      </c>
      <c r="R690" s="1">
        <f>LEN(amazon[[#This Row],[review_id]]) - LEN(SUBSTITUTE(amazon[[#This Row],[review_id]],",","")) + 1</f>
        <v>1</v>
      </c>
      <c r="S690" s="1" t="s">
        <v>3437</v>
      </c>
    </row>
    <row r="691" spans="1:19" x14ac:dyDescent="0.25">
      <c r="A691" s="1" t="s">
        <v>3438</v>
      </c>
      <c r="B691" s="1" t="s">
        <v>3439</v>
      </c>
      <c r="C691" s="1" t="s">
        <v>92</v>
      </c>
      <c r="D691">
        <v>699</v>
      </c>
      <c r="E691" s="10" t="str">
        <f>IF(amazon[[#This Row],[discounted_price]]&lt;200,"&lt;₹200",IF(OR(amazon[[#This Row],[discounted_price]]=200,amazon[[#This Row],[discounted_price]]&lt;=500),"₹200 - ₹500","&gt;₹500"))</f>
        <v>&gt;₹500</v>
      </c>
      <c r="F691">
        <v>999</v>
      </c>
      <c r="G691" s="14">
        <v>0.3</v>
      </c>
      <c r="H691" s="14" t="str">
        <f>IF(amazon[[#This Row],[discount_percentage]]&gt;=50%, "Yes", "No")</f>
        <v>No</v>
      </c>
      <c r="I69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691">
        <v>4.0999999999999996</v>
      </c>
      <c r="K691">
        <v>273189</v>
      </c>
      <c r="L691">
        <f>IF(amazon[[#This Row],[rating_count]]&lt;1000, 1,0)</f>
        <v>0</v>
      </c>
      <c r="M691">
        <f>SUM(amazon[[#This Row],[rating]]+(amazon[[#This Row],[rating_count]]/1000))</f>
        <v>277.28900000000004</v>
      </c>
      <c r="N691">
        <f>amazon[[#This Row],[actual_price]]*amazon[[#This Row],[rating_count]]</f>
        <v>272915811</v>
      </c>
      <c r="O691" s="1" t="s">
        <v>3440</v>
      </c>
      <c r="P691" s="1" t="s">
        <v>3441</v>
      </c>
      <c r="Q691" s="1" t="s">
        <v>3442</v>
      </c>
      <c r="R691" s="1">
        <f>LEN(amazon[[#This Row],[review_id]]) - LEN(SUBSTITUTE(amazon[[#This Row],[review_id]],",","")) + 1</f>
        <v>1</v>
      </c>
      <c r="S691" s="1" t="s">
        <v>3443</v>
      </c>
    </row>
    <row r="692" spans="1:19" x14ac:dyDescent="0.25">
      <c r="A692" s="1" t="s">
        <v>3444</v>
      </c>
      <c r="B692" s="1" t="s">
        <v>3445</v>
      </c>
      <c r="C692" s="1" t="s">
        <v>2828</v>
      </c>
      <c r="D692">
        <v>252</v>
      </c>
      <c r="E692" s="10" t="str">
        <f>IF(amazon[[#This Row],[discounted_price]]&lt;200,"&lt;₹200",IF(OR(amazon[[#This Row],[discounted_price]]=200,amazon[[#This Row],[discounted_price]]&lt;=500),"₹200 - ₹500","&gt;₹500"))</f>
        <v>₹200 - ₹500</v>
      </c>
      <c r="F692">
        <v>315</v>
      </c>
      <c r="G692" s="14">
        <v>0.2</v>
      </c>
      <c r="H692" s="14" t="str">
        <f>IF(amazon[[#This Row],[discount_percentage]]&gt;=50%, "Yes", "No")</f>
        <v>No</v>
      </c>
      <c r="I69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692">
        <v>4.5</v>
      </c>
      <c r="K692">
        <v>3785</v>
      </c>
      <c r="L692">
        <f>IF(amazon[[#This Row],[rating_count]]&lt;1000, 1,0)</f>
        <v>0</v>
      </c>
      <c r="M692">
        <f>SUM(amazon[[#This Row],[rating]]+(amazon[[#This Row],[rating_count]]/1000))</f>
        <v>8.2850000000000001</v>
      </c>
      <c r="N692">
        <f>amazon[[#This Row],[actual_price]]*amazon[[#This Row],[rating_count]]</f>
        <v>1192275</v>
      </c>
      <c r="O692" s="1" t="s">
        <v>3446</v>
      </c>
      <c r="P692" s="1" t="s">
        <v>3447</v>
      </c>
      <c r="Q692" s="1" t="s">
        <v>3448</v>
      </c>
      <c r="R692" s="1">
        <f>LEN(amazon[[#This Row],[review_id]]) - LEN(SUBSTITUTE(amazon[[#This Row],[review_id]],",","")) + 1</f>
        <v>1</v>
      </c>
      <c r="S692" s="1" t="s">
        <v>3449</v>
      </c>
    </row>
    <row r="693" spans="1:19" x14ac:dyDescent="0.25">
      <c r="A693" s="1" t="s">
        <v>3450</v>
      </c>
      <c r="B693" s="1" t="s">
        <v>3451</v>
      </c>
      <c r="C693" s="1" t="s">
        <v>92</v>
      </c>
      <c r="D693">
        <v>190</v>
      </c>
      <c r="E693" s="10" t="str">
        <f>IF(amazon[[#This Row],[discounted_price]]&lt;200,"&lt;₹200",IF(OR(amazon[[#This Row],[discounted_price]]=200,amazon[[#This Row],[discounted_price]]&lt;=500),"₹200 - ₹500","&gt;₹500"))</f>
        <v>&lt;₹200</v>
      </c>
      <c r="F693">
        <v>220</v>
      </c>
      <c r="G693" s="14">
        <v>0.14000000000000001</v>
      </c>
      <c r="H693" s="14" t="str">
        <f>IF(amazon[[#This Row],[discount_percentage]]&gt;=50%, "Yes", "No")</f>
        <v>No</v>
      </c>
      <c r="I69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693">
        <v>4.4000000000000004</v>
      </c>
      <c r="K693">
        <v>2866</v>
      </c>
      <c r="L693">
        <f>IF(amazon[[#This Row],[rating_count]]&lt;1000, 1,0)</f>
        <v>0</v>
      </c>
      <c r="M693">
        <f>SUM(amazon[[#This Row],[rating]]+(amazon[[#This Row],[rating_count]]/1000))</f>
        <v>7.266</v>
      </c>
      <c r="N693">
        <f>amazon[[#This Row],[actual_price]]*amazon[[#This Row],[rating_count]]</f>
        <v>630520</v>
      </c>
      <c r="O693" s="1" t="s">
        <v>3452</v>
      </c>
      <c r="P693" s="1" t="s">
        <v>3453</v>
      </c>
      <c r="Q693" s="1" t="s">
        <v>3454</v>
      </c>
      <c r="R693" s="1">
        <f>LEN(amazon[[#This Row],[review_id]]) - LEN(SUBSTITUTE(amazon[[#This Row],[review_id]],",","")) + 1</f>
        <v>1</v>
      </c>
      <c r="S693" s="1" t="s">
        <v>3455</v>
      </c>
    </row>
    <row r="694" spans="1:19" x14ac:dyDescent="0.25">
      <c r="A694" s="1" t="s">
        <v>3456</v>
      </c>
      <c r="B694" s="1" t="s">
        <v>3457</v>
      </c>
      <c r="C694" s="1" t="s">
        <v>14</v>
      </c>
      <c r="D694">
        <v>1299</v>
      </c>
      <c r="E694" s="10" t="str">
        <f>IF(amazon[[#This Row],[discounted_price]]&lt;200,"&lt;₹200",IF(OR(amazon[[#This Row],[discounted_price]]=200,amazon[[#This Row],[discounted_price]]&lt;=500),"₹200 - ₹500","&gt;₹500"))</f>
        <v>&gt;₹500</v>
      </c>
      <c r="F694">
        <v>1599</v>
      </c>
      <c r="G694" s="14">
        <v>0.19</v>
      </c>
      <c r="H694" s="14" t="str">
        <f>IF(amazon[[#This Row],[discount_percentage]]&gt;=50%, "Yes", "No")</f>
        <v>No</v>
      </c>
      <c r="I69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694">
        <v>4.3</v>
      </c>
      <c r="K694">
        <v>27223</v>
      </c>
      <c r="L694">
        <f>IF(amazon[[#This Row],[rating_count]]&lt;1000, 1,0)</f>
        <v>0</v>
      </c>
      <c r="M694">
        <f>SUM(amazon[[#This Row],[rating]]+(amazon[[#This Row],[rating_count]]/1000))</f>
        <v>31.523</v>
      </c>
      <c r="N694">
        <f>amazon[[#This Row],[actual_price]]*amazon[[#This Row],[rating_count]]</f>
        <v>43529577</v>
      </c>
      <c r="O694" s="1" t="s">
        <v>3458</v>
      </c>
      <c r="P694" s="1" t="s">
        <v>3459</v>
      </c>
      <c r="Q694" s="1" t="s">
        <v>3460</v>
      </c>
      <c r="R694" s="1">
        <f>LEN(amazon[[#This Row],[review_id]]) - LEN(SUBSTITUTE(amazon[[#This Row],[review_id]],",","")) + 1</f>
        <v>1</v>
      </c>
      <c r="S694" s="1" t="s">
        <v>3461</v>
      </c>
    </row>
    <row r="695" spans="1:19" x14ac:dyDescent="0.25">
      <c r="A695" s="1" t="s">
        <v>3462</v>
      </c>
      <c r="B695" s="1" t="s">
        <v>3463</v>
      </c>
      <c r="C695" s="1" t="s">
        <v>14</v>
      </c>
      <c r="D695">
        <v>729</v>
      </c>
      <c r="E695" s="10" t="str">
        <f>IF(amazon[[#This Row],[discounted_price]]&lt;200,"&lt;₹200",IF(OR(amazon[[#This Row],[discounted_price]]=200,amazon[[#This Row],[discounted_price]]&lt;=500),"₹200 - ₹500","&gt;₹500"))</f>
        <v>&gt;₹500</v>
      </c>
      <c r="F695">
        <v>1650</v>
      </c>
      <c r="G695" s="14">
        <v>0.56000000000000005</v>
      </c>
      <c r="H695" s="14" t="str">
        <f>IF(amazon[[#This Row],[discount_percentage]]&gt;=50%, "Yes", "No")</f>
        <v>Yes</v>
      </c>
      <c r="I69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695">
        <v>4.3</v>
      </c>
      <c r="K695">
        <v>82356</v>
      </c>
      <c r="L695">
        <f>IF(amazon[[#This Row],[rating_count]]&lt;1000, 1,0)</f>
        <v>0</v>
      </c>
      <c r="M695">
        <f>SUM(amazon[[#This Row],[rating]]+(amazon[[#This Row],[rating_count]]/1000))</f>
        <v>86.655999999999992</v>
      </c>
      <c r="N695">
        <f>amazon[[#This Row],[actual_price]]*amazon[[#This Row],[rating_count]]</f>
        <v>135887400</v>
      </c>
      <c r="O695" s="1" t="s">
        <v>3464</v>
      </c>
      <c r="P695" s="1" t="s">
        <v>3465</v>
      </c>
      <c r="Q695" s="1" t="s">
        <v>3466</v>
      </c>
      <c r="R695" s="1">
        <f>LEN(amazon[[#This Row],[review_id]]) - LEN(SUBSTITUTE(amazon[[#This Row],[review_id]],",","")) + 1</f>
        <v>1</v>
      </c>
      <c r="S695" s="1" t="s">
        <v>3467</v>
      </c>
    </row>
    <row r="696" spans="1:19" x14ac:dyDescent="0.25">
      <c r="A696" s="1" t="s">
        <v>3468</v>
      </c>
      <c r="B696" s="1" t="s">
        <v>3469</v>
      </c>
      <c r="C696" s="1" t="s">
        <v>2828</v>
      </c>
      <c r="D696">
        <v>480</v>
      </c>
      <c r="E696" s="10" t="str">
        <f>IF(amazon[[#This Row],[discounted_price]]&lt;200,"&lt;₹200",IF(OR(amazon[[#This Row],[discounted_price]]=200,amazon[[#This Row],[discounted_price]]&lt;=500),"₹200 - ₹500","&gt;₹500"))</f>
        <v>₹200 - ₹500</v>
      </c>
      <c r="F696">
        <v>600</v>
      </c>
      <c r="G696" s="14">
        <v>0.2</v>
      </c>
      <c r="H696" s="14" t="str">
        <f>IF(amazon[[#This Row],[discount_percentage]]&gt;=50%, "Yes", "No")</f>
        <v>No</v>
      </c>
      <c r="I69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696">
        <v>4.3</v>
      </c>
      <c r="K696">
        <v>5719</v>
      </c>
      <c r="L696">
        <f>IF(amazon[[#This Row],[rating_count]]&lt;1000, 1,0)</f>
        <v>0</v>
      </c>
      <c r="M696">
        <f>SUM(amazon[[#This Row],[rating]]+(amazon[[#This Row],[rating_count]]/1000))</f>
        <v>10.019</v>
      </c>
      <c r="N696">
        <f>amazon[[#This Row],[actual_price]]*amazon[[#This Row],[rating_count]]</f>
        <v>3431400</v>
      </c>
      <c r="O696" s="1" t="s">
        <v>3470</v>
      </c>
      <c r="P696" s="1" t="s">
        <v>3471</v>
      </c>
      <c r="Q696" s="1" t="s">
        <v>3472</v>
      </c>
      <c r="R696" s="1">
        <f>LEN(amazon[[#This Row],[review_id]]) - LEN(SUBSTITUTE(amazon[[#This Row],[review_id]],",","")) + 1</f>
        <v>1</v>
      </c>
      <c r="S696" s="1" t="s">
        <v>204</v>
      </c>
    </row>
    <row r="697" spans="1:19" x14ac:dyDescent="0.25">
      <c r="A697" s="1" t="s">
        <v>3473</v>
      </c>
      <c r="B697" s="1" t="s">
        <v>3474</v>
      </c>
      <c r="C697" s="1" t="s">
        <v>14</v>
      </c>
      <c r="D697">
        <v>999</v>
      </c>
      <c r="E697" s="10" t="str">
        <f>IF(amazon[[#This Row],[discounted_price]]&lt;200,"&lt;₹200",IF(OR(amazon[[#This Row],[discounted_price]]=200,amazon[[#This Row],[discounted_price]]&lt;=500),"₹200 - ₹500","&gt;₹500"))</f>
        <v>&gt;₹500</v>
      </c>
      <c r="F697">
        <v>2499</v>
      </c>
      <c r="G697" s="14">
        <v>0.6</v>
      </c>
      <c r="H697" s="14" t="str">
        <f>IF(amazon[[#This Row],[discount_percentage]]&gt;=50%, "Yes", "No")</f>
        <v>Yes</v>
      </c>
      <c r="I69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697">
        <v>4.3</v>
      </c>
      <c r="K697">
        <v>1690</v>
      </c>
      <c r="L697">
        <f>IF(amazon[[#This Row],[rating_count]]&lt;1000, 1,0)</f>
        <v>0</v>
      </c>
      <c r="M697">
        <f>SUM(amazon[[#This Row],[rating]]+(amazon[[#This Row],[rating_count]]/1000))</f>
        <v>5.99</v>
      </c>
      <c r="N697">
        <f>amazon[[#This Row],[actual_price]]*amazon[[#This Row],[rating_count]]</f>
        <v>4223310</v>
      </c>
      <c r="O697" s="1" t="s">
        <v>3475</v>
      </c>
      <c r="P697" s="1" t="s">
        <v>3476</v>
      </c>
      <c r="Q697" s="1" t="s">
        <v>3477</v>
      </c>
      <c r="R697" s="1">
        <f>LEN(amazon[[#This Row],[review_id]]) - LEN(SUBSTITUTE(amazon[[#This Row],[review_id]],",","")) + 1</f>
        <v>1</v>
      </c>
      <c r="S697" s="1" t="s">
        <v>37</v>
      </c>
    </row>
    <row r="698" spans="1:19" x14ac:dyDescent="0.25">
      <c r="A698" s="1" t="s">
        <v>3478</v>
      </c>
      <c r="B698" s="1" t="s">
        <v>3479</v>
      </c>
      <c r="C698" s="1" t="s">
        <v>14</v>
      </c>
      <c r="D698">
        <v>238</v>
      </c>
      <c r="E698" s="10" t="str">
        <f>IF(amazon[[#This Row],[discounted_price]]&lt;200,"&lt;₹200",IF(OR(amazon[[#This Row],[discounted_price]]=200,amazon[[#This Row],[discounted_price]]&lt;=500),"₹200 - ₹500","&gt;₹500"))</f>
        <v>₹200 - ₹500</v>
      </c>
      <c r="F698">
        <v>699</v>
      </c>
      <c r="G698" s="14">
        <v>0.66</v>
      </c>
      <c r="H698" s="14" t="str">
        <f>IF(amazon[[#This Row],[discount_percentage]]&gt;=50%, "Yes", "No")</f>
        <v>Yes</v>
      </c>
      <c r="I69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698">
        <v>4.4000000000000004</v>
      </c>
      <c r="K698">
        <v>8372</v>
      </c>
      <c r="L698">
        <f>IF(amazon[[#This Row],[rating_count]]&lt;1000, 1,0)</f>
        <v>0</v>
      </c>
      <c r="M698">
        <f>SUM(amazon[[#This Row],[rating]]+(amazon[[#This Row],[rating_count]]/1000))</f>
        <v>12.772</v>
      </c>
      <c r="N698">
        <f>amazon[[#This Row],[actual_price]]*amazon[[#This Row],[rating_count]]</f>
        <v>5852028</v>
      </c>
      <c r="O698" s="1" t="s">
        <v>3480</v>
      </c>
      <c r="P698" s="1" t="s">
        <v>3481</v>
      </c>
      <c r="Q698" s="1" t="s">
        <v>3482</v>
      </c>
      <c r="R698" s="1">
        <f>LEN(amazon[[#This Row],[review_id]]) - LEN(SUBSTITUTE(amazon[[#This Row],[review_id]],",","")) + 1</f>
        <v>1</v>
      </c>
      <c r="S698" s="1" t="s">
        <v>21</v>
      </c>
    </row>
    <row r="699" spans="1:19" x14ac:dyDescent="0.25">
      <c r="A699" s="1" t="s">
        <v>3483</v>
      </c>
      <c r="B699" s="1" t="s">
        <v>3484</v>
      </c>
      <c r="C699" s="1" t="s">
        <v>14</v>
      </c>
      <c r="D699">
        <v>1349</v>
      </c>
      <c r="E699" s="10" t="str">
        <f>IF(amazon[[#This Row],[discounted_price]]&lt;200,"&lt;₹200",IF(OR(amazon[[#This Row],[discounted_price]]=200,amazon[[#This Row],[discounted_price]]&lt;=500),"₹200 - ₹500","&gt;₹500"))</f>
        <v>&gt;₹500</v>
      </c>
      <c r="F699">
        <v>2198</v>
      </c>
      <c r="G699" s="14">
        <v>0.39</v>
      </c>
      <c r="H699" s="14" t="str">
        <f>IF(amazon[[#This Row],[discount_percentage]]&gt;=50%, "Yes", "No")</f>
        <v>No</v>
      </c>
      <c r="I69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699">
        <v>4</v>
      </c>
      <c r="K699">
        <v>7113</v>
      </c>
      <c r="L699">
        <f>IF(amazon[[#This Row],[rating_count]]&lt;1000, 1,0)</f>
        <v>0</v>
      </c>
      <c r="M699">
        <f>SUM(amazon[[#This Row],[rating]]+(amazon[[#This Row],[rating_count]]/1000))</f>
        <v>11.113</v>
      </c>
      <c r="N699">
        <f>amazon[[#This Row],[actual_price]]*amazon[[#This Row],[rating_count]]</f>
        <v>15634374</v>
      </c>
      <c r="O699" s="1" t="s">
        <v>3485</v>
      </c>
      <c r="P699" s="1" t="s">
        <v>3486</v>
      </c>
      <c r="Q699" s="1" t="s">
        <v>3487</v>
      </c>
      <c r="R699" s="1">
        <f>LEN(amazon[[#This Row],[review_id]]) - LEN(SUBSTITUTE(amazon[[#This Row],[review_id]],",","")) + 1</f>
        <v>1</v>
      </c>
      <c r="S699" s="1" t="s">
        <v>3488</v>
      </c>
    </row>
    <row r="700" spans="1:19" x14ac:dyDescent="0.25">
      <c r="A700" s="1" t="s">
        <v>3489</v>
      </c>
      <c r="B700" s="1" t="s">
        <v>3490</v>
      </c>
      <c r="C700" s="1" t="s">
        <v>14</v>
      </c>
      <c r="D700">
        <v>199</v>
      </c>
      <c r="E700" s="10" t="str">
        <f>IF(amazon[[#This Row],[discounted_price]]&lt;200,"&lt;₹200",IF(OR(amazon[[#This Row],[discounted_price]]=200,amazon[[#This Row],[discounted_price]]&lt;=500),"₹200 - ₹500","&gt;₹500"))</f>
        <v>&lt;₹200</v>
      </c>
      <c r="F700">
        <v>499</v>
      </c>
      <c r="G700" s="14">
        <v>0.6</v>
      </c>
      <c r="H700" s="14" t="str">
        <f>IF(amazon[[#This Row],[discount_percentage]]&gt;=50%, "Yes", "No")</f>
        <v>Yes</v>
      </c>
      <c r="I70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700">
        <v>3.3</v>
      </c>
      <c r="K700">
        <v>2804</v>
      </c>
      <c r="L700">
        <f>IF(amazon[[#This Row],[rating_count]]&lt;1000, 1,0)</f>
        <v>0</v>
      </c>
      <c r="M700">
        <f>SUM(amazon[[#This Row],[rating]]+(amazon[[#This Row],[rating_count]]/1000))</f>
        <v>6.1039999999999992</v>
      </c>
      <c r="N700">
        <f>amazon[[#This Row],[actual_price]]*amazon[[#This Row],[rating_count]]</f>
        <v>1399196</v>
      </c>
      <c r="O700" s="1" t="s">
        <v>3491</v>
      </c>
      <c r="P700" s="1" t="s">
        <v>3492</v>
      </c>
      <c r="Q700" s="1" t="s">
        <v>3493</v>
      </c>
      <c r="R700" s="1">
        <f>LEN(amazon[[#This Row],[review_id]]) - LEN(SUBSTITUTE(amazon[[#This Row],[review_id]],",","")) + 1</f>
        <v>1</v>
      </c>
      <c r="S700" s="1" t="s">
        <v>3494</v>
      </c>
    </row>
    <row r="701" spans="1:19" x14ac:dyDescent="0.25">
      <c r="A701" s="1" t="s">
        <v>3495</v>
      </c>
      <c r="B701" s="1" t="s">
        <v>3496</v>
      </c>
      <c r="C701" s="1" t="s">
        <v>92</v>
      </c>
      <c r="D701">
        <v>1999</v>
      </c>
      <c r="E701" s="10" t="str">
        <f>IF(amazon[[#This Row],[discounted_price]]&lt;200,"&lt;₹200",IF(OR(amazon[[#This Row],[discounted_price]]=200,amazon[[#This Row],[discounted_price]]&lt;=500),"₹200 - ₹500","&gt;₹500"))</f>
        <v>&gt;₹500</v>
      </c>
      <c r="F701">
        <v>9999</v>
      </c>
      <c r="G701" s="14">
        <v>0.8</v>
      </c>
      <c r="H701" s="14" t="str">
        <f>IF(amazon[[#This Row],[discount_percentage]]&gt;=50%, "Yes", "No")</f>
        <v>Yes</v>
      </c>
      <c r="I70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701">
        <v>3.7</v>
      </c>
      <c r="K701">
        <v>1986</v>
      </c>
      <c r="L701">
        <f>IF(amazon[[#This Row],[rating_count]]&lt;1000, 1,0)</f>
        <v>0</v>
      </c>
      <c r="M701">
        <f>SUM(amazon[[#This Row],[rating]]+(amazon[[#This Row],[rating_count]]/1000))</f>
        <v>5.6859999999999999</v>
      </c>
      <c r="N701">
        <f>amazon[[#This Row],[actual_price]]*amazon[[#This Row],[rating_count]]</f>
        <v>19858014</v>
      </c>
      <c r="O701" s="1" t="s">
        <v>3497</v>
      </c>
      <c r="P701" s="1" t="s">
        <v>3498</v>
      </c>
      <c r="Q701" s="1" t="s">
        <v>3499</v>
      </c>
      <c r="R701" s="1">
        <f>LEN(amazon[[#This Row],[review_id]]) - LEN(SUBSTITUTE(amazon[[#This Row],[review_id]],",","")) + 1</f>
        <v>1</v>
      </c>
      <c r="S701" s="1" t="s">
        <v>3500</v>
      </c>
    </row>
    <row r="702" spans="1:19" x14ac:dyDescent="0.25">
      <c r="A702" s="1" t="s">
        <v>3501</v>
      </c>
      <c r="B702" s="1" t="s">
        <v>3502</v>
      </c>
      <c r="C702" s="1" t="s">
        <v>92</v>
      </c>
      <c r="D702">
        <v>99</v>
      </c>
      <c r="E702" s="10" t="str">
        <f>IF(amazon[[#This Row],[discounted_price]]&lt;200,"&lt;₹200",IF(OR(amazon[[#This Row],[discounted_price]]=200,amazon[[#This Row],[discounted_price]]&lt;=500),"₹200 - ₹500","&gt;₹500"))</f>
        <v>&lt;₹200</v>
      </c>
      <c r="F702">
        <v>499</v>
      </c>
      <c r="G702" s="14">
        <v>0.8</v>
      </c>
      <c r="H702" s="14" t="str">
        <f>IF(amazon[[#This Row],[discount_percentage]]&gt;=50%, "Yes", "No")</f>
        <v>Yes</v>
      </c>
      <c r="I70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702">
        <v>4.0999999999999996</v>
      </c>
      <c r="K702">
        <v>2451</v>
      </c>
      <c r="L702">
        <f>IF(amazon[[#This Row],[rating_count]]&lt;1000, 1,0)</f>
        <v>0</v>
      </c>
      <c r="M702">
        <f>SUM(amazon[[#This Row],[rating]]+(amazon[[#This Row],[rating_count]]/1000))</f>
        <v>6.5510000000000002</v>
      </c>
      <c r="N702">
        <f>amazon[[#This Row],[actual_price]]*amazon[[#This Row],[rating_count]]</f>
        <v>1223049</v>
      </c>
      <c r="O702" s="1" t="s">
        <v>2448</v>
      </c>
      <c r="P702" s="1" t="s">
        <v>2449</v>
      </c>
      <c r="Q702" s="1" t="s">
        <v>2450</v>
      </c>
      <c r="R702" s="1">
        <f>LEN(amazon[[#This Row],[review_id]]) - LEN(SUBSTITUTE(amazon[[#This Row],[review_id]],",","")) + 1</f>
        <v>1</v>
      </c>
      <c r="S702" s="1" t="s">
        <v>2451</v>
      </c>
    </row>
    <row r="703" spans="1:19" x14ac:dyDescent="0.25">
      <c r="A703" s="1" t="s">
        <v>3503</v>
      </c>
      <c r="B703" s="1" t="s">
        <v>3504</v>
      </c>
      <c r="C703" s="1" t="s">
        <v>14</v>
      </c>
      <c r="D703">
        <v>499</v>
      </c>
      <c r="E703" s="10" t="str">
        <f>IF(amazon[[#This Row],[discounted_price]]&lt;200,"&lt;₹200",IF(OR(amazon[[#This Row],[discounted_price]]=200,amazon[[#This Row],[discounted_price]]&lt;=500),"₹200 - ₹500","&gt;₹500"))</f>
        <v>₹200 - ₹500</v>
      </c>
      <c r="F703">
        <v>1000</v>
      </c>
      <c r="G703" s="14">
        <v>0.5</v>
      </c>
      <c r="H703" s="14" t="str">
        <f>IF(amazon[[#This Row],[discount_percentage]]&gt;=50%, "Yes", "No")</f>
        <v>Yes</v>
      </c>
      <c r="I70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703">
        <v>5</v>
      </c>
      <c r="K703">
        <v>23</v>
      </c>
      <c r="L703">
        <f>IF(amazon[[#This Row],[rating_count]]&lt;1000, 1,0)</f>
        <v>1</v>
      </c>
      <c r="M703">
        <f>SUM(amazon[[#This Row],[rating]]+(amazon[[#This Row],[rating_count]]/1000))</f>
        <v>5.0229999999999997</v>
      </c>
      <c r="N703">
        <f>amazon[[#This Row],[actual_price]]*amazon[[#This Row],[rating_count]]</f>
        <v>23000</v>
      </c>
      <c r="O703" s="1" t="s">
        <v>3505</v>
      </c>
      <c r="P703" s="1" t="s">
        <v>3506</v>
      </c>
      <c r="Q703" s="1" t="s">
        <v>3507</v>
      </c>
      <c r="R703" s="1">
        <f>LEN(amazon[[#This Row],[review_id]]) - LEN(SUBSTITUTE(amazon[[#This Row],[review_id]],",","")) + 1</f>
        <v>1</v>
      </c>
      <c r="S703" s="1" t="s">
        <v>3508</v>
      </c>
    </row>
    <row r="704" spans="1:19" x14ac:dyDescent="0.25">
      <c r="A704" s="1" t="s">
        <v>3509</v>
      </c>
      <c r="B704" s="1" t="s">
        <v>3510</v>
      </c>
      <c r="C704" s="1" t="s">
        <v>14</v>
      </c>
      <c r="D704">
        <v>1792</v>
      </c>
      <c r="E704" s="10" t="str">
        <f>IF(amazon[[#This Row],[discounted_price]]&lt;200,"&lt;₹200",IF(OR(amazon[[#This Row],[discounted_price]]=200,amazon[[#This Row],[discounted_price]]&lt;=500),"₹200 - ₹500","&gt;₹500"))</f>
        <v>&gt;₹500</v>
      </c>
      <c r="F704">
        <v>3500</v>
      </c>
      <c r="G704" s="14">
        <v>0.49</v>
      </c>
      <c r="H704" s="14" t="str">
        <f>IF(amazon[[#This Row],[discount_percentage]]&gt;=50%, "Yes", "No")</f>
        <v>No</v>
      </c>
      <c r="I70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704">
        <v>4.5</v>
      </c>
      <c r="K704">
        <v>26194</v>
      </c>
      <c r="L704">
        <f>IF(amazon[[#This Row],[rating_count]]&lt;1000, 1,0)</f>
        <v>0</v>
      </c>
      <c r="M704">
        <f>SUM(amazon[[#This Row],[rating]]+(amazon[[#This Row],[rating_count]]/1000))</f>
        <v>30.693999999999999</v>
      </c>
      <c r="N704">
        <f>amazon[[#This Row],[actual_price]]*amazon[[#This Row],[rating_count]]</f>
        <v>91679000</v>
      </c>
      <c r="O704" s="1" t="s">
        <v>3511</v>
      </c>
      <c r="P704" s="1" t="s">
        <v>3512</v>
      </c>
      <c r="Q704" s="1" t="s">
        <v>3513</v>
      </c>
      <c r="R704" s="1">
        <f>LEN(amazon[[#This Row],[review_id]]) - LEN(SUBSTITUTE(amazon[[#This Row],[review_id]],",","")) + 1</f>
        <v>1</v>
      </c>
      <c r="S704" s="1" t="s">
        <v>3514</v>
      </c>
    </row>
    <row r="705" spans="1:19" x14ac:dyDescent="0.25">
      <c r="A705" s="1" t="s">
        <v>3515</v>
      </c>
      <c r="B705" s="1" t="s">
        <v>3516</v>
      </c>
      <c r="C705" s="1" t="s">
        <v>14</v>
      </c>
      <c r="D705">
        <v>3299</v>
      </c>
      <c r="E705" s="10" t="str">
        <f>IF(amazon[[#This Row],[discounted_price]]&lt;200,"&lt;₹200",IF(OR(amazon[[#This Row],[discounted_price]]=200,amazon[[#This Row],[discounted_price]]&lt;=500),"₹200 - ₹500","&gt;₹500"))</f>
        <v>&gt;₹500</v>
      </c>
      <c r="F705">
        <v>4100</v>
      </c>
      <c r="G705" s="14">
        <v>0.2</v>
      </c>
      <c r="H705" s="14" t="str">
        <f>IF(amazon[[#This Row],[discount_percentage]]&gt;=50%, "Yes", "No")</f>
        <v>No</v>
      </c>
      <c r="I70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705">
        <v>3.9</v>
      </c>
      <c r="K705">
        <v>15783</v>
      </c>
      <c r="L705">
        <f>IF(amazon[[#This Row],[rating_count]]&lt;1000, 1,0)</f>
        <v>0</v>
      </c>
      <c r="M705">
        <f>SUM(amazon[[#This Row],[rating]]+(amazon[[#This Row],[rating_count]]/1000))</f>
        <v>19.683</v>
      </c>
      <c r="N705">
        <f>amazon[[#This Row],[actual_price]]*amazon[[#This Row],[rating_count]]</f>
        <v>64710300</v>
      </c>
      <c r="O705" s="1" t="s">
        <v>3517</v>
      </c>
      <c r="P705" s="1" t="s">
        <v>3518</v>
      </c>
      <c r="Q705" s="1" t="s">
        <v>3519</v>
      </c>
      <c r="R705" s="1">
        <f>LEN(amazon[[#This Row],[review_id]]) - LEN(SUBSTITUTE(amazon[[#This Row],[review_id]],",","")) + 1</f>
        <v>1</v>
      </c>
      <c r="S705" s="1" t="s">
        <v>3520</v>
      </c>
    </row>
    <row r="706" spans="1:19" x14ac:dyDescent="0.25">
      <c r="A706" s="1" t="s">
        <v>3521</v>
      </c>
      <c r="B706" s="1" t="s">
        <v>3522</v>
      </c>
      <c r="C706" s="1" t="s">
        <v>2828</v>
      </c>
      <c r="D706">
        <v>125</v>
      </c>
      <c r="E706" s="10" t="str">
        <f>IF(amazon[[#This Row],[discounted_price]]&lt;200,"&lt;₹200",IF(OR(amazon[[#This Row],[discounted_price]]=200,amazon[[#This Row],[discounted_price]]&lt;=500),"₹200 - ₹500","&gt;₹500"))</f>
        <v>&lt;₹200</v>
      </c>
      <c r="F706">
        <v>180</v>
      </c>
      <c r="G706" s="14">
        <v>0.31</v>
      </c>
      <c r="H706" s="14" t="str">
        <f>IF(amazon[[#This Row],[discount_percentage]]&gt;=50%, "Yes", "No")</f>
        <v>No</v>
      </c>
      <c r="I70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706">
        <v>4.4000000000000004</v>
      </c>
      <c r="K706">
        <v>8053</v>
      </c>
      <c r="L706">
        <f>IF(amazon[[#This Row],[rating_count]]&lt;1000, 1,0)</f>
        <v>0</v>
      </c>
      <c r="M706">
        <f>SUM(amazon[[#This Row],[rating]]+(amazon[[#This Row],[rating_count]]/1000))</f>
        <v>12.453000000000001</v>
      </c>
      <c r="N706">
        <f>amazon[[#This Row],[actual_price]]*amazon[[#This Row],[rating_count]]</f>
        <v>1449540</v>
      </c>
      <c r="O706" s="1" t="s">
        <v>3523</v>
      </c>
      <c r="P706" s="1" t="s">
        <v>3524</v>
      </c>
      <c r="Q706" s="1" t="s">
        <v>3525</v>
      </c>
      <c r="R706" s="1">
        <f>LEN(amazon[[#This Row],[review_id]]) - LEN(SUBSTITUTE(amazon[[#This Row],[review_id]],",","")) + 1</f>
        <v>1</v>
      </c>
      <c r="S706" s="1" t="s">
        <v>19</v>
      </c>
    </row>
    <row r="707" spans="1:19" x14ac:dyDescent="0.25">
      <c r="A707" s="1" t="s">
        <v>3526</v>
      </c>
      <c r="B707" s="1" t="s">
        <v>3527</v>
      </c>
      <c r="C707" s="1" t="s">
        <v>14</v>
      </c>
      <c r="D707">
        <v>399</v>
      </c>
      <c r="E707" s="10" t="str">
        <f>IF(amazon[[#This Row],[discounted_price]]&lt;200,"&lt;₹200",IF(OR(amazon[[#This Row],[discounted_price]]=200,amazon[[#This Row],[discounted_price]]&lt;=500),"₹200 - ₹500","&gt;₹500"))</f>
        <v>₹200 - ₹500</v>
      </c>
      <c r="F707">
        <v>1190</v>
      </c>
      <c r="G707" s="14">
        <v>0.66</v>
      </c>
      <c r="H707" s="14" t="str">
        <f>IF(amazon[[#This Row],[discount_percentage]]&gt;=50%, "Yes", "No")</f>
        <v>Yes</v>
      </c>
      <c r="I70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707">
        <v>4.0999999999999996</v>
      </c>
      <c r="K707">
        <v>2809</v>
      </c>
      <c r="L707">
        <f>IF(amazon[[#This Row],[rating_count]]&lt;1000, 1,0)</f>
        <v>0</v>
      </c>
      <c r="M707">
        <f>SUM(amazon[[#This Row],[rating]]+(amazon[[#This Row],[rating_count]]/1000))</f>
        <v>6.9089999999999998</v>
      </c>
      <c r="N707">
        <f>amazon[[#This Row],[actual_price]]*amazon[[#This Row],[rating_count]]</f>
        <v>3342710</v>
      </c>
      <c r="O707" s="1" t="s">
        <v>3528</v>
      </c>
      <c r="P707" s="1" t="s">
        <v>120</v>
      </c>
      <c r="Q707" s="1" t="s">
        <v>3529</v>
      </c>
      <c r="R707" s="1">
        <f>LEN(amazon[[#This Row],[review_id]]) - LEN(SUBSTITUTE(amazon[[#This Row],[review_id]],",","")) + 1</f>
        <v>1</v>
      </c>
      <c r="S707" s="1" t="s">
        <v>1057</v>
      </c>
    </row>
    <row r="708" spans="1:19" x14ac:dyDescent="0.25">
      <c r="A708" s="1" t="s">
        <v>3530</v>
      </c>
      <c r="B708" s="1" t="s">
        <v>3531</v>
      </c>
      <c r="C708" s="1" t="s">
        <v>92</v>
      </c>
      <c r="D708">
        <v>1199</v>
      </c>
      <c r="E708" s="10" t="str">
        <f>IF(amazon[[#This Row],[discounted_price]]&lt;200,"&lt;₹200",IF(OR(amazon[[#This Row],[discounted_price]]=200,amazon[[#This Row],[discounted_price]]&lt;=500),"₹200 - ₹500","&gt;₹500"))</f>
        <v>&gt;₹500</v>
      </c>
      <c r="F708">
        <v>7999</v>
      </c>
      <c r="G708" s="14">
        <v>0.85</v>
      </c>
      <c r="H708" s="14" t="str">
        <f>IF(amazon[[#This Row],[discount_percentage]]&gt;=50%, "Yes", "No")</f>
        <v>Yes</v>
      </c>
      <c r="I70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708">
        <v>3.6</v>
      </c>
      <c r="K708">
        <v>25910</v>
      </c>
      <c r="L708">
        <f>IF(amazon[[#This Row],[rating_count]]&lt;1000, 1,0)</f>
        <v>0</v>
      </c>
      <c r="M708">
        <f>SUM(amazon[[#This Row],[rating]]+(amazon[[#This Row],[rating_count]]/1000))</f>
        <v>29.51</v>
      </c>
      <c r="N708">
        <f>amazon[[#This Row],[actual_price]]*amazon[[#This Row],[rating_count]]</f>
        <v>207254090</v>
      </c>
      <c r="O708" s="1" t="s">
        <v>3532</v>
      </c>
      <c r="P708" s="1" t="s">
        <v>3533</v>
      </c>
      <c r="Q708" s="1" t="s">
        <v>3534</v>
      </c>
      <c r="R708" s="1">
        <f>LEN(amazon[[#This Row],[review_id]]) - LEN(SUBSTITUTE(amazon[[#This Row],[review_id]],",","")) + 1</f>
        <v>1</v>
      </c>
      <c r="S708" s="1" t="s">
        <v>3535</v>
      </c>
    </row>
    <row r="709" spans="1:19" x14ac:dyDescent="0.25">
      <c r="A709" s="1" t="s">
        <v>3536</v>
      </c>
      <c r="B709" s="1" t="s">
        <v>3537</v>
      </c>
      <c r="C709" s="1" t="s">
        <v>14</v>
      </c>
      <c r="D709">
        <v>235</v>
      </c>
      <c r="E709" s="10" t="str">
        <f>IF(amazon[[#This Row],[discounted_price]]&lt;200,"&lt;₹200",IF(OR(amazon[[#This Row],[discounted_price]]=200,amazon[[#This Row],[discounted_price]]&lt;=500),"₹200 - ₹500","&gt;₹500"))</f>
        <v>₹200 - ₹500</v>
      </c>
      <c r="F709">
        <v>1599</v>
      </c>
      <c r="G709" s="14">
        <v>0.85</v>
      </c>
      <c r="H709" s="14" t="str">
        <f>IF(amazon[[#This Row],[discount_percentage]]&gt;=50%, "Yes", "No")</f>
        <v>Yes</v>
      </c>
      <c r="I70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709">
        <v>3.8</v>
      </c>
      <c r="K709">
        <v>1173</v>
      </c>
      <c r="L709">
        <f>IF(amazon[[#This Row],[rating_count]]&lt;1000, 1,0)</f>
        <v>0</v>
      </c>
      <c r="M709">
        <f>SUM(amazon[[#This Row],[rating]]+(amazon[[#This Row],[rating_count]]/1000))</f>
        <v>4.9729999999999999</v>
      </c>
      <c r="N709">
        <f>amazon[[#This Row],[actual_price]]*amazon[[#This Row],[rating_count]]</f>
        <v>1875627</v>
      </c>
      <c r="O709" s="1" t="s">
        <v>3538</v>
      </c>
      <c r="P709" s="1" t="s">
        <v>3539</v>
      </c>
      <c r="Q709" s="1" t="s">
        <v>3540</v>
      </c>
      <c r="R709" s="1">
        <f>LEN(amazon[[#This Row],[review_id]]) - LEN(SUBSTITUTE(amazon[[#This Row],[review_id]],",","")) + 1</f>
        <v>1</v>
      </c>
      <c r="S709" s="1" t="s">
        <v>3541</v>
      </c>
    </row>
    <row r="710" spans="1:19" x14ac:dyDescent="0.25">
      <c r="A710" s="1" t="s">
        <v>3542</v>
      </c>
      <c r="B710" s="1" t="s">
        <v>3543</v>
      </c>
      <c r="C710" s="1" t="s">
        <v>14</v>
      </c>
      <c r="D710">
        <v>549</v>
      </c>
      <c r="E710" s="10" t="str">
        <f>IF(amazon[[#This Row],[discounted_price]]&lt;200,"&lt;₹200",IF(OR(amazon[[#This Row],[discounted_price]]=200,amazon[[#This Row],[discounted_price]]&lt;=500),"₹200 - ₹500","&gt;₹500"))</f>
        <v>&gt;₹500</v>
      </c>
      <c r="F710">
        <v>1999</v>
      </c>
      <c r="G710" s="14">
        <v>0.73</v>
      </c>
      <c r="H710" s="14" t="str">
        <f>IF(amazon[[#This Row],[discount_percentage]]&gt;=50%, "Yes", "No")</f>
        <v>Yes</v>
      </c>
      <c r="I71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710">
        <v>3.6</v>
      </c>
      <c r="K710">
        <v>6422</v>
      </c>
      <c r="L710">
        <f>IF(amazon[[#This Row],[rating_count]]&lt;1000, 1,0)</f>
        <v>0</v>
      </c>
      <c r="M710">
        <f>SUM(amazon[[#This Row],[rating]]+(amazon[[#This Row],[rating_count]]/1000))</f>
        <v>10.022</v>
      </c>
      <c r="N710">
        <f>amazon[[#This Row],[actual_price]]*amazon[[#This Row],[rating_count]]</f>
        <v>12837578</v>
      </c>
      <c r="O710" s="1" t="s">
        <v>3544</v>
      </c>
      <c r="P710" s="1" t="s">
        <v>3545</v>
      </c>
      <c r="Q710" s="1" t="s">
        <v>3546</v>
      </c>
      <c r="R710" s="1">
        <f>LEN(amazon[[#This Row],[review_id]]) - LEN(SUBSTITUTE(amazon[[#This Row],[review_id]],",","")) + 1</f>
        <v>1</v>
      </c>
      <c r="S710" s="1" t="s">
        <v>3547</v>
      </c>
    </row>
    <row r="711" spans="1:19" x14ac:dyDescent="0.25">
      <c r="A711" s="1" t="s">
        <v>3548</v>
      </c>
      <c r="B711" s="1" t="s">
        <v>3549</v>
      </c>
      <c r="C711" s="1" t="s">
        <v>14</v>
      </c>
      <c r="D711">
        <v>89</v>
      </c>
      <c r="E711" s="10" t="str">
        <f>IF(amazon[[#This Row],[discounted_price]]&lt;200,"&lt;₹200",IF(OR(amazon[[#This Row],[discounted_price]]=200,amazon[[#This Row],[discounted_price]]&lt;=500),"₹200 - ₹500","&gt;₹500"))</f>
        <v>&lt;₹200</v>
      </c>
      <c r="F711">
        <v>99</v>
      </c>
      <c r="G711" s="14">
        <v>0.1</v>
      </c>
      <c r="H711" s="14" t="str">
        <f>IF(amazon[[#This Row],[discount_percentage]]&gt;=50%, "Yes", "No")</f>
        <v>No</v>
      </c>
      <c r="I71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711">
        <v>4.2</v>
      </c>
      <c r="K711">
        <v>241</v>
      </c>
      <c r="L711">
        <f>IF(amazon[[#This Row],[rating_count]]&lt;1000, 1,0)</f>
        <v>1</v>
      </c>
      <c r="M711">
        <f>SUM(amazon[[#This Row],[rating]]+(amazon[[#This Row],[rating_count]]/1000))</f>
        <v>4.4409999999999998</v>
      </c>
      <c r="N711">
        <f>amazon[[#This Row],[actual_price]]*amazon[[#This Row],[rating_count]]</f>
        <v>23859</v>
      </c>
      <c r="O711" s="1" t="s">
        <v>3550</v>
      </c>
      <c r="P711" s="1" t="s">
        <v>3551</v>
      </c>
      <c r="Q711" s="1" t="s">
        <v>3552</v>
      </c>
      <c r="R711" s="1">
        <f>LEN(amazon[[#This Row],[review_id]]) - LEN(SUBSTITUTE(amazon[[#This Row],[review_id]],",","")) + 1</f>
        <v>1</v>
      </c>
      <c r="S711" s="1" t="s">
        <v>3553</v>
      </c>
    </row>
    <row r="712" spans="1:19" x14ac:dyDescent="0.25">
      <c r="A712" s="1" t="s">
        <v>3554</v>
      </c>
      <c r="B712" s="1" t="s">
        <v>3555</v>
      </c>
      <c r="C712" s="1" t="s">
        <v>92</v>
      </c>
      <c r="D712">
        <v>1299</v>
      </c>
      <c r="E712" s="10" t="str">
        <f>IF(amazon[[#This Row],[discounted_price]]&lt;200,"&lt;₹200",IF(OR(amazon[[#This Row],[discounted_price]]=200,amazon[[#This Row],[discounted_price]]&lt;=500),"₹200 - ₹500","&gt;₹500"))</f>
        <v>&gt;₹500</v>
      </c>
      <c r="F712">
        <v>2999</v>
      </c>
      <c r="G712" s="14">
        <v>0.56999999999999995</v>
      </c>
      <c r="H712" s="14" t="str">
        <f>IF(amazon[[#This Row],[discount_percentage]]&gt;=50%, "Yes", "No")</f>
        <v>Yes</v>
      </c>
      <c r="I71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712">
        <v>3.8</v>
      </c>
      <c r="K712">
        <v>14629</v>
      </c>
      <c r="L712">
        <f>IF(amazon[[#This Row],[rating_count]]&lt;1000, 1,0)</f>
        <v>0</v>
      </c>
      <c r="M712">
        <f>SUM(amazon[[#This Row],[rating]]+(amazon[[#This Row],[rating_count]]/1000))</f>
        <v>18.428999999999998</v>
      </c>
      <c r="N712">
        <f>amazon[[#This Row],[actual_price]]*amazon[[#This Row],[rating_count]]</f>
        <v>43872371</v>
      </c>
      <c r="O712" s="1" t="s">
        <v>3556</v>
      </c>
      <c r="P712" s="1" t="s">
        <v>472</v>
      </c>
      <c r="Q712" s="1" t="s">
        <v>3557</v>
      </c>
      <c r="R712" s="1">
        <f>LEN(amazon[[#This Row],[review_id]]) - LEN(SUBSTITUTE(amazon[[#This Row],[review_id]],",","")) + 1</f>
        <v>1</v>
      </c>
      <c r="S712" s="1" t="s">
        <v>3558</v>
      </c>
    </row>
    <row r="713" spans="1:19" x14ac:dyDescent="0.25">
      <c r="A713" s="1" t="s">
        <v>3559</v>
      </c>
      <c r="B713" s="1" t="s">
        <v>3560</v>
      </c>
      <c r="C713" s="1" t="s">
        <v>14</v>
      </c>
      <c r="D713">
        <v>230</v>
      </c>
      <c r="E713" s="10" t="str">
        <f>IF(amazon[[#This Row],[discounted_price]]&lt;200,"&lt;₹200",IF(OR(amazon[[#This Row],[discounted_price]]=200,amazon[[#This Row],[discounted_price]]&lt;=500),"₹200 - ₹500","&gt;₹500"))</f>
        <v>₹200 - ₹500</v>
      </c>
      <c r="F713">
        <v>999</v>
      </c>
      <c r="G713" s="14">
        <v>0.77</v>
      </c>
      <c r="H713" s="14" t="str">
        <f>IF(amazon[[#This Row],[discount_percentage]]&gt;=50%, "Yes", "No")</f>
        <v>Yes</v>
      </c>
      <c r="I71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713">
        <v>4.2</v>
      </c>
      <c r="K713">
        <v>1528</v>
      </c>
      <c r="L713">
        <f>IF(amazon[[#This Row],[rating_count]]&lt;1000, 1,0)</f>
        <v>0</v>
      </c>
      <c r="M713">
        <f>SUM(amazon[[#This Row],[rating]]+(amazon[[#This Row],[rating_count]]/1000))</f>
        <v>5.7279999999999998</v>
      </c>
      <c r="N713">
        <f>amazon[[#This Row],[actual_price]]*amazon[[#This Row],[rating_count]]</f>
        <v>1526472</v>
      </c>
      <c r="O713" s="1" t="s">
        <v>3561</v>
      </c>
      <c r="P713" s="1" t="s">
        <v>3562</v>
      </c>
      <c r="Q713" s="1" t="s">
        <v>3563</v>
      </c>
      <c r="R713" s="1">
        <f>LEN(amazon[[#This Row],[review_id]]) - LEN(SUBSTITUTE(amazon[[#This Row],[review_id]],",","")) + 1</f>
        <v>1</v>
      </c>
      <c r="S713" s="1" t="s">
        <v>3564</v>
      </c>
    </row>
    <row r="714" spans="1:19" x14ac:dyDescent="0.25">
      <c r="A714" s="1" t="s">
        <v>3565</v>
      </c>
      <c r="B714" s="1" t="s">
        <v>3566</v>
      </c>
      <c r="C714" s="1" t="s">
        <v>92</v>
      </c>
      <c r="D714">
        <v>119</v>
      </c>
      <c r="E714" s="10" t="str">
        <f>IF(amazon[[#This Row],[discounted_price]]&lt;200,"&lt;₹200",IF(OR(amazon[[#This Row],[discounted_price]]=200,amazon[[#This Row],[discounted_price]]&lt;=500),"₹200 - ₹500","&gt;₹500"))</f>
        <v>&lt;₹200</v>
      </c>
      <c r="F714">
        <v>499</v>
      </c>
      <c r="G714" s="14">
        <v>0.76</v>
      </c>
      <c r="H714" s="14" t="str">
        <f>IF(amazon[[#This Row],[discount_percentage]]&gt;=50%, "Yes", "No")</f>
        <v>Yes</v>
      </c>
      <c r="I71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714">
        <v>4.3</v>
      </c>
      <c r="K714">
        <v>15032</v>
      </c>
      <c r="L714">
        <f>IF(amazon[[#This Row],[rating_count]]&lt;1000, 1,0)</f>
        <v>0</v>
      </c>
      <c r="M714">
        <f>SUM(amazon[[#This Row],[rating]]+(amazon[[#This Row],[rating_count]]/1000))</f>
        <v>19.332000000000001</v>
      </c>
      <c r="N714">
        <f>amazon[[#This Row],[actual_price]]*amazon[[#This Row],[rating_count]]</f>
        <v>7500968</v>
      </c>
      <c r="O714" s="1" t="s">
        <v>3567</v>
      </c>
      <c r="P714" s="1" t="s">
        <v>3568</v>
      </c>
      <c r="Q714" s="1" t="s">
        <v>3569</v>
      </c>
      <c r="R714" s="1">
        <f>LEN(amazon[[#This Row],[review_id]]) - LEN(SUBSTITUTE(amazon[[#This Row],[review_id]],",","")) + 1</f>
        <v>1</v>
      </c>
      <c r="S714" s="1" t="s">
        <v>20</v>
      </c>
    </row>
    <row r="715" spans="1:19" x14ac:dyDescent="0.25">
      <c r="A715" s="1" t="s">
        <v>3570</v>
      </c>
      <c r="B715" s="1" t="s">
        <v>3571</v>
      </c>
      <c r="C715" s="1" t="s">
        <v>92</v>
      </c>
      <c r="D715">
        <v>449</v>
      </c>
      <c r="E715" s="10" t="str">
        <f>IF(amazon[[#This Row],[discounted_price]]&lt;200,"&lt;₹200",IF(OR(amazon[[#This Row],[discounted_price]]=200,amazon[[#This Row],[discounted_price]]&lt;=500),"₹200 - ₹500","&gt;₹500"))</f>
        <v>₹200 - ₹500</v>
      </c>
      <c r="F715">
        <v>800</v>
      </c>
      <c r="G715" s="14">
        <v>0.44</v>
      </c>
      <c r="H715" s="14" t="str">
        <f>IF(amazon[[#This Row],[discount_percentage]]&gt;=50%, "Yes", "No")</f>
        <v>No</v>
      </c>
      <c r="I71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715">
        <v>4.4000000000000004</v>
      </c>
      <c r="K715">
        <v>69585</v>
      </c>
      <c r="L715">
        <f>IF(amazon[[#This Row],[rating_count]]&lt;1000, 1,0)</f>
        <v>0</v>
      </c>
      <c r="M715">
        <f>SUM(amazon[[#This Row],[rating]]+(amazon[[#This Row],[rating_count]]/1000))</f>
        <v>73.984999999999999</v>
      </c>
      <c r="N715">
        <f>amazon[[#This Row],[actual_price]]*amazon[[#This Row],[rating_count]]</f>
        <v>55668000</v>
      </c>
      <c r="O715" s="1" t="s">
        <v>3572</v>
      </c>
      <c r="P715" s="1" t="s">
        <v>3573</v>
      </c>
      <c r="Q715" s="1" t="s">
        <v>3574</v>
      </c>
      <c r="R715" s="1">
        <f>LEN(amazon[[#This Row],[review_id]]) - LEN(SUBSTITUTE(amazon[[#This Row],[review_id]],",","")) + 1</f>
        <v>1</v>
      </c>
      <c r="S715" s="1" t="s">
        <v>3575</v>
      </c>
    </row>
    <row r="716" spans="1:19" x14ac:dyDescent="0.25">
      <c r="A716" s="1" t="s">
        <v>3576</v>
      </c>
      <c r="B716" s="1" t="s">
        <v>3577</v>
      </c>
      <c r="C716" s="1" t="s">
        <v>92</v>
      </c>
      <c r="D716">
        <v>1699</v>
      </c>
      <c r="E716" s="10" t="str">
        <f>IF(amazon[[#This Row],[discounted_price]]&lt;200,"&lt;₹200",IF(OR(amazon[[#This Row],[discounted_price]]=200,amazon[[#This Row],[discounted_price]]&lt;=500),"₹200 - ₹500","&gt;₹500"))</f>
        <v>&gt;₹500</v>
      </c>
      <c r="F716">
        <v>3495</v>
      </c>
      <c r="G716" s="14">
        <v>0.51</v>
      </c>
      <c r="H716" s="14" t="str">
        <f>IF(amazon[[#This Row],[discount_percentage]]&gt;=50%, "Yes", "No")</f>
        <v>Yes</v>
      </c>
      <c r="I71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716">
        <v>4.0999999999999996</v>
      </c>
      <c r="K716">
        <v>14371</v>
      </c>
      <c r="L716">
        <f>IF(amazon[[#This Row],[rating_count]]&lt;1000, 1,0)</f>
        <v>0</v>
      </c>
      <c r="M716">
        <f>SUM(amazon[[#This Row],[rating]]+(amazon[[#This Row],[rating_count]]/1000))</f>
        <v>18.471</v>
      </c>
      <c r="N716">
        <f>amazon[[#This Row],[actual_price]]*amazon[[#This Row],[rating_count]]</f>
        <v>50226645</v>
      </c>
      <c r="O716" s="1" t="s">
        <v>3578</v>
      </c>
      <c r="P716" s="1" t="s">
        <v>3579</v>
      </c>
      <c r="Q716" s="1" t="s">
        <v>3580</v>
      </c>
      <c r="R716" s="1">
        <f>LEN(amazon[[#This Row],[review_id]]) - LEN(SUBSTITUTE(amazon[[#This Row],[review_id]],",","")) + 1</f>
        <v>1</v>
      </c>
      <c r="S716" s="1" t="s">
        <v>3581</v>
      </c>
    </row>
    <row r="717" spans="1:19" x14ac:dyDescent="0.25">
      <c r="A717" s="1" t="s">
        <v>3582</v>
      </c>
      <c r="B717" s="1" t="s">
        <v>3583</v>
      </c>
      <c r="C717" s="1" t="s">
        <v>2828</v>
      </c>
      <c r="D717">
        <v>561</v>
      </c>
      <c r="E717" s="10" t="str">
        <f>IF(amazon[[#This Row],[discounted_price]]&lt;200,"&lt;₹200",IF(OR(amazon[[#This Row],[discounted_price]]=200,amazon[[#This Row],[discounted_price]]&lt;=500),"₹200 - ₹500","&gt;₹500"))</f>
        <v>&gt;₹500</v>
      </c>
      <c r="F717">
        <v>720</v>
      </c>
      <c r="G717" s="14">
        <v>0.22</v>
      </c>
      <c r="H717" s="14" t="str">
        <f>IF(amazon[[#This Row],[discount_percentage]]&gt;=50%, "Yes", "No")</f>
        <v>No</v>
      </c>
      <c r="I71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717">
        <v>4.4000000000000004</v>
      </c>
      <c r="K717">
        <v>3182</v>
      </c>
      <c r="L717">
        <f>IF(amazon[[#This Row],[rating_count]]&lt;1000, 1,0)</f>
        <v>0</v>
      </c>
      <c r="M717">
        <f>SUM(amazon[[#This Row],[rating]]+(amazon[[#This Row],[rating_count]]/1000))</f>
        <v>7.5820000000000007</v>
      </c>
      <c r="N717">
        <f>amazon[[#This Row],[actual_price]]*amazon[[#This Row],[rating_count]]</f>
        <v>2291040</v>
      </c>
      <c r="O717" s="1" t="s">
        <v>3584</v>
      </c>
      <c r="P717" s="1" t="s">
        <v>3585</v>
      </c>
      <c r="Q717" s="1" t="s">
        <v>3586</v>
      </c>
      <c r="R717" s="1">
        <f>LEN(amazon[[#This Row],[review_id]]) - LEN(SUBSTITUTE(amazon[[#This Row],[review_id]],",","")) + 1</f>
        <v>1</v>
      </c>
      <c r="S717" s="1" t="s">
        <v>1089</v>
      </c>
    </row>
    <row r="718" spans="1:19" x14ac:dyDescent="0.25">
      <c r="A718" s="1" t="s">
        <v>3587</v>
      </c>
      <c r="B718" s="1" t="s">
        <v>3588</v>
      </c>
      <c r="C718" s="1" t="s">
        <v>14</v>
      </c>
      <c r="D718">
        <v>289</v>
      </c>
      <c r="E718" s="10" t="str">
        <f>IF(amazon[[#This Row],[discounted_price]]&lt;200,"&lt;₹200",IF(OR(amazon[[#This Row],[discounted_price]]=200,amazon[[#This Row],[discounted_price]]&lt;=500),"₹200 - ₹500","&gt;₹500"))</f>
        <v>₹200 - ₹500</v>
      </c>
      <c r="F718">
        <v>590</v>
      </c>
      <c r="G718" s="14">
        <v>0.51</v>
      </c>
      <c r="H718" s="14" t="str">
        <f>IF(amazon[[#This Row],[discount_percentage]]&gt;=50%, "Yes", "No")</f>
        <v>Yes</v>
      </c>
      <c r="I71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718">
        <v>4.4000000000000004</v>
      </c>
      <c r="K718">
        <v>25886</v>
      </c>
      <c r="L718">
        <f>IF(amazon[[#This Row],[rating_count]]&lt;1000, 1,0)</f>
        <v>0</v>
      </c>
      <c r="M718">
        <f>SUM(amazon[[#This Row],[rating]]+(amazon[[#This Row],[rating_count]]/1000))</f>
        <v>30.286000000000001</v>
      </c>
      <c r="N718">
        <f>amazon[[#This Row],[actual_price]]*amazon[[#This Row],[rating_count]]</f>
        <v>15272740</v>
      </c>
      <c r="O718" s="1" t="s">
        <v>3589</v>
      </c>
      <c r="P718" s="1" t="s">
        <v>143</v>
      </c>
      <c r="Q718" s="1" t="s">
        <v>3590</v>
      </c>
      <c r="R718" s="1">
        <f>LEN(amazon[[#This Row],[review_id]]) - LEN(SUBSTITUTE(amazon[[#This Row],[review_id]],",","")) + 1</f>
        <v>1</v>
      </c>
      <c r="S718" s="1" t="s">
        <v>3591</v>
      </c>
    </row>
    <row r="719" spans="1:19" x14ac:dyDescent="0.25">
      <c r="A719" s="1" t="s">
        <v>3592</v>
      </c>
      <c r="B719" s="1" t="s">
        <v>3593</v>
      </c>
      <c r="C719" s="1" t="s">
        <v>14</v>
      </c>
      <c r="D719">
        <v>599</v>
      </c>
      <c r="E719" s="10" t="str">
        <f>IF(amazon[[#This Row],[discounted_price]]&lt;200,"&lt;₹200",IF(OR(amazon[[#This Row],[discounted_price]]=200,amazon[[#This Row],[discounted_price]]&lt;=500),"₹200 - ₹500","&gt;₹500"))</f>
        <v>&gt;₹500</v>
      </c>
      <c r="F719">
        <v>1999</v>
      </c>
      <c r="G719" s="14">
        <v>0.7</v>
      </c>
      <c r="H719" s="14" t="str">
        <f>IF(amazon[[#This Row],[discount_percentage]]&gt;=50%, "Yes", "No")</f>
        <v>Yes</v>
      </c>
      <c r="I71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719">
        <v>4.4000000000000004</v>
      </c>
      <c r="K719">
        <v>4736</v>
      </c>
      <c r="L719">
        <f>IF(amazon[[#This Row],[rating_count]]&lt;1000, 1,0)</f>
        <v>0</v>
      </c>
      <c r="M719">
        <f>SUM(amazon[[#This Row],[rating]]+(amazon[[#This Row],[rating_count]]/1000))</f>
        <v>9.1359999999999992</v>
      </c>
      <c r="N719">
        <f>amazon[[#This Row],[actual_price]]*amazon[[#This Row],[rating_count]]</f>
        <v>9467264</v>
      </c>
      <c r="O719" s="1" t="s">
        <v>3594</v>
      </c>
      <c r="P719" s="1" t="s">
        <v>3595</v>
      </c>
      <c r="Q719" s="1" t="s">
        <v>3596</v>
      </c>
      <c r="R719" s="1">
        <f>LEN(amazon[[#This Row],[review_id]]) - LEN(SUBSTITUTE(amazon[[#This Row],[review_id]],",","")) + 1</f>
        <v>1</v>
      </c>
      <c r="S719" s="1" t="s">
        <v>3597</v>
      </c>
    </row>
    <row r="720" spans="1:19" x14ac:dyDescent="0.25">
      <c r="A720" s="1" t="s">
        <v>3598</v>
      </c>
      <c r="B720" s="1" t="s">
        <v>3599</v>
      </c>
      <c r="C720" s="1" t="s">
        <v>14</v>
      </c>
      <c r="D720">
        <v>5599</v>
      </c>
      <c r="E720" s="10" t="str">
        <f>IF(amazon[[#This Row],[discounted_price]]&lt;200,"&lt;₹200",IF(OR(amazon[[#This Row],[discounted_price]]=200,amazon[[#This Row],[discounted_price]]&lt;=500),"₹200 - ₹500","&gt;₹500"))</f>
        <v>&gt;₹500</v>
      </c>
      <c r="F720">
        <v>7350</v>
      </c>
      <c r="G720" s="14">
        <v>0.24</v>
      </c>
      <c r="H720" s="14" t="str">
        <f>IF(amazon[[#This Row],[discount_percentage]]&gt;=50%, "Yes", "No")</f>
        <v>No</v>
      </c>
      <c r="I72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720">
        <v>4.4000000000000004</v>
      </c>
      <c r="K720">
        <v>73005</v>
      </c>
      <c r="L720">
        <f>IF(amazon[[#This Row],[rating_count]]&lt;1000, 1,0)</f>
        <v>0</v>
      </c>
      <c r="M720">
        <f>SUM(amazon[[#This Row],[rating]]+(amazon[[#This Row],[rating_count]]/1000))</f>
        <v>77.405000000000001</v>
      </c>
      <c r="N720">
        <f>amazon[[#This Row],[actual_price]]*amazon[[#This Row],[rating_count]]</f>
        <v>536586750</v>
      </c>
      <c r="O720" s="1" t="s">
        <v>3600</v>
      </c>
      <c r="P720" s="1" t="s">
        <v>3601</v>
      </c>
      <c r="Q720" s="1" t="s">
        <v>3602</v>
      </c>
      <c r="R720" s="1">
        <f>LEN(amazon[[#This Row],[review_id]]) - LEN(SUBSTITUTE(amazon[[#This Row],[review_id]],",","")) + 1</f>
        <v>1</v>
      </c>
      <c r="S720" s="1" t="s">
        <v>3603</v>
      </c>
    </row>
    <row r="721" spans="1:19" x14ac:dyDescent="0.25">
      <c r="A721" s="1" t="s">
        <v>3604</v>
      </c>
      <c r="B721" s="1" t="s">
        <v>3605</v>
      </c>
      <c r="C721" s="1" t="s">
        <v>14</v>
      </c>
      <c r="D721">
        <v>1990</v>
      </c>
      <c r="E721" s="10" t="str">
        <f>IF(amazon[[#This Row],[discounted_price]]&lt;200,"&lt;₹200",IF(OR(amazon[[#This Row],[discounted_price]]=200,amazon[[#This Row],[discounted_price]]&lt;=500),"₹200 - ₹500","&gt;₹500"))</f>
        <v>&gt;₹500</v>
      </c>
      <c r="F721">
        <v>2595</v>
      </c>
      <c r="G721" s="14">
        <v>0.23</v>
      </c>
      <c r="H721" s="14" t="str">
        <f>IF(amazon[[#This Row],[discount_percentage]]&gt;=50%, "Yes", "No")</f>
        <v>No</v>
      </c>
      <c r="I72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721">
        <v>4.3</v>
      </c>
      <c r="K721">
        <v>20398</v>
      </c>
      <c r="L721">
        <f>IF(amazon[[#This Row],[rating_count]]&lt;1000, 1,0)</f>
        <v>0</v>
      </c>
      <c r="M721">
        <f>SUM(amazon[[#This Row],[rating]]+(amazon[[#This Row],[rating_count]]/1000))</f>
        <v>24.698</v>
      </c>
      <c r="N721">
        <f>amazon[[#This Row],[actual_price]]*amazon[[#This Row],[rating_count]]</f>
        <v>52932810</v>
      </c>
      <c r="O721" s="1" t="s">
        <v>3606</v>
      </c>
      <c r="P721" s="1" t="s">
        <v>3607</v>
      </c>
      <c r="Q721" s="1" t="s">
        <v>3608</v>
      </c>
      <c r="R721" s="1">
        <f>LEN(amazon[[#This Row],[review_id]]) - LEN(SUBSTITUTE(amazon[[#This Row],[review_id]],",","")) + 1</f>
        <v>1</v>
      </c>
      <c r="S721" s="1" t="s">
        <v>3609</v>
      </c>
    </row>
    <row r="722" spans="1:19" x14ac:dyDescent="0.25">
      <c r="A722" s="1" t="s">
        <v>3610</v>
      </c>
      <c r="B722" s="1" t="s">
        <v>3611</v>
      </c>
      <c r="C722" s="1" t="s">
        <v>14</v>
      </c>
      <c r="D722">
        <v>499</v>
      </c>
      <c r="E722" s="10" t="str">
        <f>IF(amazon[[#This Row],[discounted_price]]&lt;200,"&lt;₹200",IF(OR(amazon[[#This Row],[discounted_price]]=200,amazon[[#This Row],[discounted_price]]&lt;=500),"₹200 - ₹500","&gt;₹500"))</f>
        <v>₹200 - ₹500</v>
      </c>
      <c r="F722">
        <v>799</v>
      </c>
      <c r="G722" s="14">
        <v>0.38</v>
      </c>
      <c r="H722" s="14" t="str">
        <f>IF(amazon[[#This Row],[discount_percentage]]&gt;=50%, "Yes", "No")</f>
        <v>No</v>
      </c>
      <c r="I72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722">
        <v>4.3</v>
      </c>
      <c r="K722">
        <v>2125</v>
      </c>
      <c r="L722">
        <f>IF(amazon[[#This Row],[rating_count]]&lt;1000, 1,0)</f>
        <v>0</v>
      </c>
      <c r="M722">
        <f>SUM(amazon[[#This Row],[rating]]+(amazon[[#This Row],[rating_count]]/1000))</f>
        <v>6.4249999999999998</v>
      </c>
      <c r="N722">
        <f>amazon[[#This Row],[actual_price]]*amazon[[#This Row],[rating_count]]</f>
        <v>1697875</v>
      </c>
      <c r="O722" s="1" t="s">
        <v>3612</v>
      </c>
      <c r="P722" s="1" t="s">
        <v>3613</v>
      </c>
      <c r="Q722" s="1" t="s">
        <v>3614</v>
      </c>
      <c r="R722" s="1">
        <f>LEN(amazon[[#This Row],[review_id]]) - LEN(SUBSTITUTE(amazon[[#This Row],[review_id]],",","")) + 1</f>
        <v>1</v>
      </c>
      <c r="S722" s="1" t="s">
        <v>105</v>
      </c>
    </row>
    <row r="723" spans="1:19" x14ac:dyDescent="0.25">
      <c r="A723" s="1" t="s">
        <v>3615</v>
      </c>
      <c r="B723" s="1" t="s">
        <v>3616</v>
      </c>
      <c r="C723" s="1" t="s">
        <v>14</v>
      </c>
      <c r="D723">
        <v>449</v>
      </c>
      <c r="E723" s="10" t="str">
        <f>IF(amazon[[#This Row],[discounted_price]]&lt;200,"&lt;₹200",IF(OR(amazon[[#This Row],[discounted_price]]=200,amazon[[#This Row],[discounted_price]]&lt;=500),"₹200 - ₹500","&gt;₹500"))</f>
        <v>₹200 - ₹500</v>
      </c>
      <c r="F723">
        <v>999</v>
      </c>
      <c r="G723" s="14">
        <v>0.55000000000000004</v>
      </c>
      <c r="H723" s="14" t="str">
        <f>IF(amazon[[#This Row],[discount_percentage]]&gt;=50%, "Yes", "No")</f>
        <v>Yes</v>
      </c>
      <c r="I72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723">
        <v>4.3</v>
      </c>
      <c r="K723">
        <v>11330</v>
      </c>
      <c r="L723">
        <f>IF(amazon[[#This Row],[rating_count]]&lt;1000, 1,0)</f>
        <v>0</v>
      </c>
      <c r="M723">
        <f>SUM(amazon[[#This Row],[rating]]+(amazon[[#This Row],[rating_count]]/1000))</f>
        <v>15.629999999999999</v>
      </c>
      <c r="N723">
        <f>amazon[[#This Row],[actual_price]]*amazon[[#This Row],[rating_count]]</f>
        <v>11318670</v>
      </c>
      <c r="O723" s="1" t="s">
        <v>3617</v>
      </c>
      <c r="P723" s="1" t="s">
        <v>3618</v>
      </c>
      <c r="Q723" s="1" t="s">
        <v>3619</v>
      </c>
      <c r="R723" s="1">
        <f>LEN(amazon[[#This Row],[review_id]]) - LEN(SUBSTITUTE(amazon[[#This Row],[review_id]],",","")) + 1</f>
        <v>1</v>
      </c>
      <c r="S723" s="1" t="s">
        <v>3620</v>
      </c>
    </row>
    <row r="724" spans="1:19" x14ac:dyDescent="0.25">
      <c r="A724" s="1" t="s">
        <v>3621</v>
      </c>
      <c r="B724" s="1" t="s">
        <v>3622</v>
      </c>
      <c r="C724" s="1" t="s">
        <v>14</v>
      </c>
      <c r="D724">
        <v>999</v>
      </c>
      <c r="E724" s="10" t="str">
        <f>IF(amazon[[#This Row],[discounted_price]]&lt;200,"&lt;₹200",IF(OR(amazon[[#This Row],[discounted_price]]=200,amazon[[#This Row],[discounted_price]]&lt;=500),"₹200 - ₹500","&gt;₹500"))</f>
        <v>&gt;₹500</v>
      </c>
      <c r="F724">
        <v>1999</v>
      </c>
      <c r="G724" s="14">
        <v>0.5</v>
      </c>
      <c r="H724" s="14" t="str">
        <f>IF(amazon[[#This Row],[discount_percentage]]&gt;=50%, "Yes", "No")</f>
        <v>Yes</v>
      </c>
      <c r="I72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724">
        <v>4.2</v>
      </c>
      <c r="K724">
        <v>27441</v>
      </c>
      <c r="L724">
        <f>IF(amazon[[#This Row],[rating_count]]&lt;1000, 1,0)</f>
        <v>0</v>
      </c>
      <c r="M724">
        <f>SUM(amazon[[#This Row],[rating]]+(amazon[[#This Row],[rating_count]]/1000))</f>
        <v>31.640999999999998</v>
      </c>
      <c r="N724">
        <f>amazon[[#This Row],[actual_price]]*amazon[[#This Row],[rating_count]]</f>
        <v>54854559</v>
      </c>
      <c r="O724" s="1" t="s">
        <v>3623</v>
      </c>
      <c r="P724" s="1" t="s">
        <v>3624</v>
      </c>
      <c r="Q724" s="1" t="s">
        <v>3625</v>
      </c>
      <c r="R724" s="1">
        <f>LEN(amazon[[#This Row],[review_id]]) - LEN(SUBSTITUTE(amazon[[#This Row],[review_id]],",","")) + 1</f>
        <v>1</v>
      </c>
      <c r="S724" s="1" t="s">
        <v>3626</v>
      </c>
    </row>
    <row r="725" spans="1:19" x14ac:dyDescent="0.25">
      <c r="A725" s="1" t="s">
        <v>3627</v>
      </c>
      <c r="B725" s="1" t="s">
        <v>3628</v>
      </c>
      <c r="C725" s="1" t="s">
        <v>14</v>
      </c>
      <c r="D725">
        <v>69</v>
      </c>
      <c r="E725" s="10" t="str">
        <f>IF(amazon[[#This Row],[discounted_price]]&lt;200,"&lt;₹200",IF(OR(amazon[[#This Row],[discounted_price]]=200,amazon[[#This Row],[discounted_price]]&lt;=500),"₹200 - ₹500","&gt;₹500"))</f>
        <v>&lt;₹200</v>
      </c>
      <c r="F725">
        <v>299</v>
      </c>
      <c r="G725" s="14">
        <v>0.77</v>
      </c>
      <c r="H725" s="14" t="str">
        <f>IF(amazon[[#This Row],[discount_percentage]]&gt;=50%, "Yes", "No")</f>
        <v>Yes</v>
      </c>
      <c r="I72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725">
        <v>4.3</v>
      </c>
      <c r="K725">
        <v>255</v>
      </c>
      <c r="L725">
        <f>IF(amazon[[#This Row],[rating_count]]&lt;1000, 1,0)</f>
        <v>1</v>
      </c>
      <c r="M725">
        <f>SUM(amazon[[#This Row],[rating]]+(amazon[[#This Row],[rating_count]]/1000))</f>
        <v>4.5549999999999997</v>
      </c>
      <c r="N725">
        <f>amazon[[#This Row],[actual_price]]*amazon[[#This Row],[rating_count]]</f>
        <v>76245</v>
      </c>
      <c r="O725" s="1" t="s">
        <v>3629</v>
      </c>
      <c r="P725" s="1" t="s">
        <v>3630</v>
      </c>
      <c r="Q725" s="1" t="s">
        <v>3631</v>
      </c>
      <c r="R725" s="1">
        <f>LEN(amazon[[#This Row],[review_id]]) - LEN(SUBSTITUTE(amazon[[#This Row],[review_id]],",","")) + 1</f>
        <v>1</v>
      </c>
      <c r="S725" s="1" t="s">
        <v>37</v>
      </c>
    </row>
    <row r="726" spans="1:19" x14ac:dyDescent="0.25">
      <c r="A726" s="1" t="s">
        <v>3632</v>
      </c>
      <c r="B726" s="1" t="s">
        <v>3633</v>
      </c>
      <c r="C726" s="1" t="s">
        <v>14</v>
      </c>
      <c r="D726">
        <v>899</v>
      </c>
      <c r="E726" s="10" t="str">
        <f>IF(amazon[[#This Row],[discounted_price]]&lt;200,"&lt;₹200",IF(OR(amazon[[#This Row],[discounted_price]]=200,amazon[[#This Row],[discounted_price]]&lt;=500),"₹200 - ₹500","&gt;₹500"))</f>
        <v>&gt;₹500</v>
      </c>
      <c r="F726">
        <v>1499</v>
      </c>
      <c r="G726" s="14">
        <v>0.4</v>
      </c>
      <c r="H726" s="14" t="str">
        <f>IF(amazon[[#This Row],[discount_percentage]]&gt;=50%, "Yes", "No")</f>
        <v>No</v>
      </c>
      <c r="I72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726">
        <v>4.2</v>
      </c>
      <c r="K726">
        <v>23174</v>
      </c>
      <c r="L726">
        <f>IF(amazon[[#This Row],[rating_count]]&lt;1000, 1,0)</f>
        <v>0</v>
      </c>
      <c r="M726">
        <f>SUM(amazon[[#This Row],[rating]]+(amazon[[#This Row],[rating_count]]/1000))</f>
        <v>27.373999999999999</v>
      </c>
      <c r="N726">
        <f>amazon[[#This Row],[actual_price]]*amazon[[#This Row],[rating_count]]</f>
        <v>34737826</v>
      </c>
      <c r="O726" s="1" t="s">
        <v>3634</v>
      </c>
      <c r="P726" s="1" t="s">
        <v>3635</v>
      </c>
      <c r="Q726" s="1" t="s">
        <v>3636</v>
      </c>
      <c r="R726" s="1">
        <f>LEN(amazon[[#This Row],[review_id]]) - LEN(SUBSTITUTE(amazon[[#This Row],[review_id]],",","")) + 1</f>
        <v>1</v>
      </c>
      <c r="S726" s="1" t="s">
        <v>3637</v>
      </c>
    </row>
    <row r="727" spans="1:19" x14ac:dyDescent="0.25">
      <c r="A727" s="1" t="s">
        <v>3638</v>
      </c>
      <c r="B727" s="1" t="s">
        <v>3639</v>
      </c>
      <c r="C727" s="1" t="s">
        <v>2817</v>
      </c>
      <c r="D727">
        <v>478</v>
      </c>
      <c r="E727" s="10" t="str">
        <f>IF(amazon[[#This Row],[discounted_price]]&lt;200,"&lt;₹200",IF(OR(amazon[[#This Row],[discounted_price]]=200,amazon[[#This Row],[discounted_price]]&lt;=500),"₹200 - ₹500","&gt;₹500"))</f>
        <v>₹200 - ₹500</v>
      </c>
      <c r="F727">
        <v>699</v>
      </c>
      <c r="G727" s="14">
        <v>0.32</v>
      </c>
      <c r="H727" s="14" t="str">
        <f>IF(amazon[[#This Row],[discount_percentage]]&gt;=50%, "Yes", "No")</f>
        <v>No</v>
      </c>
      <c r="I72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727">
        <v>3.8</v>
      </c>
      <c r="K727">
        <v>20218</v>
      </c>
      <c r="L727">
        <f>IF(amazon[[#This Row],[rating_count]]&lt;1000, 1,0)</f>
        <v>0</v>
      </c>
      <c r="M727">
        <f>SUM(amazon[[#This Row],[rating]]+(amazon[[#This Row],[rating_count]]/1000))</f>
        <v>24.018000000000001</v>
      </c>
      <c r="N727">
        <f>amazon[[#This Row],[actual_price]]*amazon[[#This Row],[rating_count]]</f>
        <v>14132382</v>
      </c>
      <c r="O727" s="1" t="s">
        <v>3640</v>
      </c>
      <c r="P727" s="1" t="s">
        <v>3641</v>
      </c>
      <c r="Q727" s="1" t="s">
        <v>3642</v>
      </c>
      <c r="R727" s="1">
        <f>LEN(amazon[[#This Row],[review_id]]) - LEN(SUBSTITUTE(amazon[[#This Row],[review_id]],",","")) + 1</f>
        <v>1</v>
      </c>
      <c r="S727" s="1" t="s">
        <v>3643</v>
      </c>
    </row>
    <row r="728" spans="1:19" x14ac:dyDescent="0.25">
      <c r="A728" s="1" t="s">
        <v>3644</v>
      </c>
      <c r="B728" s="1" t="s">
        <v>3645</v>
      </c>
      <c r="C728" s="1" t="s">
        <v>14</v>
      </c>
      <c r="D728">
        <v>1399</v>
      </c>
      <c r="E728" s="10" t="str">
        <f>IF(amazon[[#This Row],[discounted_price]]&lt;200,"&lt;₹200",IF(OR(amazon[[#This Row],[discounted_price]]=200,amazon[[#This Row],[discounted_price]]&lt;=500),"₹200 - ₹500","&gt;₹500"))</f>
        <v>&gt;₹500</v>
      </c>
      <c r="F728">
        <v>2490</v>
      </c>
      <c r="G728" s="14">
        <v>0.44</v>
      </c>
      <c r="H728" s="14" t="str">
        <f>IF(amazon[[#This Row],[discount_percentage]]&gt;=50%, "Yes", "No")</f>
        <v>No</v>
      </c>
      <c r="I72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728">
        <v>4.3</v>
      </c>
      <c r="K728">
        <v>11074</v>
      </c>
      <c r="L728">
        <f>IF(amazon[[#This Row],[rating_count]]&lt;1000, 1,0)</f>
        <v>0</v>
      </c>
      <c r="M728">
        <f>SUM(amazon[[#This Row],[rating]]+(amazon[[#This Row],[rating_count]]/1000))</f>
        <v>15.373999999999999</v>
      </c>
      <c r="N728">
        <f>amazon[[#This Row],[actual_price]]*amazon[[#This Row],[rating_count]]</f>
        <v>27574260</v>
      </c>
      <c r="O728" s="1" t="s">
        <v>3646</v>
      </c>
      <c r="P728" s="1" t="s">
        <v>3647</v>
      </c>
      <c r="Q728" s="1" t="s">
        <v>3648</v>
      </c>
      <c r="R728" s="1">
        <f>LEN(amazon[[#This Row],[review_id]]) - LEN(SUBSTITUTE(amazon[[#This Row],[review_id]],",","")) + 1</f>
        <v>1</v>
      </c>
      <c r="S728" s="1" t="s">
        <v>3649</v>
      </c>
    </row>
    <row r="729" spans="1:19" x14ac:dyDescent="0.25">
      <c r="A729" s="1" t="s">
        <v>3650</v>
      </c>
      <c r="B729" s="1" t="s">
        <v>3651</v>
      </c>
      <c r="C729" s="1" t="s">
        <v>14</v>
      </c>
      <c r="D729">
        <v>149</v>
      </c>
      <c r="E729" s="10" t="str">
        <f>IF(amazon[[#This Row],[discounted_price]]&lt;200,"&lt;₹200",IF(OR(amazon[[#This Row],[discounted_price]]=200,amazon[[#This Row],[discounted_price]]&lt;=500),"₹200 - ₹500","&gt;₹500"))</f>
        <v>&lt;₹200</v>
      </c>
      <c r="F729">
        <v>499</v>
      </c>
      <c r="G729" s="14">
        <v>0.7</v>
      </c>
      <c r="H729" s="14" t="str">
        <f>IF(amazon[[#This Row],[discount_percentage]]&gt;=50%, "Yes", "No")</f>
        <v>Yes</v>
      </c>
      <c r="I72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729">
        <v>4.0999999999999996</v>
      </c>
      <c r="K729">
        <v>25607</v>
      </c>
      <c r="L729">
        <f>IF(amazon[[#This Row],[rating_count]]&lt;1000, 1,0)</f>
        <v>0</v>
      </c>
      <c r="M729">
        <f>SUM(amazon[[#This Row],[rating]]+(amazon[[#This Row],[rating_count]]/1000))</f>
        <v>29.707000000000001</v>
      </c>
      <c r="N729">
        <f>amazon[[#This Row],[actual_price]]*amazon[[#This Row],[rating_count]]</f>
        <v>12777893</v>
      </c>
      <c r="O729" s="1" t="s">
        <v>3652</v>
      </c>
      <c r="P729" s="1" t="s">
        <v>3653</v>
      </c>
      <c r="Q729" s="1" t="s">
        <v>3654</v>
      </c>
      <c r="R729" s="1">
        <f>LEN(amazon[[#This Row],[review_id]]) - LEN(SUBSTITUTE(amazon[[#This Row],[review_id]],",","")) + 1</f>
        <v>1</v>
      </c>
      <c r="S729" s="1" t="s">
        <v>3655</v>
      </c>
    </row>
    <row r="730" spans="1:19" x14ac:dyDescent="0.25">
      <c r="A730" s="1" t="s">
        <v>3656</v>
      </c>
      <c r="B730" s="1" t="s">
        <v>3657</v>
      </c>
      <c r="C730" s="1" t="s">
        <v>92</v>
      </c>
      <c r="D730">
        <v>1799</v>
      </c>
      <c r="E730" s="10" t="str">
        <f>IF(amazon[[#This Row],[discounted_price]]&lt;200,"&lt;₹200",IF(OR(amazon[[#This Row],[discounted_price]]=200,amazon[[#This Row],[discounted_price]]&lt;=500),"₹200 - ₹500","&gt;₹500"))</f>
        <v>&gt;₹500</v>
      </c>
      <c r="F730">
        <v>4990</v>
      </c>
      <c r="G730" s="14">
        <v>0.64</v>
      </c>
      <c r="H730" s="14" t="str">
        <f>IF(amazon[[#This Row],[discount_percentage]]&gt;=50%, "Yes", "No")</f>
        <v>Yes</v>
      </c>
      <c r="I73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730">
        <v>4.2</v>
      </c>
      <c r="K730">
        <v>41226</v>
      </c>
      <c r="L730">
        <f>IF(amazon[[#This Row],[rating_count]]&lt;1000, 1,0)</f>
        <v>0</v>
      </c>
      <c r="M730">
        <f>SUM(amazon[[#This Row],[rating]]+(amazon[[#This Row],[rating_count]]/1000))</f>
        <v>45.426000000000002</v>
      </c>
      <c r="N730">
        <f>amazon[[#This Row],[actual_price]]*amazon[[#This Row],[rating_count]]</f>
        <v>205717740</v>
      </c>
      <c r="O730" s="1" t="s">
        <v>3658</v>
      </c>
      <c r="P730" s="1" t="s">
        <v>3659</v>
      </c>
      <c r="Q730" s="1" t="s">
        <v>3660</v>
      </c>
      <c r="R730" s="1">
        <f>LEN(amazon[[#This Row],[review_id]]) - LEN(SUBSTITUTE(amazon[[#This Row],[review_id]],",","")) + 1</f>
        <v>1</v>
      </c>
      <c r="S730" s="1" t="s">
        <v>3661</v>
      </c>
    </row>
    <row r="731" spans="1:19" x14ac:dyDescent="0.25">
      <c r="A731" s="1" t="s">
        <v>3662</v>
      </c>
      <c r="B731" s="1" t="s">
        <v>3663</v>
      </c>
      <c r="C731" s="1" t="s">
        <v>3664</v>
      </c>
      <c r="D731">
        <v>425</v>
      </c>
      <c r="E731" s="10" t="str">
        <f>IF(amazon[[#This Row],[discounted_price]]&lt;200,"&lt;₹200",IF(OR(amazon[[#This Row],[discounted_price]]=200,amazon[[#This Row],[discounted_price]]&lt;=500),"₹200 - ₹500","&gt;₹500"))</f>
        <v>₹200 - ₹500</v>
      </c>
      <c r="F731">
        <v>999</v>
      </c>
      <c r="G731" s="14">
        <v>0.56999999999999995</v>
      </c>
      <c r="H731" s="14" t="str">
        <f>IF(amazon[[#This Row],[discount_percentage]]&gt;=50%, "Yes", "No")</f>
        <v>Yes</v>
      </c>
      <c r="I73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731">
        <v>4</v>
      </c>
      <c r="K731">
        <v>2581</v>
      </c>
      <c r="L731">
        <f>IF(amazon[[#This Row],[rating_count]]&lt;1000, 1,0)</f>
        <v>0</v>
      </c>
      <c r="M731">
        <f>SUM(amazon[[#This Row],[rating]]+(amazon[[#This Row],[rating_count]]/1000))</f>
        <v>6.5809999999999995</v>
      </c>
      <c r="N731">
        <f>amazon[[#This Row],[actual_price]]*amazon[[#This Row],[rating_count]]</f>
        <v>2578419</v>
      </c>
      <c r="O731" s="1" t="s">
        <v>3665</v>
      </c>
      <c r="P731" s="1" t="s">
        <v>3666</v>
      </c>
      <c r="Q731" s="1" t="s">
        <v>3667</v>
      </c>
      <c r="R731" s="1">
        <f>LEN(amazon[[#This Row],[review_id]]) - LEN(SUBSTITUTE(amazon[[#This Row],[review_id]],",","")) + 1</f>
        <v>1</v>
      </c>
      <c r="S731" s="1" t="s">
        <v>3668</v>
      </c>
    </row>
    <row r="732" spans="1:19" x14ac:dyDescent="0.25">
      <c r="A732" s="1" t="s">
        <v>3669</v>
      </c>
      <c r="B732" s="1" t="s">
        <v>3670</v>
      </c>
      <c r="C732" s="1" t="s">
        <v>92</v>
      </c>
      <c r="D732">
        <v>999</v>
      </c>
      <c r="E732" s="10" t="str">
        <f>IF(amazon[[#This Row],[discounted_price]]&lt;200,"&lt;₹200",IF(OR(amazon[[#This Row],[discounted_price]]=200,amazon[[#This Row],[discounted_price]]&lt;=500),"₹200 - ₹500","&gt;₹500"))</f>
        <v>&gt;₹500</v>
      </c>
      <c r="F732">
        <v>2490</v>
      </c>
      <c r="G732" s="14">
        <v>0.6</v>
      </c>
      <c r="H732" s="14" t="str">
        <f>IF(amazon[[#This Row],[discount_percentage]]&gt;=50%, "Yes", "No")</f>
        <v>Yes</v>
      </c>
      <c r="I73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732">
        <v>4.0999999999999996</v>
      </c>
      <c r="K732">
        <v>18331</v>
      </c>
      <c r="L732">
        <f>IF(amazon[[#This Row],[rating_count]]&lt;1000, 1,0)</f>
        <v>0</v>
      </c>
      <c r="M732">
        <f>SUM(amazon[[#This Row],[rating]]+(amazon[[#This Row],[rating_count]]/1000))</f>
        <v>22.430999999999997</v>
      </c>
      <c r="N732">
        <f>amazon[[#This Row],[actual_price]]*amazon[[#This Row],[rating_count]]</f>
        <v>45644190</v>
      </c>
      <c r="O732" s="1" t="s">
        <v>3671</v>
      </c>
      <c r="P732" s="1" t="s">
        <v>3672</v>
      </c>
      <c r="Q732" s="1" t="s">
        <v>3673</v>
      </c>
      <c r="R732" s="1">
        <f>LEN(amazon[[#This Row],[review_id]]) - LEN(SUBSTITUTE(amazon[[#This Row],[review_id]],",","")) + 1</f>
        <v>1</v>
      </c>
      <c r="S732" s="1" t="s">
        <v>3674</v>
      </c>
    </row>
    <row r="733" spans="1:19" x14ac:dyDescent="0.25">
      <c r="A733" s="1" t="s">
        <v>3675</v>
      </c>
      <c r="B733" s="1" t="s">
        <v>3676</v>
      </c>
      <c r="C733" s="1" t="s">
        <v>14</v>
      </c>
      <c r="D733">
        <v>378</v>
      </c>
      <c r="E733" s="10" t="str">
        <f>IF(amazon[[#This Row],[discounted_price]]&lt;200,"&lt;₹200",IF(OR(amazon[[#This Row],[discounted_price]]=200,amazon[[#This Row],[discounted_price]]&lt;=500),"₹200 - ₹500","&gt;₹500"))</f>
        <v>₹200 - ₹500</v>
      </c>
      <c r="F733">
        <v>999</v>
      </c>
      <c r="G733" s="14">
        <v>0.62</v>
      </c>
      <c r="H733" s="14" t="str">
        <f>IF(amazon[[#This Row],[discount_percentage]]&gt;=50%, "Yes", "No")</f>
        <v>Yes</v>
      </c>
      <c r="I73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733">
        <v>4.0999999999999996</v>
      </c>
      <c r="K733">
        <v>1779</v>
      </c>
      <c r="L733">
        <f>IF(amazon[[#This Row],[rating_count]]&lt;1000, 1,0)</f>
        <v>0</v>
      </c>
      <c r="M733">
        <f>SUM(amazon[[#This Row],[rating]]+(amazon[[#This Row],[rating_count]]/1000))</f>
        <v>5.8789999999999996</v>
      </c>
      <c r="N733">
        <f>amazon[[#This Row],[actual_price]]*amazon[[#This Row],[rating_count]]</f>
        <v>1777221</v>
      </c>
      <c r="O733" s="1" t="s">
        <v>3677</v>
      </c>
      <c r="P733" s="1" t="s">
        <v>3678</v>
      </c>
      <c r="Q733" s="1" t="s">
        <v>3679</v>
      </c>
      <c r="R733" s="1">
        <f>LEN(amazon[[#This Row],[review_id]]) - LEN(SUBSTITUTE(amazon[[#This Row],[review_id]],",","")) + 1</f>
        <v>1</v>
      </c>
      <c r="S733" s="1" t="s">
        <v>667</v>
      </c>
    </row>
    <row r="734" spans="1:19" x14ac:dyDescent="0.25">
      <c r="A734" s="1" t="s">
        <v>3680</v>
      </c>
      <c r="B734" s="1" t="s">
        <v>3681</v>
      </c>
      <c r="C734" s="1" t="s">
        <v>2828</v>
      </c>
      <c r="D734">
        <v>99</v>
      </c>
      <c r="E734" s="10" t="str">
        <f>IF(amazon[[#This Row],[discounted_price]]&lt;200,"&lt;₹200",IF(OR(amazon[[#This Row],[discounted_price]]=200,amazon[[#This Row],[discounted_price]]&lt;=500),"₹200 - ₹500","&gt;₹500"))</f>
        <v>&lt;₹200</v>
      </c>
      <c r="F734">
        <v>99</v>
      </c>
      <c r="G734" s="14">
        <v>0</v>
      </c>
      <c r="H734" s="14" t="str">
        <f>IF(amazon[[#This Row],[discount_percentage]]&gt;=50%, "Yes", "No")</f>
        <v>No</v>
      </c>
      <c r="I73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734">
        <v>4.3</v>
      </c>
      <c r="K734">
        <v>388</v>
      </c>
      <c r="L734">
        <f>IF(amazon[[#This Row],[rating_count]]&lt;1000, 1,0)</f>
        <v>1</v>
      </c>
      <c r="M734">
        <f>SUM(amazon[[#This Row],[rating]]+(amazon[[#This Row],[rating_count]]/1000))</f>
        <v>4.6879999999999997</v>
      </c>
      <c r="N734">
        <f>amazon[[#This Row],[actual_price]]*amazon[[#This Row],[rating_count]]</f>
        <v>38412</v>
      </c>
      <c r="O734" s="1" t="s">
        <v>3682</v>
      </c>
      <c r="P734" s="1" t="s">
        <v>3683</v>
      </c>
      <c r="Q734" s="1" t="s">
        <v>3684</v>
      </c>
      <c r="R734" s="1">
        <f>LEN(amazon[[#This Row],[review_id]]) - LEN(SUBSTITUTE(amazon[[#This Row],[review_id]],",","")) + 1</f>
        <v>1</v>
      </c>
      <c r="S734" s="1" t="s">
        <v>37</v>
      </c>
    </row>
    <row r="735" spans="1:19" x14ac:dyDescent="0.25">
      <c r="A735" s="1" t="s">
        <v>3685</v>
      </c>
      <c r="B735" s="1" t="s">
        <v>3686</v>
      </c>
      <c r="C735" s="1" t="s">
        <v>14</v>
      </c>
      <c r="D735">
        <v>1499</v>
      </c>
      <c r="E735" s="10" t="str">
        <f>IF(amazon[[#This Row],[discounted_price]]&lt;200,"&lt;₹200",IF(OR(amazon[[#This Row],[discounted_price]]=200,amazon[[#This Row],[discounted_price]]&lt;=500),"₹200 - ₹500","&gt;₹500"))</f>
        <v>&gt;₹500</v>
      </c>
      <c r="F735">
        <v>2999</v>
      </c>
      <c r="G735" s="14">
        <v>0.5</v>
      </c>
      <c r="H735" s="14" t="str">
        <f>IF(amazon[[#This Row],[discount_percentage]]&gt;=50%, "Yes", "No")</f>
        <v>Yes</v>
      </c>
      <c r="I73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735">
        <v>4.5</v>
      </c>
      <c r="K735">
        <v>8656</v>
      </c>
      <c r="L735">
        <f>IF(amazon[[#This Row],[rating_count]]&lt;1000, 1,0)</f>
        <v>0</v>
      </c>
      <c r="M735">
        <f>SUM(amazon[[#This Row],[rating]]+(amazon[[#This Row],[rating_count]]/1000))</f>
        <v>13.156000000000001</v>
      </c>
      <c r="N735">
        <f>amazon[[#This Row],[actual_price]]*amazon[[#This Row],[rating_count]]</f>
        <v>25959344</v>
      </c>
      <c r="O735" s="1" t="s">
        <v>3687</v>
      </c>
      <c r="P735" s="1" t="s">
        <v>3688</v>
      </c>
      <c r="Q735" s="1" t="s">
        <v>3689</v>
      </c>
      <c r="R735" s="1">
        <f>LEN(amazon[[#This Row],[review_id]]) - LEN(SUBSTITUTE(amazon[[#This Row],[review_id]],",","")) + 1</f>
        <v>1</v>
      </c>
      <c r="S735" s="1" t="s">
        <v>3690</v>
      </c>
    </row>
    <row r="736" spans="1:19" x14ac:dyDescent="0.25">
      <c r="A736" s="1" t="s">
        <v>3691</v>
      </c>
      <c r="B736" s="1" t="s">
        <v>3692</v>
      </c>
      <c r="C736" s="1" t="s">
        <v>14</v>
      </c>
      <c r="D736">
        <v>1815</v>
      </c>
      <c r="E736" s="10" t="str">
        <f>IF(amazon[[#This Row],[discounted_price]]&lt;200,"&lt;₹200",IF(OR(amazon[[#This Row],[discounted_price]]=200,amazon[[#This Row],[discounted_price]]&lt;=500),"₹200 - ₹500","&gt;₹500"))</f>
        <v>&gt;₹500</v>
      </c>
      <c r="F736">
        <v>3100</v>
      </c>
      <c r="G736" s="14">
        <v>0.41</v>
      </c>
      <c r="H736" s="14" t="str">
        <f>IF(amazon[[#This Row],[discount_percentage]]&gt;=50%, "Yes", "No")</f>
        <v>No</v>
      </c>
      <c r="I73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736">
        <v>4.5</v>
      </c>
      <c r="K736">
        <v>92925</v>
      </c>
      <c r="L736">
        <f>IF(amazon[[#This Row],[rating_count]]&lt;1000, 1,0)</f>
        <v>0</v>
      </c>
      <c r="M736">
        <f>SUM(amazon[[#This Row],[rating]]+(amazon[[#This Row],[rating_count]]/1000))</f>
        <v>97.424999999999997</v>
      </c>
      <c r="N736">
        <f>amazon[[#This Row],[actual_price]]*amazon[[#This Row],[rating_count]]</f>
        <v>288067500</v>
      </c>
      <c r="O736" s="1" t="s">
        <v>3693</v>
      </c>
      <c r="P736" s="1" t="s">
        <v>3694</v>
      </c>
      <c r="Q736" s="1" t="s">
        <v>3695</v>
      </c>
      <c r="R736" s="1">
        <f>LEN(amazon[[#This Row],[review_id]]) - LEN(SUBSTITUTE(amazon[[#This Row],[review_id]],",","")) + 1</f>
        <v>1</v>
      </c>
      <c r="S736" s="1" t="s">
        <v>3696</v>
      </c>
    </row>
    <row r="737" spans="1:19" x14ac:dyDescent="0.25">
      <c r="A737" s="1" t="s">
        <v>3697</v>
      </c>
      <c r="B737" s="1" t="s">
        <v>3698</v>
      </c>
      <c r="C737" s="1" t="s">
        <v>2828</v>
      </c>
      <c r="D737">
        <v>67</v>
      </c>
      <c r="E737" s="10" t="str">
        <f>IF(amazon[[#This Row],[discounted_price]]&lt;200,"&lt;₹200",IF(OR(amazon[[#This Row],[discounted_price]]=200,amazon[[#This Row],[discounted_price]]&lt;=500),"₹200 - ₹500","&gt;₹500"))</f>
        <v>&lt;₹200</v>
      </c>
      <c r="F737">
        <v>75</v>
      </c>
      <c r="G737" s="14">
        <v>0.11</v>
      </c>
      <c r="H737" s="14" t="str">
        <f>IF(amazon[[#This Row],[discount_percentage]]&gt;=50%, "Yes", "No")</f>
        <v>No</v>
      </c>
      <c r="I73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737">
        <v>4.0999999999999996</v>
      </c>
      <c r="K737">
        <v>1269</v>
      </c>
      <c r="L737">
        <f>IF(amazon[[#This Row],[rating_count]]&lt;1000, 1,0)</f>
        <v>0</v>
      </c>
      <c r="M737">
        <f>SUM(amazon[[#This Row],[rating]]+(amazon[[#This Row],[rating_count]]/1000))</f>
        <v>5.3689999999999998</v>
      </c>
      <c r="N737">
        <f>amazon[[#This Row],[actual_price]]*amazon[[#This Row],[rating_count]]</f>
        <v>95175</v>
      </c>
      <c r="O737" s="1" t="s">
        <v>3699</v>
      </c>
      <c r="P737" s="1" t="s">
        <v>3700</v>
      </c>
      <c r="Q737" s="1" t="s">
        <v>3701</v>
      </c>
      <c r="R737" s="1">
        <f>LEN(amazon[[#This Row],[review_id]]) - LEN(SUBSTITUTE(amazon[[#This Row],[review_id]],",","")) + 1</f>
        <v>1</v>
      </c>
      <c r="S737" s="1" t="s">
        <v>3702</v>
      </c>
    </row>
    <row r="738" spans="1:19" x14ac:dyDescent="0.25">
      <c r="A738" s="1" t="s">
        <v>3703</v>
      </c>
      <c r="B738" s="1" t="s">
        <v>3704</v>
      </c>
      <c r="C738" s="1" t="s">
        <v>14</v>
      </c>
      <c r="D738">
        <v>1889</v>
      </c>
      <c r="E738" s="10" t="str">
        <f>IF(amazon[[#This Row],[discounted_price]]&lt;200,"&lt;₹200",IF(OR(amazon[[#This Row],[discounted_price]]=200,amazon[[#This Row],[discounted_price]]&lt;=500),"₹200 - ₹500","&gt;₹500"))</f>
        <v>&gt;₹500</v>
      </c>
      <c r="F738">
        <v>2699</v>
      </c>
      <c r="G738" s="14">
        <v>0.3</v>
      </c>
      <c r="H738" s="14" t="str">
        <f>IF(amazon[[#This Row],[discount_percentage]]&gt;=50%, "Yes", "No")</f>
        <v>No</v>
      </c>
      <c r="I73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738">
        <v>4.3</v>
      </c>
      <c r="K738">
        <v>17394</v>
      </c>
      <c r="L738">
        <f>IF(amazon[[#This Row],[rating_count]]&lt;1000, 1,0)</f>
        <v>0</v>
      </c>
      <c r="M738">
        <f>SUM(amazon[[#This Row],[rating]]+(amazon[[#This Row],[rating_count]]/1000))</f>
        <v>21.693999999999999</v>
      </c>
      <c r="N738">
        <f>amazon[[#This Row],[actual_price]]*amazon[[#This Row],[rating_count]]</f>
        <v>46946406</v>
      </c>
      <c r="O738" s="1" t="s">
        <v>3705</v>
      </c>
      <c r="P738" s="1" t="s">
        <v>3706</v>
      </c>
      <c r="Q738" s="1" t="s">
        <v>3707</v>
      </c>
      <c r="R738" s="1">
        <f>LEN(amazon[[#This Row],[review_id]]) - LEN(SUBSTITUTE(amazon[[#This Row],[review_id]],",","")) + 1</f>
        <v>1</v>
      </c>
      <c r="S738" s="1" t="s">
        <v>105</v>
      </c>
    </row>
    <row r="739" spans="1:19" x14ac:dyDescent="0.25">
      <c r="A739" s="1" t="s">
        <v>3708</v>
      </c>
      <c r="B739" s="1" t="s">
        <v>3709</v>
      </c>
      <c r="C739" s="1" t="s">
        <v>92</v>
      </c>
      <c r="D739">
        <v>499</v>
      </c>
      <c r="E739" s="10" t="str">
        <f>IF(amazon[[#This Row],[discounted_price]]&lt;200,"&lt;₹200",IF(OR(amazon[[#This Row],[discounted_price]]=200,amazon[[#This Row],[discounted_price]]&lt;=500),"₹200 - ₹500","&gt;₹500"))</f>
        <v>₹200 - ₹500</v>
      </c>
      <c r="F739">
        <v>1499</v>
      </c>
      <c r="G739" s="14">
        <v>0.67</v>
      </c>
      <c r="H739" s="14" t="str">
        <f>IF(amazon[[#This Row],[discount_percentage]]&gt;=50%, "Yes", "No")</f>
        <v>Yes</v>
      </c>
      <c r="I73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739">
        <v>3.6</v>
      </c>
      <c r="K739">
        <v>9169</v>
      </c>
      <c r="L739">
        <f>IF(amazon[[#This Row],[rating_count]]&lt;1000, 1,0)</f>
        <v>0</v>
      </c>
      <c r="M739">
        <f>SUM(amazon[[#This Row],[rating]]+(amazon[[#This Row],[rating_count]]/1000))</f>
        <v>12.769</v>
      </c>
      <c r="N739">
        <f>amazon[[#This Row],[actual_price]]*amazon[[#This Row],[rating_count]]</f>
        <v>13744331</v>
      </c>
      <c r="O739" s="1" t="s">
        <v>3710</v>
      </c>
      <c r="P739" s="1" t="s">
        <v>3711</v>
      </c>
      <c r="Q739" s="1" t="s">
        <v>3712</v>
      </c>
      <c r="R739" s="1">
        <f>LEN(amazon[[#This Row],[review_id]]) - LEN(SUBSTITUTE(amazon[[#This Row],[review_id]],",","")) + 1</f>
        <v>1</v>
      </c>
      <c r="S739" s="1" t="s">
        <v>3713</v>
      </c>
    </row>
    <row r="740" spans="1:19" x14ac:dyDescent="0.25">
      <c r="A740" s="1" t="s">
        <v>3714</v>
      </c>
      <c r="B740" s="1" t="s">
        <v>3715</v>
      </c>
      <c r="C740" s="1" t="s">
        <v>14</v>
      </c>
      <c r="D740">
        <v>499</v>
      </c>
      <c r="E740" s="10" t="str">
        <f>IF(amazon[[#This Row],[discounted_price]]&lt;200,"&lt;₹200",IF(OR(amazon[[#This Row],[discounted_price]]=200,amazon[[#This Row],[discounted_price]]&lt;=500),"₹200 - ₹500","&gt;₹500"))</f>
        <v>₹200 - ₹500</v>
      </c>
      <c r="F740">
        <v>999</v>
      </c>
      <c r="G740" s="14">
        <v>0.5</v>
      </c>
      <c r="H740" s="14" t="str">
        <f>IF(amazon[[#This Row],[discount_percentage]]&gt;=50%, "Yes", "No")</f>
        <v>Yes</v>
      </c>
      <c r="I74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740">
        <v>4.4000000000000004</v>
      </c>
      <c r="K740">
        <v>1030</v>
      </c>
      <c r="L740">
        <f>IF(amazon[[#This Row],[rating_count]]&lt;1000, 1,0)</f>
        <v>0</v>
      </c>
      <c r="M740">
        <f>SUM(amazon[[#This Row],[rating]]+(amazon[[#This Row],[rating_count]]/1000))</f>
        <v>5.4300000000000006</v>
      </c>
      <c r="N740">
        <f>amazon[[#This Row],[actual_price]]*amazon[[#This Row],[rating_count]]</f>
        <v>1028970</v>
      </c>
      <c r="O740" s="1" t="s">
        <v>3716</v>
      </c>
      <c r="P740" s="1" t="s">
        <v>3717</v>
      </c>
      <c r="Q740" s="1" t="s">
        <v>3718</v>
      </c>
      <c r="R740" s="1">
        <f>LEN(amazon[[#This Row],[review_id]]) - LEN(SUBSTITUTE(amazon[[#This Row],[review_id]],",","")) + 1</f>
        <v>1</v>
      </c>
      <c r="S740" s="1" t="s">
        <v>3719</v>
      </c>
    </row>
    <row r="741" spans="1:19" x14ac:dyDescent="0.25">
      <c r="A741" s="1" t="s">
        <v>3720</v>
      </c>
      <c r="B741" s="1" t="s">
        <v>3721</v>
      </c>
      <c r="C741" s="1" t="s">
        <v>14</v>
      </c>
      <c r="D741">
        <v>5799</v>
      </c>
      <c r="E741" s="10" t="str">
        <f>IF(amazon[[#This Row],[discounted_price]]&lt;200,"&lt;₹200",IF(OR(amazon[[#This Row],[discounted_price]]=200,amazon[[#This Row],[discounted_price]]&lt;=500),"₹200 - ₹500","&gt;₹500"))</f>
        <v>&gt;₹500</v>
      </c>
      <c r="F741">
        <v>7999</v>
      </c>
      <c r="G741" s="14">
        <v>0.28000000000000003</v>
      </c>
      <c r="H741" s="14" t="str">
        <f>IF(amazon[[#This Row],[discount_percentage]]&gt;=50%, "Yes", "No")</f>
        <v>No</v>
      </c>
      <c r="I74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741">
        <v>4.5</v>
      </c>
      <c r="K741">
        <v>50273</v>
      </c>
      <c r="L741">
        <f>IF(amazon[[#This Row],[rating_count]]&lt;1000, 1,0)</f>
        <v>0</v>
      </c>
      <c r="M741">
        <f>SUM(amazon[[#This Row],[rating]]+(amazon[[#This Row],[rating_count]]/1000))</f>
        <v>54.773000000000003</v>
      </c>
      <c r="N741">
        <f>amazon[[#This Row],[actual_price]]*amazon[[#This Row],[rating_count]]</f>
        <v>402133727</v>
      </c>
      <c r="O741" s="1" t="s">
        <v>3722</v>
      </c>
      <c r="P741" s="1" t="s">
        <v>52</v>
      </c>
      <c r="Q741" s="1" t="s">
        <v>3723</v>
      </c>
      <c r="R741" s="1">
        <f>LEN(amazon[[#This Row],[review_id]]) - LEN(SUBSTITUTE(amazon[[#This Row],[review_id]],",","")) + 1</f>
        <v>1</v>
      </c>
      <c r="S741" s="1" t="s">
        <v>3724</v>
      </c>
    </row>
    <row r="742" spans="1:19" x14ac:dyDescent="0.25">
      <c r="A742" s="1" t="s">
        <v>3725</v>
      </c>
      <c r="B742" s="1" t="s">
        <v>3726</v>
      </c>
      <c r="C742" s="1" t="s">
        <v>92</v>
      </c>
      <c r="D742">
        <v>499</v>
      </c>
      <c r="E742" s="10" t="str">
        <f>IF(amazon[[#This Row],[discounted_price]]&lt;200,"&lt;₹200",IF(OR(amazon[[#This Row],[discounted_price]]=200,amazon[[#This Row],[discounted_price]]&lt;=500),"₹200 - ₹500","&gt;₹500"))</f>
        <v>₹200 - ₹500</v>
      </c>
      <c r="F742">
        <v>799</v>
      </c>
      <c r="G742" s="14">
        <v>0.38</v>
      </c>
      <c r="H742" s="14" t="str">
        <f>IF(amazon[[#This Row],[discount_percentage]]&gt;=50%, "Yes", "No")</f>
        <v>No</v>
      </c>
      <c r="I74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742">
        <v>3.9</v>
      </c>
      <c r="K742">
        <v>6742</v>
      </c>
      <c r="L742">
        <f>IF(amazon[[#This Row],[rating_count]]&lt;1000, 1,0)</f>
        <v>0</v>
      </c>
      <c r="M742">
        <f>SUM(amazon[[#This Row],[rating]]+(amazon[[#This Row],[rating_count]]/1000))</f>
        <v>10.641999999999999</v>
      </c>
      <c r="N742">
        <f>amazon[[#This Row],[actual_price]]*amazon[[#This Row],[rating_count]]</f>
        <v>5386858</v>
      </c>
      <c r="O742" s="1" t="s">
        <v>3727</v>
      </c>
      <c r="P742" s="1" t="s">
        <v>3728</v>
      </c>
      <c r="Q742" s="1" t="s">
        <v>3729</v>
      </c>
      <c r="R742" s="1">
        <f>LEN(amazon[[#This Row],[review_id]]) - LEN(SUBSTITUTE(amazon[[#This Row],[review_id]],",","")) + 1</f>
        <v>1</v>
      </c>
      <c r="S742" s="1" t="s">
        <v>3730</v>
      </c>
    </row>
    <row r="743" spans="1:19" x14ac:dyDescent="0.25">
      <c r="A743" s="1" t="s">
        <v>3731</v>
      </c>
      <c r="B743" s="1" t="s">
        <v>3732</v>
      </c>
      <c r="C743" s="1" t="s">
        <v>14</v>
      </c>
      <c r="D743">
        <v>249</v>
      </c>
      <c r="E743" s="10" t="str">
        <f>IF(amazon[[#This Row],[discounted_price]]&lt;200,"&lt;₹200",IF(OR(amazon[[#This Row],[discounted_price]]=200,amazon[[#This Row],[discounted_price]]&lt;=500),"₹200 - ₹500","&gt;₹500"))</f>
        <v>₹200 - ₹500</v>
      </c>
      <c r="F743">
        <v>600</v>
      </c>
      <c r="G743" s="14">
        <v>0.59</v>
      </c>
      <c r="H743" s="14" t="str">
        <f>IF(amazon[[#This Row],[discount_percentage]]&gt;=50%, "Yes", "No")</f>
        <v>Yes</v>
      </c>
      <c r="I74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743">
        <v>4</v>
      </c>
      <c r="K743">
        <v>1208</v>
      </c>
      <c r="L743">
        <f>IF(amazon[[#This Row],[rating_count]]&lt;1000, 1,0)</f>
        <v>0</v>
      </c>
      <c r="M743">
        <f>SUM(amazon[[#This Row],[rating]]+(amazon[[#This Row],[rating_count]]/1000))</f>
        <v>5.2080000000000002</v>
      </c>
      <c r="N743">
        <f>amazon[[#This Row],[actual_price]]*amazon[[#This Row],[rating_count]]</f>
        <v>724800</v>
      </c>
      <c r="O743" s="1" t="s">
        <v>3733</v>
      </c>
      <c r="P743" s="1" t="s">
        <v>3734</v>
      </c>
      <c r="Q743" s="1" t="s">
        <v>3735</v>
      </c>
      <c r="R743" s="1">
        <f>LEN(amazon[[#This Row],[review_id]]) - LEN(SUBSTITUTE(amazon[[#This Row],[review_id]],",","")) + 1</f>
        <v>1</v>
      </c>
      <c r="S743" s="1" t="s">
        <v>1455</v>
      </c>
    </row>
    <row r="744" spans="1:19" x14ac:dyDescent="0.25">
      <c r="A744" s="1" t="s">
        <v>3736</v>
      </c>
      <c r="B744" s="1" t="s">
        <v>3737</v>
      </c>
      <c r="C744" s="1" t="s">
        <v>14</v>
      </c>
      <c r="D744">
        <v>4449</v>
      </c>
      <c r="E744" s="10" t="str">
        <f>IF(amazon[[#This Row],[discounted_price]]&lt;200,"&lt;₹200",IF(OR(amazon[[#This Row],[discounted_price]]=200,amazon[[#This Row],[discounted_price]]&lt;=500),"₹200 - ₹500","&gt;₹500"))</f>
        <v>&gt;₹500</v>
      </c>
      <c r="F744">
        <v>5734</v>
      </c>
      <c r="G744" s="14">
        <v>0.22</v>
      </c>
      <c r="H744" s="14" t="str">
        <f>IF(amazon[[#This Row],[discount_percentage]]&gt;=50%, "Yes", "No")</f>
        <v>No</v>
      </c>
      <c r="I74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744">
        <v>4.4000000000000004</v>
      </c>
      <c r="K744">
        <v>25006</v>
      </c>
      <c r="L744">
        <f>IF(amazon[[#This Row],[rating_count]]&lt;1000, 1,0)</f>
        <v>0</v>
      </c>
      <c r="M744">
        <f>SUM(amazon[[#This Row],[rating]]+(amazon[[#This Row],[rating_count]]/1000))</f>
        <v>29.405999999999999</v>
      </c>
      <c r="N744">
        <f>amazon[[#This Row],[actual_price]]*amazon[[#This Row],[rating_count]]</f>
        <v>143384404</v>
      </c>
      <c r="O744" s="1" t="s">
        <v>3738</v>
      </c>
      <c r="P744" s="1" t="s">
        <v>3739</v>
      </c>
      <c r="Q744" s="1" t="s">
        <v>3740</v>
      </c>
      <c r="R744" s="1">
        <f>LEN(amazon[[#This Row],[review_id]]) - LEN(SUBSTITUTE(amazon[[#This Row],[review_id]],",","")) + 1</f>
        <v>1</v>
      </c>
      <c r="S744" s="1" t="s">
        <v>3741</v>
      </c>
    </row>
    <row r="745" spans="1:19" x14ac:dyDescent="0.25">
      <c r="A745" s="1" t="s">
        <v>3742</v>
      </c>
      <c r="B745" s="1" t="s">
        <v>3743</v>
      </c>
      <c r="C745" s="1" t="s">
        <v>14</v>
      </c>
      <c r="D745">
        <v>299</v>
      </c>
      <c r="E745" s="10" t="str">
        <f>IF(amazon[[#This Row],[discounted_price]]&lt;200,"&lt;₹200",IF(OR(amazon[[#This Row],[discounted_price]]=200,amazon[[#This Row],[discounted_price]]&lt;=500),"₹200 - ₹500","&gt;₹500"))</f>
        <v>₹200 - ₹500</v>
      </c>
      <c r="F745">
        <v>550</v>
      </c>
      <c r="G745" s="14">
        <v>0.46</v>
      </c>
      <c r="H745" s="14" t="str">
        <f>IF(amazon[[#This Row],[discount_percentage]]&gt;=50%, "Yes", "No")</f>
        <v>No</v>
      </c>
      <c r="I74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745">
        <v>4.5999999999999996</v>
      </c>
      <c r="K745">
        <v>33434</v>
      </c>
      <c r="L745">
        <f>IF(amazon[[#This Row],[rating_count]]&lt;1000, 1,0)</f>
        <v>0</v>
      </c>
      <c r="M745">
        <f>SUM(amazon[[#This Row],[rating]]+(amazon[[#This Row],[rating_count]]/1000))</f>
        <v>38.033999999999999</v>
      </c>
      <c r="N745">
        <f>amazon[[#This Row],[actual_price]]*amazon[[#This Row],[rating_count]]</f>
        <v>18388700</v>
      </c>
      <c r="O745" s="1" t="s">
        <v>3744</v>
      </c>
      <c r="P745" s="1" t="s">
        <v>3745</v>
      </c>
      <c r="Q745" s="1" t="s">
        <v>3746</v>
      </c>
      <c r="R745" s="1">
        <f>LEN(amazon[[#This Row],[review_id]]) - LEN(SUBSTITUTE(amazon[[#This Row],[review_id]],",","")) + 1</f>
        <v>1</v>
      </c>
      <c r="S745" s="1" t="s">
        <v>21</v>
      </c>
    </row>
    <row r="746" spans="1:19" x14ac:dyDescent="0.25">
      <c r="A746" s="1" t="s">
        <v>3747</v>
      </c>
      <c r="B746" s="1" t="s">
        <v>3748</v>
      </c>
      <c r="C746" s="1" t="s">
        <v>14</v>
      </c>
      <c r="D746">
        <v>629</v>
      </c>
      <c r="E746" s="10" t="str">
        <f>IF(amazon[[#This Row],[discounted_price]]&lt;200,"&lt;₹200",IF(OR(amazon[[#This Row],[discounted_price]]=200,amazon[[#This Row],[discounted_price]]&lt;=500),"₹200 - ₹500","&gt;₹500"))</f>
        <v>&gt;₹500</v>
      </c>
      <c r="F746">
        <v>1390</v>
      </c>
      <c r="G746" s="14">
        <v>0.55000000000000004</v>
      </c>
      <c r="H746" s="14" t="str">
        <f>IF(amazon[[#This Row],[discount_percentage]]&gt;=50%, "Yes", "No")</f>
        <v>Yes</v>
      </c>
      <c r="I74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746">
        <v>4.4000000000000004</v>
      </c>
      <c r="K746">
        <v>6301</v>
      </c>
      <c r="L746">
        <f>IF(amazon[[#This Row],[rating_count]]&lt;1000, 1,0)</f>
        <v>0</v>
      </c>
      <c r="M746">
        <f>SUM(amazon[[#This Row],[rating]]+(amazon[[#This Row],[rating_count]]/1000))</f>
        <v>10.701000000000001</v>
      </c>
      <c r="N746">
        <f>amazon[[#This Row],[actual_price]]*amazon[[#This Row],[rating_count]]</f>
        <v>8758390</v>
      </c>
      <c r="O746" s="1" t="s">
        <v>3749</v>
      </c>
      <c r="P746" s="1" t="s">
        <v>3750</v>
      </c>
      <c r="Q746" s="1" t="s">
        <v>3751</v>
      </c>
      <c r="R746" s="1">
        <f>LEN(amazon[[#This Row],[review_id]]) - LEN(SUBSTITUTE(amazon[[#This Row],[review_id]],",","")) + 1</f>
        <v>1</v>
      </c>
      <c r="S746" s="1" t="s">
        <v>3752</v>
      </c>
    </row>
    <row r="747" spans="1:19" x14ac:dyDescent="0.25">
      <c r="A747" s="1" t="s">
        <v>3753</v>
      </c>
      <c r="B747" s="1" t="s">
        <v>3754</v>
      </c>
      <c r="C747" s="1" t="s">
        <v>14</v>
      </c>
      <c r="D747">
        <v>2595</v>
      </c>
      <c r="E747" s="10" t="str">
        <f>IF(amazon[[#This Row],[discounted_price]]&lt;200,"&lt;₹200",IF(OR(amazon[[#This Row],[discounted_price]]=200,amazon[[#This Row],[discounted_price]]&lt;=500),"₹200 - ₹500","&gt;₹500"))</f>
        <v>&gt;₹500</v>
      </c>
      <c r="F747">
        <v>3295</v>
      </c>
      <c r="G747" s="14">
        <v>0.21</v>
      </c>
      <c r="H747" s="14" t="str">
        <f>IF(amazon[[#This Row],[discount_percentage]]&gt;=50%, "Yes", "No")</f>
        <v>No</v>
      </c>
      <c r="I74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747">
        <v>4.4000000000000004</v>
      </c>
      <c r="K747">
        <v>22618</v>
      </c>
      <c r="L747">
        <f>IF(amazon[[#This Row],[rating_count]]&lt;1000, 1,0)</f>
        <v>0</v>
      </c>
      <c r="M747">
        <f>SUM(amazon[[#This Row],[rating]]+(amazon[[#This Row],[rating_count]]/1000))</f>
        <v>27.018000000000001</v>
      </c>
      <c r="N747">
        <f>amazon[[#This Row],[actual_price]]*amazon[[#This Row],[rating_count]]</f>
        <v>74526310</v>
      </c>
      <c r="O747" s="1" t="s">
        <v>3755</v>
      </c>
      <c r="P747" s="1" t="s">
        <v>3756</v>
      </c>
      <c r="Q747" s="1" t="s">
        <v>3757</v>
      </c>
      <c r="R747" s="1">
        <f>LEN(amazon[[#This Row],[review_id]]) - LEN(SUBSTITUTE(amazon[[#This Row],[review_id]],",","")) + 1</f>
        <v>1</v>
      </c>
      <c r="S747" s="1" t="s">
        <v>3758</v>
      </c>
    </row>
    <row r="748" spans="1:19" x14ac:dyDescent="0.25">
      <c r="A748" s="1" t="s">
        <v>3759</v>
      </c>
      <c r="B748" s="1" t="s">
        <v>3760</v>
      </c>
      <c r="C748" s="1" t="s">
        <v>14</v>
      </c>
      <c r="D748">
        <v>1799</v>
      </c>
      <c r="E748" s="10" t="str">
        <f>IF(amazon[[#This Row],[discounted_price]]&lt;200,"&lt;₹200",IF(OR(amazon[[#This Row],[discounted_price]]=200,amazon[[#This Row],[discounted_price]]&lt;=500),"₹200 - ₹500","&gt;₹500"))</f>
        <v>&gt;₹500</v>
      </c>
      <c r="F748">
        <v>2911</v>
      </c>
      <c r="G748" s="14">
        <v>0.38</v>
      </c>
      <c r="H748" s="14" t="str">
        <f>IF(amazon[[#This Row],[discount_percentage]]&gt;=50%, "Yes", "No")</f>
        <v>No</v>
      </c>
      <c r="I74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748">
        <v>4.3</v>
      </c>
      <c r="K748">
        <v>20342</v>
      </c>
      <c r="L748">
        <f>IF(amazon[[#This Row],[rating_count]]&lt;1000, 1,0)</f>
        <v>0</v>
      </c>
      <c r="M748">
        <f>SUM(amazon[[#This Row],[rating]]+(amazon[[#This Row],[rating_count]]/1000))</f>
        <v>24.641999999999999</v>
      </c>
      <c r="N748">
        <f>amazon[[#This Row],[actual_price]]*amazon[[#This Row],[rating_count]]</f>
        <v>59215562</v>
      </c>
      <c r="O748" s="1" t="s">
        <v>3761</v>
      </c>
      <c r="P748" s="1" t="s">
        <v>3762</v>
      </c>
      <c r="Q748" s="1" t="s">
        <v>3763</v>
      </c>
      <c r="R748" s="1">
        <f>LEN(amazon[[#This Row],[review_id]]) - LEN(SUBSTITUTE(amazon[[#This Row],[review_id]],",","")) + 1</f>
        <v>1</v>
      </c>
      <c r="S748" s="1" t="s">
        <v>3764</v>
      </c>
    </row>
    <row r="749" spans="1:19" x14ac:dyDescent="0.25">
      <c r="A749" s="1" t="s">
        <v>3765</v>
      </c>
      <c r="B749" s="1" t="s">
        <v>3766</v>
      </c>
      <c r="C749" s="1" t="s">
        <v>2828</v>
      </c>
      <c r="D749">
        <v>90</v>
      </c>
      <c r="E749" s="10" t="str">
        <f>IF(amazon[[#This Row],[discounted_price]]&lt;200,"&lt;₹200",IF(OR(amazon[[#This Row],[discounted_price]]=200,amazon[[#This Row],[discounted_price]]&lt;=500),"₹200 - ₹500","&gt;₹500"))</f>
        <v>&lt;₹200</v>
      </c>
      <c r="F749">
        <v>175</v>
      </c>
      <c r="G749" s="14">
        <v>0.49</v>
      </c>
      <c r="H749" s="14" t="str">
        <f>IF(amazon[[#This Row],[discount_percentage]]&gt;=50%, "Yes", "No")</f>
        <v>No</v>
      </c>
      <c r="I74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749">
        <v>4.4000000000000004</v>
      </c>
      <c r="K749">
        <v>7429</v>
      </c>
      <c r="L749">
        <f>IF(amazon[[#This Row],[rating_count]]&lt;1000, 1,0)</f>
        <v>0</v>
      </c>
      <c r="M749">
        <f>SUM(amazon[[#This Row],[rating]]+(amazon[[#This Row],[rating_count]]/1000))</f>
        <v>11.829000000000001</v>
      </c>
      <c r="N749">
        <f>amazon[[#This Row],[actual_price]]*amazon[[#This Row],[rating_count]]</f>
        <v>1300075</v>
      </c>
      <c r="O749" s="1" t="s">
        <v>3767</v>
      </c>
      <c r="P749" s="1" t="s">
        <v>2391</v>
      </c>
      <c r="Q749" s="1" t="s">
        <v>3768</v>
      </c>
      <c r="R749" s="1">
        <f>LEN(amazon[[#This Row],[review_id]]) - LEN(SUBSTITUTE(amazon[[#This Row],[review_id]],",","")) + 1</f>
        <v>1</v>
      </c>
      <c r="S749" s="1" t="s">
        <v>3769</v>
      </c>
    </row>
    <row r="750" spans="1:19" x14ac:dyDescent="0.25">
      <c r="A750" s="1" t="s">
        <v>3770</v>
      </c>
      <c r="B750" s="1" t="s">
        <v>3771</v>
      </c>
      <c r="C750" s="1" t="s">
        <v>14</v>
      </c>
      <c r="D750">
        <v>599</v>
      </c>
      <c r="E750" s="10" t="str">
        <f>IF(amazon[[#This Row],[discounted_price]]&lt;200,"&lt;₹200",IF(OR(amazon[[#This Row],[discounted_price]]=200,amazon[[#This Row],[discounted_price]]&lt;=500),"₹200 - ₹500","&gt;₹500"))</f>
        <v>&gt;₹500</v>
      </c>
      <c r="F750">
        <v>599</v>
      </c>
      <c r="G750" s="14">
        <v>0</v>
      </c>
      <c r="H750" s="14" t="str">
        <f>IF(amazon[[#This Row],[discount_percentage]]&gt;=50%, "Yes", "No")</f>
        <v>No</v>
      </c>
      <c r="I75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750">
        <v>4</v>
      </c>
      <c r="K750">
        <v>26423</v>
      </c>
      <c r="L750">
        <f>IF(amazon[[#This Row],[rating_count]]&lt;1000, 1,0)</f>
        <v>0</v>
      </c>
      <c r="M750">
        <f>SUM(amazon[[#This Row],[rating]]+(amazon[[#This Row],[rating_count]]/1000))</f>
        <v>30.422999999999998</v>
      </c>
      <c r="N750">
        <f>amazon[[#This Row],[actual_price]]*amazon[[#This Row],[rating_count]]</f>
        <v>15827377</v>
      </c>
      <c r="O750" s="1" t="s">
        <v>3772</v>
      </c>
      <c r="P750" s="1" t="s">
        <v>3773</v>
      </c>
      <c r="Q750" s="1" t="s">
        <v>3774</v>
      </c>
      <c r="R750" s="1">
        <f>LEN(amazon[[#This Row],[review_id]]) - LEN(SUBSTITUTE(amazon[[#This Row],[review_id]],",","")) + 1</f>
        <v>1</v>
      </c>
      <c r="S750" s="1" t="s">
        <v>19</v>
      </c>
    </row>
    <row r="751" spans="1:19" x14ac:dyDescent="0.25">
      <c r="A751" s="1" t="s">
        <v>3775</v>
      </c>
      <c r="B751" s="1" t="s">
        <v>3776</v>
      </c>
      <c r="C751" s="1" t="s">
        <v>92</v>
      </c>
      <c r="D751">
        <v>1999</v>
      </c>
      <c r="E751" s="10" t="str">
        <f>IF(amazon[[#This Row],[discounted_price]]&lt;200,"&lt;₹200",IF(OR(amazon[[#This Row],[discounted_price]]=200,amazon[[#This Row],[discounted_price]]&lt;=500),"₹200 - ₹500","&gt;₹500"))</f>
        <v>&gt;₹500</v>
      </c>
      <c r="F751">
        <v>7999</v>
      </c>
      <c r="G751" s="14">
        <v>0.75</v>
      </c>
      <c r="H751" s="14" t="str">
        <f>IF(amazon[[#This Row],[discount_percentage]]&gt;=50%, "Yes", "No")</f>
        <v>Yes</v>
      </c>
      <c r="I75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751">
        <v>4.2</v>
      </c>
      <c r="K751">
        <v>31305</v>
      </c>
      <c r="L751">
        <f>IF(amazon[[#This Row],[rating_count]]&lt;1000, 1,0)</f>
        <v>0</v>
      </c>
      <c r="M751">
        <f>SUM(amazon[[#This Row],[rating]]+(amazon[[#This Row],[rating_count]]/1000))</f>
        <v>35.505000000000003</v>
      </c>
      <c r="N751">
        <f>amazon[[#This Row],[actual_price]]*amazon[[#This Row],[rating_count]]</f>
        <v>250408695</v>
      </c>
      <c r="O751" s="1" t="s">
        <v>3777</v>
      </c>
      <c r="P751" s="1" t="s">
        <v>3778</v>
      </c>
      <c r="Q751" s="1" t="s">
        <v>3779</v>
      </c>
      <c r="R751" s="1">
        <f>LEN(amazon[[#This Row],[review_id]]) - LEN(SUBSTITUTE(amazon[[#This Row],[review_id]],",","")) + 1</f>
        <v>1</v>
      </c>
      <c r="S751" s="1" t="s">
        <v>390</v>
      </c>
    </row>
    <row r="752" spans="1:19" x14ac:dyDescent="0.25">
      <c r="A752" s="1" t="s">
        <v>3780</v>
      </c>
      <c r="B752" s="1" t="s">
        <v>3781</v>
      </c>
      <c r="C752" s="1" t="s">
        <v>14</v>
      </c>
      <c r="D752">
        <v>2099</v>
      </c>
      <c r="E752" s="10" t="str">
        <f>IF(amazon[[#This Row],[discounted_price]]&lt;200,"&lt;₹200",IF(OR(amazon[[#This Row],[discounted_price]]=200,amazon[[#This Row],[discounted_price]]&lt;=500),"₹200 - ₹500","&gt;₹500"))</f>
        <v>&gt;₹500</v>
      </c>
      <c r="F752">
        <v>3250</v>
      </c>
      <c r="G752" s="14">
        <v>0.35</v>
      </c>
      <c r="H752" s="14" t="str">
        <f>IF(amazon[[#This Row],[discount_percentage]]&gt;=50%, "Yes", "No")</f>
        <v>No</v>
      </c>
      <c r="I75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752">
        <v>3.8</v>
      </c>
      <c r="K752">
        <v>11213</v>
      </c>
      <c r="L752">
        <f>IF(amazon[[#This Row],[rating_count]]&lt;1000, 1,0)</f>
        <v>0</v>
      </c>
      <c r="M752">
        <f>SUM(amazon[[#This Row],[rating]]+(amazon[[#This Row],[rating_count]]/1000))</f>
        <v>15.012999999999998</v>
      </c>
      <c r="N752">
        <f>amazon[[#This Row],[actual_price]]*amazon[[#This Row],[rating_count]]</f>
        <v>36442250</v>
      </c>
      <c r="O752" s="1" t="s">
        <v>3782</v>
      </c>
      <c r="P752" s="1" t="s">
        <v>3783</v>
      </c>
      <c r="Q752" s="1" t="s">
        <v>3784</v>
      </c>
      <c r="R752" s="1">
        <f>LEN(amazon[[#This Row],[review_id]]) - LEN(SUBSTITUTE(amazon[[#This Row],[review_id]],",","")) + 1</f>
        <v>1</v>
      </c>
      <c r="S752" s="1" t="s">
        <v>3785</v>
      </c>
    </row>
    <row r="753" spans="1:19" x14ac:dyDescent="0.25">
      <c r="A753" s="1" t="s">
        <v>3786</v>
      </c>
      <c r="B753" s="1" t="s">
        <v>3787</v>
      </c>
      <c r="C753" s="1" t="s">
        <v>14</v>
      </c>
      <c r="D753">
        <v>179</v>
      </c>
      <c r="E753" s="10" t="str">
        <f>IF(amazon[[#This Row],[discounted_price]]&lt;200,"&lt;₹200",IF(OR(amazon[[#This Row],[discounted_price]]=200,amazon[[#This Row],[discounted_price]]&lt;=500),"₹200 - ₹500","&gt;₹500"))</f>
        <v>&lt;₹200</v>
      </c>
      <c r="F753">
        <v>499</v>
      </c>
      <c r="G753" s="14">
        <v>0.64</v>
      </c>
      <c r="H753" s="14" t="str">
        <f>IF(amazon[[#This Row],[discount_percentage]]&gt;=50%, "Yes", "No")</f>
        <v>Yes</v>
      </c>
      <c r="I75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753">
        <v>4.0999999999999996</v>
      </c>
      <c r="K753">
        <v>10174</v>
      </c>
      <c r="L753">
        <f>IF(amazon[[#This Row],[rating_count]]&lt;1000, 1,0)</f>
        <v>0</v>
      </c>
      <c r="M753">
        <f>SUM(amazon[[#This Row],[rating]]+(amazon[[#This Row],[rating_count]]/1000))</f>
        <v>14.273999999999999</v>
      </c>
      <c r="N753">
        <f>amazon[[#This Row],[actual_price]]*amazon[[#This Row],[rating_count]]</f>
        <v>5076826</v>
      </c>
      <c r="O753" s="1" t="s">
        <v>3788</v>
      </c>
      <c r="P753" s="1" t="s">
        <v>3789</v>
      </c>
      <c r="Q753" s="1" t="s">
        <v>3790</v>
      </c>
      <c r="R753" s="1">
        <f>LEN(amazon[[#This Row],[review_id]]) - LEN(SUBSTITUTE(amazon[[#This Row],[review_id]],",","")) + 1</f>
        <v>1</v>
      </c>
      <c r="S753" s="1" t="s">
        <v>21</v>
      </c>
    </row>
    <row r="754" spans="1:19" x14ac:dyDescent="0.25">
      <c r="A754" s="1" t="s">
        <v>3791</v>
      </c>
      <c r="B754" s="1" t="s">
        <v>3792</v>
      </c>
      <c r="C754" s="1" t="s">
        <v>14</v>
      </c>
      <c r="D754">
        <v>1345</v>
      </c>
      <c r="E754" s="10" t="str">
        <f>IF(amazon[[#This Row],[discounted_price]]&lt;200,"&lt;₹200",IF(OR(amazon[[#This Row],[discounted_price]]=200,amazon[[#This Row],[discounted_price]]&lt;=500),"₹200 - ₹500","&gt;₹500"))</f>
        <v>&gt;₹500</v>
      </c>
      <c r="F754">
        <v>2295</v>
      </c>
      <c r="G754" s="14">
        <v>0.41</v>
      </c>
      <c r="H754" s="14" t="str">
        <f>IF(amazon[[#This Row],[discount_percentage]]&gt;=50%, "Yes", "No")</f>
        <v>No</v>
      </c>
      <c r="I75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754">
        <v>4.2</v>
      </c>
      <c r="K754">
        <v>17413</v>
      </c>
      <c r="L754">
        <f>IF(amazon[[#This Row],[rating_count]]&lt;1000, 1,0)</f>
        <v>0</v>
      </c>
      <c r="M754">
        <f>SUM(amazon[[#This Row],[rating]]+(amazon[[#This Row],[rating_count]]/1000))</f>
        <v>21.613</v>
      </c>
      <c r="N754">
        <f>amazon[[#This Row],[actual_price]]*amazon[[#This Row],[rating_count]]</f>
        <v>39962835</v>
      </c>
      <c r="O754" s="1" t="s">
        <v>3793</v>
      </c>
      <c r="P754" s="1" t="s">
        <v>3794</v>
      </c>
      <c r="Q754" s="1" t="s">
        <v>3795</v>
      </c>
      <c r="R754" s="1">
        <f>LEN(amazon[[#This Row],[review_id]]) - LEN(SUBSTITUTE(amazon[[#This Row],[review_id]],",","")) + 1</f>
        <v>1</v>
      </c>
      <c r="S754" s="1" t="s">
        <v>3796</v>
      </c>
    </row>
    <row r="755" spans="1:19" x14ac:dyDescent="0.25">
      <c r="A755" s="1" t="s">
        <v>3797</v>
      </c>
      <c r="B755" s="1" t="s">
        <v>3798</v>
      </c>
      <c r="C755" s="1" t="s">
        <v>92</v>
      </c>
      <c r="D755">
        <v>349</v>
      </c>
      <c r="E755" s="10" t="str">
        <f>IF(amazon[[#This Row],[discounted_price]]&lt;200,"&lt;₹200",IF(OR(amazon[[#This Row],[discounted_price]]=200,amazon[[#This Row],[discounted_price]]&lt;=500),"₹200 - ₹500","&gt;₹500"))</f>
        <v>₹200 - ₹500</v>
      </c>
      <c r="F755">
        <v>995</v>
      </c>
      <c r="G755" s="14">
        <v>0.65</v>
      </c>
      <c r="H755" s="14" t="str">
        <f>IF(amazon[[#This Row],[discount_percentage]]&gt;=50%, "Yes", "No")</f>
        <v>Yes</v>
      </c>
      <c r="I75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755">
        <v>4.2</v>
      </c>
      <c r="K755">
        <v>6676</v>
      </c>
      <c r="L755">
        <f>IF(amazon[[#This Row],[rating_count]]&lt;1000, 1,0)</f>
        <v>0</v>
      </c>
      <c r="M755">
        <f>SUM(amazon[[#This Row],[rating]]+(amazon[[#This Row],[rating_count]]/1000))</f>
        <v>10.876000000000001</v>
      </c>
      <c r="N755">
        <f>amazon[[#This Row],[actual_price]]*amazon[[#This Row],[rating_count]]</f>
        <v>6642620</v>
      </c>
      <c r="O755" s="1" t="s">
        <v>3799</v>
      </c>
      <c r="P755" s="1" t="s">
        <v>3800</v>
      </c>
      <c r="Q755" s="1" t="s">
        <v>3801</v>
      </c>
      <c r="R755" s="1">
        <f>LEN(amazon[[#This Row],[review_id]]) - LEN(SUBSTITUTE(amazon[[#This Row],[review_id]],",","")) + 1</f>
        <v>1</v>
      </c>
      <c r="S755" s="1" t="s">
        <v>3802</v>
      </c>
    </row>
    <row r="756" spans="1:19" x14ac:dyDescent="0.25">
      <c r="A756" s="1" t="s">
        <v>3803</v>
      </c>
      <c r="B756" s="1" t="s">
        <v>3804</v>
      </c>
      <c r="C756" s="1" t="s">
        <v>14</v>
      </c>
      <c r="D756">
        <v>287</v>
      </c>
      <c r="E756" s="10" t="str">
        <f>IF(amazon[[#This Row],[discounted_price]]&lt;200,"&lt;₹200",IF(OR(amazon[[#This Row],[discounted_price]]=200,amazon[[#This Row],[discounted_price]]&lt;=500),"₹200 - ₹500","&gt;₹500"))</f>
        <v>₹200 - ₹500</v>
      </c>
      <c r="F756">
        <v>499</v>
      </c>
      <c r="G756" s="14">
        <v>0.42</v>
      </c>
      <c r="H756" s="14" t="str">
        <f>IF(amazon[[#This Row],[discount_percentage]]&gt;=50%, "Yes", "No")</f>
        <v>No</v>
      </c>
      <c r="I75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756">
        <v>4.4000000000000004</v>
      </c>
      <c r="K756">
        <v>8076</v>
      </c>
      <c r="L756">
        <f>IF(amazon[[#This Row],[rating_count]]&lt;1000, 1,0)</f>
        <v>0</v>
      </c>
      <c r="M756">
        <f>SUM(amazon[[#This Row],[rating]]+(amazon[[#This Row],[rating_count]]/1000))</f>
        <v>12.476000000000001</v>
      </c>
      <c r="N756">
        <f>amazon[[#This Row],[actual_price]]*amazon[[#This Row],[rating_count]]</f>
        <v>4029924</v>
      </c>
      <c r="O756" s="1" t="s">
        <v>3805</v>
      </c>
      <c r="P756" s="1" t="s">
        <v>3806</v>
      </c>
      <c r="Q756" s="1" t="s">
        <v>3807</v>
      </c>
      <c r="R756" s="1">
        <f>LEN(amazon[[#This Row],[review_id]]) - LEN(SUBSTITUTE(amazon[[#This Row],[review_id]],",","")) + 1</f>
        <v>1</v>
      </c>
      <c r="S756" s="1" t="s">
        <v>3808</v>
      </c>
    </row>
    <row r="757" spans="1:19" x14ac:dyDescent="0.25">
      <c r="A757" s="1" t="s">
        <v>3809</v>
      </c>
      <c r="B757" s="1" t="s">
        <v>3810</v>
      </c>
      <c r="C757" s="1" t="s">
        <v>14</v>
      </c>
      <c r="D757">
        <v>349</v>
      </c>
      <c r="E757" s="10" t="str">
        <f>IF(amazon[[#This Row],[discounted_price]]&lt;200,"&lt;₹200",IF(OR(amazon[[#This Row],[discounted_price]]=200,amazon[[#This Row],[discounted_price]]&lt;=500),"₹200 - ₹500","&gt;₹500"))</f>
        <v>₹200 - ₹500</v>
      </c>
      <c r="F757">
        <v>450</v>
      </c>
      <c r="G757" s="14">
        <v>0.22</v>
      </c>
      <c r="H757" s="14" t="str">
        <f>IF(amazon[[#This Row],[discount_percentage]]&gt;=50%, "Yes", "No")</f>
        <v>No</v>
      </c>
      <c r="I75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757">
        <v>4.0999999999999996</v>
      </c>
      <c r="K757">
        <v>18656</v>
      </c>
      <c r="L757">
        <f>IF(amazon[[#This Row],[rating_count]]&lt;1000, 1,0)</f>
        <v>0</v>
      </c>
      <c r="M757">
        <f>SUM(amazon[[#This Row],[rating]]+(amazon[[#This Row],[rating_count]]/1000))</f>
        <v>22.756</v>
      </c>
      <c r="N757">
        <f>amazon[[#This Row],[actual_price]]*amazon[[#This Row],[rating_count]]</f>
        <v>8395200</v>
      </c>
      <c r="O757" s="1" t="s">
        <v>3811</v>
      </c>
      <c r="P757" s="1" t="s">
        <v>3812</v>
      </c>
      <c r="Q757" s="1" t="s">
        <v>3813</v>
      </c>
      <c r="R757" s="1">
        <f>LEN(amazon[[#This Row],[review_id]]) - LEN(SUBSTITUTE(amazon[[#This Row],[review_id]],",","")) + 1</f>
        <v>1</v>
      </c>
      <c r="S757" s="1" t="s">
        <v>3814</v>
      </c>
    </row>
    <row r="758" spans="1:19" x14ac:dyDescent="0.25">
      <c r="A758" s="1" t="s">
        <v>3815</v>
      </c>
      <c r="B758" s="1" t="s">
        <v>3816</v>
      </c>
      <c r="C758" s="1" t="s">
        <v>92</v>
      </c>
      <c r="D758">
        <v>879</v>
      </c>
      <c r="E758" s="10" t="str">
        <f>IF(amazon[[#This Row],[discounted_price]]&lt;200,"&lt;₹200",IF(OR(amazon[[#This Row],[discounted_price]]=200,amazon[[#This Row],[discounted_price]]&lt;=500),"₹200 - ₹500","&gt;₹500"))</f>
        <v>&gt;₹500</v>
      </c>
      <c r="F758">
        <v>1109</v>
      </c>
      <c r="G758" s="14">
        <v>0.21</v>
      </c>
      <c r="H758" s="14" t="str">
        <f>IF(amazon[[#This Row],[discount_percentage]]&gt;=50%, "Yes", "No")</f>
        <v>No</v>
      </c>
      <c r="I75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758">
        <v>4.4000000000000004</v>
      </c>
      <c r="K758">
        <v>31599</v>
      </c>
      <c r="L758">
        <f>IF(amazon[[#This Row],[rating_count]]&lt;1000, 1,0)</f>
        <v>0</v>
      </c>
      <c r="M758">
        <f>SUM(amazon[[#This Row],[rating]]+(amazon[[#This Row],[rating_count]]/1000))</f>
        <v>35.999000000000002</v>
      </c>
      <c r="N758">
        <f>amazon[[#This Row],[actual_price]]*amazon[[#This Row],[rating_count]]</f>
        <v>35043291</v>
      </c>
      <c r="O758" s="1" t="s">
        <v>3817</v>
      </c>
      <c r="P758" s="1" t="s">
        <v>3818</v>
      </c>
      <c r="Q758" s="1" t="s">
        <v>3819</v>
      </c>
      <c r="R758" s="1">
        <f>LEN(amazon[[#This Row],[review_id]]) - LEN(SUBSTITUTE(amazon[[#This Row],[review_id]],",","")) + 1</f>
        <v>1</v>
      </c>
      <c r="S758" s="1" t="s">
        <v>2664</v>
      </c>
    </row>
    <row r="759" spans="1:19" x14ac:dyDescent="0.25">
      <c r="A759" s="1" t="s">
        <v>3820</v>
      </c>
      <c r="B759" s="1" t="s">
        <v>3821</v>
      </c>
      <c r="C759" s="1" t="s">
        <v>92</v>
      </c>
      <c r="D759">
        <v>250</v>
      </c>
      <c r="E759" s="10" t="str">
        <f>IF(amazon[[#This Row],[discounted_price]]&lt;200,"&lt;₹200",IF(OR(amazon[[#This Row],[discounted_price]]=200,amazon[[#This Row],[discounted_price]]&lt;=500),"₹200 - ₹500","&gt;₹500"))</f>
        <v>₹200 - ₹500</v>
      </c>
      <c r="F759">
        <v>250</v>
      </c>
      <c r="G759" s="14">
        <v>0</v>
      </c>
      <c r="H759" s="14" t="str">
        <f>IF(amazon[[#This Row],[discount_percentage]]&gt;=50%, "Yes", "No")</f>
        <v>No</v>
      </c>
      <c r="I75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759">
        <v>3.9</v>
      </c>
      <c r="K759">
        <v>13971</v>
      </c>
      <c r="L759">
        <f>IF(amazon[[#This Row],[rating_count]]&lt;1000, 1,0)</f>
        <v>0</v>
      </c>
      <c r="M759">
        <f>SUM(amazon[[#This Row],[rating]]+(amazon[[#This Row],[rating_count]]/1000))</f>
        <v>17.870999999999999</v>
      </c>
      <c r="N759">
        <f>amazon[[#This Row],[actual_price]]*amazon[[#This Row],[rating_count]]</f>
        <v>3492750</v>
      </c>
      <c r="O759" s="1" t="s">
        <v>3822</v>
      </c>
      <c r="P759" s="1" t="s">
        <v>3823</v>
      </c>
      <c r="Q759" s="1" t="s">
        <v>3824</v>
      </c>
      <c r="R759" s="1">
        <f>LEN(amazon[[#This Row],[review_id]]) - LEN(SUBSTITUTE(amazon[[#This Row],[review_id]],",","")) + 1</f>
        <v>1</v>
      </c>
      <c r="S759" s="1" t="s">
        <v>3825</v>
      </c>
    </row>
    <row r="760" spans="1:19" x14ac:dyDescent="0.25">
      <c r="A760" s="1" t="s">
        <v>3826</v>
      </c>
      <c r="B760" s="1" t="s">
        <v>3827</v>
      </c>
      <c r="C760" s="1" t="s">
        <v>92</v>
      </c>
      <c r="D760">
        <v>199</v>
      </c>
      <c r="E760" s="10" t="str">
        <f>IF(amazon[[#This Row],[discounted_price]]&lt;200,"&lt;₹200",IF(OR(amazon[[#This Row],[discounted_price]]=200,amazon[[#This Row],[discounted_price]]&lt;=500),"₹200 - ₹500","&gt;₹500"))</f>
        <v>&lt;₹200</v>
      </c>
      <c r="F760">
        <v>499</v>
      </c>
      <c r="G760" s="14">
        <v>0.6</v>
      </c>
      <c r="H760" s="14" t="str">
        <f>IF(amazon[[#This Row],[discount_percentage]]&gt;=50%, "Yes", "No")</f>
        <v>Yes</v>
      </c>
      <c r="I76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760">
        <v>3.6</v>
      </c>
      <c r="K760">
        <v>2492</v>
      </c>
      <c r="L760">
        <f>IF(amazon[[#This Row],[rating_count]]&lt;1000, 1,0)</f>
        <v>0</v>
      </c>
      <c r="M760">
        <f>SUM(amazon[[#This Row],[rating]]+(amazon[[#This Row],[rating_count]]/1000))</f>
        <v>6.0920000000000005</v>
      </c>
      <c r="N760">
        <f>amazon[[#This Row],[actual_price]]*amazon[[#This Row],[rating_count]]</f>
        <v>1243508</v>
      </c>
      <c r="O760" s="1" t="s">
        <v>3828</v>
      </c>
      <c r="P760" s="1" t="s">
        <v>3829</v>
      </c>
      <c r="Q760" s="1" t="s">
        <v>3830</v>
      </c>
      <c r="R760" s="1">
        <f>LEN(amazon[[#This Row],[review_id]]) - LEN(SUBSTITUTE(amazon[[#This Row],[review_id]],",","")) + 1</f>
        <v>1</v>
      </c>
      <c r="S760" s="1" t="s">
        <v>3831</v>
      </c>
    </row>
    <row r="761" spans="1:19" x14ac:dyDescent="0.25">
      <c r="A761" s="1" t="s">
        <v>3832</v>
      </c>
      <c r="B761" s="1" t="s">
        <v>3833</v>
      </c>
      <c r="C761" s="1" t="s">
        <v>14</v>
      </c>
      <c r="D761">
        <v>149</v>
      </c>
      <c r="E761" s="10" t="str">
        <f>IF(amazon[[#This Row],[discounted_price]]&lt;200,"&lt;₹200",IF(OR(amazon[[#This Row],[discounted_price]]=200,amazon[[#This Row],[discounted_price]]&lt;=500),"₹200 - ₹500","&gt;₹500"))</f>
        <v>&lt;₹200</v>
      </c>
      <c r="F761">
        <v>999</v>
      </c>
      <c r="G761" s="14">
        <v>0.85</v>
      </c>
      <c r="H761" s="14" t="str">
        <f>IF(amazon[[#This Row],[discount_percentage]]&gt;=50%, "Yes", "No")</f>
        <v>Yes</v>
      </c>
      <c r="I76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761">
        <v>3.5</v>
      </c>
      <c r="K761">
        <v>2523</v>
      </c>
      <c r="L761">
        <f>IF(amazon[[#This Row],[rating_count]]&lt;1000, 1,0)</f>
        <v>0</v>
      </c>
      <c r="M761">
        <f>SUM(amazon[[#This Row],[rating]]+(amazon[[#This Row],[rating_count]]/1000))</f>
        <v>6.0229999999999997</v>
      </c>
      <c r="N761">
        <f>amazon[[#This Row],[actual_price]]*amazon[[#This Row],[rating_count]]</f>
        <v>2520477</v>
      </c>
      <c r="O761" s="1" t="s">
        <v>3834</v>
      </c>
      <c r="P761" s="1" t="s">
        <v>3835</v>
      </c>
      <c r="Q761" s="1" t="s">
        <v>3836</v>
      </c>
      <c r="R761" s="1">
        <f>LEN(amazon[[#This Row],[review_id]]) - LEN(SUBSTITUTE(amazon[[#This Row],[review_id]],",","")) + 1</f>
        <v>1</v>
      </c>
      <c r="S761" s="1" t="s">
        <v>471</v>
      </c>
    </row>
    <row r="762" spans="1:19" x14ac:dyDescent="0.25">
      <c r="A762" s="1" t="s">
        <v>3837</v>
      </c>
      <c r="B762" s="1" t="s">
        <v>3838</v>
      </c>
      <c r="C762" s="1" t="s">
        <v>14</v>
      </c>
      <c r="D762">
        <v>469</v>
      </c>
      <c r="E762" s="10" t="str">
        <f>IF(amazon[[#This Row],[discounted_price]]&lt;200,"&lt;₹200",IF(OR(amazon[[#This Row],[discounted_price]]=200,amazon[[#This Row],[discounted_price]]&lt;=500),"₹200 - ₹500","&gt;₹500"))</f>
        <v>₹200 - ₹500</v>
      </c>
      <c r="F762">
        <v>1499</v>
      </c>
      <c r="G762" s="14">
        <v>0.69</v>
      </c>
      <c r="H762" s="14" t="str">
        <f>IF(amazon[[#This Row],[discount_percentage]]&gt;=50%, "Yes", "No")</f>
        <v>Yes</v>
      </c>
      <c r="I76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762">
        <v>4.0999999999999996</v>
      </c>
      <c r="K762">
        <v>352</v>
      </c>
      <c r="L762">
        <f>IF(amazon[[#This Row],[rating_count]]&lt;1000, 1,0)</f>
        <v>1</v>
      </c>
      <c r="M762">
        <f>SUM(amazon[[#This Row],[rating]]+(amazon[[#This Row],[rating_count]]/1000))</f>
        <v>4.452</v>
      </c>
      <c r="N762">
        <f>amazon[[#This Row],[actual_price]]*amazon[[#This Row],[rating_count]]</f>
        <v>527648</v>
      </c>
      <c r="O762" s="1" t="s">
        <v>3839</v>
      </c>
      <c r="P762" s="1" t="s">
        <v>3840</v>
      </c>
      <c r="Q762" s="1" t="s">
        <v>3841</v>
      </c>
      <c r="R762" s="1">
        <f>LEN(amazon[[#This Row],[review_id]]) - LEN(SUBSTITUTE(amazon[[#This Row],[review_id]],",","")) + 1</f>
        <v>1</v>
      </c>
      <c r="S762" s="1" t="s">
        <v>3842</v>
      </c>
    </row>
    <row r="763" spans="1:19" x14ac:dyDescent="0.25">
      <c r="A763" s="1" t="s">
        <v>3843</v>
      </c>
      <c r="B763" s="1" t="s">
        <v>3844</v>
      </c>
      <c r="C763" s="1" t="s">
        <v>14</v>
      </c>
      <c r="D763">
        <v>1187</v>
      </c>
      <c r="E763" s="10" t="str">
        <f>IF(amazon[[#This Row],[discounted_price]]&lt;200,"&lt;₹200",IF(OR(amazon[[#This Row],[discounted_price]]=200,amazon[[#This Row],[discounted_price]]&lt;=500),"₹200 - ₹500","&gt;₹500"))</f>
        <v>&gt;₹500</v>
      </c>
      <c r="F763">
        <v>1929</v>
      </c>
      <c r="G763" s="14">
        <v>0.38</v>
      </c>
      <c r="H763" s="14" t="str">
        <f>IF(amazon[[#This Row],[discount_percentage]]&gt;=50%, "Yes", "No")</f>
        <v>No</v>
      </c>
      <c r="I76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763">
        <v>4.0999999999999996</v>
      </c>
      <c r="K763">
        <v>1662</v>
      </c>
      <c r="L763">
        <f>IF(amazon[[#This Row],[rating_count]]&lt;1000, 1,0)</f>
        <v>0</v>
      </c>
      <c r="M763">
        <f>SUM(amazon[[#This Row],[rating]]+(amazon[[#This Row],[rating_count]]/1000))</f>
        <v>5.7619999999999996</v>
      </c>
      <c r="N763">
        <f>amazon[[#This Row],[actual_price]]*amazon[[#This Row],[rating_count]]</f>
        <v>3205998</v>
      </c>
      <c r="O763" s="1" t="s">
        <v>3845</v>
      </c>
      <c r="P763" s="1" t="s">
        <v>1653</v>
      </c>
      <c r="Q763" s="1" t="s">
        <v>3846</v>
      </c>
      <c r="R763" s="1">
        <f>LEN(amazon[[#This Row],[review_id]]) - LEN(SUBSTITUTE(amazon[[#This Row],[review_id]],",","")) + 1</f>
        <v>1</v>
      </c>
      <c r="S763" s="1" t="s">
        <v>1853</v>
      </c>
    </row>
    <row r="764" spans="1:19" x14ac:dyDescent="0.25">
      <c r="A764" s="1" t="s">
        <v>3847</v>
      </c>
      <c r="B764" s="1" t="s">
        <v>3848</v>
      </c>
      <c r="C764" s="1" t="s">
        <v>14</v>
      </c>
      <c r="D764">
        <v>849</v>
      </c>
      <c r="E764" s="10" t="str">
        <f>IF(amazon[[#This Row],[discounted_price]]&lt;200,"&lt;₹200",IF(OR(amazon[[#This Row],[discounted_price]]=200,amazon[[#This Row],[discounted_price]]&lt;=500),"₹200 - ₹500","&gt;₹500"))</f>
        <v>&gt;₹500</v>
      </c>
      <c r="F764">
        <v>1499</v>
      </c>
      <c r="G764" s="14">
        <v>0.43</v>
      </c>
      <c r="H764" s="14" t="str">
        <f>IF(amazon[[#This Row],[discount_percentage]]&gt;=50%, "Yes", "No")</f>
        <v>No</v>
      </c>
      <c r="I76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764">
        <v>4</v>
      </c>
      <c r="K764">
        <v>7352</v>
      </c>
      <c r="L764">
        <f>IF(amazon[[#This Row],[rating_count]]&lt;1000, 1,0)</f>
        <v>0</v>
      </c>
      <c r="M764">
        <f>SUM(amazon[[#This Row],[rating]]+(amazon[[#This Row],[rating_count]]/1000))</f>
        <v>11.352</v>
      </c>
      <c r="N764">
        <f>amazon[[#This Row],[actual_price]]*amazon[[#This Row],[rating_count]]</f>
        <v>11020648</v>
      </c>
      <c r="O764" s="1" t="s">
        <v>3849</v>
      </c>
      <c r="P764" s="1" t="s">
        <v>3850</v>
      </c>
      <c r="Q764" s="1" t="s">
        <v>3851</v>
      </c>
      <c r="R764" s="1">
        <f>LEN(amazon[[#This Row],[review_id]]) - LEN(SUBSTITUTE(amazon[[#This Row],[review_id]],",","")) + 1</f>
        <v>1</v>
      </c>
      <c r="S764" s="1" t="s">
        <v>3852</v>
      </c>
    </row>
    <row r="765" spans="1:19" x14ac:dyDescent="0.25">
      <c r="A765" s="1" t="s">
        <v>3853</v>
      </c>
      <c r="B765" s="1" t="s">
        <v>3854</v>
      </c>
      <c r="C765" s="1" t="s">
        <v>14</v>
      </c>
      <c r="D765">
        <v>328</v>
      </c>
      <c r="E765" s="10" t="str">
        <f>IF(amazon[[#This Row],[discounted_price]]&lt;200,"&lt;₹200",IF(OR(amazon[[#This Row],[discounted_price]]=200,amazon[[#This Row],[discounted_price]]&lt;=500),"₹200 - ₹500","&gt;₹500"))</f>
        <v>₹200 - ₹500</v>
      </c>
      <c r="F765">
        <v>399</v>
      </c>
      <c r="G765" s="14">
        <v>0.18</v>
      </c>
      <c r="H765" s="14" t="str">
        <f>IF(amazon[[#This Row],[discount_percentage]]&gt;=50%, "Yes", "No")</f>
        <v>No</v>
      </c>
      <c r="I76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765">
        <v>4.0999999999999996</v>
      </c>
      <c r="K765">
        <v>3441</v>
      </c>
      <c r="L765">
        <f>IF(amazon[[#This Row],[rating_count]]&lt;1000, 1,0)</f>
        <v>0</v>
      </c>
      <c r="M765">
        <f>SUM(amazon[[#This Row],[rating]]+(amazon[[#This Row],[rating_count]]/1000))</f>
        <v>7.5409999999999995</v>
      </c>
      <c r="N765">
        <f>amazon[[#This Row],[actual_price]]*amazon[[#This Row],[rating_count]]</f>
        <v>1372959</v>
      </c>
      <c r="O765" s="1" t="s">
        <v>1327</v>
      </c>
      <c r="P765" s="1" t="s">
        <v>1328</v>
      </c>
      <c r="Q765" s="1" t="s">
        <v>3855</v>
      </c>
      <c r="R765" s="1">
        <f>LEN(amazon[[#This Row],[review_id]]) - LEN(SUBSTITUTE(amazon[[#This Row],[review_id]],",","")) + 1</f>
        <v>1</v>
      </c>
      <c r="S765" s="1" t="s">
        <v>3856</v>
      </c>
    </row>
    <row r="766" spans="1:19" x14ac:dyDescent="0.25">
      <c r="A766" s="1" t="s">
        <v>3857</v>
      </c>
      <c r="B766" s="1" t="s">
        <v>3858</v>
      </c>
      <c r="C766" s="1" t="s">
        <v>14</v>
      </c>
      <c r="D766">
        <v>269</v>
      </c>
      <c r="E766" s="10" t="str">
        <f>IF(amazon[[#This Row],[discounted_price]]&lt;200,"&lt;₹200",IF(OR(amazon[[#This Row],[discounted_price]]=200,amazon[[#This Row],[discounted_price]]&lt;=500),"₹200 - ₹500","&gt;₹500"))</f>
        <v>₹200 - ₹500</v>
      </c>
      <c r="F766">
        <v>699</v>
      </c>
      <c r="G766" s="14">
        <v>0.62</v>
      </c>
      <c r="H766" s="14" t="str">
        <f>IF(amazon[[#This Row],[discount_percentage]]&gt;=50%, "Yes", "No")</f>
        <v>Yes</v>
      </c>
      <c r="I76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766">
        <v>4</v>
      </c>
      <c r="K766">
        <v>93</v>
      </c>
      <c r="L766">
        <f>IF(amazon[[#This Row],[rating_count]]&lt;1000, 1,0)</f>
        <v>1</v>
      </c>
      <c r="M766">
        <f>SUM(amazon[[#This Row],[rating]]+(amazon[[#This Row],[rating_count]]/1000))</f>
        <v>4.093</v>
      </c>
      <c r="N766">
        <f>amazon[[#This Row],[actual_price]]*amazon[[#This Row],[rating_count]]</f>
        <v>65007</v>
      </c>
      <c r="O766" s="1" t="s">
        <v>3859</v>
      </c>
      <c r="P766" s="1" t="s">
        <v>3860</v>
      </c>
      <c r="Q766" s="1" t="s">
        <v>3861</v>
      </c>
      <c r="R766" s="1">
        <f>LEN(amazon[[#This Row],[review_id]]) - LEN(SUBSTITUTE(amazon[[#This Row],[review_id]],",","")) + 1</f>
        <v>1</v>
      </c>
      <c r="S766" s="1" t="s">
        <v>3862</v>
      </c>
    </row>
    <row r="767" spans="1:19" x14ac:dyDescent="0.25">
      <c r="A767" s="1" t="s">
        <v>3863</v>
      </c>
      <c r="B767" s="1" t="s">
        <v>3864</v>
      </c>
      <c r="C767" s="1" t="s">
        <v>92</v>
      </c>
      <c r="D767">
        <v>299</v>
      </c>
      <c r="E767" s="10" t="str">
        <f>IF(amazon[[#This Row],[discounted_price]]&lt;200,"&lt;₹200",IF(OR(amazon[[#This Row],[discounted_price]]=200,amazon[[#This Row],[discounted_price]]&lt;=500),"₹200 - ₹500","&gt;₹500"))</f>
        <v>₹200 - ₹500</v>
      </c>
      <c r="F767">
        <v>400</v>
      </c>
      <c r="G767" s="14">
        <v>0.25</v>
      </c>
      <c r="H767" s="14" t="str">
        <f>IF(amazon[[#This Row],[discount_percentage]]&gt;=50%, "Yes", "No")</f>
        <v>No</v>
      </c>
      <c r="I76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767">
        <v>3.8</v>
      </c>
      <c r="K767">
        <v>40895</v>
      </c>
      <c r="L767">
        <f>IF(amazon[[#This Row],[rating_count]]&lt;1000, 1,0)</f>
        <v>0</v>
      </c>
      <c r="M767">
        <f>SUM(amazon[[#This Row],[rating]]+(amazon[[#This Row],[rating_count]]/1000))</f>
        <v>44.695</v>
      </c>
      <c r="N767">
        <f>amazon[[#This Row],[actual_price]]*amazon[[#This Row],[rating_count]]</f>
        <v>16358000</v>
      </c>
      <c r="O767" s="1" t="s">
        <v>3865</v>
      </c>
      <c r="P767" s="1" t="s">
        <v>674</v>
      </c>
      <c r="Q767" s="1" t="s">
        <v>3866</v>
      </c>
      <c r="R767" s="1">
        <f>LEN(amazon[[#This Row],[review_id]]) - LEN(SUBSTITUTE(amazon[[#This Row],[review_id]],",","")) + 1</f>
        <v>1</v>
      </c>
      <c r="S767" s="1" t="s">
        <v>3867</v>
      </c>
    </row>
    <row r="768" spans="1:19" x14ac:dyDescent="0.25">
      <c r="A768" s="1" t="s">
        <v>3868</v>
      </c>
      <c r="B768" s="1" t="s">
        <v>3869</v>
      </c>
      <c r="C768" s="1" t="s">
        <v>14</v>
      </c>
      <c r="D768">
        <v>549</v>
      </c>
      <c r="E768" s="10" t="str">
        <f>IF(amazon[[#This Row],[discounted_price]]&lt;200,"&lt;₹200",IF(OR(amazon[[#This Row],[discounted_price]]=200,amazon[[#This Row],[discounted_price]]&lt;=500),"₹200 - ₹500","&gt;₹500"))</f>
        <v>&gt;₹500</v>
      </c>
      <c r="F768">
        <v>1499</v>
      </c>
      <c r="G768" s="14">
        <v>0.63</v>
      </c>
      <c r="H768" s="14" t="str">
        <f>IF(amazon[[#This Row],[discount_percentage]]&gt;=50%, "Yes", "No")</f>
        <v>Yes</v>
      </c>
      <c r="I76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768">
        <v>4.3</v>
      </c>
      <c r="K768">
        <v>11006</v>
      </c>
      <c r="L768">
        <f>IF(amazon[[#This Row],[rating_count]]&lt;1000, 1,0)</f>
        <v>0</v>
      </c>
      <c r="M768">
        <f>SUM(amazon[[#This Row],[rating]]+(amazon[[#This Row],[rating_count]]/1000))</f>
        <v>15.306000000000001</v>
      </c>
      <c r="N768">
        <f>amazon[[#This Row],[actual_price]]*amazon[[#This Row],[rating_count]]</f>
        <v>16497994</v>
      </c>
      <c r="O768" s="1" t="s">
        <v>3870</v>
      </c>
      <c r="P768" s="1" t="s">
        <v>3871</v>
      </c>
      <c r="Q768" s="1" t="s">
        <v>3872</v>
      </c>
      <c r="R768" s="1">
        <f>LEN(amazon[[#This Row],[review_id]]) - LEN(SUBSTITUTE(amazon[[#This Row],[review_id]],",","")) + 1</f>
        <v>1</v>
      </c>
      <c r="S768" s="1" t="s">
        <v>588</v>
      </c>
    </row>
    <row r="769" spans="1:19" x14ac:dyDescent="0.25">
      <c r="A769" s="1" t="s">
        <v>3873</v>
      </c>
      <c r="B769" s="1" t="s">
        <v>3874</v>
      </c>
      <c r="C769" s="1" t="s">
        <v>2828</v>
      </c>
      <c r="D769">
        <v>114</v>
      </c>
      <c r="E769" s="10" t="str">
        <f>IF(amazon[[#This Row],[discounted_price]]&lt;200,"&lt;₹200",IF(OR(amazon[[#This Row],[discounted_price]]=200,amazon[[#This Row],[discounted_price]]&lt;=500),"₹200 - ₹500","&gt;₹500"))</f>
        <v>&lt;₹200</v>
      </c>
      <c r="F769">
        <v>120</v>
      </c>
      <c r="G769" s="14">
        <v>0.05</v>
      </c>
      <c r="H769" s="14" t="str">
        <f>IF(amazon[[#This Row],[discount_percentage]]&gt;=50%, "Yes", "No")</f>
        <v>No</v>
      </c>
      <c r="I76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769">
        <v>4.2</v>
      </c>
      <c r="K769">
        <v>8938</v>
      </c>
      <c r="L769">
        <f>IF(amazon[[#This Row],[rating_count]]&lt;1000, 1,0)</f>
        <v>0</v>
      </c>
      <c r="M769">
        <f>SUM(amazon[[#This Row],[rating]]+(amazon[[#This Row],[rating_count]]/1000))</f>
        <v>13.138000000000002</v>
      </c>
      <c r="N769">
        <f>amazon[[#This Row],[actual_price]]*amazon[[#This Row],[rating_count]]</f>
        <v>1072560</v>
      </c>
      <c r="O769" s="1" t="s">
        <v>3875</v>
      </c>
      <c r="P769" s="1" t="s">
        <v>3876</v>
      </c>
      <c r="Q769" s="1" t="s">
        <v>3877</v>
      </c>
      <c r="R769" s="1">
        <f>LEN(amazon[[#This Row],[review_id]]) - LEN(SUBSTITUTE(amazon[[#This Row],[review_id]],",","")) + 1</f>
        <v>1</v>
      </c>
      <c r="S769" s="1" t="s">
        <v>3878</v>
      </c>
    </row>
    <row r="770" spans="1:19" x14ac:dyDescent="0.25">
      <c r="A770" s="1" t="s">
        <v>3879</v>
      </c>
      <c r="B770" s="1" t="s">
        <v>3880</v>
      </c>
      <c r="C770" s="1" t="s">
        <v>2828</v>
      </c>
      <c r="D770">
        <v>120</v>
      </c>
      <c r="E770" s="10" t="str">
        <f>IF(amazon[[#This Row],[discounted_price]]&lt;200,"&lt;₹200",IF(OR(amazon[[#This Row],[discounted_price]]=200,amazon[[#This Row],[discounted_price]]&lt;=500),"₹200 - ₹500","&gt;₹500"))</f>
        <v>&lt;₹200</v>
      </c>
      <c r="F770">
        <v>120</v>
      </c>
      <c r="G770" s="14">
        <v>0</v>
      </c>
      <c r="H770" s="14" t="str">
        <f>IF(amazon[[#This Row],[discount_percentage]]&gt;=50%, "Yes", "No")</f>
        <v>No</v>
      </c>
      <c r="I77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770">
        <v>4.0999999999999996</v>
      </c>
      <c r="K770">
        <v>4308</v>
      </c>
      <c r="L770">
        <f>IF(amazon[[#This Row],[rating_count]]&lt;1000, 1,0)</f>
        <v>0</v>
      </c>
      <c r="M770">
        <f>SUM(amazon[[#This Row],[rating]]+(amazon[[#This Row],[rating_count]]/1000))</f>
        <v>8.4079999999999995</v>
      </c>
      <c r="N770">
        <f>amazon[[#This Row],[actual_price]]*amazon[[#This Row],[rating_count]]</f>
        <v>516960</v>
      </c>
      <c r="O770" s="1" t="s">
        <v>3881</v>
      </c>
      <c r="P770" s="1" t="s">
        <v>3882</v>
      </c>
      <c r="Q770" s="1" t="s">
        <v>3883</v>
      </c>
      <c r="R770" s="1">
        <f>LEN(amazon[[#This Row],[review_id]]) - LEN(SUBSTITUTE(amazon[[#This Row],[review_id]],",","")) + 1</f>
        <v>1</v>
      </c>
      <c r="S770" s="1" t="s">
        <v>667</v>
      </c>
    </row>
    <row r="771" spans="1:19" x14ac:dyDescent="0.25">
      <c r="A771" s="1" t="s">
        <v>3884</v>
      </c>
      <c r="B771" s="1" t="s">
        <v>3885</v>
      </c>
      <c r="C771" s="1" t="s">
        <v>14</v>
      </c>
      <c r="D771">
        <v>1490</v>
      </c>
      <c r="E771" s="10" t="str">
        <f>IF(amazon[[#This Row],[discounted_price]]&lt;200,"&lt;₹200",IF(OR(amazon[[#This Row],[discounted_price]]=200,amazon[[#This Row],[discounted_price]]&lt;=500),"₹200 - ₹500","&gt;₹500"))</f>
        <v>&gt;₹500</v>
      </c>
      <c r="F771">
        <v>2295</v>
      </c>
      <c r="G771" s="14">
        <v>0.35</v>
      </c>
      <c r="H771" s="14" t="str">
        <f>IF(amazon[[#This Row],[discount_percentage]]&gt;=50%, "Yes", "No")</f>
        <v>No</v>
      </c>
      <c r="I77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771">
        <v>4.5999999999999996</v>
      </c>
      <c r="K771">
        <v>10652</v>
      </c>
      <c r="L771">
        <f>IF(amazon[[#This Row],[rating_count]]&lt;1000, 1,0)</f>
        <v>0</v>
      </c>
      <c r="M771">
        <f>SUM(amazon[[#This Row],[rating]]+(amazon[[#This Row],[rating_count]]/1000))</f>
        <v>15.251999999999999</v>
      </c>
      <c r="N771">
        <f>amazon[[#This Row],[actual_price]]*amazon[[#This Row],[rating_count]]</f>
        <v>24446340</v>
      </c>
      <c r="O771" s="1" t="s">
        <v>3886</v>
      </c>
      <c r="P771" s="1" t="s">
        <v>1763</v>
      </c>
      <c r="Q771" s="1" t="s">
        <v>3887</v>
      </c>
      <c r="R771" s="1">
        <f>LEN(amazon[[#This Row],[review_id]]) - LEN(SUBSTITUTE(amazon[[#This Row],[review_id]],",","")) + 1</f>
        <v>1</v>
      </c>
      <c r="S771" s="1" t="s">
        <v>3888</v>
      </c>
    </row>
    <row r="772" spans="1:19" x14ac:dyDescent="0.25">
      <c r="A772" s="1" t="s">
        <v>3889</v>
      </c>
      <c r="B772" s="1" t="s">
        <v>3890</v>
      </c>
      <c r="C772" s="1" t="s">
        <v>2833</v>
      </c>
      <c r="D772">
        <v>99</v>
      </c>
      <c r="E772" s="10" t="str">
        <f>IF(amazon[[#This Row],[discounted_price]]&lt;200,"&lt;₹200",IF(OR(amazon[[#This Row],[discounted_price]]=200,amazon[[#This Row],[discounted_price]]&lt;=500),"₹200 - ₹500","&gt;₹500"))</f>
        <v>&lt;₹200</v>
      </c>
      <c r="F772">
        <v>99</v>
      </c>
      <c r="G772" s="14">
        <v>0</v>
      </c>
      <c r="H772" s="14" t="str">
        <f>IF(amazon[[#This Row],[discount_percentage]]&gt;=50%, "Yes", "No")</f>
        <v>No</v>
      </c>
      <c r="I77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772">
        <v>4.3</v>
      </c>
      <c r="K772">
        <v>5036</v>
      </c>
      <c r="L772">
        <f>IF(amazon[[#This Row],[rating_count]]&lt;1000, 1,0)</f>
        <v>0</v>
      </c>
      <c r="M772">
        <f>SUM(amazon[[#This Row],[rating]]+(amazon[[#This Row],[rating_count]]/1000))</f>
        <v>9.3359999999999985</v>
      </c>
      <c r="N772">
        <f>amazon[[#This Row],[actual_price]]*amazon[[#This Row],[rating_count]]</f>
        <v>498564</v>
      </c>
      <c r="O772" s="1" t="s">
        <v>3891</v>
      </c>
      <c r="P772" s="1" t="s">
        <v>3892</v>
      </c>
      <c r="Q772" s="1" t="s">
        <v>3893</v>
      </c>
      <c r="R772" s="1">
        <f>LEN(amazon[[#This Row],[review_id]]) - LEN(SUBSTITUTE(amazon[[#This Row],[review_id]],",","")) + 1</f>
        <v>1</v>
      </c>
      <c r="S772" s="1" t="s">
        <v>681</v>
      </c>
    </row>
    <row r="773" spans="1:19" x14ac:dyDescent="0.25">
      <c r="A773" s="1" t="s">
        <v>3894</v>
      </c>
      <c r="B773" s="1" t="s">
        <v>3895</v>
      </c>
      <c r="C773" s="1" t="s">
        <v>14</v>
      </c>
      <c r="D773">
        <v>149</v>
      </c>
      <c r="E773" s="10" t="str">
        <f>IF(amazon[[#This Row],[discounted_price]]&lt;200,"&lt;₹200",IF(OR(amazon[[#This Row],[discounted_price]]=200,amazon[[#This Row],[discounted_price]]&lt;=500),"₹200 - ₹500","&gt;₹500"))</f>
        <v>&lt;₹200</v>
      </c>
      <c r="F773">
        <v>249</v>
      </c>
      <c r="G773" s="14">
        <v>0.4</v>
      </c>
      <c r="H773" s="14" t="str">
        <f>IF(amazon[[#This Row],[discount_percentage]]&gt;=50%, "Yes", "No")</f>
        <v>No</v>
      </c>
      <c r="I77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773">
        <v>4</v>
      </c>
      <c r="K773">
        <v>5057</v>
      </c>
      <c r="L773">
        <f>IF(amazon[[#This Row],[rating_count]]&lt;1000, 1,0)</f>
        <v>0</v>
      </c>
      <c r="M773">
        <f>SUM(amazon[[#This Row],[rating]]+(amazon[[#This Row],[rating_count]]/1000))</f>
        <v>9.0570000000000004</v>
      </c>
      <c r="N773">
        <f>amazon[[#This Row],[actual_price]]*amazon[[#This Row],[rating_count]]</f>
        <v>1259193</v>
      </c>
      <c r="O773" s="1" t="s">
        <v>3896</v>
      </c>
      <c r="P773" s="1" t="s">
        <v>3897</v>
      </c>
      <c r="Q773" s="1" t="s">
        <v>3898</v>
      </c>
      <c r="R773" s="1">
        <f>LEN(amazon[[#This Row],[review_id]]) - LEN(SUBSTITUTE(amazon[[#This Row],[review_id]],",","")) + 1</f>
        <v>1</v>
      </c>
      <c r="S773" s="1" t="s">
        <v>3899</v>
      </c>
    </row>
    <row r="774" spans="1:19" x14ac:dyDescent="0.25">
      <c r="A774" s="1" t="s">
        <v>3900</v>
      </c>
      <c r="B774" s="1" t="s">
        <v>3901</v>
      </c>
      <c r="C774" s="1" t="s">
        <v>14</v>
      </c>
      <c r="D774">
        <v>575</v>
      </c>
      <c r="E774" s="10" t="str">
        <f>IF(amazon[[#This Row],[discounted_price]]&lt;200,"&lt;₹200",IF(OR(amazon[[#This Row],[discounted_price]]=200,amazon[[#This Row],[discounted_price]]&lt;=500),"₹200 - ₹500","&gt;₹500"))</f>
        <v>&gt;₹500</v>
      </c>
      <c r="F774">
        <v>2799</v>
      </c>
      <c r="G774" s="14">
        <v>0.79</v>
      </c>
      <c r="H774" s="14" t="str">
        <f>IF(amazon[[#This Row],[discount_percentage]]&gt;=50%, "Yes", "No")</f>
        <v>Yes</v>
      </c>
      <c r="I77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774">
        <v>4.2</v>
      </c>
      <c r="K774">
        <v>8537</v>
      </c>
      <c r="L774">
        <f>IF(amazon[[#This Row],[rating_count]]&lt;1000, 1,0)</f>
        <v>0</v>
      </c>
      <c r="M774">
        <f>SUM(amazon[[#This Row],[rating]]+(amazon[[#This Row],[rating_count]]/1000))</f>
        <v>12.737000000000002</v>
      </c>
      <c r="N774">
        <f>amazon[[#This Row],[actual_price]]*amazon[[#This Row],[rating_count]]</f>
        <v>23895063</v>
      </c>
      <c r="O774" s="1" t="s">
        <v>3902</v>
      </c>
      <c r="P774" s="1" t="s">
        <v>3903</v>
      </c>
      <c r="Q774" s="1" t="s">
        <v>3904</v>
      </c>
      <c r="R774" s="1">
        <f>LEN(amazon[[#This Row],[review_id]]) - LEN(SUBSTITUTE(amazon[[#This Row],[review_id]],",","")) + 1</f>
        <v>1</v>
      </c>
      <c r="S774" s="1" t="s">
        <v>3905</v>
      </c>
    </row>
    <row r="775" spans="1:19" x14ac:dyDescent="0.25">
      <c r="A775" s="1" t="s">
        <v>3906</v>
      </c>
      <c r="B775" s="1" t="s">
        <v>3907</v>
      </c>
      <c r="C775" s="1" t="s">
        <v>2828</v>
      </c>
      <c r="D775">
        <v>178</v>
      </c>
      <c r="E775" s="10" t="str">
        <f>IF(amazon[[#This Row],[discounted_price]]&lt;200,"&lt;₹200",IF(OR(amazon[[#This Row],[discounted_price]]=200,amazon[[#This Row],[discounted_price]]&lt;=500),"₹200 - ₹500","&gt;₹500"))</f>
        <v>&lt;₹200</v>
      </c>
      <c r="F775">
        <v>210</v>
      </c>
      <c r="G775" s="14">
        <v>0.15</v>
      </c>
      <c r="H775" s="14" t="str">
        <f>IF(amazon[[#This Row],[discount_percentage]]&gt;=50%, "Yes", "No")</f>
        <v>No</v>
      </c>
      <c r="I77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775">
        <v>4.3</v>
      </c>
      <c r="K775">
        <v>2450</v>
      </c>
      <c r="L775">
        <f>IF(amazon[[#This Row],[rating_count]]&lt;1000, 1,0)</f>
        <v>0</v>
      </c>
      <c r="M775">
        <f>SUM(amazon[[#This Row],[rating]]+(amazon[[#This Row],[rating_count]]/1000))</f>
        <v>6.75</v>
      </c>
      <c r="N775">
        <f>amazon[[#This Row],[actual_price]]*amazon[[#This Row],[rating_count]]</f>
        <v>514500</v>
      </c>
      <c r="O775" s="1" t="s">
        <v>3908</v>
      </c>
      <c r="P775" s="1" t="s">
        <v>3909</v>
      </c>
      <c r="Q775" s="1" t="s">
        <v>3910</v>
      </c>
      <c r="R775" s="1">
        <f>LEN(amazon[[#This Row],[review_id]]) - LEN(SUBSTITUTE(amazon[[#This Row],[review_id]],",","")) + 1</f>
        <v>1</v>
      </c>
      <c r="S775" s="1" t="s">
        <v>298</v>
      </c>
    </row>
    <row r="776" spans="1:19" x14ac:dyDescent="0.25">
      <c r="A776" s="1" t="s">
        <v>3911</v>
      </c>
      <c r="B776" s="1" t="s">
        <v>3912</v>
      </c>
      <c r="C776" s="1" t="s">
        <v>92</v>
      </c>
      <c r="D776">
        <v>1599</v>
      </c>
      <c r="E776" s="10" t="str">
        <f>IF(amazon[[#This Row],[discounted_price]]&lt;200,"&lt;₹200",IF(OR(amazon[[#This Row],[discounted_price]]=200,amazon[[#This Row],[discounted_price]]&lt;=500),"₹200 - ₹500","&gt;₹500"))</f>
        <v>&gt;₹500</v>
      </c>
      <c r="F776">
        <v>3490</v>
      </c>
      <c r="G776" s="14">
        <v>0.54</v>
      </c>
      <c r="H776" s="14" t="str">
        <f>IF(amazon[[#This Row],[discount_percentage]]&gt;=50%, "Yes", "No")</f>
        <v>Yes</v>
      </c>
      <c r="I77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776">
        <v>3.7</v>
      </c>
      <c r="K776">
        <v>676</v>
      </c>
      <c r="L776">
        <f>IF(amazon[[#This Row],[rating_count]]&lt;1000, 1,0)</f>
        <v>1</v>
      </c>
      <c r="M776">
        <f>SUM(amazon[[#This Row],[rating]]+(amazon[[#This Row],[rating_count]]/1000))</f>
        <v>4.3760000000000003</v>
      </c>
      <c r="N776">
        <f>amazon[[#This Row],[actual_price]]*amazon[[#This Row],[rating_count]]</f>
        <v>2359240</v>
      </c>
      <c r="O776" s="1" t="s">
        <v>3913</v>
      </c>
      <c r="P776" s="1" t="s">
        <v>3914</v>
      </c>
      <c r="Q776" s="1" t="s">
        <v>3915</v>
      </c>
      <c r="R776" s="1">
        <f>LEN(amazon[[#This Row],[review_id]]) - LEN(SUBSTITUTE(amazon[[#This Row],[review_id]],",","")) + 1</f>
        <v>1</v>
      </c>
      <c r="S776" s="1" t="s">
        <v>3916</v>
      </c>
    </row>
    <row r="777" spans="1:19" x14ac:dyDescent="0.25">
      <c r="A777" s="1" t="s">
        <v>3917</v>
      </c>
      <c r="B777" s="1" t="s">
        <v>3918</v>
      </c>
      <c r="C777" s="1" t="s">
        <v>92</v>
      </c>
      <c r="D777">
        <v>499</v>
      </c>
      <c r="E777" s="10" t="str">
        <f>IF(amazon[[#This Row],[discounted_price]]&lt;200,"&lt;₹200",IF(OR(amazon[[#This Row],[discounted_price]]=200,amazon[[#This Row],[discounted_price]]&lt;=500),"₹200 - ₹500","&gt;₹500"))</f>
        <v>₹200 - ₹500</v>
      </c>
      <c r="F777">
        <v>1299</v>
      </c>
      <c r="G777" s="14">
        <v>0.62</v>
      </c>
      <c r="H777" s="14" t="str">
        <f>IF(amazon[[#This Row],[discount_percentage]]&gt;=50%, "Yes", "No")</f>
        <v>Yes</v>
      </c>
      <c r="I77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777">
        <v>3.9</v>
      </c>
      <c r="K777">
        <v>1173</v>
      </c>
      <c r="L777">
        <f>IF(amazon[[#This Row],[rating_count]]&lt;1000, 1,0)</f>
        <v>0</v>
      </c>
      <c r="M777">
        <f>SUM(amazon[[#This Row],[rating]]+(amazon[[#This Row],[rating_count]]/1000))</f>
        <v>5.0730000000000004</v>
      </c>
      <c r="N777">
        <f>amazon[[#This Row],[actual_price]]*amazon[[#This Row],[rating_count]]</f>
        <v>1523727</v>
      </c>
      <c r="O777" s="1" t="s">
        <v>3919</v>
      </c>
      <c r="P777" s="1" t="s">
        <v>3920</v>
      </c>
      <c r="Q777" s="1" t="s">
        <v>3921</v>
      </c>
      <c r="R777" s="1">
        <f>LEN(amazon[[#This Row],[review_id]]) - LEN(SUBSTITUTE(amazon[[#This Row],[review_id]],",","")) + 1</f>
        <v>1</v>
      </c>
      <c r="S777" s="1" t="s">
        <v>3922</v>
      </c>
    </row>
    <row r="778" spans="1:19" x14ac:dyDescent="0.25">
      <c r="A778" s="1" t="s">
        <v>3923</v>
      </c>
      <c r="B778" s="1" t="s">
        <v>3924</v>
      </c>
      <c r="C778" s="1" t="s">
        <v>14</v>
      </c>
      <c r="D778">
        <v>199</v>
      </c>
      <c r="E778" s="10" t="str">
        <f>IF(amazon[[#This Row],[discounted_price]]&lt;200,"&lt;₹200",IF(OR(amazon[[#This Row],[discounted_price]]=200,amazon[[#This Row],[discounted_price]]&lt;=500),"₹200 - ₹500","&gt;₹500"))</f>
        <v>&lt;₹200</v>
      </c>
      <c r="F778">
        <v>499</v>
      </c>
      <c r="G778" s="14">
        <v>0.6</v>
      </c>
      <c r="H778" s="14" t="str">
        <f>IF(amazon[[#This Row],[discount_percentage]]&gt;=50%, "Yes", "No")</f>
        <v>Yes</v>
      </c>
      <c r="I77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778">
        <v>4.3</v>
      </c>
      <c r="K778">
        <v>9998</v>
      </c>
      <c r="L778">
        <f>IF(amazon[[#This Row],[rating_count]]&lt;1000, 1,0)</f>
        <v>0</v>
      </c>
      <c r="M778">
        <f>SUM(amazon[[#This Row],[rating]]+(amazon[[#This Row],[rating_count]]/1000))</f>
        <v>14.297999999999998</v>
      </c>
      <c r="N778">
        <f>amazon[[#This Row],[actual_price]]*amazon[[#This Row],[rating_count]]</f>
        <v>4989002</v>
      </c>
      <c r="O778" s="1" t="s">
        <v>3925</v>
      </c>
      <c r="P778" s="1" t="s">
        <v>3926</v>
      </c>
      <c r="Q778" s="1" t="s">
        <v>3927</v>
      </c>
      <c r="R778" s="1">
        <f>LEN(amazon[[#This Row],[review_id]]) - LEN(SUBSTITUTE(amazon[[#This Row],[review_id]],",","")) + 1</f>
        <v>1</v>
      </c>
      <c r="S778" s="1" t="s">
        <v>3928</v>
      </c>
    </row>
    <row r="779" spans="1:19" x14ac:dyDescent="0.25">
      <c r="A779" s="1" t="s">
        <v>3929</v>
      </c>
      <c r="B779" s="1" t="s">
        <v>3930</v>
      </c>
      <c r="C779" s="1" t="s">
        <v>92</v>
      </c>
      <c r="D779">
        <v>2499</v>
      </c>
      <c r="E779" s="10" t="str">
        <f>IF(amazon[[#This Row],[discounted_price]]&lt;200,"&lt;₹200",IF(OR(amazon[[#This Row],[discounted_price]]=200,amazon[[#This Row],[discounted_price]]&lt;=500),"₹200 - ₹500","&gt;₹500"))</f>
        <v>&gt;₹500</v>
      </c>
      <c r="F779">
        <v>5999</v>
      </c>
      <c r="G779" s="14">
        <v>0.57999999999999996</v>
      </c>
      <c r="H779" s="14" t="str">
        <f>IF(amazon[[#This Row],[discount_percentage]]&gt;=50%, "Yes", "No")</f>
        <v>Yes</v>
      </c>
      <c r="I77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779">
        <v>4.0999999999999996</v>
      </c>
      <c r="K779">
        <v>5852</v>
      </c>
      <c r="L779">
        <f>IF(amazon[[#This Row],[rating_count]]&lt;1000, 1,0)</f>
        <v>0</v>
      </c>
      <c r="M779">
        <f>SUM(amazon[[#This Row],[rating]]+(amazon[[#This Row],[rating_count]]/1000))</f>
        <v>9.952</v>
      </c>
      <c r="N779">
        <f>amazon[[#This Row],[actual_price]]*amazon[[#This Row],[rating_count]]</f>
        <v>35106148</v>
      </c>
      <c r="O779" s="1" t="s">
        <v>3931</v>
      </c>
      <c r="P779" s="1" t="s">
        <v>3932</v>
      </c>
      <c r="Q779" s="1" t="s">
        <v>3933</v>
      </c>
      <c r="R779" s="1">
        <f>LEN(amazon[[#This Row],[review_id]]) - LEN(SUBSTITUTE(amazon[[#This Row],[review_id]],",","")) + 1</f>
        <v>1</v>
      </c>
      <c r="S779" s="1" t="s">
        <v>20</v>
      </c>
    </row>
    <row r="780" spans="1:19" x14ac:dyDescent="0.25">
      <c r="A780" s="1" t="s">
        <v>3934</v>
      </c>
      <c r="B780" s="1" t="s">
        <v>3935</v>
      </c>
      <c r="C780" s="1" t="s">
        <v>14</v>
      </c>
      <c r="D780">
        <v>199</v>
      </c>
      <c r="E780" s="10" t="str">
        <f>IF(amazon[[#This Row],[discounted_price]]&lt;200,"&lt;₹200",IF(OR(amazon[[#This Row],[discounted_price]]=200,amazon[[#This Row],[discounted_price]]&lt;=500),"₹200 - ₹500","&gt;₹500"))</f>
        <v>&lt;₹200</v>
      </c>
      <c r="F780">
        <v>999</v>
      </c>
      <c r="G780" s="14">
        <v>0.8</v>
      </c>
      <c r="H780" s="14" t="str">
        <f>IF(amazon[[#This Row],[discount_percentage]]&gt;=50%, "Yes", "No")</f>
        <v>Yes</v>
      </c>
      <c r="I78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780">
        <v>4.2</v>
      </c>
      <c r="K780">
        <v>362</v>
      </c>
      <c r="L780">
        <f>IF(amazon[[#This Row],[rating_count]]&lt;1000, 1,0)</f>
        <v>1</v>
      </c>
      <c r="M780">
        <f>SUM(amazon[[#This Row],[rating]]+(amazon[[#This Row],[rating_count]]/1000))</f>
        <v>4.5620000000000003</v>
      </c>
      <c r="N780">
        <f>amazon[[#This Row],[actual_price]]*amazon[[#This Row],[rating_count]]</f>
        <v>361638</v>
      </c>
      <c r="O780" s="1" t="s">
        <v>3936</v>
      </c>
      <c r="P780" s="1" t="s">
        <v>3937</v>
      </c>
      <c r="Q780" s="1" t="s">
        <v>3938</v>
      </c>
      <c r="R780" s="1">
        <f>LEN(amazon[[#This Row],[review_id]]) - LEN(SUBSTITUTE(amazon[[#This Row],[review_id]],",","")) + 1</f>
        <v>1</v>
      </c>
      <c r="S780" s="1" t="s">
        <v>3939</v>
      </c>
    </row>
    <row r="781" spans="1:19" x14ac:dyDescent="0.25">
      <c r="A781" s="1" t="s">
        <v>3940</v>
      </c>
      <c r="B781" s="1" t="s">
        <v>3941</v>
      </c>
      <c r="C781" s="1" t="s">
        <v>92</v>
      </c>
      <c r="D781">
        <v>939</v>
      </c>
      <c r="E781" s="10" t="str">
        <f>IF(amazon[[#This Row],[discounted_price]]&lt;200,"&lt;₹200",IF(OR(amazon[[#This Row],[discounted_price]]=200,amazon[[#This Row],[discounted_price]]&lt;=500),"₹200 - ₹500","&gt;₹500"))</f>
        <v>&gt;₹500</v>
      </c>
      <c r="F781">
        <v>1800</v>
      </c>
      <c r="G781" s="14">
        <v>0.48</v>
      </c>
      <c r="H781" s="14" t="str">
        <f>IF(amazon[[#This Row],[discount_percentage]]&gt;=50%, "Yes", "No")</f>
        <v>No</v>
      </c>
      <c r="I78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781">
        <v>4.5</v>
      </c>
      <c r="K781">
        <v>205052</v>
      </c>
      <c r="L781">
        <f>IF(amazon[[#This Row],[rating_count]]&lt;1000, 1,0)</f>
        <v>0</v>
      </c>
      <c r="M781">
        <f>SUM(amazon[[#This Row],[rating]]+(amazon[[#This Row],[rating_count]]/1000))</f>
        <v>209.55199999999999</v>
      </c>
      <c r="N781">
        <f>amazon[[#This Row],[actual_price]]*amazon[[#This Row],[rating_count]]</f>
        <v>369093600</v>
      </c>
      <c r="O781" s="1" t="s">
        <v>3942</v>
      </c>
      <c r="P781" s="1" t="s">
        <v>3943</v>
      </c>
      <c r="Q781" s="1" t="s">
        <v>3944</v>
      </c>
      <c r="R781" s="1">
        <f>LEN(amazon[[#This Row],[review_id]]) - LEN(SUBSTITUTE(amazon[[#This Row],[review_id]],",","")) + 1</f>
        <v>1</v>
      </c>
      <c r="S781" s="1" t="s">
        <v>3945</v>
      </c>
    </row>
    <row r="782" spans="1:19" x14ac:dyDescent="0.25">
      <c r="A782" s="1" t="s">
        <v>3946</v>
      </c>
      <c r="B782" s="1" t="s">
        <v>3947</v>
      </c>
      <c r="C782" s="1" t="s">
        <v>92</v>
      </c>
      <c r="D782">
        <v>2499</v>
      </c>
      <c r="E782" s="10" t="str">
        <f>IF(amazon[[#This Row],[discounted_price]]&lt;200,"&lt;₹200",IF(OR(amazon[[#This Row],[discounted_price]]=200,amazon[[#This Row],[discounted_price]]&lt;=500),"₹200 - ₹500","&gt;₹500"))</f>
        <v>&gt;₹500</v>
      </c>
      <c r="F782">
        <v>9999</v>
      </c>
      <c r="G782" s="14">
        <v>0.75</v>
      </c>
      <c r="H782" s="14" t="str">
        <f>IF(amazon[[#This Row],[discount_percentage]]&gt;=50%, "Yes", "No")</f>
        <v>Yes</v>
      </c>
      <c r="I78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782">
        <v>4</v>
      </c>
      <c r="K782">
        <v>9090</v>
      </c>
      <c r="L782">
        <f>IF(amazon[[#This Row],[rating_count]]&lt;1000, 1,0)</f>
        <v>0</v>
      </c>
      <c r="M782">
        <f>SUM(amazon[[#This Row],[rating]]+(amazon[[#This Row],[rating_count]]/1000))</f>
        <v>13.09</v>
      </c>
      <c r="N782">
        <f>amazon[[#This Row],[actual_price]]*amazon[[#This Row],[rating_count]]</f>
        <v>90890910</v>
      </c>
      <c r="O782" s="1" t="s">
        <v>3948</v>
      </c>
      <c r="P782" s="1" t="s">
        <v>3949</v>
      </c>
      <c r="Q782" s="1" t="s">
        <v>3950</v>
      </c>
      <c r="R782" s="1">
        <f>LEN(amazon[[#This Row],[review_id]]) - LEN(SUBSTITUTE(amazon[[#This Row],[review_id]],",","")) + 1</f>
        <v>1</v>
      </c>
      <c r="S782" s="1" t="s">
        <v>3951</v>
      </c>
    </row>
    <row r="783" spans="1:19" x14ac:dyDescent="0.25">
      <c r="A783" s="1" t="s">
        <v>3952</v>
      </c>
      <c r="B783" s="1" t="s">
        <v>3953</v>
      </c>
      <c r="C783" s="1" t="s">
        <v>14</v>
      </c>
      <c r="D783">
        <v>1439</v>
      </c>
      <c r="E783" s="10" t="str">
        <f>IF(amazon[[#This Row],[discounted_price]]&lt;200,"&lt;₹200",IF(OR(amazon[[#This Row],[discounted_price]]=200,amazon[[#This Row],[discounted_price]]&lt;=500),"₹200 - ₹500","&gt;₹500"))</f>
        <v>&gt;₹500</v>
      </c>
      <c r="F783">
        <v>2890</v>
      </c>
      <c r="G783" s="14">
        <v>0.5</v>
      </c>
      <c r="H783" s="14" t="str">
        <f>IF(amazon[[#This Row],[discount_percentage]]&gt;=50%, "Yes", "No")</f>
        <v>Yes</v>
      </c>
      <c r="I78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783">
        <v>4.5</v>
      </c>
      <c r="K783">
        <v>4099</v>
      </c>
      <c r="L783">
        <f>IF(amazon[[#This Row],[rating_count]]&lt;1000, 1,0)</f>
        <v>0</v>
      </c>
      <c r="M783">
        <f>SUM(amazon[[#This Row],[rating]]+(amazon[[#This Row],[rating_count]]/1000))</f>
        <v>8.5990000000000002</v>
      </c>
      <c r="N783">
        <f>amazon[[#This Row],[actual_price]]*amazon[[#This Row],[rating_count]]</f>
        <v>11846110</v>
      </c>
      <c r="O783" s="1" t="s">
        <v>3954</v>
      </c>
      <c r="P783" s="1" t="s">
        <v>3955</v>
      </c>
      <c r="Q783" s="1" t="s">
        <v>3956</v>
      </c>
      <c r="R783" s="1">
        <f>LEN(amazon[[#This Row],[review_id]]) - LEN(SUBSTITUTE(amazon[[#This Row],[review_id]],",","")) + 1</f>
        <v>1</v>
      </c>
      <c r="S783" s="1" t="s">
        <v>3957</v>
      </c>
    </row>
    <row r="784" spans="1:19" x14ac:dyDescent="0.25">
      <c r="A784" s="1" t="s">
        <v>3958</v>
      </c>
      <c r="B784" s="1" t="s">
        <v>3959</v>
      </c>
      <c r="C784" s="1" t="s">
        <v>92</v>
      </c>
      <c r="D784">
        <v>1099</v>
      </c>
      <c r="E784" s="10" t="str">
        <f>IF(amazon[[#This Row],[discounted_price]]&lt;200,"&lt;₹200",IF(OR(amazon[[#This Row],[discounted_price]]=200,amazon[[#This Row],[discounted_price]]&lt;=500),"₹200 - ₹500","&gt;₹500"))</f>
        <v>&gt;₹500</v>
      </c>
      <c r="F784">
        <v>5999</v>
      </c>
      <c r="G784" s="14">
        <v>0.82</v>
      </c>
      <c r="H784" s="14" t="str">
        <f>IF(amazon[[#This Row],[discount_percentage]]&gt;=50%, "Yes", "No")</f>
        <v>Yes</v>
      </c>
      <c r="I78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784">
        <v>3.5</v>
      </c>
      <c r="K784">
        <v>12966</v>
      </c>
      <c r="L784">
        <f>IF(amazon[[#This Row],[rating_count]]&lt;1000, 1,0)</f>
        <v>0</v>
      </c>
      <c r="M784">
        <f>SUM(amazon[[#This Row],[rating]]+(amazon[[#This Row],[rating_count]]/1000))</f>
        <v>16.466000000000001</v>
      </c>
      <c r="N784">
        <f>amazon[[#This Row],[actual_price]]*amazon[[#This Row],[rating_count]]</f>
        <v>77783034</v>
      </c>
      <c r="O784" s="1" t="s">
        <v>3960</v>
      </c>
      <c r="P784" s="1" t="s">
        <v>674</v>
      </c>
      <c r="Q784" s="1" t="s">
        <v>3961</v>
      </c>
      <c r="R784" s="1">
        <f>LEN(amazon[[#This Row],[review_id]]) - LEN(SUBSTITUTE(amazon[[#This Row],[review_id]],",","")) + 1</f>
        <v>1</v>
      </c>
      <c r="S784" s="1" t="s">
        <v>3962</v>
      </c>
    </row>
    <row r="785" spans="1:19" x14ac:dyDescent="0.25">
      <c r="A785" s="1" t="s">
        <v>3963</v>
      </c>
      <c r="B785" s="1" t="s">
        <v>3964</v>
      </c>
      <c r="C785" s="1" t="s">
        <v>2828</v>
      </c>
      <c r="D785">
        <v>157</v>
      </c>
      <c r="E785" s="10" t="str">
        <f>IF(amazon[[#This Row],[discounted_price]]&lt;200,"&lt;₹200",IF(OR(amazon[[#This Row],[discounted_price]]=200,amazon[[#This Row],[discounted_price]]&lt;=500),"₹200 - ₹500","&gt;₹500"))</f>
        <v>&lt;₹200</v>
      </c>
      <c r="F785">
        <v>160</v>
      </c>
      <c r="G785" s="14">
        <v>0.02</v>
      </c>
      <c r="H785" s="14" t="str">
        <f>IF(amazon[[#This Row],[discount_percentage]]&gt;=50%, "Yes", "No")</f>
        <v>No</v>
      </c>
      <c r="I78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785">
        <v>4.5</v>
      </c>
      <c r="K785">
        <v>4428</v>
      </c>
      <c r="L785">
        <f>IF(amazon[[#This Row],[rating_count]]&lt;1000, 1,0)</f>
        <v>0</v>
      </c>
      <c r="M785">
        <f>SUM(amazon[[#This Row],[rating]]+(amazon[[#This Row],[rating_count]]/1000))</f>
        <v>8.9280000000000008</v>
      </c>
      <c r="N785">
        <f>amazon[[#This Row],[actual_price]]*amazon[[#This Row],[rating_count]]</f>
        <v>708480</v>
      </c>
      <c r="O785" s="1" t="s">
        <v>3965</v>
      </c>
      <c r="P785" s="1" t="s">
        <v>3966</v>
      </c>
      <c r="Q785" s="1" t="s">
        <v>3967</v>
      </c>
      <c r="R785" s="1">
        <f>LEN(amazon[[#This Row],[review_id]]) - LEN(SUBSTITUTE(amazon[[#This Row],[review_id]],",","")) + 1</f>
        <v>1</v>
      </c>
      <c r="S785" s="1" t="s">
        <v>3968</v>
      </c>
    </row>
    <row r="786" spans="1:19" x14ac:dyDescent="0.25">
      <c r="A786" s="1" t="s">
        <v>3969</v>
      </c>
      <c r="B786" s="1" t="s">
        <v>3970</v>
      </c>
      <c r="C786" s="1" t="s">
        <v>14</v>
      </c>
      <c r="D786">
        <v>115</v>
      </c>
      <c r="E786" s="10" t="str">
        <f>IF(amazon[[#This Row],[discounted_price]]&lt;200,"&lt;₹200",IF(OR(amazon[[#This Row],[discounted_price]]=200,amazon[[#This Row],[discounted_price]]&lt;=500),"₹200 - ₹500","&gt;₹500"))</f>
        <v>&lt;₹200</v>
      </c>
      <c r="F786">
        <v>999</v>
      </c>
      <c r="G786" s="14">
        <v>0.88</v>
      </c>
      <c r="H786" s="14" t="str">
        <f>IF(amazon[[#This Row],[discount_percentage]]&gt;=50%, "Yes", "No")</f>
        <v>Yes</v>
      </c>
      <c r="I78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786">
        <v>3.3</v>
      </c>
      <c r="K786">
        <v>5692</v>
      </c>
      <c r="L786">
        <f>IF(amazon[[#This Row],[rating_count]]&lt;1000, 1,0)</f>
        <v>0</v>
      </c>
      <c r="M786">
        <f>SUM(amazon[[#This Row],[rating]]+(amazon[[#This Row],[rating_count]]/1000))</f>
        <v>8.9920000000000009</v>
      </c>
      <c r="N786">
        <f>amazon[[#This Row],[actual_price]]*amazon[[#This Row],[rating_count]]</f>
        <v>5686308</v>
      </c>
      <c r="O786" s="1" t="s">
        <v>3971</v>
      </c>
      <c r="P786" s="1" t="s">
        <v>3972</v>
      </c>
      <c r="Q786" s="1" t="s">
        <v>3973</v>
      </c>
      <c r="R786" s="1">
        <f>LEN(amazon[[#This Row],[review_id]]) - LEN(SUBSTITUTE(amazon[[#This Row],[review_id]],",","")) + 1</f>
        <v>1</v>
      </c>
      <c r="S786" s="1" t="s">
        <v>1259</v>
      </c>
    </row>
    <row r="787" spans="1:19" x14ac:dyDescent="0.25">
      <c r="A787" s="1" t="s">
        <v>3974</v>
      </c>
      <c r="B787" s="1" t="s">
        <v>3975</v>
      </c>
      <c r="C787" s="1" t="s">
        <v>14</v>
      </c>
      <c r="D787">
        <v>175</v>
      </c>
      <c r="E787" s="10" t="str">
        <f>IF(amazon[[#This Row],[discounted_price]]&lt;200,"&lt;₹200",IF(OR(amazon[[#This Row],[discounted_price]]=200,amazon[[#This Row],[discounted_price]]&lt;=500),"₹200 - ₹500","&gt;₹500"))</f>
        <v>&lt;₹200</v>
      </c>
      <c r="F787">
        <v>499</v>
      </c>
      <c r="G787" s="14">
        <v>0.65</v>
      </c>
      <c r="H787" s="14" t="str">
        <f>IF(amazon[[#This Row],[discount_percentage]]&gt;=50%, "Yes", "No")</f>
        <v>Yes</v>
      </c>
      <c r="I78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787">
        <v>4.0999999999999996</v>
      </c>
      <c r="K787">
        <v>21</v>
      </c>
      <c r="L787">
        <f>IF(amazon[[#This Row],[rating_count]]&lt;1000, 1,0)</f>
        <v>1</v>
      </c>
      <c r="M787">
        <f>SUM(amazon[[#This Row],[rating]]+(amazon[[#This Row],[rating_count]]/1000))</f>
        <v>4.1209999999999996</v>
      </c>
      <c r="N787">
        <f>amazon[[#This Row],[actual_price]]*amazon[[#This Row],[rating_count]]</f>
        <v>10479</v>
      </c>
      <c r="O787" s="1" t="s">
        <v>3976</v>
      </c>
      <c r="P787" s="1" t="s">
        <v>3977</v>
      </c>
      <c r="Q787" s="1" t="s">
        <v>3978</v>
      </c>
      <c r="R787" s="1">
        <f>LEN(amazon[[#This Row],[review_id]]) - LEN(SUBSTITUTE(amazon[[#This Row],[review_id]],",","")) + 1</f>
        <v>1</v>
      </c>
      <c r="S787" s="1" t="s">
        <v>3979</v>
      </c>
    </row>
    <row r="788" spans="1:19" x14ac:dyDescent="0.25">
      <c r="A788" s="1" t="s">
        <v>3980</v>
      </c>
      <c r="B788" s="1" t="s">
        <v>3981</v>
      </c>
      <c r="C788" s="1" t="s">
        <v>92</v>
      </c>
      <c r="D788">
        <v>1999</v>
      </c>
      <c r="E788" s="10" t="str">
        <f>IF(amazon[[#This Row],[discounted_price]]&lt;200,"&lt;₹200",IF(OR(amazon[[#This Row],[discounted_price]]=200,amazon[[#This Row],[discounted_price]]&lt;=500),"₹200 - ₹500","&gt;₹500"))</f>
        <v>&gt;₹500</v>
      </c>
      <c r="F788">
        <v>4700</v>
      </c>
      <c r="G788" s="14">
        <v>0.56999999999999995</v>
      </c>
      <c r="H788" s="14" t="str">
        <f>IF(amazon[[#This Row],[discount_percentage]]&gt;=50%, "Yes", "No")</f>
        <v>Yes</v>
      </c>
      <c r="I78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788">
        <v>3.8</v>
      </c>
      <c r="K788">
        <v>1880</v>
      </c>
      <c r="L788">
        <f>IF(amazon[[#This Row],[rating_count]]&lt;1000, 1,0)</f>
        <v>0</v>
      </c>
      <c r="M788">
        <f>SUM(amazon[[#This Row],[rating]]+(amazon[[#This Row],[rating_count]]/1000))</f>
        <v>5.68</v>
      </c>
      <c r="N788">
        <f>amazon[[#This Row],[actual_price]]*amazon[[#This Row],[rating_count]]</f>
        <v>8836000</v>
      </c>
      <c r="O788" s="1" t="s">
        <v>3982</v>
      </c>
      <c r="P788" s="1" t="s">
        <v>3983</v>
      </c>
      <c r="Q788" s="1" t="s">
        <v>3984</v>
      </c>
      <c r="R788" s="1">
        <f>LEN(amazon[[#This Row],[review_id]]) - LEN(SUBSTITUTE(amazon[[#This Row],[review_id]],",","")) + 1</f>
        <v>1</v>
      </c>
      <c r="S788" s="1" t="s">
        <v>77</v>
      </c>
    </row>
    <row r="789" spans="1:19" x14ac:dyDescent="0.25">
      <c r="A789" s="1" t="s">
        <v>3985</v>
      </c>
      <c r="B789" s="1" t="s">
        <v>3986</v>
      </c>
      <c r="C789" s="1" t="s">
        <v>14</v>
      </c>
      <c r="D789">
        <v>3999</v>
      </c>
      <c r="E789" s="10" t="str">
        <f>IF(amazon[[#This Row],[discounted_price]]&lt;200,"&lt;₹200",IF(OR(amazon[[#This Row],[discounted_price]]=200,amazon[[#This Row],[discounted_price]]&lt;=500),"₹200 - ₹500","&gt;₹500"))</f>
        <v>&gt;₹500</v>
      </c>
      <c r="F789">
        <v>4332.96</v>
      </c>
      <c r="G789" s="14">
        <v>0.08</v>
      </c>
      <c r="H789" s="14" t="str">
        <f>IF(amazon[[#This Row],[discount_percentage]]&gt;=50%, "Yes", "No")</f>
        <v>No</v>
      </c>
      <c r="I78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789">
        <v>3.5</v>
      </c>
      <c r="K789">
        <v>21762</v>
      </c>
      <c r="L789">
        <f>IF(amazon[[#This Row],[rating_count]]&lt;1000, 1,0)</f>
        <v>0</v>
      </c>
      <c r="M789">
        <f>SUM(amazon[[#This Row],[rating]]+(amazon[[#This Row],[rating_count]]/1000))</f>
        <v>25.262</v>
      </c>
      <c r="N789">
        <f>amazon[[#This Row],[actual_price]]*amazon[[#This Row],[rating_count]]</f>
        <v>94293875.519999996</v>
      </c>
      <c r="O789" s="1" t="s">
        <v>3755</v>
      </c>
      <c r="P789" s="1" t="s">
        <v>3756</v>
      </c>
      <c r="Q789" s="1" t="s">
        <v>3987</v>
      </c>
      <c r="R789" s="1">
        <f>LEN(amazon[[#This Row],[review_id]]) - LEN(SUBSTITUTE(amazon[[#This Row],[review_id]],",","")) + 1</f>
        <v>1</v>
      </c>
      <c r="S789" s="1" t="s">
        <v>21</v>
      </c>
    </row>
    <row r="790" spans="1:19" x14ac:dyDescent="0.25">
      <c r="A790" s="1" t="s">
        <v>3988</v>
      </c>
      <c r="B790" s="1" t="s">
        <v>3989</v>
      </c>
      <c r="C790" s="1" t="s">
        <v>14</v>
      </c>
      <c r="D790">
        <v>899</v>
      </c>
      <c r="E790" s="10" t="str">
        <f>IF(amazon[[#This Row],[discounted_price]]&lt;200,"&lt;₹200",IF(OR(amazon[[#This Row],[discounted_price]]=200,amazon[[#This Row],[discounted_price]]&lt;=500),"₹200 - ₹500","&gt;₹500"))</f>
        <v>&gt;₹500</v>
      </c>
      <c r="F790">
        <v>1800</v>
      </c>
      <c r="G790" s="14">
        <v>0.5</v>
      </c>
      <c r="H790" s="14" t="str">
        <f>IF(amazon[[#This Row],[discount_percentage]]&gt;=50%, "Yes", "No")</f>
        <v>Yes</v>
      </c>
      <c r="I79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790">
        <v>4.0999999999999996</v>
      </c>
      <c r="K790">
        <v>22375</v>
      </c>
      <c r="L790">
        <f>IF(amazon[[#This Row],[rating_count]]&lt;1000, 1,0)</f>
        <v>0</v>
      </c>
      <c r="M790">
        <f>SUM(amazon[[#This Row],[rating]]+(amazon[[#This Row],[rating_count]]/1000))</f>
        <v>26.475000000000001</v>
      </c>
      <c r="N790">
        <f>amazon[[#This Row],[actual_price]]*amazon[[#This Row],[rating_count]]</f>
        <v>40275000</v>
      </c>
      <c r="O790" s="1" t="s">
        <v>3990</v>
      </c>
      <c r="P790" s="1" t="s">
        <v>3991</v>
      </c>
      <c r="Q790" s="1" t="s">
        <v>3992</v>
      </c>
      <c r="R790" s="1">
        <f>LEN(amazon[[#This Row],[review_id]]) - LEN(SUBSTITUTE(amazon[[#This Row],[review_id]],",","")) + 1</f>
        <v>1</v>
      </c>
      <c r="S790" s="1" t="s">
        <v>79</v>
      </c>
    </row>
    <row r="791" spans="1:19" x14ac:dyDescent="0.25">
      <c r="A791" s="1" t="s">
        <v>3993</v>
      </c>
      <c r="B791" s="1" t="s">
        <v>3994</v>
      </c>
      <c r="C791" s="1" t="s">
        <v>14</v>
      </c>
      <c r="D791">
        <v>299</v>
      </c>
      <c r="E791" s="10" t="str">
        <f>IF(amazon[[#This Row],[discounted_price]]&lt;200,"&lt;₹200",IF(OR(amazon[[#This Row],[discounted_price]]=200,amazon[[#This Row],[discounted_price]]&lt;=500),"₹200 - ₹500","&gt;₹500"))</f>
        <v>₹200 - ₹500</v>
      </c>
      <c r="F791">
        <v>990</v>
      </c>
      <c r="G791" s="14">
        <v>0.7</v>
      </c>
      <c r="H791" s="14" t="str">
        <f>IF(amazon[[#This Row],[discount_percentage]]&gt;=50%, "Yes", "No")</f>
        <v>Yes</v>
      </c>
      <c r="I79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791">
        <v>4.5</v>
      </c>
      <c r="K791">
        <v>2453</v>
      </c>
      <c r="L791">
        <f>IF(amazon[[#This Row],[rating_count]]&lt;1000, 1,0)</f>
        <v>0</v>
      </c>
      <c r="M791">
        <f>SUM(amazon[[#This Row],[rating]]+(amazon[[#This Row],[rating_count]]/1000))</f>
        <v>6.9529999999999994</v>
      </c>
      <c r="N791">
        <f>amazon[[#This Row],[actual_price]]*amazon[[#This Row],[rating_count]]</f>
        <v>2428470</v>
      </c>
      <c r="O791" s="1" t="s">
        <v>3995</v>
      </c>
      <c r="P791" s="1" t="s">
        <v>3996</v>
      </c>
      <c r="Q791" s="1" t="s">
        <v>3997</v>
      </c>
      <c r="R791" s="1">
        <f>LEN(amazon[[#This Row],[review_id]]) - LEN(SUBSTITUTE(amazon[[#This Row],[review_id]],",","")) + 1</f>
        <v>1</v>
      </c>
      <c r="S791" s="1" t="s">
        <v>37</v>
      </c>
    </row>
    <row r="792" spans="1:19" x14ac:dyDescent="0.25">
      <c r="A792" s="1" t="s">
        <v>3998</v>
      </c>
      <c r="B792" s="1" t="s">
        <v>3999</v>
      </c>
      <c r="C792" s="1" t="s">
        <v>14</v>
      </c>
      <c r="D792">
        <v>3303</v>
      </c>
      <c r="E792" s="10" t="str">
        <f>IF(amazon[[#This Row],[discounted_price]]&lt;200,"&lt;₹200",IF(OR(amazon[[#This Row],[discounted_price]]=200,amazon[[#This Row],[discounted_price]]&lt;=500),"₹200 - ₹500","&gt;₹500"))</f>
        <v>&gt;₹500</v>
      </c>
      <c r="F792">
        <v>4699</v>
      </c>
      <c r="G792" s="14">
        <v>0.3</v>
      </c>
      <c r="H792" s="14" t="str">
        <f>IF(amazon[[#This Row],[discount_percentage]]&gt;=50%, "Yes", "No")</f>
        <v>No</v>
      </c>
      <c r="I79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792">
        <v>4.4000000000000004</v>
      </c>
      <c r="K792">
        <v>13544</v>
      </c>
      <c r="L792">
        <f>IF(amazon[[#This Row],[rating_count]]&lt;1000, 1,0)</f>
        <v>0</v>
      </c>
      <c r="M792">
        <f>SUM(amazon[[#This Row],[rating]]+(amazon[[#This Row],[rating_count]]/1000))</f>
        <v>17.944000000000003</v>
      </c>
      <c r="N792">
        <f>amazon[[#This Row],[actual_price]]*amazon[[#This Row],[rating_count]]</f>
        <v>63643256</v>
      </c>
      <c r="O792" s="1" t="s">
        <v>4000</v>
      </c>
      <c r="P792" s="1" t="s">
        <v>4001</v>
      </c>
      <c r="Q792" s="1" t="s">
        <v>4002</v>
      </c>
      <c r="R792" s="1">
        <f>LEN(amazon[[#This Row],[review_id]]) - LEN(SUBSTITUTE(amazon[[#This Row],[review_id]],",","")) + 1</f>
        <v>1</v>
      </c>
      <c r="S792" s="1" t="s">
        <v>1274</v>
      </c>
    </row>
    <row r="793" spans="1:19" x14ac:dyDescent="0.25">
      <c r="A793" s="1" t="s">
        <v>4003</v>
      </c>
      <c r="B793" s="1" t="s">
        <v>4004</v>
      </c>
      <c r="C793" s="1" t="s">
        <v>14</v>
      </c>
      <c r="D793">
        <v>1890</v>
      </c>
      <c r="E793" s="10" t="str">
        <f>IF(amazon[[#This Row],[discounted_price]]&lt;200,"&lt;₹200",IF(OR(amazon[[#This Row],[discounted_price]]=200,amazon[[#This Row],[discounted_price]]&lt;=500),"₹200 - ₹500","&gt;₹500"))</f>
        <v>&gt;₹500</v>
      </c>
      <c r="F793">
        <v>5490</v>
      </c>
      <c r="G793" s="14">
        <v>0.66</v>
      </c>
      <c r="H793" s="14" t="str">
        <f>IF(amazon[[#This Row],[discount_percentage]]&gt;=50%, "Yes", "No")</f>
        <v>Yes</v>
      </c>
      <c r="I79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793">
        <v>4.0999999999999996</v>
      </c>
      <c r="K793">
        <v>10976</v>
      </c>
      <c r="L793">
        <f>IF(amazon[[#This Row],[rating_count]]&lt;1000, 1,0)</f>
        <v>0</v>
      </c>
      <c r="M793">
        <f>SUM(amazon[[#This Row],[rating]]+(amazon[[#This Row],[rating_count]]/1000))</f>
        <v>15.076000000000001</v>
      </c>
      <c r="N793">
        <f>amazon[[#This Row],[actual_price]]*amazon[[#This Row],[rating_count]]</f>
        <v>60258240</v>
      </c>
      <c r="O793" s="1" t="s">
        <v>4005</v>
      </c>
      <c r="P793" s="1" t="s">
        <v>4006</v>
      </c>
      <c r="Q793" s="1" t="s">
        <v>4007</v>
      </c>
      <c r="R793" s="1">
        <f>LEN(amazon[[#This Row],[review_id]]) - LEN(SUBSTITUTE(amazon[[#This Row],[review_id]],",","")) + 1</f>
        <v>1</v>
      </c>
      <c r="S793" s="1" t="s">
        <v>4008</v>
      </c>
    </row>
    <row r="794" spans="1:19" x14ac:dyDescent="0.25">
      <c r="A794" s="1" t="s">
        <v>4009</v>
      </c>
      <c r="B794" s="1" t="s">
        <v>4010</v>
      </c>
      <c r="C794" s="1" t="s">
        <v>2828</v>
      </c>
      <c r="D794">
        <v>90</v>
      </c>
      <c r="E794" s="10" t="str">
        <f>IF(amazon[[#This Row],[discounted_price]]&lt;200,"&lt;₹200",IF(OR(amazon[[#This Row],[discounted_price]]=200,amazon[[#This Row],[discounted_price]]&lt;=500),"₹200 - ₹500","&gt;₹500"))</f>
        <v>&lt;₹200</v>
      </c>
      <c r="F794">
        <v>100</v>
      </c>
      <c r="G794" s="14">
        <v>0.1</v>
      </c>
      <c r="H794" s="14" t="str">
        <f>IF(amazon[[#This Row],[discount_percentage]]&gt;=50%, "Yes", "No")</f>
        <v>No</v>
      </c>
      <c r="I79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794">
        <v>4.3</v>
      </c>
      <c r="K794">
        <v>3061</v>
      </c>
      <c r="L794">
        <f>IF(amazon[[#This Row],[rating_count]]&lt;1000, 1,0)</f>
        <v>0</v>
      </c>
      <c r="M794">
        <f>SUM(amazon[[#This Row],[rating]]+(amazon[[#This Row],[rating_count]]/1000))</f>
        <v>7.3609999999999998</v>
      </c>
      <c r="N794">
        <f>amazon[[#This Row],[actual_price]]*amazon[[#This Row],[rating_count]]</f>
        <v>306100</v>
      </c>
      <c r="O794" s="1" t="s">
        <v>4011</v>
      </c>
      <c r="P794" s="1" t="s">
        <v>4012</v>
      </c>
      <c r="Q794" s="1" t="s">
        <v>4013</v>
      </c>
      <c r="R794" s="1">
        <f>LEN(amazon[[#This Row],[review_id]]) - LEN(SUBSTITUTE(amazon[[#This Row],[review_id]],",","")) + 1</f>
        <v>1</v>
      </c>
      <c r="S794" s="1" t="s">
        <v>37</v>
      </c>
    </row>
    <row r="795" spans="1:19" x14ac:dyDescent="0.25">
      <c r="A795" s="1" t="s">
        <v>4014</v>
      </c>
      <c r="B795" s="1" t="s">
        <v>4015</v>
      </c>
      <c r="C795" s="1" t="s">
        <v>92</v>
      </c>
      <c r="D795">
        <v>1599</v>
      </c>
      <c r="E795" s="10" t="str">
        <f>IF(amazon[[#This Row],[discounted_price]]&lt;200,"&lt;₹200",IF(OR(amazon[[#This Row],[discounted_price]]=200,amazon[[#This Row],[discounted_price]]&lt;=500),"₹200 - ₹500","&gt;₹500"))</f>
        <v>&gt;₹500</v>
      </c>
      <c r="F795">
        <v>2790</v>
      </c>
      <c r="G795" s="14">
        <v>0.43</v>
      </c>
      <c r="H795" s="14" t="str">
        <f>IF(amazon[[#This Row],[discount_percentage]]&gt;=50%, "Yes", "No")</f>
        <v>No</v>
      </c>
      <c r="I79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795">
        <v>3.6</v>
      </c>
      <c r="K795">
        <v>2272</v>
      </c>
      <c r="L795">
        <f>IF(amazon[[#This Row],[rating_count]]&lt;1000, 1,0)</f>
        <v>0</v>
      </c>
      <c r="M795">
        <f>SUM(amazon[[#This Row],[rating]]+(amazon[[#This Row],[rating_count]]/1000))</f>
        <v>5.8719999999999999</v>
      </c>
      <c r="N795">
        <f>amazon[[#This Row],[actual_price]]*amazon[[#This Row],[rating_count]]</f>
        <v>6338880</v>
      </c>
      <c r="O795" s="1" t="s">
        <v>4016</v>
      </c>
      <c r="P795" s="1" t="s">
        <v>3756</v>
      </c>
      <c r="Q795" s="1" t="s">
        <v>4017</v>
      </c>
      <c r="R795" s="1">
        <f>LEN(amazon[[#This Row],[review_id]]) - LEN(SUBSTITUTE(amazon[[#This Row],[review_id]],",","")) + 1</f>
        <v>1</v>
      </c>
      <c r="S795" s="1" t="s">
        <v>4018</v>
      </c>
    </row>
    <row r="796" spans="1:19" x14ac:dyDescent="0.25">
      <c r="A796" s="1" t="s">
        <v>4019</v>
      </c>
      <c r="B796" s="1" t="s">
        <v>4020</v>
      </c>
      <c r="C796" s="1" t="s">
        <v>14</v>
      </c>
      <c r="D796">
        <v>599</v>
      </c>
      <c r="E796" s="10" t="str">
        <f>IF(amazon[[#This Row],[discounted_price]]&lt;200,"&lt;₹200",IF(OR(amazon[[#This Row],[discounted_price]]=200,amazon[[#This Row],[discounted_price]]&lt;=500),"₹200 - ₹500","&gt;₹500"))</f>
        <v>&gt;₹500</v>
      </c>
      <c r="F796">
        <v>999</v>
      </c>
      <c r="G796" s="14">
        <v>0.4</v>
      </c>
      <c r="H796" s="14" t="str">
        <f>IF(amazon[[#This Row],[discount_percentage]]&gt;=50%, "Yes", "No")</f>
        <v>No</v>
      </c>
      <c r="I79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796">
        <v>4</v>
      </c>
      <c r="K796">
        <v>7601</v>
      </c>
      <c r="L796">
        <f>IF(amazon[[#This Row],[rating_count]]&lt;1000, 1,0)</f>
        <v>0</v>
      </c>
      <c r="M796">
        <f>SUM(amazon[[#This Row],[rating]]+(amazon[[#This Row],[rating_count]]/1000))</f>
        <v>11.600999999999999</v>
      </c>
      <c r="N796">
        <f>amazon[[#This Row],[actual_price]]*amazon[[#This Row],[rating_count]]</f>
        <v>7593399</v>
      </c>
      <c r="O796" s="1" t="s">
        <v>4021</v>
      </c>
      <c r="P796" s="1" t="s">
        <v>4022</v>
      </c>
      <c r="Q796" s="1" t="s">
        <v>4023</v>
      </c>
      <c r="R796" s="1">
        <f>LEN(amazon[[#This Row],[review_id]]) - LEN(SUBSTITUTE(amazon[[#This Row],[review_id]],",","")) + 1</f>
        <v>1</v>
      </c>
      <c r="S796" s="1" t="s">
        <v>819</v>
      </c>
    </row>
    <row r="797" spans="1:19" x14ac:dyDescent="0.25">
      <c r="A797" s="1" t="s">
        <v>4024</v>
      </c>
      <c r="B797" s="1" t="s">
        <v>4025</v>
      </c>
      <c r="C797" s="1" t="s">
        <v>14</v>
      </c>
      <c r="D797">
        <v>425</v>
      </c>
      <c r="E797" s="10" t="str">
        <f>IF(amazon[[#This Row],[discounted_price]]&lt;200,"&lt;₹200",IF(OR(amazon[[#This Row],[discounted_price]]=200,amazon[[#This Row],[discounted_price]]&lt;=500),"₹200 - ₹500","&gt;₹500"))</f>
        <v>₹200 - ₹500</v>
      </c>
      <c r="F797">
        <v>899</v>
      </c>
      <c r="G797" s="14">
        <v>0.53</v>
      </c>
      <c r="H797" s="14" t="str">
        <f>IF(amazon[[#This Row],[discount_percentage]]&gt;=50%, "Yes", "No")</f>
        <v>Yes</v>
      </c>
      <c r="I79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797">
        <v>4.5</v>
      </c>
      <c r="K797">
        <v>4219</v>
      </c>
      <c r="L797">
        <f>IF(amazon[[#This Row],[rating_count]]&lt;1000, 1,0)</f>
        <v>0</v>
      </c>
      <c r="M797">
        <f>SUM(amazon[[#This Row],[rating]]+(amazon[[#This Row],[rating_count]]/1000))</f>
        <v>8.7190000000000012</v>
      </c>
      <c r="N797">
        <f>amazon[[#This Row],[actual_price]]*amazon[[#This Row],[rating_count]]</f>
        <v>3792881</v>
      </c>
      <c r="O797" s="1" t="s">
        <v>4026</v>
      </c>
      <c r="P797" s="1" t="s">
        <v>1775</v>
      </c>
      <c r="Q797" s="1" t="s">
        <v>4027</v>
      </c>
      <c r="R797" s="1">
        <f>LEN(amazon[[#This Row],[review_id]]) - LEN(SUBSTITUTE(amazon[[#This Row],[review_id]],",","")) + 1</f>
        <v>1</v>
      </c>
      <c r="S797" s="1" t="s">
        <v>4028</v>
      </c>
    </row>
    <row r="798" spans="1:19" x14ac:dyDescent="0.25">
      <c r="A798" s="1" t="s">
        <v>4029</v>
      </c>
      <c r="B798" s="1" t="s">
        <v>4030</v>
      </c>
      <c r="C798" s="1" t="s">
        <v>92</v>
      </c>
      <c r="D798">
        <v>1499</v>
      </c>
      <c r="E798" s="10" t="str">
        <f>IF(amazon[[#This Row],[discounted_price]]&lt;200,"&lt;₹200",IF(OR(amazon[[#This Row],[discounted_price]]=200,amazon[[#This Row],[discounted_price]]&lt;=500),"₹200 - ₹500","&gt;₹500"))</f>
        <v>&gt;₹500</v>
      </c>
      <c r="F798">
        <v>3999</v>
      </c>
      <c r="G798" s="14">
        <v>0.63</v>
      </c>
      <c r="H798" s="14" t="str">
        <f>IF(amazon[[#This Row],[discount_percentage]]&gt;=50%, "Yes", "No")</f>
        <v>Yes</v>
      </c>
      <c r="I79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798">
        <v>4.2</v>
      </c>
      <c r="K798">
        <v>42775</v>
      </c>
      <c r="L798">
        <f>IF(amazon[[#This Row],[rating_count]]&lt;1000, 1,0)</f>
        <v>0</v>
      </c>
      <c r="M798">
        <f>SUM(amazon[[#This Row],[rating]]+(amazon[[#This Row],[rating_count]]/1000))</f>
        <v>46.975000000000001</v>
      </c>
      <c r="N798">
        <f>amazon[[#This Row],[actual_price]]*amazon[[#This Row],[rating_count]]</f>
        <v>171057225</v>
      </c>
      <c r="O798" s="1" t="s">
        <v>4031</v>
      </c>
      <c r="P798" s="1" t="s">
        <v>4032</v>
      </c>
      <c r="Q798" s="1" t="s">
        <v>4033</v>
      </c>
      <c r="R798" s="1">
        <f>LEN(amazon[[#This Row],[review_id]]) - LEN(SUBSTITUTE(amazon[[#This Row],[review_id]],",","")) + 1</f>
        <v>1</v>
      </c>
      <c r="S798" s="1" t="s">
        <v>4034</v>
      </c>
    </row>
    <row r="799" spans="1:19" x14ac:dyDescent="0.25">
      <c r="A799" s="1" t="s">
        <v>4035</v>
      </c>
      <c r="B799" s="1" t="s">
        <v>4036</v>
      </c>
      <c r="C799" s="1" t="s">
        <v>14</v>
      </c>
      <c r="D799">
        <v>549</v>
      </c>
      <c r="E799" s="10" t="str">
        <f>IF(amazon[[#This Row],[discounted_price]]&lt;200,"&lt;₹200",IF(OR(amazon[[#This Row],[discounted_price]]=200,amazon[[#This Row],[discounted_price]]&lt;=500),"₹200 - ₹500","&gt;₹500"))</f>
        <v>&gt;₹500</v>
      </c>
      <c r="F799">
        <v>2499</v>
      </c>
      <c r="G799" s="14">
        <v>0.78</v>
      </c>
      <c r="H799" s="14" t="str">
        <f>IF(amazon[[#This Row],[discount_percentage]]&gt;=50%, "Yes", "No")</f>
        <v>Yes</v>
      </c>
      <c r="I79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799">
        <v>4.3</v>
      </c>
      <c r="K799">
        <v>5556</v>
      </c>
      <c r="L799">
        <f>IF(amazon[[#This Row],[rating_count]]&lt;1000, 1,0)</f>
        <v>0</v>
      </c>
      <c r="M799">
        <f>SUM(amazon[[#This Row],[rating]]+(amazon[[#This Row],[rating_count]]/1000))</f>
        <v>9.8559999999999999</v>
      </c>
      <c r="N799">
        <f>amazon[[#This Row],[actual_price]]*amazon[[#This Row],[rating_count]]</f>
        <v>13884444</v>
      </c>
      <c r="O799" s="1" t="s">
        <v>4037</v>
      </c>
      <c r="P799" s="1" t="s">
        <v>4038</v>
      </c>
      <c r="Q799" s="1" t="s">
        <v>4039</v>
      </c>
      <c r="R799" s="1">
        <f>LEN(amazon[[#This Row],[review_id]]) - LEN(SUBSTITUTE(amazon[[#This Row],[review_id]],",","")) + 1</f>
        <v>1</v>
      </c>
      <c r="S799" s="1" t="s">
        <v>4040</v>
      </c>
    </row>
    <row r="800" spans="1:19" x14ac:dyDescent="0.25">
      <c r="A800" s="1" t="s">
        <v>4041</v>
      </c>
      <c r="B800" s="1" t="s">
        <v>4042</v>
      </c>
      <c r="C800" s="1" t="s">
        <v>14</v>
      </c>
      <c r="D800">
        <v>1295</v>
      </c>
      <c r="E800" s="10" t="str">
        <f>IF(amazon[[#This Row],[discounted_price]]&lt;200,"&lt;₹200",IF(OR(amazon[[#This Row],[discounted_price]]=200,amazon[[#This Row],[discounted_price]]&lt;=500),"₹200 - ₹500","&gt;₹500"))</f>
        <v>&gt;₹500</v>
      </c>
      <c r="F800">
        <v>1645</v>
      </c>
      <c r="G800" s="14">
        <v>0.21</v>
      </c>
      <c r="H800" s="14" t="str">
        <f>IF(amazon[[#This Row],[discount_percentage]]&gt;=50%, "Yes", "No")</f>
        <v>No</v>
      </c>
      <c r="I80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800">
        <v>4.5999999999999996</v>
      </c>
      <c r="K800">
        <v>12375</v>
      </c>
      <c r="L800">
        <f>IF(amazon[[#This Row],[rating_count]]&lt;1000, 1,0)</f>
        <v>0</v>
      </c>
      <c r="M800">
        <f>SUM(amazon[[#This Row],[rating]]+(amazon[[#This Row],[rating_count]]/1000))</f>
        <v>16.975000000000001</v>
      </c>
      <c r="N800">
        <f>amazon[[#This Row],[actual_price]]*amazon[[#This Row],[rating_count]]</f>
        <v>20356875</v>
      </c>
      <c r="O800" s="1" t="s">
        <v>4043</v>
      </c>
      <c r="P800" s="1" t="s">
        <v>4044</v>
      </c>
      <c r="Q800" s="1" t="s">
        <v>4045</v>
      </c>
      <c r="R800" s="1">
        <f>LEN(amazon[[#This Row],[review_id]]) - LEN(SUBSTITUTE(amazon[[#This Row],[review_id]],",","")) + 1</f>
        <v>1</v>
      </c>
      <c r="S800" s="1" t="s">
        <v>4046</v>
      </c>
    </row>
    <row r="801" spans="1:19" x14ac:dyDescent="0.25">
      <c r="A801" s="1" t="s">
        <v>4047</v>
      </c>
      <c r="B801" s="1" t="s">
        <v>4048</v>
      </c>
      <c r="C801" s="1" t="s">
        <v>2833</v>
      </c>
      <c r="D801">
        <v>310</v>
      </c>
      <c r="E801" s="10" t="str">
        <f>IF(amazon[[#This Row],[discounted_price]]&lt;200,"&lt;₹200",IF(OR(amazon[[#This Row],[discounted_price]]=200,amazon[[#This Row],[discounted_price]]&lt;=500),"₹200 - ₹500","&gt;₹500"))</f>
        <v>₹200 - ₹500</v>
      </c>
      <c r="F801">
        <v>310</v>
      </c>
      <c r="G801" s="14">
        <v>0</v>
      </c>
      <c r="H801" s="14" t="str">
        <f>IF(amazon[[#This Row],[discount_percentage]]&gt;=50%, "Yes", "No")</f>
        <v>No</v>
      </c>
      <c r="I80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801">
        <v>4.5</v>
      </c>
      <c r="K801">
        <v>5882</v>
      </c>
      <c r="L801">
        <f>IF(amazon[[#This Row],[rating_count]]&lt;1000, 1,0)</f>
        <v>0</v>
      </c>
      <c r="M801">
        <f>SUM(amazon[[#This Row],[rating]]+(amazon[[#This Row],[rating_count]]/1000))</f>
        <v>10.382</v>
      </c>
      <c r="N801">
        <f>amazon[[#This Row],[actual_price]]*amazon[[#This Row],[rating_count]]</f>
        <v>1823420</v>
      </c>
      <c r="O801" s="1" t="s">
        <v>4049</v>
      </c>
      <c r="P801" s="1" t="s">
        <v>4050</v>
      </c>
      <c r="Q801" s="1" t="s">
        <v>4051</v>
      </c>
      <c r="R801" s="1">
        <f>LEN(amazon[[#This Row],[review_id]]) - LEN(SUBSTITUTE(amazon[[#This Row],[review_id]],",","")) + 1</f>
        <v>1</v>
      </c>
      <c r="S801" s="1" t="s">
        <v>2423</v>
      </c>
    </row>
    <row r="802" spans="1:19" x14ac:dyDescent="0.25">
      <c r="A802" s="1" t="s">
        <v>4052</v>
      </c>
      <c r="B802" s="1" t="s">
        <v>4053</v>
      </c>
      <c r="C802" s="1" t="s">
        <v>14</v>
      </c>
      <c r="D802">
        <v>1149</v>
      </c>
      <c r="E802" s="10" t="str">
        <f>IF(amazon[[#This Row],[discounted_price]]&lt;200,"&lt;₹200",IF(OR(amazon[[#This Row],[discounted_price]]=200,amazon[[#This Row],[discounted_price]]&lt;=500),"₹200 - ₹500","&gt;₹500"))</f>
        <v>&gt;₹500</v>
      </c>
      <c r="F802">
        <v>1499</v>
      </c>
      <c r="G802" s="14">
        <v>0.23</v>
      </c>
      <c r="H802" s="14" t="str">
        <f>IF(amazon[[#This Row],[discount_percentage]]&gt;=50%, "Yes", "No")</f>
        <v>No</v>
      </c>
      <c r="I80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802">
        <v>4.0999999999999996</v>
      </c>
      <c r="K802">
        <v>10443</v>
      </c>
      <c r="L802">
        <f>IF(amazon[[#This Row],[rating_count]]&lt;1000, 1,0)</f>
        <v>0</v>
      </c>
      <c r="M802">
        <f>SUM(amazon[[#This Row],[rating]]+(amazon[[#This Row],[rating_count]]/1000))</f>
        <v>14.542999999999999</v>
      </c>
      <c r="N802">
        <f>amazon[[#This Row],[actual_price]]*amazon[[#This Row],[rating_count]]</f>
        <v>15654057</v>
      </c>
      <c r="O802" s="1" t="s">
        <v>4054</v>
      </c>
      <c r="P802" s="1" t="s">
        <v>4055</v>
      </c>
      <c r="Q802" s="1" t="s">
        <v>4056</v>
      </c>
      <c r="R802" s="1">
        <f>LEN(amazon[[#This Row],[review_id]]) - LEN(SUBSTITUTE(amazon[[#This Row],[review_id]],",","")) + 1</f>
        <v>1</v>
      </c>
      <c r="S802" s="1" t="s">
        <v>4057</v>
      </c>
    </row>
    <row r="803" spans="1:19" x14ac:dyDescent="0.25">
      <c r="A803" s="1" t="s">
        <v>4058</v>
      </c>
      <c r="B803" s="1" t="s">
        <v>4059</v>
      </c>
      <c r="C803" s="1" t="s">
        <v>14</v>
      </c>
      <c r="D803">
        <v>499</v>
      </c>
      <c r="E803" s="10" t="str">
        <f>IF(amazon[[#This Row],[discounted_price]]&lt;200,"&lt;₹200",IF(OR(amazon[[#This Row],[discounted_price]]=200,amazon[[#This Row],[discounted_price]]&lt;=500),"₹200 - ₹500","&gt;₹500"))</f>
        <v>₹200 - ₹500</v>
      </c>
      <c r="F803">
        <v>1299</v>
      </c>
      <c r="G803" s="14">
        <v>0.62</v>
      </c>
      <c r="H803" s="14" t="str">
        <f>IF(amazon[[#This Row],[discount_percentage]]&gt;=50%, "Yes", "No")</f>
        <v>Yes</v>
      </c>
      <c r="I80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803">
        <v>4.5</v>
      </c>
      <c r="K803">
        <v>434</v>
      </c>
      <c r="L803">
        <f>IF(amazon[[#This Row],[rating_count]]&lt;1000, 1,0)</f>
        <v>1</v>
      </c>
      <c r="M803">
        <f>SUM(amazon[[#This Row],[rating]]+(amazon[[#This Row],[rating_count]]/1000))</f>
        <v>4.9340000000000002</v>
      </c>
      <c r="N803">
        <f>amazon[[#This Row],[actual_price]]*amazon[[#This Row],[rating_count]]</f>
        <v>563766</v>
      </c>
      <c r="O803" s="1" t="s">
        <v>4060</v>
      </c>
      <c r="P803" s="1" t="s">
        <v>4061</v>
      </c>
      <c r="Q803" s="1" t="s">
        <v>4062</v>
      </c>
      <c r="R803" s="1">
        <f>LEN(amazon[[#This Row],[review_id]]) - LEN(SUBSTITUTE(amazon[[#This Row],[review_id]],",","")) + 1</f>
        <v>1</v>
      </c>
      <c r="S803" s="1" t="s">
        <v>4063</v>
      </c>
    </row>
    <row r="804" spans="1:19" x14ac:dyDescent="0.25">
      <c r="A804" s="1" t="s">
        <v>4064</v>
      </c>
      <c r="B804" s="1" t="s">
        <v>4065</v>
      </c>
      <c r="C804" s="1" t="s">
        <v>92</v>
      </c>
      <c r="D804">
        <v>999</v>
      </c>
      <c r="E804" s="10" t="str">
        <f>IF(amazon[[#This Row],[discounted_price]]&lt;200,"&lt;₹200",IF(OR(amazon[[#This Row],[discounted_price]]=200,amazon[[#This Row],[discounted_price]]&lt;=500),"₹200 - ₹500","&gt;₹500"))</f>
        <v>&gt;₹500</v>
      </c>
      <c r="F804">
        <v>4199</v>
      </c>
      <c r="G804" s="14">
        <v>0.76</v>
      </c>
      <c r="H804" s="14" t="str">
        <f>IF(amazon[[#This Row],[discount_percentage]]&gt;=50%, "Yes", "No")</f>
        <v>Yes</v>
      </c>
      <c r="I80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804">
        <v>3.5</v>
      </c>
      <c r="K804">
        <v>1913</v>
      </c>
      <c r="L804">
        <f>IF(amazon[[#This Row],[rating_count]]&lt;1000, 1,0)</f>
        <v>0</v>
      </c>
      <c r="M804">
        <f>SUM(amazon[[#This Row],[rating]]+(amazon[[#This Row],[rating_count]]/1000))</f>
        <v>5.4130000000000003</v>
      </c>
      <c r="N804">
        <f>amazon[[#This Row],[actual_price]]*amazon[[#This Row],[rating_count]]</f>
        <v>8032687</v>
      </c>
      <c r="O804" s="1" t="s">
        <v>4066</v>
      </c>
      <c r="P804" s="1" t="s">
        <v>4067</v>
      </c>
      <c r="Q804" s="1" t="s">
        <v>4068</v>
      </c>
      <c r="R804" s="1">
        <f>LEN(amazon[[#This Row],[review_id]]) - LEN(SUBSTITUTE(amazon[[#This Row],[review_id]],",","")) + 1</f>
        <v>1</v>
      </c>
      <c r="S804" s="1" t="s">
        <v>4069</v>
      </c>
    </row>
    <row r="805" spans="1:19" x14ac:dyDescent="0.25">
      <c r="A805" s="1" t="s">
        <v>4070</v>
      </c>
      <c r="B805" s="1" t="s">
        <v>4071</v>
      </c>
      <c r="C805" s="1" t="s">
        <v>14</v>
      </c>
      <c r="D805">
        <v>1709</v>
      </c>
      <c r="E805" s="10" t="str">
        <f>IF(amazon[[#This Row],[discounted_price]]&lt;200,"&lt;₹200",IF(OR(amazon[[#This Row],[discounted_price]]=200,amazon[[#This Row],[discounted_price]]&lt;=500),"₹200 - ₹500","&gt;₹500"))</f>
        <v>&gt;₹500</v>
      </c>
      <c r="F805">
        <v>4000</v>
      </c>
      <c r="G805" s="14">
        <v>0.56999999999999995</v>
      </c>
      <c r="H805" s="14" t="str">
        <f>IF(amazon[[#This Row],[discount_percentage]]&gt;=50%, "Yes", "No")</f>
        <v>Yes</v>
      </c>
      <c r="I80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805">
        <v>4.4000000000000004</v>
      </c>
      <c r="K805">
        <v>3029</v>
      </c>
      <c r="L805">
        <f>IF(amazon[[#This Row],[rating_count]]&lt;1000, 1,0)</f>
        <v>0</v>
      </c>
      <c r="M805">
        <f>SUM(amazon[[#This Row],[rating]]+(amazon[[#This Row],[rating_count]]/1000))</f>
        <v>7.4290000000000003</v>
      </c>
      <c r="N805">
        <f>amazon[[#This Row],[actual_price]]*amazon[[#This Row],[rating_count]]</f>
        <v>12116000</v>
      </c>
      <c r="O805" s="1" t="s">
        <v>4072</v>
      </c>
      <c r="P805" s="1" t="s">
        <v>4073</v>
      </c>
      <c r="Q805" s="1" t="s">
        <v>4074</v>
      </c>
      <c r="R805" s="1">
        <f>LEN(amazon[[#This Row],[review_id]]) - LEN(SUBSTITUTE(amazon[[#This Row],[review_id]],",","")) + 1</f>
        <v>1</v>
      </c>
      <c r="S805" s="1" t="s">
        <v>4075</v>
      </c>
    </row>
    <row r="806" spans="1:19" x14ac:dyDescent="0.25">
      <c r="A806" s="1" t="s">
        <v>4076</v>
      </c>
      <c r="B806" s="1" t="s">
        <v>4077</v>
      </c>
      <c r="C806" s="1" t="s">
        <v>2828</v>
      </c>
      <c r="D806">
        <v>250</v>
      </c>
      <c r="E806" s="10" t="str">
        <f>IF(amazon[[#This Row],[discounted_price]]&lt;200,"&lt;₹200",IF(OR(amazon[[#This Row],[discounted_price]]=200,amazon[[#This Row],[discounted_price]]&lt;=500),"₹200 - ₹500","&gt;₹500"))</f>
        <v>₹200 - ₹500</v>
      </c>
      <c r="F806">
        <v>250</v>
      </c>
      <c r="G806" s="14">
        <v>0</v>
      </c>
      <c r="H806" s="14" t="str">
        <f>IF(amazon[[#This Row],[discount_percentage]]&gt;=50%, "Yes", "No")</f>
        <v>No</v>
      </c>
      <c r="I80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806">
        <v>4.2</v>
      </c>
      <c r="K806">
        <v>2628</v>
      </c>
      <c r="L806">
        <f>IF(amazon[[#This Row],[rating_count]]&lt;1000, 1,0)</f>
        <v>0</v>
      </c>
      <c r="M806">
        <f>SUM(amazon[[#This Row],[rating]]+(amazon[[#This Row],[rating_count]]/1000))</f>
        <v>6.8280000000000003</v>
      </c>
      <c r="N806">
        <f>amazon[[#This Row],[actual_price]]*amazon[[#This Row],[rating_count]]</f>
        <v>657000</v>
      </c>
      <c r="O806" s="1" t="s">
        <v>4078</v>
      </c>
      <c r="P806" s="1" t="s">
        <v>4079</v>
      </c>
      <c r="Q806" s="1" t="s">
        <v>4080</v>
      </c>
      <c r="R806" s="1">
        <f>LEN(amazon[[#This Row],[review_id]]) - LEN(SUBSTITUTE(amazon[[#This Row],[review_id]],",","")) + 1</f>
        <v>1</v>
      </c>
      <c r="S806" s="1" t="s">
        <v>21</v>
      </c>
    </row>
    <row r="807" spans="1:19" x14ac:dyDescent="0.25">
      <c r="A807" s="1" t="s">
        <v>4081</v>
      </c>
      <c r="B807" s="1" t="s">
        <v>4082</v>
      </c>
      <c r="C807" s="1" t="s">
        <v>2833</v>
      </c>
      <c r="D807">
        <v>90</v>
      </c>
      <c r="E807" s="10" t="str">
        <f>IF(amazon[[#This Row],[discounted_price]]&lt;200,"&lt;₹200",IF(OR(amazon[[#This Row],[discounted_price]]=200,amazon[[#This Row],[discounted_price]]&lt;=500),"₹200 - ₹500","&gt;₹500"))</f>
        <v>&lt;₹200</v>
      </c>
      <c r="F807">
        <v>100</v>
      </c>
      <c r="G807" s="14">
        <v>0.1</v>
      </c>
      <c r="H807" s="14" t="str">
        <f>IF(amazon[[#This Row],[discount_percentage]]&gt;=50%, "Yes", "No")</f>
        <v>No</v>
      </c>
      <c r="I80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807">
        <v>4.4000000000000004</v>
      </c>
      <c r="K807">
        <v>10718</v>
      </c>
      <c r="L807">
        <f>IF(amazon[[#This Row],[rating_count]]&lt;1000, 1,0)</f>
        <v>0</v>
      </c>
      <c r="M807">
        <f>SUM(amazon[[#This Row],[rating]]+(amazon[[#This Row],[rating_count]]/1000))</f>
        <v>15.118</v>
      </c>
      <c r="N807">
        <f>amazon[[#This Row],[actual_price]]*amazon[[#This Row],[rating_count]]</f>
        <v>1071800</v>
      </c>
      <c r="O807" s="1" t="s">
        <v>4083</v>
      </c>
      <c r="P807" s="1" t="s">
        <v>4084</v>
      </c>
      <c r="Q807" s="1" t="s">
        <v>4085</v>
      </c>
      <c r="R807" s="1">
        <f>LEN(amazon[[#This Row],[review_id]]) - LEN(SUBSTITUTE(amazon[[#This Row],[review_id]],",","")) + 1</f>
        <v>1</v>
      </c>
      <c r="S807" s="1" t="s">
        <v>79</v>
      </c>
    </row>
    <row r="808" spans="1:19" x14ac:dyDescent="0.25">
      <c r="A808" s="1" t="s">
        <v>4086</v>
      </c>
      <c r="B808" s="1" t="s">
        <v>4087</v>
      </c>
      <c r="C808" s="1" t="s">
        <v>92</v>
      </c>
      <c r="D808">
        <v>2025</v>
      </c>
      <c r="E808" s="10" t="str">
        <f>IF(amazon[[#This Row],[discounted_price]]&lt;200,"&lt;₹200",IF(OR(amazon[[#This Row],[discounted_price]]=200,amazon[[#This Row],[discounted_price]]&lt;=500),"₹200 - ₹500","&gt;₹500"))</f>
        <v>&gt;₹500</v>
      </c>
      <c r="F808">
        <v>5999</v>
      </c>
      <c r="G808" s="14">
        <v>0.66</v>
      </c>
      <c r="H808" s="14" t="str">
        <f>IF(amazon[[#This Row],[discount_percentage]]&gt;=50%, "Yes", "No")</f>
        <v>Yes</v>
      </c>
      <c r="I80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808">
        <v>4.2</v>
      </c>
      <c r="K808">
        <v>6233</v>
      </c>
      <c r="L808">
        <f>IF(amazon[[#This Row],[rating_count]]&lt;1000, 1,0)</f>
        <v>0</v>
      </c>
      <c r="M808">
        <f>SUM(amazon[[#This Row],[rating]]+(amazon[[#This Row],[rating_count]]/1000))</f>
        <v>10.433</v>
      </c>
      <c r="N808">
        <f>amazon[[#This Row],[actual_price]]*amazon[[#This Row],[rating_count]]</f>
        <v>37391767</v>
      </c>
      <c r="O808" s="1" t="s">
        <v>4088</v>
      </c>
      <c r="P808" s="1" t="s">
        <v>4089</v>
      </c>
      <c r="Q808" s="1" t="s">
        <v>4090</v>
      </c>
      <c r="R808" s="1">
        <f>LEN(amazon[[#This Row],[review_id]]) - LEN(SUBSTITUTE(amazon[[#This Row],[review_id]],",","")) + 1</f>
        <v>1</v>
      </c>
      <c r="S808" s="1" t="s">
        <v>37</v>
      </c>
    </row>
    <row r="809" spans="1:19" x14ac:dyDescent="0.25">
      <c r="A809" s="1" t="s">
        <v>4091</v>
      </c>
      <c r="B809" s="1" t="s">
        <v>4092</v>
      </c>
      <c r="C809" s="1" t="s">
        <v>14</v>
      </c>
      <c r="D809">
        <v>1495</v>
      </c>
      <c r="E809" s="10" t="str">
        <f>IF(amazon[[#This Row],[discounted_price]]&lt;200,"&lt;₹200",IF(OR(amazon[[#This Row],[discounted_price]]=200,amazon[[#This Row],[discounted_price]]&lt;=500),"₹200 - ₹500","&gt;₹500"))</f>
        <v>&gt;₹500</v>
      </c>
      <c r="F809">
        <v>1995</v>
      </c>
      <c r="G809" s="14">
        <v>0.25</v>
      </c>
      <c r="H809" s="14" t="str">
        <f>IF(amazon[[#This Row],[discount_percentage]]&gt;=50%, "Yes", "No")</f>
        <v>No</v>
      </c>
      <c r="I80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809">
        <v>4.5</v>
      </c>
      <c r="K809">
        <v>10541</v>
      </c>
      <c r="L809">
        <f>IF(amazon[[#This Row],[rating_count]]&lt;1000, 1,0)</f>
        <v>0</v>
      </c>
      <c r="M809">
        <f>SUM(amazon[[#This Row],[rating]]+(amazon[[#This Row],[rating_count]]/1000))</f>
        <v>15.041</v>
      </c>
      <c r="N809">
        <f>amazon[[#This Row],[actual_price]]*amazon[[#This Row],[rating_count]]</f>
        <v>21029295</v>
      </c>
      <c r="O809" s="1" t="s">
        <v>4093</v>
      </c>
      <c r="P809" s="1" t="s">
        <v>4094</v>
      </c>
      <c r="Q809" s="1" t="s">
        <v>4095</v>
      </c>
      <c r="R809" s="1">
        <f>LEN(amazon[[#This Row],[review_id]]) - LEN(SUBSTITUTE(amazon[[#This Row],[review_id]],",","")) + 1</f>
        <v>1</v>
      </c>
      <c r="S809" s="1" t="s">
        <v>168</v>
      </c>
    </row>
    <row r="810" spans="1:19" x14ac:dyDescent="0.25">
      <c r="A810" s="1" t="s">
        <v>4096</v>
      </c>
      <c r="B810" s="1" t="s">
        <v>4097</v>
      </c>
      <c r="C810" s="1" t="s">
        <v>92</v>
      </c>
      <c r="D810">
        <v>899</v>
      </c>
      <c r="E810" s="10" t="str">
        <f>IF(amazon[[#This Row],[discounted_price]]&lt;200,"&lt;₹200",IF(OR(amazon[[#This Row],[discounted_price]]=200,amazon[[#This Row],[discounted_price]]&lt;=500),"₹200 - ₹500","&gt;₹500"))</f>
        <v>&gt;₹500</v>
      </c>
      <c r="F810">
        <v>1199</v>
      </c>
      <c r="G810" s="14">
        <v>0.25</v>
      </c>
      <c r="H810" s="14" t="str">
        <f>IF(amazon[[#This Row],[discount_percentage]]&gt;=50%, "Yes", "No")</f>
        <v>No</v>
      </c>
      <c r="I81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810">
        <v>3.8</v>
      </c>
      <c r="K810">
        <v>10751</v>
      </c>
      <c r="L810">
        <f>IF(amazon[[#This Row],[rating_count]]&lt;1000, 1,0)</f>
        <v>0</v>
      </c>
      <c r="M810">
        <f>SUM(amazon[[#This Row],[rating]]+(amazon[[#This Row],[rating_count]]/1000))</f>
        <v>14.550999999999998</v>
      </c>
      <c r="N810">
        <f>amazon[[#This Row],[actual_price]]*amazon[[#This Row],[rating_count]]</f>
        <v>12890449</v>
      </c>
      <c r="O810" s="1" t="s">
        <v>4098</v>
      </c>
      <c r="P810" s="1" t="s">
        <v>52</v>
      </c>
      <c r="Q810" s="1" t="s">
        <v>4099</v>
      </c>
      <c r="R810" s="1">
        <f>LEN(amazon[[#This Row],[review_id]]) - LEN(SUBSTITUTE(amazon[[#This Row],[review_id]],",","")) + 1</f>
        <v>1</v>
      </c>
      <c r="S810" s="1" t="s">
        <v>4100</v>
      </c>
    </row>
    <row r="811" spans="1:19" x14ac:dyDescent="0.25">
      <c r="A811" s="1" t="s">
        <v>4101</v>
      </c>
      <c r="B811" s="1" t="s">
        <v>4102</v>
      </c>
      <c r="C811" s="1" t="s">
        <v>14</v>
      </c>
      <c r="D811">
        <v>349</v>
      </c>
      <c r="E811" s="10" t="str">
        <f>IF(amazon[[#This Row],[discounted_price]]&lt;200,"&lt;₹200",IF(OR(amazon[[#This Row],[discounted_price]]=200,amazon[[#This Row],[discounted_price]]&lt;=500),"₹200 - ₹500","&gt;₹500"))</f>
        <v>₹200 - ₹500</v>
      </c>
      <c r="F811">
        <v>999</v>
      </c>
      <c r="G811" s="14">
        <v>0.65</v>
      </c>
      <c r="H811" s="14" t="str">
        <f>IF(amazon[[#This Row],[discount_percentage]]&gt;=50%, "Yes", "No")</f>
        <v>Yes</v>
      </c>
      <c r="I81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811">
        <v>3.9</v>
      </c>
      <c r="K811">
        <v>817</v>
      </c>
      <c r="L811">
        <f>IF(amazon[[#This Row],[rating_count]]&lt;1000, 1,0)</f>
        <v>1</v>
      </c>
      <c r="M811">
        <f>SUM(amazon[[#This Row],[rating]]+(amazon[[#This Row],[rating_count]]/1000))</f>
        <v>4.7169999999999996</v>
      </c>
      <c r="N811">
        <f>amazon[[#This Row],[actual_price]]*amazon[[#This Row],[rating_count]]</f>
        <v>816183</v>
      </c>
      <c r="O811" s="1" t="s">
        <v>4103</v>
      </c>
      <c r="P811" s="1" t="s">
        <v>4104</v>
      </c>
      <c r="Q811" s="1" t="s">
        <v>4105</v>
      </c>
      <c r="R811" s="1">
        <f>LEN(amazon[[#This Row],[review_id]]) - LEN(SUBSTITUTE(amazon[[#This Row],[review_id]],",","")) + 1</f>
        <v>1</v>
      </c>
      <c r="S811" s="1" t="s">
        <v>4106</v>
      </c>
    </row>
    <row r="812" spans="1:19" x14ac:dyDescent="0.25">
      <c r="A812" s="1" t="s">
        <v>4107</v>
      </c>
      <c r="B812" s="1" t="s">
        <v>4108</v>
      </c>
      <c r="C812" s="1" t="s">
        <v>92</v>
      </c>
      <c r="D812">
        <v>900</v>
      </c>
      <c r="E812" s="10" t="str">
        <f>IF(amazon[[#This Row],[discounted_price]]&lt;200,"&lt;₹200",IF(OR(amazon[[#This Row],[discounted_price]]=200,amazon[[#This Row],[discounted_price]]&lt;=500),"₹200 - ₹500","&gt;₹500"))</f>
        <v>&gt;₹500</v>
      </c>
      <c r="F812">
        <v>2499</v>
      </c>
      <c r="G812" s="14">
        <v>0.64</v>
      </c>
      <c r="H812" s="14" t="str">
        <f>IF(amazon[[#This Row],[discount_percentage]]&gt;=50%, "Yes", "No")</f>
        <v>Yes</v>
      </c>
      <c r="I81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812">
        <v>4</v>
      </c>
      <c r="K812">
        <v>36384</v>
      </c>
      <c r="L812">
        <f>IF(amazon[[#This Row],[rating_count]]&lt;1000, 1,0)</f>
        <v>0</v>
      </c>
      <c r="M812">
        <f>SUM(amazon[[#This Row],[rating]]+(amazon[[#This Row],[rating_count]]/1000))</f>
        <v>40.384</v>
      </c>
      <c r="N812">
        <f>amazon[[#This Row],[actual_price]]*amazon[[#This Row],[rating_count]]</f>
        <v>90923616</v>
      </c>
      <c r="O812" s="1" t="s">
        <v>2585</v>
      </c>
      <c r="P812" s="1" t="s">
        <v>2586</v>
      </c>
      <c r="Q812" s="1" t="s">
        <v>2587</v>
      </c>
      <c r="R812" s="1">
        <f>LEN(amazon[[#This Row],[review_id]]) - LEN(SUBSTITUTE(amazon[[#This Row],[review_id]],",","")) + 1</f>
        <v>1</v>
      </c>
      <c r="S812" s="1" t="s">
        <v>262</v>
      </c>
    </row>
    <row r="813" spans="1:19" x14ac:dyDescent="0.25">
      <c r="A813" s="1" t="s">
        <v>4109</v>
      </c>
      <c r="B813" s="1" t="s">
        <v>4110</v>
      </c>
      <c r="C813" s="1" t="s">
        <v>92</v>
      </c>
      <c r="D813">
        <v>2490</v>
      </c>
      <c r="E813" s="10" t="str">
        <f>IF(amazon[[#This Row],[discounted_price]]&lt;200,"&lt;₹200",IF(OR(amazon[[#This Row],[discounted_price]]=200,amazon[[#This Row],[discounted_price]]&lt;=500),"₹200 - ₹500","&gt;₹500"))</f>
        <v>&gt;₹500</v>
      </c>
      <c r="F813">
        <v>3990</v>
      </c>
      <c r="G813" s="14">
        <v>0.38</v>
      </c>
      <c r="H813" s="14" t="str">
        <f>IF(amazon[[#This Row],[discount_percentage]]&gt;=50%, "Yes", "No")</f>
        <v>No</v>
      </c>
      <c r="I81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813">
        <v>4.0999999999999996</v>
      </c>
      <c r="K813">
        <v>3606</v>
      </c>
      <c r="L813">
        <f>IF(amazon[[#This Row],[rating_count]]&lt;1000, 1,0)</f>
        <v>0</v>
      </c>
      <c r="M813">
        <f>SUM(amazon[[#This Row],[rating]]+(amazon[[#This Row],[rating_count]]/1000))</f>
        <v>7.7059999999999995</v>
      </c>
      <c r="N813">
        <f>amazon[[#This Row],[actual_price]]*amazon[[#This Row],[rating_count]]</f>
        <v>14387940</v>
      </c>
      <c r="O813" s="1" t="s">
        <v>4111</v>
      </c>
      <c r="P813" s="1" t="s">
        <v>4112</v>
      </c>
      <c r="Q813" s="1" t="s">
        <v>4113</v>
      </c>
      <c r="R813" s="1">
        <f>LEN(amazon[[#This Row],[review_id]]) - LEN(SUBSTITUTE(amazon[[#This Row],[review_id]],",","")) + 1</f>
        <v>1</v>
      </c>
      <c r="S813" s="1" t="s">
        <v>4114</v>
      </c>
    </row>
    <row r="814" spans="1:19" x14ac:dyDescent="0.25">
      <c r="A814" s="1" t="s">
        <v>4115</v>
      </c>
      <c r="B814" s="1" t="s">
        <v>4116</v>
      </c>
      <c r="C814" s="1" t="s">
        <v>92</v>
      </c>
      <c r="D814">
        <v>116</v>
      </c>
      <c r="E814" s="10" t="str">
        <f>IF(amazon[[#This Row],[discounted_price]]&lt;200,"&lt;₹200",IF(OR(amazon[[#This Row],[discounted_price]]=200,amazon[[#This Row],[discounted_price]]&lt;=500),"₹200 - ₹500","&gt;₹500"))</f>
        <v>&lt;₹200</v>
      </c>
      <c r="F814">
        <v>200</v>
      </c>
      <c r="G814" s="14">
        <v>0.42</v>
      </c>
      <c r="H814" s="14" t="str">
        <f>IF(amazon[[#This Row],[discount_percentage]]&gt;=50%, "Yes", "No")</f>
        <v>No</v>
      </c>
      <c r="I81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814">
        <v>4.4000000000000004</v>
      </c>
      <c r="K814">
        <v>357</v>
      </c>
      <c r="L814">
        <f>IF(amazon[[#This Row],[rating_count]]&lt;1000, 1,0)</f>
        <v>1</v>
      </c>
      <c r="M814">
        <f>SUM(amazon[[#This Row],[rating]]+(amazon[[#This Row],[rating_count]]/1000))</f>
        <v>4.7570000000000006</v>
      </c>
      <c r="N814">
        <f>amazon[[#This Row],[actual_price]]*amazon[[#This Row],[rating_count]]</f>
        <v>71400</v>
      </c>
      <c r="O814" s="1" t="s">
        <v>4117</v>
      </c>
      <c r="P814" s="1" t="s">
        <v>4118</v>
      </c>
      <c r="Q814" s="1" t="s">
        <v>4119</v>
      </c>
      <c r="R814" s="1">
        <f>LEN(amazon[[#This Row],[review_id]]) - LEN(SUBSTITUTE(amazon[[#This Row],[review_id]],",","")) + 1</f>
        <v>1</v>
      </c>
      <c r="S814" s="1" t="s">
        <v>79</v>
      </c>
    </row>
    <row r="815" spans="1:19" x14ac:dyDescent="0.25">
      <c r="A815" s="1" t="s">
        <v>4120</v>
      </c>
      <c r="B815" s="1" t="s">
        <v>4121</v>
      </c>
      <c r="C815" s="1" t="s">
        <v>2833</v>
      </c>
      <c r="D815">
        <v>200</v>
      </c>
      <c r="E815" s="10" t="str">
        <f>IF(amazon[[#This Row],[discounted_price]]&lt;200,"&lt;₹200",IF(OR(amazon[[#This Row],[discounted_price]]=200,amazon[[#This Row],[discounted_price]]&lt;=500),"₹200 - ₹500","&gt;₹500"))</f>
        <v>₹200 - ₹500</v>
      </c>
      <c r="F815">
        <v>230</v>
      </c>
      <c r="G815" s="14">
        <v>0.13</v>
      </c>
      <c r="H815" s="14" t="str">
        <f>IF(amazon[[#This Row],[discount_percentage]]&gt;=50%, "Yes", "No")</f>
        <v>No</v>
      </c>
      <c r="I81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815">
        <v>4.4000000000000004</v>
      </c>
      <c r="K815">
        <v>10170</v>
      </c>
      <c r="L815">
        <f>IF(amazon[[#This Row],[rating_count]]&lt;1000, 1,0)</f>
        <v>0</v>
      </c>
      <c r="M815">
        <f>SUM(amazon[[#This Row],[rating]]+(amazon[[#This Row],[rating_count]]/1000))</f>
        <v>14.57</v>
      </c>
      <c r="N815">
        <f>amazon[[#This Row],[actual_price]]*amazon[[#This Row],[rating_count]]</f>
        <v>2339100</v>
      </c>
      <c r="O815" s="1" t="s">
        <v>4122</v>
      </c>
      <c r="P815" s="1" t="s">
        <v>4123</v>
      </c>
      <c r="Q815" s="1" t="s">
        <v>4124</v>
      </c>
      <c r="R815" s="1">
        <f>LEN(amazon[[#This Row],[review_id]]) - LEN(SUBSTITUTE(amazon[[#This Row],[review_id]],",","")) + 1</f>
        <v>1</v>
      </c>
      <c r="S815" s="1" t="s">
        <v>471</v>
      </c>
    </row>
    <row r="816" spans="1:19" x14ac:dyDescent="0.25">
      <c r="A816" s="1" t="s">
        <v>4125</v>
      </c>
      <c r="B816" s="1" t="s">
        <v>4126</v>
      </c>
      <c r="C816" s="1" t="s">
        <v>14</v>
      </c>
      <c r="D816">
        <v>1249</v>
      </c>
      <c r="E816" s="10" t="str">
        <f>IF(amazon[[#This Row],[discounted_price]]&lt;200,"&lt;₹200",IF(OR(amazon[[#This Row],[discounted_price]]=200,amazon[[#This Row],[discounted_price]]&lt;=500),"₹200 - ₹500","&gt;₹500"))</f>
        <v>&gt;₹500</v>
      </c>
      <c r="F816">
        <v>2796</v>
      </c>
      <c r="G816" s="14">
        <v>0.55000000000000004</v>
      </c>
      <c r="H816" s="14" t="str">
        <f>IF(amazon[[#This Row],[discount_percentage]]&gt;=50%, "Yes", "No")</f>
        <v>Yes</v>
      </c>
      <c r="I81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816">
        <v>4.4000000000000004</v>
      </c>
      <c r="K816">
        <v>4598</v>
      </c>
      <c r="L816">
        <f>IF(amazon[[#This Row],[rating_count]]&lt;1000, 1,0)</f>
        <v>0</v>
      </c>
      <c r="M816">
        <f>SUM(amazon[[#This Row],[rating]]+(amazon[[#This Row],[rating_count]]/1000))</f>
        <v>8.9980000000000011</v>
      </c>
      <c r="N816">
        <f>amazon[[#This Row],[actual_price]]*amazon[[#This Row],[rating_count]]</f>
        <v>12856008</v>
      </c>
      <c r="O816" s="1" t="s">
        <v>4127</v>
      </c>
      <c r="P816" s="1" t="s">
        <v>4128</v>
      </c>
      <c r="Q816" s="1" t="s">
        <v>4129</v>
      </c>
      <c r="R816" s="1">
        <f>LEN(amazon[[#This Row],[review_id]]) - LEN(SUBSTITUTE(amazon[[#This Row],[review_id]],",","")) + 1</f>
        <v>1</v>
      </c>
      <c r="S816" s="1" t="s">
        <v>19</v>
      </c>
    </row>
    <row r="817" spans="1:19" x14ac:dyDescent="0.25">
      <c r="A817" s="1" t="s">
        <v>4130</v>
      </c>
      <c r="B817" s="1" t="s">
        <v>4131</v>
      </c>
      <c r="C817" s="1" t="s">
        <v>14</v>
      </c>
      <c r="D817">
        <v>649</v>
      </c>
      <c r="E817" s="10" t="str">
        <f>IF(amazon[[#This Row],[discounted_price]]&lt;200,"&lt;₹200",IF(OR(amazon[[#This Row],[discounted_price]]=200,amazon[[#This Row],[discounted_price]]&lt;=500),"₹200 - ₹500","&gt;₹500"))</f>
        <v>&gt;₹500</v>
      </c>
      <c r="F817">
        <v>999</v>
      </c>
      <c r="G817" s="14">
        <v>0.35</v>
      </c>
      <c r="H817" s="14" t="str">
        <f>IF(amazon[[#This Row],[discount_percentage]]&gt;=50%, "Yes", "No")</f>
        <v>No</v>
      </c>
      <c r="I81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817">
        <v>3.5</v>
      </c>
      <c r="K817">
        <v>7222</v>
      </c>
      <c r="L817">
        <f>IF(amazon[[#This Row],[rating_count]]&lt;1000, 1,0)</f>
        <v>0</v>
      </c>
      <c r="M817">
        <f>SUM(amazon[[#This Row],[rating]]+(amazon[[#This Row],[rating_count]]/1000))</f>
        <v>10.722000000000001</v>
      </c>
      <c r="N817">
        <f>amazon[[#This Row],[actual_price]]*amazon[[#This Row],[rating_count]]</f>
        <v>7214778</v>
      </c>
      <c r="O817" s="1" t="s">
        <v>4132</v>
      </c>
      <c r="P817" s="1" t="s">
        <v>4133</v>
      </c>
      <c r="Q817" s="1" t="s">
        <v>4134</v>
      </c>
      <c r="R817" s="1">
        <f>LEN(amazon[[#This Row],[review_id]]) - LEN(SUBSTITUTE(amazon[[#This Row],[review_id]],",","")) + 1</f>
        <v>1</v>
      </c>
      <c r="S817" s="1" t="s">
        <v>4135</v>
      </c>
    </row>
    <row r="818" spans="1:19" x14ac:dyDescent="0.25">
      <c r="A818" s="1" t="s">
        <v>4136</v>
      </c>
      <c r="B818" s="1" t="s">
        <v>4137</v>
      </c>
      <c r="C818" s="1" t="s">
        <v>14</v>
      </c>
      <c r="D818">
        <v>2649</v>
      </c>
      <c r="E818" s="10" t="str">
        <f>IF(amazon[[#This Row],[discounted_price]]&lt;200,"&lt;₹200",IF(OR(amazon[[#This Row],[discounted_price]]=200,amazon[[#This Row],[discounted_price]]&lt;=500),"₹200 - ₹500","&gt;₹500"))</f>
        <v>&gt;₹500</v>
      </c>
      <c r="F818">
        <v>3499</v>
      </c>
      <c r="G818" s="14">
        <v>0.24</v>
      </c>
      <c r="H818" s="14" t="str">
        <f>IF(amazon[[#This Row],[discount_percentage]]&gt;=50%, "Yes", "No")</f>
        <v>No</v>
      </c>
      <c r="I81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818">
        <v>4.5</v>
      </c>
      <c r="K818">
        <v>1271</v>
      </c>
      <c r="L818">
        <f>IF(amazon[[#This Row],[rating_count]]&lt;1000, 1,0)</f>
        <v>0</v>
      </c>
      <c r="M818">
        <f>SUM(amazon[[#This Row],[rating]]+(amazon[[#This Row],[rating_count]]/1000))</f>
        <v>5.7709999999999999</v>
      </c>
      <c r="N818">
        <f>amazon[[#This Row],[actual_price]]*amazon[[#This Row],[rating_count]]</f>
        <v>4447229</v>
      </c>
      <c r="O818" s="1" t="s">
        <v>4138</v>
      </c>
      <c r="P818" s="1" t="s">
        <v>4139</v>
      </c>
      <c r="Q818" s="1" t="s">
        <v>4140</v>
      </c>
      <c r="R818" s="1">
        <f>LEN(amazon[[#This Row],[review_id]]) - LEN(SUBSTITUTE(amazon[[#This Row],[review_id]],",","")) + 1</f>
        <v>1</v>
      </c>
      <c r="S818" s="1" t="s">
        <v>4141</v>
      </c>
    </row>
    <row r="819" spans="1:19" x14ac:dyDescent="0.25">
      <c r="A819" s="1" t="s">
        <v>4142</v>
      </c>
      <c r="B819" s="1" t="s">
        <v>4143</v>
      </c>
      <c r="C819" s="1" t="s">
        <v>14</v>
      </c>
      <c r="D819">
        <v>596</v>
      </c>
      <c r="E819" s="10" t="str">
        <f>IF(amazon[[#This Row],[discounted_price]]&lt;200,"&lt;₹200",IF(OR(amazon[[#This Row],[discounted_price]]=200,amazon[[#This Row],[discounted_price]]&lt;=500),"₹200 - ₹500","&gt;₹500"))</f>
        <v>&gt;₹500</v>
      </c>
      <c r="F819">
        <v>723</v>
      </c>
      <c r="G819" s="14">
        <v>0.18</v>
      </c>
      <c r="H819" s="14" t="str">
        <f>IF(amazon[[#This Row],[discount_percentage]]&gt;=50%, "Yes", "No")</f>
        <v>No</v>
      </c>
      <c r="I81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819">
        <v>4.4000000000000004</v>
      </c>
      <c r="K819">
        <v>3219</v>
      </c>
      <c r="L819">
        <f>IF(amazon[[#This Row],[rating_count]]&lt;1000, 1,0)</f>
        <v>0</v>
      </c>
      <c r="M819">
        <f>SUM(amazon[[#This Row],[rating]]+(amazon[[#This Row],[rating_count]]/1000))</f>
        <v>7.6189999999999998</v>
      </c>
      <c r="N819">
        <f>amazon[[#This Row],[actual_price]]*amazon[[#This Row],[rating_count]]</f>
        <v>2327337</v>
      </c>
      <c r="O819" s="1" t="s">
        <v>4144</v>
      </c>
      <c r="P819" s="1" t="s">
        <v>4145</v>
      </c>
      <c r="Q819" s="1" t="s">
        <v>4146</v>
      </c>
      <c r="R819" s="1">
        <f>LEN(amazon[[#This Row],[review_id]]) - LEN(SUBSTITUTE(amazon[[#This Row],[review_id]],",","")) + 1</f>
        <v>1</v>
      </c>
      <c r="S819" s="1" t="s">
        <v>4147</v>
      </c>
    </row>
    <row r="820" spans="1:19" x14ac:dyDescent="0.25">
      <c r="A820" s="1" t="s">
        <v>4148</v>
      </c>
      <c r="B820" s="1" t="s">
        <v>4149</v>
      </c>
      <c r="C820" s="1" t="s">
        <v>92</v>
      </c>
      <c r="D820">
        <v>2499</v>
      </c>
      <c r="E820" s="10" t="str">
        <f>IF(amazon[[#This Row],[discounted_price]]&lt;200,"&lt;₹200",IF(OR(amazon[[#This Row],[discounted_price]]=200,amazon[[#This Row],[discounted_price]]&lt;=500),"₹200 - ₹500","&gt;₹500"))</f>
        <v>&gt;₹500</v>
      </c>
      <c r="F820">
        <v>5999</v>
      </c>
      <c r="G820" s="14">
        <v>0.57999999999999996</v>
      </c>
      <c r="H820" s="14" t="str">
        <f>IF(amazon[[#This Row],[discount_percentage]]&gt;=50%, "Yes", "No")</f>
        <v>Yes</v>
      </c>
      <c r="I82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820">
        <v>4.0999999999999996</v>
      </c>
      <c r="K820">
        <v>38879</v>
      </c>
      <c r="L820">
        <f>IF(amazon[[#This Row],[rating_count]]&lt;1000, 1,0)</f>
        <v>0</v>
      </c>
      <c r="M820">
        <f>SUM(amazon[[#This Row],[rating]]+(amazon[[#This Row],[rating_count]]/1000))</f>
        <v>42.978999999999999</v>
      </c>
      <c r="N820">
        <f>amazon[[#This Row],[actual_price]]*amazon[[#This Row],[rating_count]]</f>
        <v>233235121</v>
      </c>
      <c r="O820" s="1" t="s">
        <v>2505</v>
      </c>
      <c r="P820" s="1" t="s">
        <v>1529</v>
      </c>
      <c r="Q820" s="1" t="s">
        <v>2506</v>
      </c>
      <c r="R820" s="1">
        <f>LEN(amazon[[#This Row],[review_id]]) - LEN(SUBSTITUTE(amazon[[#This Row],[review_id]],",","")) + 1</f>
        <v>1</v>
      </c>
      <c r="S820" s="1" t="s">
        <v>2507</v>
      </c>
    </row>
    <row r="821" spans="1:19" x14ac:dyDescent="0.25">
      <c r="A821" s="1" t="s">
        <v>4150</v>
      </c>
      <c r="B821" s="1" t="s">
        <v>4151</v>
      </c>
      <c r="C821" s="1" t="s">
        <v>92</v>
      </c>
      <c r="D821">
        <v>4999</v>
      </c>
      <c r="E821" s="10" t="str">
        <f>IF(amazon[[#This Row],[discounted_price]]&lt;200,"&lt;₹200",IF(OR(amazon[[#This Row],[discounted_price]]=200,amazon[[#This Row],[discounted_price]]&lt;=500),"₹200 - ₹500","&gt;₹500"))</f>
        <v>&gt;₹500</v>
      </c>
      <c r="F821">
        <v>12499</v>
      </c>
      <c r="G821" s="14">
        <v>0.6</v>
      </c>
      <c r="H821" s="14" t="str">
        <f>IF(amazon[[#This Row],[discount_percentage]]&gt;=50%, "Yes", "No")</f>
        <v>Yes</v>
      </c>
      <c r="I82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821">
        <v>4.2</v>
      </c>
      <c r="K821">
        <v>4541</v>
      </c>
      <c r="L821">
        <f>IF(amazon[[#This Row],[rating_count]]&lt;1000, 1,0)</f>
        <v>0</v>
      </c>
      <c r="M821">
        <f>SUM(amazon[[#This Row],[rating]]+(amazon[[#This Row],[rating_count]]/1000))</f>
        <v>8.7409999999999997</v>
      </c>
      <c r="N821">
        <f>amazon[[#This Row],[actual_price]]*amazon[[#This Row],[rating_count]]</f>
        <v>56757959</v>
      </c>
      <c r="O821" s="1" t="s">
        <v>4152</v>
      </c>
      <c r="P821" s="1" t="s">
        <v>4153</v>
      </c>
      <c r="Q821" s="1" t="s">
        <v>4154</v>
      </c>
      <c r="R821" s="1">
        <f>LEN(amazon[[#This Row],[review_id]]) - LEN(SUBSTITUTE(amazon[[#This Row],[review_id]],",","")) + 1</f>
        <v>1</v>
      </c>
      <c r="S821" s="1" t="s">
        <v>390</v>
      </c>
    </row>
    <row r="822" spans="1:19" x14ac:dyDescent="0.25">
      <c r="A822" s="1" t="s">
        <v>4155</v>
      </c>
      <c r="B822" s="1" t="s">
        <v>4156</v>
      </c>
      <c r="C822" s="1" t="s">
        <v>92</v>
      </c>
      <c r="D822">
        <v>399</v>
      </c>
      <c r="E822" s="10" t="str">
        <f>IF(amazon[[#This Row],[discounted_price]]&lt;200,"&lt;₹200",IF(OR(amazon[[#This Row],[discounted_price]]=200,amazon[[#This Row],[discounted_price]]&lt;=500),"₹200 - ₹500","&gt;₹500"))</f>
        <v>₹200 - ₹500</v>
      </c>
      <c r="F822">
        <v>1290</v>
      </c>
      <c r="G822" s="14">
        <v>0.69</v>
      </c>
      <c r="H822" s="14" t="str">
        <f>IF(amazon[[#This Row],[discount_percentage]]&gt;=50%, "Yes", "No")</f>
        <v>Yes</v>
      </c>
      <c r="I82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822">
        <v>4.2</v>
      </c>
      <c r="K822">
        <v>76042</v>
      </c>
      <c r="L822">
        <f>IF(amazon[[#This Row],[rating_count]]&lt;1000, 1,0)</f>
        <v>0</v>
      </c>
      <c r="M822">
        <f>SUM(amazon[[#This Row],[rating]]+(amazon[[#This Row],[rating_count]]/1000))</f>
        <v>80.242000000000004</v>
      </c>
      <c r="N822">
        <f>amazon[[#This Row],[actual_price]]*amazon[[#This Row],[rating_count]]</f>
        <v>98094180</v>
      </c>
      <c r="O822" s="1" t="s">
        <v>4157</v>
      </c>
      <c r="P822" s="1" t="s">
        <v>4158</v>
      </c>
      <c r="Q822" s="1" t="s">
        <v>4159</v>
      </c>
      <c r="R822" s="1">
        <f>LEN(amazon[[#This Row],[review_id]]) - LEN(SUBSTITUTE(amazon[[#This Row],[review_id]],",","")) + 1</f>
        <v>1</v>
      </c>
      <c r="S822" s="1" t="s">
        <v>4160</v>
      </c>
    </row>
    <row r="823" spans="1:19" x14ac:dyDescent="0.25">
      <c r="A823" s="1" t="s">
        <v>4161</v>
      </c>
      <c r="B823" s="1" t="s">
        <v>4162</v>
      </c>
      <c r="C823" s="1" t="s">
        <v>92</v>
      </c>
      <c r="D823">
        <v>116</v>
      </c>
      <c r="E823" s="10" t="str">
        <f>IF(amazon[[#This Row],[discounted_price]]&lt;200,"&lt;₹200",IF(OR(amazon[[#This Row],[discounted_price]]=200,amazon[[#This Row],[discounted_price]]&lt;=500),"₹200 - ₹500","&gt;₹500"))</f>
        <v>&lt;₹200</v>
      </c>
      <c r="F823">
        <v>200</v>
      </c>
      <c r="G823" s="14">
        <v>0.42</v>
      </c>
      <c r="H823" s="14" t="str">
        <f>IF(amazon[[#This Row],[discount_percentage]]&gt;=50%, "Yes", "No")</f>
        <v>No</v>
      </c>
      <c r="I82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823">
        <v>4.3</v>
      </c>
      <c r="K823">
        <v>485</v>
      </c>
      <c r="L823">
        <f>IF(amazon[[#This Row],[rating_count]]&lt;1000, 1,0)</f>
        <v>1</v>
      </c>
      <c r="M823">
        <f>SUM(amazon[[#This Row],[rating]]+(amazon[[#This Row],[rating_count]]/1000))</f>
        <v>4.7850000000000001</v>
      </c>
      <c r="N823">
        <f>amazon[[#This Row],[actual_price]]*amazon[[#This Row],[rating_count]]</f>
        <v>97000</v>
      </c>
      <c r="O823" s="1" t="s">
        <v>4163</v>
      </c>
      <c r="P823" s="1" t="s">
        <v>4164</v>
      </c>
      <c r="Q823" s="1" t="s">
        <v>4165</v>
      </c>
      <c r="R823" s="1">
        <f>LEN(amazon[[#This Row],[review_id]]) - LEN(SUBSTITUTE(amazon[[#This Row],[review_id]],",","")) + 1</f>
        <v>1</v>
      </c>
      <c r="S823" s="1" t="s">
        <v>4166</v>
      </c>
    </row>
    <row r="824" spans="1:19" x14ac:dyDescent="0.25">
      <c r="A824" s="1" t="s">
        <v>4167</v>
      </c>
      <c r="B824" s="1" t="s">
        <v>4168</v>
      </c>
      <c r="C824" s="1" t="s">
        <v>92</v>
      </c>
      <c r="D824">
        <v>4499</v>
      </c>
      <c r="E824" s="10" t="str">
        <f>IF(amazon[[#This Row],[discounted_price]]&lt;200,"&lt;₹200",IF(OR(amazon[[#This Row],[discounted_price]]=200,amazon[[#This Row],[discounted_price]]&lt;=500),"₹200 - ₹500","&gt;₹500"))</f>
        <v>&gt;₹500</v>
      </c>
      <c r="F824">
        <v>5999</v>
      </c>
      <c r="G824" s="14">
        <v>0.25</v>
      </c>
      <c r="H824" s="14" t="str">
        <f>IF(amazon[[#This Row],[discount_percentage]]&gt;=50%, "Yes", "No")</f>
        <v>No</v>
      </c>
      <c r="I82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824">
        <v>4.3</v>
      </c>
      <c r="K824">
        <v>44696</v>
      </c>
      <c r="L824">
        <f>IF(amazon[[#This Row],[rating_count]]&lt;1000, 1,0)</f>
        <v>0</v>
      </c>
      <c r="M824">
        <f>SUM(amazon[[#This Row],[rating]]+(amazon[[#This Row],[rating_count]]/1000))</f>
        <v>48.995999999999995</v>
      </c>
      <c r="N824">
        <f>amazon[[#This Row],[actual_price]]*amazon[[#This Row],[rating_count]]</f>
        <v>268131304</v>
      </c>
      <c r="O824" s="1" t="s">
        <v>4169</v>
      </c>
      <c r="P824" s="1" t="s">
        <v>4170</v>
      </c>
      <c r="Q824" s="1" t="s">
        <v>4171</v>
      </c>
      <c r="R824" s="1">
        <f>LEN(amazon[[#This Row],[review_id]]) - LEN(SUBSTITUTE(amazon[[#This Row],[review_id]],",","")) + 1</f>
        <v>1</v>
      </c>
      <c r="S824" s="1" t="s">
        <v>4172</v>
      </c>
    </row>
    <row r="825" spans="1:19" x14ac:dyDescent="0.25">
      <c r="A825" s="1" t="s">
        <v>4173</v>
      </c>
      <c r="B825" s="1" t="s">
        <v>4174</v>
      </c>
      <c r="C825" s="1" t="s">
        <v>14</v>
      </c>
      <c r="D825">
        <v>330</v>
      </c>
      <c r="E825" s="10" t="str">
        <f>IF(amazon[[#This Row],[discounted_price]]&lt;200,"&lt;₹200",IF(OR(amazon[[#This Row],[discounted_price]]=200,amazon[[#This Row],[discounted_price]]&lt;=500),"₹200 - ₹500","&gt;₹500"))</f>
        <v>₹200 - ₹500</v>
      </c>
      <c r="F825">
        <v>499</v>
      </c>
      <c r="G825" s="14">
        <v>0.34</v>
      </c>
      <c r="H825" s="14" t="str">
        <f>IF(amazon[[#This Row],[discount_percentage]]&gt;=50%, "Yes", "No")</f>
        <v>No</v>
      </c>
      <c r="I82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825">
        <v>3.7</v>
      </c>
      <c r="K825">
        <v>8566</v>
      </c>
      <c r="L825">
        <f>IF(amazon[[#This Row],[rating_count]]&lt;1000, 1,0)</f>
        <v>0</v>
      </c>
      <c r="M825">
        <f>SUM(amazon[[#This Row],[rating]]+(amazon[[#This Row],[rating_count]]/1000))</f>
        <v>12.266000000000002</v>
      </c>
      <c r="N825">
        <f>amazon[[#This Row],[actual_price]]*amazon[[#This Row],[rating_count]]</f>
        <v>4274434</v>
      </c>
      <c r="O825" s="1" t="s">
        <v>4175</v>
      </c>
      <c r="P825" s="1" t="s">
        <v>4176</v>
      </c>
      <c r="Q825" s="1" t="s">
        <v>4177</v>
      </c>
      <c r="R825" s="1">
        <f>LEN(amazon[[#This Row],[review_id]]) - LEN(SUBSTITUTE(amazon[[#This Row],[review_id]],",","")) + 1</f>
        <v>1</v>
      </c>
      <c r="S825" s="1" t="s">
        <v>37</v>
      </c>
    </row>
    <row r="826" spans="1:19" x14ac:dyDescent="0.25">
      <c r="A826" s="1" t="s">
        <v>4178</v>
      </c>
      <c r="B826" s="1" t="s">
        <v>4179</v>
      </c>
      <c r="C826" s="1" t="s">
        <v>92</v>
      </c>
      <c r="D826">
        <v>649</v>
      </c>
      <c r="E826" s="10" t="str">
        <f>IF(amazon[[#This Row],[discounted_price]]&lt;200,"&lt;₹200",IF(OR(amazon[[#This Row],[discounted_price]]=200,amazon[[#This Row],[discounted_price]]&lt;=500),"₹200 - ₹500","&gt;₹500"))</f>
        <v>&gt;₹500</v>
      </c>
      <c r="F826">
        <v>2499</v>
      </c>
      <c r="G826" s="14">
        <v>0.74</v>
      </c>
      <c r="H826" s="14" t="str">
        <f>IF(amazon[[#This Row],[discount_percentage]]&gt;=50%, "Yes", "No")</f>
        <v>Yes</v>
      </c>
      <c r="I82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826">
        <v>3.9</v>
      </c>
      <c r="K826">
        <v>13049</v>
      </c>
      <c r="L826">
        <f>IF(amazon[[#This Row],[rating_count]]&lt;1000, 1,0)</f>
        <v>0</v>
      </c>
      <c r="M826">
        <f>SUM(amazon[[#This Row],[rating]]+(amazon[[#This Row],[rating_count]]/1000))</f>
        <v>16.948999999999998</v>
      </c>
      <c r="N826">
        <f>amazon[[#This Row],[actual_price]]*amazon[[#This Row],[rating_count]]</f>
        <v>32609451</v>
      </c>
      <c r="O826" s="1" t="s">
        <v>4180</v>
      </c>
      <c r="P826" s="1" t="s">
        <v>446</v>
      </c>
      <c r="Q826" s="1" t="s">
        <v>4181</v>
      </c>
      <c r="R826" s="1">
        <f>LEN(amazon[[#This Row],[review_id]]) - LEN(SUBSTITUTE(amazon[[#This Row],[review_id]],",","")) + 1</f>
        <v>1</v>
      </c>
      <c r="S826" s="1" t="s">
        <v>969</v>
      </c>
    </row>
    <row r="827" spans="1:19" x14ac:dyDescent="0.25">
      <c r="A827" s="1" t="s">
        <v>4182</v>
      </c>
      <c r="B827" s="1" t="s">
        <v>4183</v>
      </c>
      <c r="C827" s="1" t="s">
        <v>14</v>
      </c>
      <c r="D827">
        <v>1234</v>
      </c>
      <c r="E827" s="10" t="str">
        <f>IF(amazon[[#This Row],[discounted_price]]&lt;200,"&lt;₹200",IF(OR(amazon[[#This Row],[discounted_price]]=200,amazon[[#This Row],[discounted_price]]&lt;=500),"₹200 - ₹500","&gt;₹500"))</f>
        <v>&gt;₹500</v>
      </c>
      <c r="F827">
        <v>1599</v>
      </c>
      <c r="G827" s="14">
        <v>0.23</v>
      </c>
      <c r="H827" s="14" t="str">
        <f>IF(amazon[[#This Row],[discount_percentage]]&gt;=50%, "Yes", "No")</f>
        <v>No</v>
      </c>
      <c r="I82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827">
        <v>4.5</v>
      </c>
      <c r="K827">
        <v>16680</v>
      </c>
      <c r="L827">
        <f>IF(amazon[[#This Row],[rating_count]]&lt;1000, 1,0)</f>
        <v>0</v>
      </c>
      <c r="M827">
        <f>SUM(amazon[[#This Row],[rating]]+(amazon[[#This Row],[rating_count]]/1000))</f>
        <v>21.18</v>
      </c>
      <c r="N827">
        <f>amazon[[#This Row],[actual_price]]*amazon[[#This Row],[rating_count]]</f>
        <v>26671320</v>
      </c>
      <c r="O827" s="1" t="s">
        <v>4184</v>
      </c>
      <c r="P827" s="1" t="s">
        <v>170</v>
      </c>
      <c r="Q827" s="1" t="s">
        <v>4185</v>
      </c>
      <c r="R827" s="1">
        <f>LEN(amazon[[#This Row],[review_id]]) - LEN(SUBSTITUTE(amazon[[#This Row],[review_id]],",","")) + 1</f>
        <v>1</v>
      </c>
      <c r="S827" s="1" t="s">
        <v>21</v>
      </c>
    </row>
    <row r="828" spans="1:19" x14ac:dyDescent="0.25">
      <c r="A828" s="1" t="s">
        <v>4186</v>
      </c>
      <c r="B828" s="1" t="s">
        <v>4187</v>
      </c>
      <c r="C828" s="1" t="s">
        <v>2828</v>
      </c>
      <c r="D828">
        <v>272</v>
      </c>
      <c r="E828" s="10" t="str">
        <f>IF(amazon[[#This Row],[discounted_price]]&lt;200,"&lt;₹200",IF(OR(amazon[[#This Row],[discounted_price]]=200,amazon[[#This Row],[discounted_price]]&lt;=500),"₹200 - ₹500","&gt;₹500"))</f>
        <v>₹200 - ₹500</v>
      </c>
      <c r="F828">
        <v>320</v>
      </c>
      <c r="G828" s="14">
        <v>0.15</v>
      </c>
      <c r="H828" s="14" t="str">
        <f>IF(amazon[[#This Row],[discount_percentage]]&gt;=50%, "Yes", "No")</f>
        <v>No</v>
      </c>
      <c r="I82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828">
        <v>4</v>
      </c>
      <c r="K828">
        <v>3686</v>
      </c>
      <c r="L828">
        <f>IF(amazon[[#This Row],[rating_count]]&lt;1000, 1,0)</f>
        <v>0</v>
      </c>
      <c r="M828">
        <f>SUM(amazon[[#This Row],[rating]]+(amazon[[#This Row],[rating_count]]/1000))</f>
        <v>7.6859999999999999</v>
      </c>
      <c r="N828">
        <f>amazon[[#This Row],[actual_price]]*amazon[[#This Row],[rating_count]]</f>
        <v>1179520</v>
      </c>
      <c r="O828" s="1" t="s">
        <v>4188</v>
      </c>
      <c r="P828" s="1" t="s">
        <v>4189</v>
      </c>
      <c r="Q828" s="1" t="s">
        <v>4190</v>
      </c>
      <c r="R828" s="1">
        <f>LEN(amazon[[#This Row],[review_id]]) - LEN(SUBSTITUTE(amazon[[#This Row],[review_id]],",","")) + 1</f>
        <v>1</v>
      </c>
      <c r="S828" s="1" t="s">
        <v>236</v>
      </c>
    </row>
    <row r="829" spans="1:19" x14ac:dyDescent="0.25">
      <c r="A829" s="1" t="s">
        <v>4191</v>
      </c>
      <c r="B829" s="1" t="s">
        <v>4192</v>
      </c>
      <c r="C829" s="1" t="s">
        <v>92</v>
      </c>
      <c r="D829">
        <v>99</v>
      </c>
      <c r="E829" s="10" t="str">
        <f>IF(amazon[[#This Row],[discounted_price]]&lt;200,"&lt;₹200",IF(OR(amazon[[#This Row],[discounted_price]]=200,amazon[[#This Row],[discounted_price]]&lt;=500),"₹200 - ₹500","&gt;₹500"))</f>
        <v>&lt;₹200</v>
      </c>
      <c r="F829">
        <v>999</v>
      </c>
      <c r="G829" s="14">
        <v>0.9</v>
      </c>
      <c r="H829" s="14" t="str">
        <f>IF(amazon[[#This Row],[discount_percentage]]&gt;=50%, "Yes", "No")</f>
        <v>Yes</v>
      </c>
      <c r="I82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829">
        <v>3.8</v>
      </c>
      <c r="K829">
        <v>594</v>
      </c>
      <c r="L829">
        <f>IF(amazon[[#This Row],[rating_count]]&lt;1000, 1,0)</f>
        <v>1</v>
      </c>
      <c r="M829">
        <f>SUM(amazon[[#This Row],[rating]]+(amazon[[#This Row],[rating_count]]/1000))</f>
        <v>4.3940000000000001</v>
      </c>
      <c r="N829">
        <f>amazon[[#This Row],[actual_price]]*amazon[[#This Row],[rating_count]]</f>
        <v>593406</v>
      </c>
      <c r="O829" s="1" t="s">
        <v>4193</v>
      </c>
      <c r="P829" s="1" t="s">
        <v>4194</v>
      </c>
      <c r="Q829" s="1" t="s">
        <v>4195</v>
      </c>
      <c r="R829" s="1">
        <f>LEN(amazon[[#This Row],[review_id]]) - LEN(SUBSTITUTE(amazon[[#This Row],[review_id]],",","")) + 1</f>
        <v>1</v>
      </c>
      <c r="S829" s="1" t="s">
        <v>4196</v>
      </c>
    </row>
    <row r="830" spans="1:19" x14ac:dyDescent="0.25">
      <c r="A830" s="1" t="s">
        <v>4197</v>
      </c>
      <c r="B830" s="1" t="s">
        <v>4198</v>
      </c>
      <c r="C830" s="1" t="s">
        <v>14</v>
      </c>
      <c r="D830">
        <v>3498</v>
      </c>
      <c r="E830" s="10" t="str">
        <f>IF(amazon[[#This Row],[discounted_price]]&lt;200,"&lt;₹200",IF(OR(amazon[[#This Row],[discounted_price]]=200,amazon[[#This Row],[discounted_price]]&lt;=500),"₹200 - ₹500","&gt;₹500"))</f>
        <v>&gt;₹500</v>
      </c>
      <c r="F830">
        <v>3875</v>
      </c>
      <c r="G830" s="14">
        <v>0.1</v>
      </c>
      <c r="H830" s="14" t="str">
        <f>IF(amazon[[#This Row],[discount_percentage]]&gt;=50%, "Yes", "No")</f>
        <v>No</v>
      </c>
      <c r="I83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830">
        <v>3.4</v>
      </c>
      <c r="K830">
        <v>12185</v>
      </c>
      <c r="L830">
        <f>IF(amazon[[#This Row],[rating_count]]&lt;1000, 1,0)</f>
        <v>0</v>
      </c>
      <c r="M830">
        <f>SUM(amazon[[#This Row],[rating]]+(amazon[[#This Row],[rating_count]]/1000))</f>
        <v>15.585000000000001</v>
      </c>
      <c r="N830">
        <f>amazon[[#This Row],[actual_price]]*amazon[[#This Row],[rating_count]]</f>
        <v>47216875</v>
      </c>
      <c r="O830" s="1" t="s">
        <v>4199</v>
      </c>
      <c r="P830" s="1" t="s">
        <v>2359</v>
      </c>
      <c r="Q830" s="1" t="s">
        <v>4200</v>
      </c>
      <c r="R830" s="1">
        <f>LEN(amazon[[#This Row],[review_id]]) - LEN(SUBSTITUTE(amazon[[#This Row],[review_id]],",","")) + 1</f>
        <v>1</v>
      </c>
      <c r="S830" s="1" t="s">
        <v>4201</v>
      </c>
    </row>
    <row r="831" spans="1:19" x14ac:dyDescent="0.25">
      <c r="A831" s="1" t="s">
        <v>4202</v>
      </c>
      <c r="B831" s="1" t="s">
        <v>4203</v>
      </c>
      <c r="C831" s="1" t="s">
        <v>14</v>
      </c>
      <c r="D831">
        <v>10099</v>
      </c>
      <c r="E831" s="10" t="str">
        <f>IF(amazon[[#This Row],[discounted_price]]&lt;200,"&lt;₹200",IF(OR(amazon[[#This Row],[discounted_price]]=200,amazon[[#This Row],[discounted_price]]&lt;=500),"₹200 - ₹500","&gt;₹500"))</f>
        <v>&gt;₹500</v>
      </c>
      <c r="F831">
        <v>19110</v>
      </c>
      <c r="G831" s="14">
        <v>0.47</v>
      </c>
      <c r="H831" s="14" t="str">
        <f>IF(amazon[[#This Row],[discount_percentage]]&gt;=50%, "Yes", "No")</f>
        <v>No</v>
      </c>
      <c r="I83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831">
        <v>4.3</v>
      </c>
      <c r="K831">
        <v>2623</v>
      </c>
      <c r="L831">
        <f>IF(amazon[[#This Row],[rating_count]]&lt;1000, 1,0)</f>
        <v>0</v>
      </c>
      <c r="M831">
        <f>SUM(amazon[[#This Row],[rating]]+(amazon[[#This Row],[rating_count]]/1000))</f>
        <v>6.923</v>
      </c>
      <c r="N831">
        <f>amazon[[#This Row],[actual_price]]*amazon[[#This Row],[rating_count]]</f>
        <v>50125530</v>
      </c>
      <c r="O831" s="1" t="s">
        <v>4204</v>
      </c>
      <c r="P831" s="1" t="s">
        <v>4205</v>
      </c>
      <c r="Q831" s="1" t="s">
        <v>4206</v>
      </c>
      <c r="R831" s="1">
        <f>LEN(amazon[[#This Row],[review_id]]) - LEN(SUBSTITUTE(amazon[[#This Row],[review_id]],",","")) + 1</f>
        <v>1</v>
      </c>
      <c r="S831" s="1" t="s">
        <v>43</v>
      </c>
    </row>
    <row r="832" spans="1:19" x14ac:dyDescent="0.25">
      <c r="A832" s="1" t="s">
        <v>4207</v>
      </c>
      <c r="B832" s="1" t="s">
        <v>4208</v>
      </c>
      <c r="C832" s="1" t="s">
        <v>14</v>
      </c>
      <c r="D832">
        <v>449</v>
      </c>
      <c r="E832" s="10" t="str">
        <f>IF(amazon[[#This Row],[discounted_price]]&lt;200,"&lt;₹200",IF(OR(amazon[[#This Row],[discounted_price]]=200,amazon[[#This Row],[discounted_price]]&lt;=500),"₹200 - ₹500","&gt;₹500"))</f>
        <v>₹200 - ₹500</v>
      </c>
      <c r="F832">
        <v>999</v>
      </c>
      <c r="G832" s="14">
        <v>0.55000000000000004</v>
      </c>
      <c r="H832" s="14" t="str">
        <f>IF(amazon[[#This Row],[discount_percentage]]&gt;=50%, "Yes", "No")</f>
        <v>Yes</v>
      </c>
      <c r="I83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832">
        <v>4.3</v>
      </c>
      <c r="K832">
        <v>9701</v>
      </c>
      <c r="L832">
        <f>IF(amazon[[#This Row],[rating_count]]&lt;1000, 1,0)</f>
        <v>0</v>
      </c>
      <c r="M832">
        <f>SUM(amazon[[#This Row],[rating]]+(amazon[[#This Row],[rating_count]]/1000))</f>
        <v>14.001000000000001</v>
      </c>
      <c r="N832">
        <f>amazon[[#This Row],[actual_price]]*amazon[[#This Row],[rating_count]]</f>
        <v>9691299</v>
      </c>
      <c r="O832" s="1" t="s">
        <v>4209</v>
      </c>
      <c r="P832" s="1" t="s">
        <v>4210</v>
      </c>
      <c r="Q832" s="1" t="s">
        <v>4211</v>
      </c>
      <c r="R832" s="1">
        <f>LEN(amazon[[#This Row],[review_id]]) - LEN(SUBSTITUTE(amazon[[#This Row],[review_id]],",","")) + 1</f>
        <v>1</v>
      </c>
      <c r="S832" s="1" t="s">
        <v>4212</v>
      </c>
    </row>
    <row r="833" spans="1:19" x14ac:dyDescent="0.25">
      <c r="A833" s="1" t="s">
        <v>4213</v>
      </c>
      <c r="B833" s="1" t="s">
        <v>4214</v>
      </c>
      <c r="C833" s="1" t="s">
        <v>4215</v>
      </c>
      <c r="D833">
        <v>150</v>
      </c>
      <c r="E833" s="10" t="str">
        <f>IF(amazon[[#This Row],[discounted_price]]&lt;200,"&lt;₹200",IF(OR(amazon[[#This Row],[discounted_price]]=200,amazon[[#This Row],[discounted_price]]&lt;=500),"₹200 - ₹500","&gt;₹500"))</f>
        <v>&lt;₹200</v>
      </c>
      <c r="F833">
        <v>150</v>
      </c>
      <c r="G833" s="14">
        <v>0</v>
      </c>
      <c r="H833" s="14" t="str">
        <f>IF(amazon[[#This Row],[discount_percentage]]&gt;=50%, "Yes", "No")</f>
        <v>No</v>
      </c>
      <c r="I83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833">
        <v>4.3</v>
      </c>
      <c r="K833">
        <v>15867</v>
      </c>
      <c r="L833">
        <f>IF(amazon[[#This Row],[rating_count]]&lt;1000, 1,0)</f>
        <v>0</v>
      </c>
      <c r="M833">
        <f>SUM(amazon[[#This Row],[rating]]+(amazon[[#This Row],[rating_count]]/1000))</f>
        <v>20.167000000000002</v>
      </c>
      <c r="N833">
        <f>amazon[[#This Row],[actual_price]]*amazon[[#This Row],[rating_count]]</f>
        <v>2380050</v>
      </c>
      <c r="O833" s="1" t="s">
        <v>4216</v>
      </c>
      <c r="P833" s="1" t="s">
        <v>4217</v>
      </c>
      <c r="Q833" s="1" t="s">
        <v>4218</v>
      </c>
      <c r="R833" s="1">
        <f>LEN(amazon[[#This Row],[review_id]]) - LEN(SUBSTITUTE(amazon[[#This Row],[review_id]],",","")) + 1</f>
        <v>1</v>
      </c>
      <c r="S833" s="1" t="s">
        <v>4219</v>
      </c>
    </row>
    <row r="834" spans="1:19" x14ac:dyDescent="0.25">
      <c r="A834" s="1" t="s">
        <v>4220</v>
      </c>
      <c r="B834" s="1" t="s">
        <v>4221</v>
      </c>
      <c r="C834" s="1" t="s">
        <v>14</v>
      </c>
      <c r="D834">
        <v>1199</v>
      </c>
      <c r="E834" s="10" t="str">
        <f>IF(amazon[[#This Row],[discounted_price]]&lt;200,"&lt;₹200",IF(OR(amazon[[#This Row],[discounted_price]]=200,amazon[[#This Row],[discounted_price]]&lt;=500),"₹200 - ₹500","&gt;₹500"))</f>
        <v>&gt;₹500</v>
      </c>
      <c r="F834">
        <v>2999</v>
      </c>
      <c r="G834" s="14">
        <v>0.6</v>
      </c>
      <c r="H834" s="14" t="str">
        <f>IF(amazon[[#This Row],[discount_percentage]]&gt;=50%, "Yes", "No")</f>
        <v>Yes</v>
      </c>
      <c r="I83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834">
        <v>4.0999999999999996</v>
      </c>
      <c r="K834">
        <v>10725</v>
      </c>
      <c r="L834">
        <f>IF(amazon[[#This Row],[rating_count]]&lt;1000, 1,0)</f>
        <v>0</v>
      </c>
      <c r="M834">
        <f>SUM(amazon[[#This Row],[rating]]+(amazon[[#This Row],[rating_count]]/1000))</f>
        <v>14.824999999999999</v>
      </c>
      <c r="N834">
        <f>amazon[[#This Row],[actual_price]]*amazon[[#This Row],[rating_count]]</f>
        <v>32164275</v>
      </c>
      <c r="O834" s="1" t="s">
        <v>4222</v>
      </c>
      <c r="P834" s="1" t="s">
        <v>4223</v>
      </c>
      <c r="Q834" s="1" t="s">
        <v>4224</v>
      </c>
      <c r="R834" s="1">
        <f>LEN(amazon[[#This Row],[review_id]]) - LEN(SUBSTITUTE(amazon[[#This Row],[review_id]],",","")) + 1</f>
        <v>1</v>
      </c>
      <c r="S834" s="1" t="s">
        <v>4225</v>
      </c>
    </row>
    <row r="835" spans="1:19" x14ac:dyDescent="0.25">
      <c r="A835" s="1" t="s">
        <v>4226</v>
      </c>
      <c r="B835" s="1" t="s">
        <v>4227</v>
      </c>
      <c r="C835" s="1" t="s">
        <v>14</v>
      </c>
      <c r="D835">
        <v>397</v>
      </c>
      <c r="E835" s="10" t="str">
        <f>IF(amazon[[#This Row],[discounted_price]]&lt;200,"&lt;₹200",IF(OR(amazon[[#This Row],[discounted_price]]=200,amazon[[#This Row],[discounted_price]]&lt;=500),"₹200 - ₹500","&gt;₹500"))</f>
        <v>₹200 - ₹500</v>
      </c>
      <c r="F835">
        <v>899</v>
      </c>
      <c r="G835" s="14">
        <v>0.56000000000000005</v>
      </c>
      <c r="H835" s="14" t="str">
        <f>IF(amazon[[#This Row],[discount_percentage]]&gt;=50%, "Yes", "No")</f>
        <v>Yes</v>
      </c>
      <c r="I83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835">
        <v>4</v>
      </c>
      <c r="K835">
        <v>3025</v>
      </c>
      <c r="L835">
        <f>IF(amazon[[#This Row],[rating_count]]&lt;1000, 1,0)</f>
        <v>0</v>
      </c>
      <c r="M835">
        <f>SUM(amazon[[#This Row],[rating]]+(amazon[[#This Row],[rating_count]]/1000))</f>
        <v>7.0250000000000004</v>
      </c>
      <c r="N835">
        <f>amazon[[#This Row],[actual_price]]*amazon[[#This Row],[rating_count]]</f>
        <v>2719475</v>
      </c>
      <c r="O835" s="1" t="s">
        <v>4228</v>
      </c>
      <c r="P835" s="1" t="s">
        <v>52</v>
      </c>
      <c r="Q835" s="1" t="s">
        <v>4229</v>
      </c>
      <c r="R835" s="1">
        <f>LEN(amazon[[#This Row],[review_id]]) - LEN(SUBSTITUTE(amazon[[#This Row],[review_id]],",","")) + 1</f>
        <v>1</v>
      </c>
      <c r="S835" s="1" t="s">
        <v>4230</v>
      </c>
    </row>
    <row r="836" spans="1:19" x14ac:dyDescent="0.25">
      <c r="A836" s="1" t="s">
        <v>4231</v>
      </c>
      <c r="B836" s="1" t="s">
        <v>4232</v>
      </c>
      <c r="C836" s="1" t="s">
        <v>14</v>
      </c>
      <c r="D836">
        <v>699</v>
      </c>
      <c r="E836" s="10" t="str">
        <f>IF(amazon[[#This Row],[discounted_price]]&lt;200,"&lt;₹200",IF(OR(amazon[[#This Row],[discounted_price]]=200,amazon[[#This Row],[discounted_price]]&lt;=500),"₹200 - ₹500","&gt;₹500"))</f>
        <v>&gt;₹500</v>
      </c>
      <c r="F836">
        <v>1490</v>
      </c>
      <c r="G836" s="14">
        <v>0.53</v>
      </c>
      <c r="H836" s="14" t="str">
        <f>IF(amazon[[#This Row],[discount_percentage]]&gt;=50%, "Yes", "No")</f>
        <v>Yes</v>
      </c>
      <c r="I83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836">
        <v>4</v>
      </c>
      <c r="K836">
        <v>5736</v>
      </c>
      <c r="L836">
        <f>IF(amazon[[#This Row],[rating_count]]&lt;1000, 1,0)</f>
        <v>0</v>
      </c>
      <c r="M836">
        <f>SUM(amazon[[#This Row],[rating]]+(amazon[[#This Row],[rating_count]]/1000))</f>
        <v>9.7360000000000007</v>
      </c>
      <c r="N836">
        <f>amazon[[#This Row],[actual_price]]*amazon[[#This Row],[rating_count]]</f>
        <v>8546640</v>
      </c>
      <c r="O836" s="1" t="s">
        <v>4233</v>
      </c>
      <c r="P836" s="1" t="s">
        <v>4234</v>
      </c>
      <c r="Q836" s="1" t="s">
        <v>4235</v>
      </c>
      <c r="R836" s="1">
        <f>LEN(amazon[[#This Row],[review_id]]) - LEN(SUBSTITUTE(amazon[[#This Row],[review_id]],",","")) + 1</f>
        <v>1</v>
      </c>
      <c r="S836" s="1" t="s">
        <v>4236</v>
      </c>
    </row>
    <row r="837" spans="1:19" x14ac:dyDescent="0.25">
      <c r="A837" s="1" t="s">
        <v>4237</v>
      </c>
      <c r="B837" s="1" t="s">
        <v>4238</v>
      </c>
      <c r="C837" s="1" t="s">
        <v>92</v>
      </c>
      <c r="D837">
        <v>1679</v>
      </c>
      <c r="E837" s="10" t="str">
        <f>IF(amazon[[#This Row],[discounted_price]]&lt;200,"&lt;₹200",IF(OR(amazon[[#This Row],[discounted_price]]=200,amazon[[#This Row],[discounted_price]]&lt;=500),"₹200 - ₹500","&gt;₹500"))</f>
        <v>&gt;₹500</v>
      </c>
      <c r="F837">
        <v>1999</v>
      </c>
      <c r="G837" s="14">
        <v>0.16</v>
      </c>
      <c r="H837" s="14" t="str">
        <f>IF(amazon[[#This Row],[discount_percentage]]&gt;=50%, "Yes", "No")</f>
        <v>No</v>
      </c>
      <c r="I83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837">
        <v>4.0999999999999996</v>
      </c>
      <c r="K837">
        <v>72563</v>
      </c>
      <c r="L837">
        <f>IF(amazon[[#This Row],[rating_count]]&lt;1000, 1,0)</f>
        <v>0</v>
      </c>
      <c r="M837">
        <f>SUM(amazon[[#This Row],[rating]]+(amazon[[#This Row],[rating_count]]/1000))</f>
        <v>76.662999999999997</v>
      </c>
      <c r="N837">
        <f>amazon[[#This Row],[actual_price]]*amazon[[#This Row],[rating_count]]</f>
        <v>145053437</v>
      </c>
      <c r="O837" s="1" t="s">
        <v>4239</v>
      </c>
      <c r="P837" s="1" t="s">
        <v>4240</v>
      </c>
      <c r="Q837" s="1" t="s">
        <v>4241</v>
      </c>
      <c r="R837" s="1">
        <f>LEN(amazon[[#This Row],[review_id]]) - LEN(SUBSTITUTE(amazon[[#This Row],[review_id]],",","")) + 1</f>
        <v>1</v>
      </c>
      <c r="S837" s="1" t="s">
        <v>4242</v>
      </c>
    </row>
    <row r="838" spans="1:19" x14ac:dyDescent="0.25">
      <c r="A838" s="1" t="s">
        <v>4243</v>
      </c>
      <c r="B838" s="1" t="s">
        <v>4244</v>
      </c>
      <c r="C838" s="1" t="s">
        <v>14</v>
      </c>
      <c r="D838">
        <v>354</v>
      </c>
      <c r="E838" s="10" t="str">
        <f>IF(amazon[[#This Row],[discounted_price]]&lt;200,"&lt;₹200",IF(OR(amazon[[#This Row],[discounted_price]]=200,amazon[[#This Row],[discounted_price]]&lt;=500),"₹200 - ₹500","&gt;₹500"))</f>
        <v>₹200 - ₹500</v>
      </c>
      <c r="F838">
        <v>1500</v>
      </c>
      <c r="G838" s="14">
        <v>0.76</v>
      </c>
      <c r="H838" s="14" t="str">
        <f>IF(amazon[[#This Row],[discount_percentage]]&gt;=50%, "Yes", "No")</f>
        <v>Yes</v>
      </c>
      <c r="I83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838">
        <v>4</v>
      </c>
      <c r="K838">
        <v>1026</v>
      </c>
      <c r="L838">
        <f>IF(amazon[[#This Row],[rating_count]]&lt;1000, 1,0)</f>
        <v>0</v>
      </c>
      <c r="M838">
        <f>SUM(amazon[[#This Row],[rating]]+(amazon[[#This Row],[rating_count]]/1000))</f>
        <v>5.0259999999999998</v>
      </c>
      <c r="N838">
        <f>amazon[[#This Row],[actual_price]]*amazon[[#This Row],[rating_count]]</f>
        <v>1539000</v>
      </c>
      <c r="O838" s="1" t="s">
        <v>4245</v>
      </c>
      <c r="P838" s="1" t="s">
        <v>4246</v>
      </c>
      <c r="Q838" s="1" t="s">
        <v>4247</v>
      </c>
      <c r="R838" s="1">
        <f>LEN(amazon[[#This Row],[review_id]]) - LEN(SUBSTITUTE(amazon[[#This Row],[review_id]],",","")) + 1</f>
        <v>1</v>
      </c>
      <c r="S838" s="1" t="s">
        <v>4248</v>
      </c>
    </row>
    <row r="839" spans="1:19" x14ac:dyDescent="0.25">
      <c r="A839" s="1" t="s">
        <v>4249</v>
      </c>
      <c r="B839" s="1" t="s">
        <v>4250</v>
      </c>
      <c r="C839" s="1" t="s">
        <v>14</v>
      </c>
      <c r="D839">
        <v>1199</v>
      </c>
      <c r="E839" s="10" t="str">
        <f>IF(amazon[[#This Row],[discounted_price]]&lt;200,"&lt;₹200",IF(OR(amazon[[#This Row],[discounted_price]]=200,amazon[[#This Row],[discounted_price]]&lt;=500),"₹200 - ₹500","&gt;₹500"))</f>
        <v>&gt;₹500</v>
      </c>
      <c r="F839">
        <v>5499</v>
      </c>
      <c r="G839" s="14">
        <v>0.78</v>
      </c>
      <c r="H839" s="14" t="str">
        <f>IF(amazon[[#This Row],[discount_percentage]]&gt;=50%, "Yes", "No")</f>
        <v>Yes</v>
      </c>
      <c r="I83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839">
        <v>3.8</v>
      </c>
      <c r="K839">
        <v>2043</v>
      </c>
      <c r="L839">
        <f>IF(amazon[[#This Row],[rating_count]]&lt;1000, 1,0)</f>
        <v>0</v>
      </c>
      <c r="M839">
        <f>SUM(amazon[[#This Row],[rating]]+(amazon[[#This Row],[rating_count]]/1000))</f>
        <v>5.843</v>
      </c>
      <c r="N839">
        <f>amazon[[#This Row],[actual_price]]*amazon[[#This Row],[rating_count]]</f>
        <v>11234457</v>
      </c>
      <c r="O839" s="1" t="s">
        <v>4251</v>
      </c>
      <c r="P839" s="1" t="s">
        <v>4252</v>
      </c>
      <c r="Q839" s="1" t="s">
        <v>4253</v>
      </c>
      <c r="R839" s="1">
        <f>LEN(amazon[[#This Row],[review_id]]) - LEN(SUBSTITUTE(amazon[[#This Row],[review_id]],",","")) + 1</f>
        <v>1</v>
      </c>
      <c r="S839" s="1" t="s">
        <v>4254</v>
      </c>
    </row>
    <row r="840" spans="1:19" x14ac:dyDescent="0.25">
      <c r="A840" s="1" t="s">
        <v>4255</v>
      </c>
      <c r="B840" s="1" t="s">
        <v>4256</v>
      </c>
      <c r="C840" s="1" t="s">
        <v>14</v>
      </c>
      <c r="D840">
        <v>379</v>
      </c>
      <c r="E840" s="10" t="str">
        <f>IF(amazon[[#This Row],[discounted_price]]&lt;200,"&lt;₹200",IF(OR(amazon[[#This Row],[discounted_price]]=200,amazon[[#This Row],[discounted_price]]&lt;=500),"₹200 - ₹500","&gt;₹500"))</f>
        <v>₹200 - ₹500</v>
      </c>
      <c r="F840">
        <v>1499</v>
      </c>
      <c r="G840" s="14">
        <v>0.75</v>
      </c>
      <c r="H840" s="14" t="str">
        <f>IF(amazon[[#This Row],[discount_percentage]]&gt;=50%, "Yes", "No")</f>
        <v>Yes</v>
      </c>
      <c r="I84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840">
        <v>4.2</v>
      </c>
      <c r="K840">
        <v>4149</v>
      </c>
      <c r="L840">
        <f>IF(amazon[[#This Row],[rating_count]]&lt;1000, 1,0)</f>
        <v>0</v>
      </c>
      <c r="M840">
        <f>SUM(amazon[[#This Row],[rating]]+(amazon[[#This Row],[rating_count]]/1000))</f>
        <v>8.3490000000000002</v>
      </c>
      <c r="N840">
        <f>amazon[[#This Row],[actual_price]]*amazon[[#This Row],[rating_count]]</f>
        <v>6219351</v>
      </c>
      <c r="O840" s="1" t="s">
        <v>4257</v>
      </c>
      <c r="P840" s="1" t="s">
        <v>4258</v>
      </c>
      <c r="Q840" s="1" t="s">
        <v>4259</v>
      </c>
      <c r="R840" s="1">
        <f>LEN(amazon[[#This Row],[review_id]]) - LEN(SUBSTITUTE(amazon[[#This Row],[review_id]],",","")) + 1</f>
        <v>1</v>
      </c>
      <c r="S840" s="1" t="s">
        <v>4260</v>
      </c>
    </row>
    <row r="841" spans="1:19" x14ac:dyDescent="0.25">
      <c r="A841" s="1" t="s">
        <v>4261</v>
      </c>
      <c r="B841" s="1" t="s">
        <v>4262</v>
      </c>
      <c r="C841" s="1" t="s">
        <v>14</v>
      </c>
      <c r="D841">
        <v>499</v>
      </c>
      <c r="E841" s="10" t="str">
        <f>IF(amazon[[#This Row],[discounted_price]]&lt;200,"&lt;₹200",IF(OR(amazon[[#This Row],[discounted_price]]=200,amazon[[#This Row],[discounted_price]]&lt;=500),"₹200 - ₹500","&gt;₹500"))</f>
        <v>₹200 - ₹500</v>
      </c>
      <c r="F841">
        <v>775</v>
      </c>
      <c r="G841" s="14">
        <v>0.36</v>
      </c>
      <c r="H841" s="14" t="str">
        <f>IF(amazon[[#This Row],[discount_percentage]]&gt;=50%, "Yes", "No")</f>
        <v>No</v>
      </c>
      <c r="I84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841">
        <v>4.3</v>
      </c>
      <c r="K841">
        <v>74</v>
      </c>
      <c r="L841">
        <f>IF(amazon[[#This Row],[rating_count]]&lt;1000, 1,0)</f>
        <v>1</v>
      </c>
      <c r="M841">
        <f>SUM(amazon[[#This Row],[rating]]+(amazon[[#This Row],[rating_count]]/1000))</f>
        <v>4.3739999999999997</v>
      </c>
      <c r="N841">
        <f>amazon[[#This Row],[actual_price]]*amazon[[#This Row],[rating_count]]</f>
        <v>57350</v>
      </c>
      <c r="O841" s="1" t="s">
        <v>4263</v>
      </c>
      <c r="P841" s="1" t="s">
        <v>489</v>
      </c>
      <c r="Q841" s="1" t="s">
        <v>4264</v>
      </c>
      <c r="R841" s="1">
        <f>LEN(amazon[[#This Row],[review_id]]) - LEN(SUBSTITUTE(amazon[[#This Row],[review_id]],",","")) + 1</f>
        <v>1</v>
      </c>
      <c r="S841" s="1" t="s">
        <v>127</v>
      </c>
    </row>
    <row r="842" spans="1:19" x14ac:dyDescent="0.25">
      <c r="A842" s="1" t="s">
        <v>4265</v>
      </c>
      <c r="B842" s="1" t="s">
        <v>4266</v>
      </c>
      <c r="C842" s="1" t="s">
        <v>14</v>
      </c>
      <c r="D842">
        <v>10389</v>
      </c>
      <c r="E842" s="10" t="str">
        <f>IF(amazon[[#This Row],[discounted_price]]&lt;200,"&lt;₹200",IF(OR(amazon[[#This Row],[discounted_price]]=200,amazon[[#This Row],[discounted_price]]&lt;=500),"₹200 - ₹500","&gt;₹500"))</f>
        <v>&gt;₹500</v>
      </c>
      <c r="F842">
        <v>32000</v>
      </c>
      <c r="G842" s="14">
        <v>0.68</v>
      </c>
      <c r="H842" s="14" t="str">
        <f>IF(amazon[[#This Row],[discount_percentage]]&gt;=50%, "Yes", "No")</f>
        <v>Yes</v>
      </c>
      <c r="I84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842">
        <v>4.4000000000000004</v>
      </c>
      <c r="K842">
        <v>41398</v>
      </c>
      <c r="L842">
        <f>IF(amazon[[#This Row],[rating_count]]&lt;1000, 1,0)</f>
        <v>0</v>
      </c>
      <c r="M842">
        <f>SUM(amazon[[#This Row],[rating]]+(amazon[[#This Row],[rating_count]]/1000))</f>
        <v>45.798000000000002</v>
      </c>
      <c r="N842">
        <f>amazon[[#This Row],[actual_price]]*amazon[[#This Row],[rating_count]]</f>
        <v>1324736000</v>
      </c>
      <c r="O842" s="1" t="s">
        <v>4267</v>
      </c>
      <c r="P842" s="1" t="s">
        <v>4268</v>
      </c>
      <c r="Q842" s="1" t="s">
        <v>4269</v>
      </c>
      <c r="R842" s="1">
        <f>LEN(amazon[[#This Row],[review_id]]) - LEN(SUBSTITUTE(amazon[[#This Row],[review_id]],",","")) + 1</f>
        <v>1</v>
      </c>
      <c r="S842" s="1" t="s">
        <v>4270</v>
      </c>
    </row>
    <row r="843" spans="1:19" x14ac:dyDescent="0.25">
      <c r="A843" s="1" t="s">
        <v>4271</v>
      </c>
      <c r="B843" s="1" t="s">
        <v>4272</v>
      </c>
      <c r="C843" s="1" t="s">
        <v>14</v>
      </c>
      <c r="D843">
        <v>649</v>
      </c>
      <c r="E843" s="10" t="str">
        <f>IF(amazon[[#This Row],[discounted_price]]&lt;200,"&lt;₹200",IF(OR(amazon[[#This Row],[discounted_price]]=200,amazon[[#This Row],[discounted_price]]&lt;=500),"₹200 - ₹500","&gt;₹500"))</f>
        <v>&gt;₹500</v>
      </c>
      <c r="F843">
        <v>1300</v>
      </c>
      <c r="G843" s="14">
        <v>0.5</v>
      </c>
      <c r="H843" s="14" t="str">
        <f>IF(amazon[[#This Row],[discount_percentage]]&gt;=50%, "Yes", "No")</f>
        <v>Yes</v>
      </c>
      <c r="I84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843">
        <v>4.0999999999999996</v>
      </c>
      <c r="K843">
        <v>5195</v>
      </c>
      <c r="L843">
        <f>IF(amazon[[#This Row],[rating_count]]&lt;1000, 1,0)</f>
        <v>0</v>
      </c>
      <c r="M843">
        <f>SUM(amazon[[#This Row],[rating]]+(amazon[[#This Row],[rating_count]]/1000))</f>
        <v>9.2949999999999999</v>
      </c>
      <c r="N843">
        <f>amazon[[#This Row],[actual_price]]*amazon[[#This Row],[rating_count]]</f>
        <v>6753500</v>
      </c>
      <c r="O843" s="1" t="s">
        <v>4273</v>
      </c>
      <c r="P843" s="1" t="s">
        <v>582</v>
      </c>
      <c r="Q843" s="1" t="s">
        <v>4274</v>
      </c>
      <c r="R843" s="1">
        <f>LEN(amazon[[#This Row],[review_id]]) - LEN(SUBSTITUTE(amazon[[#This Row],[review_id]],",","")) + 1</f>
        <v>1</v>
      </c>
      <c r="S843" s="1" t="s">
        <v>4275</v>
      </c>
    </row>
    <row r="844" spans="1:19" x14ac:dyDescent="0.25">
      <c r="A844" s="1" t="s">
        <v>4276</v>
      </c>
      <c r="B844" s="1" t="s">
        <v>4277</v>
      </c>
      <c r="C844" s="1" t="s">
        <v>14</v>
      </c>
      <c r="D844">
        <v>1199</v>
      </c>
      <c r="E844" s="10" t="str">
        <f>IF(amazon[[#This Row],[discounted_price]]&lt;200,"&lt;₹200",IF(OR(amazon[[#This Row],[discounted_price]]=200,amazon[[#This Row],[discounted_price]]&lt;=500),"₹200 - ₹500","&gt;₹500"))</f>
        <v>&gt;₹500</v>
      </c>
      <c r="F844">
        <v>1999</v>
      </c>
      <c r="G844" s="14">
        <v>0.4</v>
      </c>
      <c r="H844" s="14" t="str">
        <f>IF(amazon[[#This Row],[discount_percentage]]&gt;=50%, "Yes", "No")</f>
        <v>No</v>
      </c>
      <c r="I84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844">
        <v>4.5</v>
      </c>
      <c r="K844">
        <v>22420</v>
      </c>
      <c r="L844">
        <f>IF(amazon[[#This Row],[rating_count]]&lt;1000, 1,0)</f>
        <v>0</v>
      </c>
      <c r="M844">
        <f>SUM(amazon[[#This Row],[rating]]+(amazon[[#This Row],[rating_count]]/1000))</f>
        <v>26.92</v>
      </c>
      <c r="N844">
        <f>amazon[[#This Row],[actual_price]]*amazon[[#This Row],[rating_count]]</f>
        <v>44817580</v>
      </c>
      <c r="O844" s="1" t="s">
        <v>571</v>
      </c>
      <c r="P844" s="1" t="s">
        <v>572</v>
      </c>
      <c r="Q844" s="1" t="s">
        <v>573</v>
      </c>
      <c r="R844" s="1">
        <f>LEN(amazon[[#This Row],[review_id]]) - LEN(SUBSTITUTE(amazon[[#This Row],[review_id]],",","")) + 1</f>
        <v>1</v>
      </c>
      <c r="S844" s="1" t="s">
        <v>574</v>
      </c>
    </row>
    <row r="845" spans="1:19" x14ac:dyDescent="0.25">
      <c r="A845" s="1" t="s">
        <v>4278</v>
      </c>
      <c r="B845" s="1" t="s">
        <v>4279</v>
      </c>
      <c r="C845" s="1" t="s">
        <v>92</v>
      </c>
      <c r="D845">
        <v>889</v>
      </c>
      <c r="E845" s="10" t="str">
        <f>IF(amazon[[#This Row],[discounted_price]]&lt;200,"&lt;₹200",IF(OR(amazon[[#This Row],[discounted_price]]=200,amazon[[#This Row],[discounted_price]]&lt;=500),"₹200 - ₹500","&gt;₹500"))</f>
        <v>&gt;₹500</v>
      </c>
      <c r="F845">
        <v>1999</v>
      </c>
      <c r="G845" s="14">
        <v>0.56000000000000005</v>
      </c>
      <c r="H845" s="14" t="str">
        <f>IF(amazon[[#This Row],[discount_percentage]]&gt;=50%, "Yes", "No")</f>
        <v>Yes</v>
      </c>
      <c r="I84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845">
        <v>4.2</v>
      </c>
      <c r="K845">
        <v>2284</v>
      </c>
      <c r="L845">
        <f>IF(amazon[[#This Row],[rating_count]]&lt;1000, 1,0)</f>
        <v>0</v>
      </c>
      <c r="M845">
        <f>SUM(amazon[[#This Row],[rating]]+(amazon[[#This Row],[rating_count]]/1000))</f>
        <v>6.484</v>
      </c>
      <c r="N845">
        <f>amazon[[#This Row],[actual_price]]*amazon[[#This Row],[rating_count]]</f>
        <v>4565716</v>
      </c>
      <c r="O845" s="1" t="s">
        <v>4280</v>
      </c>
      <c r="P845" s="1" t="s">
        <v>4281</v>
      </c>
      <c r="Q845" s="1" t="s">
        <v>4282</v>
      </c>
      <c r="R845" s="1">
        <f>LEN(amazon[[#This Row],[review_id]]) - LEN(SUBSTITUTE(amazon[[#This Row],[review_id]],",","")) + 1</f>
        <v>1</v>
      </c>
      <c r="S845" s="1" t="s">
        <v>4283</v>
      </c>
    </row>
    <row r="846" spans="1:19" x14ac:dyDescent="0.25">
      <c r="A846" s="1" t="s">
        <v>4284</v>
      </c>
      <c r="B846" s="1" t="s">
        <v>4285</v>
      </c>
      <c r="C846" s="1" t="s">
        <v>14</v>
      </c>
      <c r="D846">
        <v>1409</v>
      </c>
      <c r="E846" s="10" t="str">
        <f>IF(amazon[[#This Row],[discounted_price]]&lt;200,"&lt;₹200",IF(OR(amazon[[#This Row],[discounted_price]]=200,amazon[[#This Row],[discounted_price]]&lt;=500),"₹200 - ₹500","&gt;₹500"))</f>
        <v>&gt;₹500</v>
      </c>
      <c r="F846">
        <v>2199</v>
      </c>
      <c r="G846" s="14">
        <v>0.36</v>
      </c>
      <c r="H846" s="14" t="str">
        <f>IF(amazon[[#This Row],[discount_percentage]]&gt;=50%, "Yes", "No")</f>
        <v>No</v>
      </c>
      <c r="I84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846">
        <v>3.9</v>
      </c>
      <c r="K846">
        <v>427</v>
      </c>
      <c r="L846">
        <f>IF(amazon[[#This Row],[rating_count]]&lt;1000, 1,0)</f>
        <v>1</v>
      </c>
      <c r="M846">
        <f>SUM(amazon[[#This Row],[rating]]+(amazon[[#This Row],[rating_count]]/1000))</f>
        <v>4.327</v>
      </c>
      <c r="N846">
        <f>amazon[[#This Row],[actual_price]]*amazon[[#This Row],[rating_count]]</f>
        <v>938973</v>
      </c>
      <c r="O846" s="1" t="s">
        <v>2927</v>
      </c>
      <c r="P846" s="1" t="s">
        <v>2928</v>
      </c>
      <c r="Q846" s="1" t="s">
        <v>4286</v>
      </c>
      <c r="R846" s="1">
        <f>LEN(amazon[[#This Row],[review_id]]) - LEN(SUBSTITUTE(amazon[[#This Row],[review_id]],",","")) + 1</f>
        <v>1</v>
      </c>
      <c r="S846" s="1" t="s">
        <v>37</v>
      </c>
    </row>
    <row r="847" spans="1:19" x14ac:dyDescent="0.25">
      <c r="A847" s="1" t="s">
        <v>4287</v>
      </c>
      <c r="B847" s="1" t="s">
        <v>4288</v>
      </c>
      <c r="C847" s="1" t="s">
        <v>14</v>
      </c>
      <c r="D847">
        <v>549</v>
      </c>
      <c r="E847" s="10" t="str">
        <f>IF(amazon[[#This Row],[discounted_price]]&lt;200,"&lt;₹200",IF(OR(amazon[[#This Row],[discounted_price]]=200,amazon[[#This Row],[discounted_price]]&lt;=500),"₹200 - ₹500","&gt;₹500"))</f>
        <v>&gt;₹500</v>
      </c>
      <c r="F847">
        <v>1999</v>
      </c>
      <c r="G847" s="14">
        <v>0.73</v>
      </c>
      <c r="H847" s="14" t="str">
        <f>IF(amazon[[#This Row],[discount_percentage]]&gt;=50%, "Yes", "No")</f>
        <v>Yes</v>
      </c>
      <c r="I84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847">
        <v>4.3</v>
      </c>
      <c r="K847">
        <v>1367</v>
      </c>
      <c r="L847">
        <f>IF(amazon[[#This Row],[rating_count]]&lt;1000, 1,0)</f>
        <v>0</v>
      </c>
      <c r="M847">
        <f>SUM(amazon[[#This Row],[rating]]+(amazon[[#This Row],[rating_count]]/1000))</f>
        <v>5.6669999999999998</v>
      </c>
      <c r="N847">
        <f>amazon[[#This Row],[actual_price]]*amazon[[#This Row],[rating_count]]</f>
        <v>2732633</v>
      </c>
      <c r="O847" s="1" t="s">
        <v>4289</v>
      </c>
      <c r="P847" s="1" t="s">
        <v>4290</v>
      </c>
      <c r="Q847" s="1" t="s">
        <v>4291</v>
      </c>
      <c r="R847" s="1">
        <f>LEN(amazon[[#This Row],[review_id]]) - LEN(SUBSTITUTE(amazon[[#This Row],[review_id]],",","")) + 1</f>
        <v>1</v>
      </c>
      <c r="S847" s="1" t="s">
        <v>19</v>
      </c>
    </row>
    <row r="848" spans="1:19" x14ac:dyDescent="0.25">
      <c r="A848" s="1" t="s">
        <v>4292</v>
      </c>
      <c r="B848" s="1" t="s">
        <v>4293</v>
      </c>
      <c r="C848" s="1" t="s">
        <v>14</v>
      </c>
      <c r="D848">
        <v>749</v>
      </c>
      <c r="E848" s="10" t="str">
        <f>IF(amazon[[#This Row],[discounted_price]]&lt;200,"&lt;₹200",IF(OR(amazon[[#This Row],[discounted_price]]=200,amazon[[#This Row],[discounted_price]]&lt;=500),"₹200 - ₹500","&gt;₹500"))</f>
        <v>&gt;₹500</v>
      </c>
      <c r="F848">
        <v>1799</v>
      </c>
      <c r="G848" s="14">
        <v>0.57999999999999996</v>
      </c>
      <c r="H848" s="14" t="str">
        <f>IF(amazon[[#This Row],[discount_percentage]]&gt;=50%, "Yes", "No")</f>
        <v>Yes</v>
      </c>
      <c r="I84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848">
        <v>4</v>
      </c>
      <c r="K848">
        <v>13199</v>
      </c>
      <c r="L848">
        <f>IF(amazon[[#This Row],[rating_count]]&lt;1000, 1,0)</f>
        <v>0</v>
      </c>
      <c r="M848">
        <f>SUM(amazon[[#This Row],[rating]]+(amazon[[#This Row],[rating_count]]/1000))</f>
        <v>17.198999999999998</v>
      </c>
      <c r="N848">
        <f>amazon[[#This Row],[actual_price]]*amazon[[#This Row],[rating_count]]</f>
        <v>23745001</v>
      </c>
      <c r="O848" s="1" t="s">
        <v>4294</v>
      </c>
      <c r="P848" s="1" t="s">
        <v>4295</v>
      </c>
      <c r="Q848" s="1" t="s">
        <v>4296</v>
      </c>
      <c r="R848" s="1">
        <f>LEN(amazon[[#This Row],[review_id]]) - LEN(SUBSTITUTE(amazon[[#This Row],[review_id]],",","")) + 1</f>
        <v>1</v>
      </c>
      <c r="S848" s="1" t="s">
        <v>4297</v>
      </c>
    </row>
    <row r="849" spans="1:19" x14ac:dyDescent="0.25">
      <c r="A849" s="1" t="s">
        <v>4298</v>
      </c>
      <c r="B849" s="1" t="s">
        <v>4299</v>
      </c>
      <c r="C849" s="1" t="s">
        <v>14</v>
      </c>
      <c r="D849">
        <v>379</v>
      </c>
      <c r="E849" s="10" t="str">
        <f>IF(amazon[[#This Row],[discounted_price]]&lt;200,"&lt;₹200",IF(OR(amazon[[#This Row],[discounted_price]]=200,amazon[[#This Row],[discounted_price]]&lt;=500),"₹200 - ₹500","&gt;₹500"))</f>
        <v>₹200 - ₹500</v>
      </c>
      <c r="F849">
        <v>1099</v>
      </c>
      <c r="G849" s="14">
        <v>0.66</v>
      </c>
      <c r="H849" s="14" t="str">
        <f>IF(amazon[[#This Row],[discount_percentage]]&gt;=50%, "Yes", "No")</f>
        <v>Yes</v>
      </c>
      <c r="I84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849">
        <v>4.3</v>
      </c>
      <c r="K849">
        <v>2806</v>
      </c>
      <c r="L849">
        <f>IF(amazon[[#This Row],[rating_count]]&lt;1000, 1,0)</f>
        <v>0</v>
      </c>
      <c r="M849">
        <f>SUM(amazon[[#This Row],[rating]]+(amazon[[#This Row],[rating_count]]/1000))</f>
        <v>7.1059999999999999</v>
      </c>
      <c r="N849">
        <f>amazon[[#This Row],[actual_price]]*amazon[[#This Row],[rating_count]]</f>
        <v>3083794</v>
      </c>
      <c r="O849" s="1" t="s">
        <v>614</v>
      </c>
      <c r="P849" s="1" t="s">
        <v>615</v>
      </c>
      <c r="Q849" s="1" t="s">
        <v>616</v>
      </c>
      <c r="R849" s="1">
        <f>LEN(amazon[[#This Row],[review_id]]) - LEN(SUBSTITUTE(amazon[[#This Row],[review_id]],",","")) + 1</f>
        <v>1</v>
      </c>
      <c r="S849" s="1" t="s">
        <v>617</v>
      </c>
    </row>
    <row r="850" spans="1:19" x14ac:dyDescent="0.25">
      <c r="A850" s="1" t="s">
        <v>4300</v>
      </c>
      <c r="B850" s="1" t="s">
        <v>4301</v>
      </c>
      <c r="C850" s="1" t="s">
        <v>92</v>
      </c>
      <c r="D850">
        <v>5998</v>
      </c>
      <c r="E850" s="10" t="str">
        <f>IF(amazon[[#This Row],[discounted_price]]&lt;200,"&lt;₹200",IF(OR(amazon[[#This Row],[discounted_price]]=200,amazon[[#This Row],[discounted_price]]&lt;=500),"₹200 - ₹500","&gt;₹500"))</f>
        <v>&gt;₹500</v>
      </c>
      <c r="F850">
        <v>7999</v>
      </c>
      <c r="G850" s="14">
        <v>0.25</v>
      </c>
      <c r="H850" s="14" t="str">
        <f>IF(amazon[[#This Row],[discount_percentage]]&gt;=50%, "Yes", "No")</f>
        <v>No</v>
      </c>
      <c r="I85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850">
        <v>4.2</v>
      </c>
      <c r="K850">
        <v>30355</v>
      </c>
      <c r="L850">
        <f>IF(amazon[[#This Row],[rating_count]]&lt;1000, 1,0)</f>
        <v>0</v>
      </c>
      <c r="M850">
        <f>SUM(amazon[[#This Row],[rating]]+(amazon[[#This Row],[rating_count]]/1000))</f>
        <v>34.555</v>
      </c>
      <c r="N850">
        <f>amazon[[#This Row],[actual_price]]*amazon[[#This Row],[rating_count]]</f>
        <v>242809645</v>
      </c>
      <c r="O850" s="1" t="s">
        <v>4302</v>
      </c>
      <c r="P850" s="1" t="s">
        <v>4303</v>
      </c>
      <c r="Q850" s="1" t="s">
        <v>4304</v>
      </c>
      <c r="R850" s="1">
        <f>LEN(amazon[[#This Row],[review_id]]) - LEN(SUBSTITUTE(amazon[[#This Row],[review_id]],",","")) + 1</f>
        <v>1</v>
      </c>
      <c r="S850" s="1" t="s">
        <v>4305</v>
      </c>
    </row>
    <row r="851" spans="1:19" x14ac:dyDescent="0.25">
      <c r="A851" s="1" t="s">
        <v>4306</v>
      </c>
      <c r="B851" s="1" t="s">
        <v>4307</v>
      </c>
      <c r="C851" s="1" t="s">
        <v>14</v>
      </c>
      <c r="D851">
        <v>299</v>
      </c>
      <c r="E851" s="10" t="str">
        <f>IF(amazon[[#This Row],[discounted_price]]&lt;200,"&lt;₹200",IF(OR(amazon[[#This Row],[discounted_price]]=200,amazon[[#This Row],[discounted_price]]&lt;=500),"₹200 - ₹500","&gt;₹500"))</f>
        <v>₹200 - ₹500</v>
      </c>
      <c r="F851">
        <v>1499</v>
      </c>
      <c r="G851" s="14">
        <v>0.8</v>
      </c>
      <c r="H851" s="14" t="str">
        <f>IF(amazon[[#This Row],[discount_percentage]]&gt;=50%, "Yes", "No")</f>
        <v>Yes</v>
      </c>
      <c r="I85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851">
        <v>4.2</v>
      </c>
      <c r="K851">
        <v>2868</v>
      </c>
      <c r="L851">
        <f>IF(amazon[[#This Row],[rating_count]]&lt;1000, 1,0)</f>
        <v>0</v>
      </c>
      <c r="M851">
        <f>SUM(amazon[[#This Row],[rating]]+(amazon[[#This Row],[rating_count]]/1000))</f>
        <v>7.0679999999999996</v>
      </c>
      <c r="N851">
        <f>amazon[[#This Row],[actual_price]]*amazon[[#This Row],[rating_count]]</f>
        <v>4299132</v>
      </c>
      <c r="O851" s="1" t="s">
        <v>4308</v>
      </c>
      <c r="P851" s="1" t="s">
        <v>4309</v>
      </c>
      <c r="Q851" s="1" t="s">
        <v>4310</v>
      </c>
      <c r="R851" s="1">
        <f>LEN(amazon[[#This Row],[review_id]]) - LEN(SUBSTITUTE(amazon[[#This Row],[review_id]],",","")) + 1</f>
        <v>1</v>
      </c>
      <c r="S851" s="1" t="s">
        <v>4311</v>
      </c>
    </row>
    <row r="852" spans="1:19" x14ac:dyDescent="0.25">
      <c r="A852" s="1" t="s">
        <v>4312</v>
      </c>
      <c r="B852" s="1" t="s">
        <v>4313</v>
      </c>
      <c r="C852" s="1" t="s">
        <v>14</v>
      </c>
      <c r="D852">
        <v>379</v>
      </c>
      <c r="E852" s="10" t="str">
        <f>IF(amazon[[#This Row],[discounted_price]]&lt;200,"&lt;₹200",IF(OR(amazon[[#This Row],[discounted_price]]=200,amazon[[#This Row],[discounted_price]]&lt;=500),"₹200 - ₹500","&gt;₹500"))</f>
        <v>₹200 - ₹500</v>
      </c>
      <c r="F852">
        <v>1499</v>
      </c>
      <c r="G852" s="14">
        <v>0.75</v>
      </c>
      <c r="H852" s="14" t="str">
        <f>IF(amazon[[#This Row],[discount_percentage]]&gt;=50%, "Yes", "No")</f>
        <v>Yes</v>
      </c>
      <c r="I85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852">
        <v>4.0999999999999996</v>
      </c>
      <c r="K852">
        <v>670</v>
      </c>
      <c r="L852">
        <f>IF(amazon[[#This Row],[rating_count]]&lt;1000, 1,0)</f>
        <v>1</v>
      </c>
      <c r="M852">
        <f>SUM(amazon[[#This Row],[rating]]+(amazon[[#This Row],[rating_count]]/1000))</f>
        <v>4.7699999999999996</v>
      </c>
      <c r="N852">
        <f>amazon[[#This Row],[actual_price]]*amazon[[#This Row],[rating_count]]</f>
        <v>1004330</v>
      </c>
      <c r="O852" s="1" t="s">
        <v>4314</v>
      </c>
      <c r="P852" s="1" t="s">
        <v>4315</v>
      </c>
      <c r="Q852" s="1" t="s">
        <v>4316</v>
      </c>
      <c r="R852" s="1">
        <f>LEN(amazon[[#This Row],[review_id]]) - LEN(SUBSTITUTE(amazon[[#This Row],[review_id]],",","")) + 1</f>
        <v>1</v>
      </c>
      <c r="S852" s="1" t="s">
        <v>4317</v>
      </c>
    </row>
    <row r="853" spans="1:19" x14ac:dyDescent="0.25">
      <c r="A853" s="1" t="s">
        <v>4318</v>
      </c>
      <c r="B853" s="1" t="s">
        <v>4319</v>
      </c>
      <c r="C853" s="1" t="s">
        <v>2828</v>
      </c>
      <c r="D853">
        <v>1399</v>
      </c>
      <c r="E853" s="10" t="str">
        <f>IF(amazon[[#This Row],[discounted_price]]&lt;200,"&lt;₹200",IF(OR(amazon[[#This Row],[discounted_price]]=200,amazon[[#This Row],[discounted_price]]&lt;=500),"₹200 - ₹500","&gt;₹500"))</f>
        <v>&gt;₹500</v>
      </c>
      <c r="F853">
        <v>2999</v>
      </c>
      <c r="G853" s="14">
        <v>0.53</v>
      </c>
      <c r="H853" s="14" t="str">
        <f>IF(amazon[[#This Row],[discount_percentage]]&gt;=50%, "Yes", "No")</f>
        <v>Yes</v>
      </c>
      <c r="I85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853">
        <v>4.3</v>
      </c>
      <c r="K853">
        <v>3530</v>
      </c>
      <c r="L853">
        <f>IF(amazon[[#This Row],[rating_count]]&lt;1000, 1,0)</f>
        <v>0</v>
      </c>
      <c r="M853">
        <f>SUM(amazon[[#This Row],[rating]]+(amazon[[#This Row],[rating_count]]/1000))</f>
        <v>7.83</v>
      </c>
      <c r="N853">
        <f>amazon[[#This Row],[actual_price]]*amazon[[#This Row],[rating_count]]</f>
        <v>10586470</v>
      </c>
      <c r="O853" s="1" t="s">
        <v>4320</v>
      </c>
      <c r="P853" s="1" t="s">
        <v>4321</v>
      </c>
      <c r="Q853" s="1" t="s">
        <v>4322</v>
      </c>
      <c r="R853" s="1">
        <f>LEN(amazon[[#This Row],[review_id]]) - LEN(SUBSTITUTE(amazon[[#This Row],[review_id]],",","")) + 1</f>
        <v>1</v>
      </c>
      <c r="S853" s="1" t="s">
        <v>4323</v>
      </c>
    </row>
    <row r="854" spans="1:19" x14ac:dyDescent="0.25">
      <c r="A854" s="1" t="s">
        <v>4324</v>
      </c>
      <c r="B854" s="1" t="s">
        <v>4325</v>
      </c>
      <c r="C854" s="1" t="s">
        <v>92</v>
      </c>
      <c r="D854">
        <v>699</v>
      </c>
      <c r="E854" s="10" t="str">
        <f>IF(amazon[[#This Row],[discounted_price]]&lt;200,"&lt;₹200",IF(OR(amazon[[#This Row],[discounted_price]]=200,amazon[[#This Row],[discounted_price]]&lt;=500),"₹200 - ₹500","&gt;₹500"))</f>
        <v>&gt;₹500</v>
      </c>
      <c r="F854">
        <v>1299</v>
      </c>
      <c r="G854" s="14">
        <v>0.46</v>
      </c>
      <c r="H854" s="14" t="str">
        <f>IF(amazon[[#This Row],[discount_percentage]]&gt;=50%, "Yes", "No")</f>
        <v>No</v>
      </c>
      <c r="I85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854">
        <v>4.3</v>
      </c>
      <c r="K854">
        <v>6183</v>
      </c>
      <c r="L854">
        <f>IF(amazon[[#This Row],[rating_count]]&lt;1000, 1,0)</f>
        <v>0</v>
      </c>
      <c r="M854">
        <f>SUM(amazon[[#This Row],[rating]]+(amazon[[#This Row],[rating_count]]/1000))</f>
        <v>10.483000000000001</v>
      </c>
      <c r="N854">
        <f>amazon[[#This Row],[actual_price]]*amazon[[#This Row],[rating_count]]</f>
        <v>8031717</v>
      </c>
      <c r="O854" s="1" t="s">
        <v>4326</v>
      </c>
      <c r="P854" s="1" t="s">
        <v>4327</v>
      </c>
      <c r="Q854" s="1" t="s">
        <v>4328</v>
      </c>
      <c r="R854" s="1">
        <f>LEN(amazon[[#This Row],[review_id]]) - LEN(SUBSTITUTE(amazon[[#This Row],[review_id]],",","")) + 1</f>
        <v>1</v>
      </c>
      <c r="S854" s="1" t="s">
        <v>37</v>
      </c>
    </row>
    <row r="855" spans="1:19" x14ac:dyDescent="0.25">
      <c r="A855" s="1" t="s">
        <v>4329</v>
      </c>
      <c r="B855" s="1" t="s">
        <v>4330</v>
      </c>
      <c r="C855" s="1" t="s">
        <v>2828</v>
      </c>
      <c r="D855">
        <v>300</v>
      </c>
      <c r="E855" s="10" t="str">
        <f>IF(amazon[[#This Row],[discounted_price]]&lt;200,"&lt;₹200",IF(OR(amazon[[#This Row],[discounted_price]]=200,amazon[[#This Row],[discounted_price]]&lt;=500),"₹200 - ₹500","&gt;₹500"))</f>
        <v>₹200 - ₹500</v>
      </c>
      <c r="F855">
        <v>300</v>
      </c>
      <c r="G855" s="14">
        <v>0</v>
      </c>
      <c r="H855" s="14" t="str">
        <f>IF(amazon[[#This Row],[discount_percentage]]&gt;=50%, "Yes", "No")</f>
        <v>No</v>
      </c>
      <c r="I85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855">
        <v>4.2</v>
      </c>
      <c r="K855">
        <v>419</v>
      </c>
      <c r="L855">
        <f>IF(amazon[[#This Row],[rating_count]]&lt;1000, 1,0)</f>
        <v>1</v>
      </c>
      <c r="M855">
        <f>SUM(amazon[[#This Row],[rating]]+(amazon[[#This Row],[rating_count]]/1000))</f>
        <v>4.6189999999999998</v>
      </c>
      <c r="N855">
        <f>amazon[[#This Row],[actual_price]]*amazon[[#This Row],[rating_count]]</f>
        <v>125700</v>
      </c>
      <c r="O855" s="1" t="s">
        <v>4331</v>
      </c>
      <c r="P855" s="1" t="s">
        <v>4332</v>
      </c>
      <c r="Q855" s="1" t="s">
        <v>4333</v>
      </c>
      <c r="R855" s="1">
        <f>LEN(amazon[[#This Row],[review_id]]) - LEN(SUBSTITUTE(amazon[[#This Row],[review_id]],",","")) + 1</f>
        <v>1</v>
      </c>
      <c r="S855" s="1" t="s">
        <v>4334</v>
      </c>
    </row>
    <row r="856" spans="1:19" x14ac:dyDescent="0.25">
      <c r="A856" s="1" t="s">
        <v>4335</v>
      </c>
      <c r="B856" s="1" t="s">
        <v>4336</v>
      </c>
      <c r="C856" s="1" t="s">
        <v>14</v>
      </c>
      <c r="D856">
        <v>999</v>
      </c>
      <c r="E856" s="10" t="str">
        <f>IF(amazon[[#This Row],[discounted_price]]&lt;200,"&lt;₹200",IF(OR(amazon[[#This Row],[discounted_price]]=200,amazon[[#This Row],[discounted_price]]&lt;=500),"₹200 - ₹500","&gt;₹500"))</f>
        <v>&gt;₹500</v>
      </c>
      <c r="F856">
        <v>1995</v>
      </c>
      <c r="G856" s="14">
        <v>0.5</v>
      </c>
      <c r="H856" s="14" t="str">
        <f>IF(amazon[[#This Row],[discount_percentage]]&gt;=50%, "Yes", "No")</f>
        <v>Yes</v>
      </c>
      <c r="I85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856">
        <v>4.5</v>
      </c>
      <c r="K856">
        <v>7317</v>
      </c>
      <c r="L856">
        <f>IF(amazon[[#This Row],[rating_count]]&lt;1000, 1,0)</f>
        <v>0</v>
      </c>
      <c r="M856">
        <f>SUM(amazon[[#This Row],[rating]]+(amazon[[#This Row],[rating_count]]/1000))</f>
        <v>11.817</v>
      </c>
      <c r="N856">
        <f>amazon[[#This Row],[actual_price]]*amazon[[#This Row],[rating_count]]</f>
        <v>14597415</v>
      </c>
      <c r="O856" s="1" t="s">
        <v>4337</v>
      </c>
      <c r="P856" s="1" t="s">
        <v>4338</v>
      </c>
      <c r="Q856" s="1" t="s">
        <v>4339</v>
      </c>
      <c r="R856" s="1">
        <f>LEN(amazon[[#This Row],[review_id]]) - LEN(SUBSTITUTE(amazon[[#This Row],[review_id]],",","")) + 1</f>
        <v>1</v>
      </c>
      <c r="S856" s="1" t="s">
        <v>4340</v>
      </c>
    </row>
    <row r="857" spans="1:19" x14ac:dyDescent="0.25">
      <c r="A857" s="1" t="s">
        <v>4341</v>
      </c>
      <c r="B857" s="1" t="s">
        <v>4342</v>
      </c>
      <c r="C857" s="1" t="s">
        <v>2828</v>
      </c>
      <c r="D857">
        <v>535</v>
      </c>
      <c r="E857" s="10" t="str">
        <f>IF(amazon[[#This Row],[discounted_price]]&lt;200,"&lt;₹200",IF(OR(amazon[[#This Row],[discounted_price]]=200,amazon[[#This Row],[discounted_price]]&lt;=500),"₹200 - ₹500","&gt;₹500"))</f>
        <v>&gt;₹500</v>
      </c>
      <c r="F857">
        <v>535</v>
      </c>
      <c r="G857" s="14">
        <v>0</v>
      </c>
      <c r="H857" s="14" t="str">
        <f>IF(amazon[[#This Row],[discount_percentage]]&gt;=50%, "Yes", "No")</f>
        <v>No</v>
      </c>
      <c r="I85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857">
        <v>4.4000000000000004</v>
      </c>
      <c r="K857">
        <v>4426</v>
      </c>
      <c r="L857">
        <f>IF(amazon[[#This Row],[rating_count]]&lt;1000, 1,0)</f>
        <v>0</v>
      </c>
      <c r="M857">
        <f>SUM(amazon[[#This Row],[rating]]+(amazon[[#This Row],[rating_count]]/1000))</f>
        <v>8.8260000000000005</v>
      </c>
      <c r="N857">
        <f>amazon[[#This Row],[actual_price]]*amazon[[#This Row],[rating_count]]</f>
        <v>2367910</v>
      </c>
      <c r="O857" s="1" t="s">
        <v>4343</v>
      </c>
      <c r="P857" s="1" t="s">
        <v>4344</v>
      </c>
      <c r="Q857" s="1" t="s">
        <v>4345</v>
      </c>
      <c r="R857" s="1">
        <f>LEN(amazon[[#This Row],[review_id]]) - LEN(SUBSTITUTE(amazon[[#This Row],[review_id]],",","")) + 1</f>
        <v>1</v>
      </c>
      <c r="S857" s="1" t="s">
        <v>4346</v>
      </c>
    </row>
    <row r="858" spans="1:19" x14ac:dyDescent="0.25">
      <c r="A858" s="1" t="s">
        <v>4347</v>
      </c>
      <c r="B858" s="1" t="s">
        <v>4348</v>
      </c>
      <c r="C858" s="1" t="s">
        <v>14</v>
      </c>
      <c r="D858">
        <v>269</v>
      </c>
      <c r="E858" s="10" t="str">
        <f>IF(amazon[[#This Row],[discounted_price]]&lt;200,"&lt;₹200",IF(OR(amazon[[#This Row],[discounted_price]]=200,amazon[[#This Row],[discounted_price]]&lt;=500),"₹200 - ₹500","&gt;₹500"))</f>
        <v>₹200 - ₹500</v>
      </c>
      <c r="F858">
        <v>1099</v>
      </c>
      <c r="G858" s="14">
        <v>0.76</v>
      </c>
      <c r="H858" s="14" t="str">
        <f>IF(amazon[[#This Row],[discount_percentage]]&gt;=50%, "Yes", "No")</f>
        <v>Yes</v>
      </c>
      <c r="I85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858">
        <v>4.0999999999999996</v>
      </c>
      <c r="K858">
        <v>1092</v>
      </c>
      <c r="L858">
        <f>IF(amazon[[#This Row],[rating_count]]&lt;1000, 1,0)</f>
        <v>0</v>
      </c>
      <c r="M858">
        <f>SUM(amazon[[#This Row],[rating]]+(amazon[[#This Row],[rating_count]]/1000))</f>
        <v>5.1920000000000002</v>
      </c>
      <c r="N858">
        <f>amazon[[#This Row],[actual_price]]*amazon[[#This Row],[rating_count]]</f>
        <v>1200108</v>
      </c>
      <c r="O858" s="1" t="s">
        <v>4349</v>
      </c>
      <c r="P858" s="1" t="s">
        <v>52</v>
      </c>
      <c r="Q858" s="1" t="s">
        <v>4350</v>
      </c>
      <c r="R858" s="1">
        <f>LEN(amazon[[#This Row],[review_id]]) - LEN(SUBSTITUTE(amazon[[#This Row],[review_id]],",","")) + 1</f>
        <v>1</v>
      </c>
      <c r="S858" s="1" t="s">
        <v>105</v>
      </c>
    </row>
    <row r="859" spans="1:19" x14ac:dyDescent="0.25">
      <c r="A859" s="1" t="s">
        <v>4351</v>
      </c>
      <c r="B859" s="1" t="s">
        <v>4352</v>
      </c>
      <c r="C859" s="1" t="s">
        <v>2828</v>
      </c>
      <c r="D859">
        <v>341</v>
      </c>
      <c r="E859" s="10" t="str">
        <f>IF(amazon[[#This Row],[discounted_price]]&lt;200,"&lt;₹200",IF(OR(amazon[[#This Row],[discounted_price]]=200,amazon[[#This Row],[discounted_price]]&lt;=500),"₹200 - ₹500","&gt;₹500"))</f>
        <v>₹200 - ₹500</v>
      </c>
      <c r="F859">
        <v>450</v>
      </c>
      <c r="G859" s="14">
        <v>0.24</v>
      </c>
      <c r="H859" s="14" t="str">
        <f>IF(amazon[[#This Row],[discount_percentage]]&gt;=50%, "Yes", "No")</f>
        <v>No</v>
      </c>
      <c r="I85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859">
        <v>4.3</v>
      </c>
      <c r="K859">
        <v>2493</v>
      </c>
      <c r="L859">
        <f>IF(amazon[[#This Row],[rating_count]]&lt;1000, 1,0)</f>
        <v>0</v>
      </c>
      <c r="M859">
        <f>SUM(amazon[[#This Row],[rating]]+(amazon[[#This Row],[rating_count]]/1000))</f>
        <v>6.7929999999999993</v>
      </c>
      <c r="N859">
        <f>amazon[[#This Row],[actual_price]]*amazon[[#This Row],[rating_count]]</f>
        <v>1121850</v>
      </c>
      <c r="O859" s="1" t="s">
        <v>4353</v>
      </c>
      <c r="P859" s="1" t="s">
        <v>37</v>
      </c>
      <c r="Q859" s="1" t="s">
        <v>4354</v>
      </c>
      <c r="R859" s="1">
        <f>LEN(amazon[[#This Row],[review_id]]) - LEN(SUBSTITUTE(amazon[[#This Row],[review_id]],",","")) + 1</f>
        <v>1</v>
      </c>
      <c r="S859" s="1" t="s">
        <v>37</v>
      </c>
    </row>
    <row r="860" spans="1:19" x14ac:dyDescent="0.25">
      <c r="A860" s="1" t="s">
        <v>4355</v>
      </c>
      <c r="B860" s="1" t="s">
        <v>4356</v>
      </c>
      <c r="C860" s="1" t="s">
        <v>14</v>
      </c>
      <c r="D860">
        <v>2499</v>
      </c>
      <c r="E860" s="10" t="str">
        <f>IF(amazon[[#This Row],[discounted_price]]&lt;200,"&lt;₹200",IF(OR(amazon[[#This Row],[discounted_price]]=200,amazon[[#This Row],[discounted_price]]&lt;=500),"₹200 - ₹500","&gt;₹500"))</f>
        <v>&gt;₹500</v>
      </c>
      <c r="F860">
        <v>3999</v>
      </c>
      <c r="G860" s="14">
        <v>0.38</v>
      </c>
      <c r="H860" s="14" t="str">
        <f>IF(amazon[[#This Row],[discount_percentage]]&gt;=50%, "Yes", "No")</f>
        <v>No</v>
      </c>
      <c r="I86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860">
        <v>4.4000000000000004</v>
      </c>
      <c r="K860">
        <v>12679</v>
      </c>
      <c r="L860">
        <f>IF(amazon[[#This Row],[rating_count]]&lt;1000, 1,0)</f>
        <v>0</v>
      </c>
      <c r="M860">
        <f>SUM(amazon[[#This Row],[rating]]+(amazon[[#This Row],[rating_count]]/1000))</f>
        <v>17.079000000000001</v>
      </c>
      <c r="N860">
        <f>amazon[[#This Row],[actual_price]]*amazon[[#This Row],[rating_count]]</f>
        <v>50703321</v>
      </c>
      <c r="O860" s="1" t="s">
        <v>4357</v>
      </c>
      <c r="P860" s="1" t="s">
        <v>4358</v>
      </c>
      <c r="Q860" s="1" t="s">
        <v>4359</v>
      </c>
      <c r="R860" s="1">
        <f>LEN(amazon[[#This Row],[review_id]]) - LEN(SUBSTITUTE(amazon[[#This Row],[review_id]],",","")) + 1</f>
        <v>1</v>
      </c>
      <c r="S860" s="1" t="s">
        <v>4360</v>
      </c>
    </row>
    <row r="861" spans="1:19" x14ac:dyDescent="0.25">
      <c r="A861" s="1" t="s">
        <v>4361</v>
      </c>
      <c r="B861" s="1" t="s">
        <v>4362</v>
      </c>
      <c r="C861" s="1" t="s">
        <v>14</v>
      </c>
      <c r="D861">
        <v>5899</v>
      </c>
      <c r="E861" s="10" t="str">
        <f>IF(amazon[[#This Row],[discounted_price]]&lt;200,"&lt;₹200",IF(OR(amazon[[#This Row],[discounted_price]]=200,amazon[[#This Row],[discounted_price]]&lt;=500),"₹200 - ₹500","&gt;₹500"))</f>
        <v>&gt;₹500</v>
      </c>
      <c r="F861">
        <v>7005</v>
      </c>
      <c r="G861" s="14">
        <v>0.16</v>
      </c>
      <c r="H861" s="14" t="str">
        <f>IF(amazon[[#This Row],[discount_percentage]]&gt;=50%, "Yes", "No")</f>
        <v>No</v>
      </c>
      <c r="I86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861">
        <v>3.6</v>
      </c>
      <c r="K861">
        <v>4199</v>
      </c>
      <c r="L861">
        <f>IF(amazon[[#This Row],[rating_count]]&lt;1000, 1,0)</f>
        <v>0</v>
      </c>
      <c r="M861">
        <f>SUM(amazon[[#This Row],[rating]]+(amazon[[#This Row],[rating_count]]/1000))</f>
        <v>7.7989999999999995</v>
      </c>
      <c r="N861">
        <f>amazon[[#This Row],[actual_price]]*amazon[[#This Row],[rating_count]]</f>
        <v>29413995</v>
      </c>
      <c r="O861" s="1" t="s">
        <v>4363</v>
      </c>
      <c r="P861" s="1" t="s">
        <v>4364</v>
      </c>
      <c r="Q861" s="1" t="s">
        <v>4365</v>
      </c>
      <c r="R861" s="1">
        <f>LEN(amazon[[#This Row],[review_id]]) - LEN(SUBSTITUTE(amazon[[#This Row],[review_id]],",","")) + 1</f>
        <v>1</v>
      </c>
      <c r="S861" s="1" t="s">
        <v>4366</v>
      </c>
    </row>
    <row r="862" spans="1:19" x14ac:dyDescent="0.25">
      <c r="A862" s="1" t="s">
        <v>4367</v>
      </c>
      <c r="B862" s="1" t="s">
        <v>4368</v>
      </c>
      <c r="C862" s="1" t="s">
        <v>14</v>
      </c>
      <c r="D862">
        <v>1565</v>
      </c>
      <c r="E862" s="10" t="str">
        <f>IF(amazon[[#This Row],[discounted_price]]&lt;200,"&lt;₹200",IF(OR(amazon[[#This Row],[discounted_price]]=200,amazon[[#This Row],[discounted_price]]&lt;=500),"₹200 - ₹500","&gt;₹500"))</f>
        <v>&gt;₹500</v>
      </c>
      <c r="F862">
        <v>2999</v>
      </c>
      <c r="G862" s="14">
        <v>0.48</v>
      </c>
      <c r="H862" s="14" t="str">
        <f>IF(amazon[[#This Row],[discount_percentage]]&gt;=50%, "Yes", "No")</f>
        <v>No</v>
      </c>
      <c r="I86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862">
        <v>4</v>
      </c>
      <c r="K862">
        <v>11113</v>
      </c>
      <c r="L862">
        <f>IF(amazon[[#This Row],[rating_count]]&lt;1000, 1,0)</f>
        <v>0</v>
      </c>
      <c r="M862">
        <f>SUM(amazon[[#This Row],[rating]]+(amazon[[#This Row],[rating_count]]/1000))</f>
        <v>15.113</v>
      </c>
      <c r="N862">
        <f>amazon[[#This Row],[actual_price]]*amazon[[#This Row],[rating_count]]</f>
        <v>33327887</v>
      </c>
      <c r="O862" s="1" t="s">
        <v>4369</v>
      </c>
      <c r="P862" s="1" t="s">
        <v>4370</v>
      </c>
      <c r="Q862" s="1" t="s">
        <v>4371</v>
      </c>
      <c r="R862" s="1">
        <f>LEN(amazon[[#This Row],[review_id]]) - LEN(SUBSTITUTE(amazon[[#This Row],[review_id]],",","")) + 1</f>
        <v>1</v>
      </c>
      <c r="S862" s="1" t="s">
        <v>127</v>
      </c>
    </row>
    <row r="863" spans="1:19" x14ac:dyDescent="0.25">
      <c r="A863" s="1" t="s">
        <v>4372</v>
      </c>
      <c r="B863" s="1" t="s">
        <v>4373</v>
      </c>
      <c r="C863" s="1" t="s">
        <v>92</v>
      </c>
      <c r="D863">
        <v>326</v>
      </c>
      <c r="E863" s="10" t="str">
        <f>IF(amazon[[#This Row],[discounted_price]]&lt;200,"&lt;₹200",IF(OR(amazon[[#This Row],[discounted_price]]=200,amazon[[#This Row],[discounted_price]]&lt;=500),"₹200 - ₹500","&gt;₹500"))</f>
        <v>₹200 - ₹500</v>
      </c>
      <c r="F863">
        <v>799</v>
      </c>
      <c r="G863" s="14">
        <v>0.59</v>
      </c>
      <c r="H863" s="14" t="str">
        <f>IF(amazon[[#This Row],[discount_percentage]]&gt;=50%, "Yes", "No")</f>
        <v>Yes</v>
      </c>
      <c r="I86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863">
        <v>4.4000000000000004</v>
      </c>
      <c r="K863">
        <v>10773</v>
      </c>
      <c r="L863">
        <f>IF(amazon[[#This Row],[rating_count]]&lt;1000, 1,0)</f>
        <v>0</v>
      </c>
      <c r="M863">
        <f>SUM(amazon[[#This Row],[rating]]+(amazon[[#This Row],[rating_count]]/1000))</f>
        <v>15.173</v>
      </c>
      <c r="N863">
        <f>amazon[[#This Row],[actual_price]]*amazon[[#This Row],[rating_count]]</f>
        <v>8607627</v>
      </c>
      <c r="O863" s="1" t="s">
        <v>3161</v>
      </c>
      <c r="P863" s="1" t="s">
        <v>3162</v>
      </c>
      <c r="Q863" s="1" t="s">
        <v>4374</v>
      </c>
      <c r="R863" s="1">
        <f>LEN(amazon[[#This Row],[review_id]]) - LEN(SUBSTITUTE(amazon[[#This Row],[review_id]],",","")) + 1</f>
        <v>1</v>
      </c>
      <c r="S863" s="1" t="s">
        <v>4375</v>
      </c>
    </row>
    <row r="864" spans="1:19" x14ac:dyDescent="0.25">
      <c r="A864" s="1" t="s">
        <v>4376</v>
      </c>
      <c r="B864" s="1" t="s">
        <v>4377</v>
      </c>
      <c r="C864" s="1" t="s">
        <v>14</v>
      </c>
      <c r="D864">
        <v>657</v>
      </c>
      <c r="E864" s="10" t="str">
        <f>IF(amazon[[#This Row],[discounted_price]]&lt;200,"&lt;₹200",IF(OR(amazon[[#This Row],[discounted_price]]=200,amazon[[#This Row],[discounted_price]]&lt;=500),"₹200 - ₹500","&gt;₹500"))</f>
        <v>&gt;₹500</v>
      </c>
      <c r="F864">
        <v>999</v>
      </c>
      <c r="G864" s="14">
        <v>0.34</v>
      </c>
      <c r="H864" s="14" t="str">
        <f>IF(amazon[[#This Row],[discount_percentage]]&gt;=50%, "Yes", "No")</f>
        <v>No</v>
      </c>
      <c r="I86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864">
        <v>4.3</v>
      </c>
      <c r="K864">
        <v>13944</v>
      </c>
      <c r="L864">
        <f>IF(amazon[[#This Row],[rating_count]]&lt;1000, 1,0)</f>
        <v>0</v>
      </c>
      <c r="M864">
        <f>SUM(amazon[[#This Row],[rating]]+(amazon[[#This Row],[rating_count]]/1000))</f>
        <v>18.244</v>
      </c>
      <c r="N864">
        <f>amazon[[#This Row],[actual_price]]*amazon[[#This Row],[rating_count]]</f>
        <v>13930056</v>
      </c>
      <c r="O864" s="1" t="s">
        <v>4378</v>
      </c>
      <c r="P864" s="1" t="s">
        <v>4379</v>
      </c>
      <c r="Q864" s="1" t="s">
        <v>4380</v>
      </c>
      <c r="R864" s="1">
        <f>LEN(amazon[[#This Row],[review_id]]) - LEN(SUBSTITUTE(amazon[[#This Row],[review_id]],",","")) + 1</f>
        <v>1</v>
      </c>
      <c r="S864" s="1" t="s">
        <v>4381</v>
      </c>
    </row>
    <row r="865" spans="1:19" x14ac:dyDescent="0.25">
      <c r="A865" s="1" t="s">
        <v>4382</v>
      </c>
      <c r="B865" s="1" t="s">
        <v>4383</v>
      </c>
      <c r="C865" s="1" t="s">
        <v>14</v>
      </c>
      <c r="D865">
        <v>1995</v>
      </c>
      <c r="E865" s="10" t="str">
        <f>IF(amazon[[#This Row],[discounted_price]]&lt;200,"&lt;₹200",IF(OR(amazon[[#This Row],[discounted_price]]=200,amazon[[#This Row],[discounted_price]]&lt;=500),"₹200 - ₹500","&gt;₹500"))</f>
        <v>&gt;₹500</v>
      </c>
      <c r="F865">
        <v>2895</v>
      </c>
      <c r="G865" s="14">
        <v>0.31</v>
      </c>
      <c r="H865" s="14" t="str">
        <f>IF(amazon[[#This Row],[discount_percentage]]&gt;=50%, "Yes", "No")</f>
        <v>No</v>
      </c>
      <c r="I86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865">
        <v>4.5999999999999996</v>
      </c>
      <c r="K865">
        <v>10760</v>
      </c>
      <c r="L865">
        <f>IF(amazon[[#This Row],[rating_count]]&lt;1000, 1,0)</f>
        <v>0</v>
      </c>
      <c r="M865">
        <f>SUM(amazon[[#This Row],[rating]]+(amazon[[#This Row],[rating_count]]/1000))</f>
        <v>15.36</v>
      </c>
      <c r="N865">
        <f>amazon[[#This Row],[actual_price]]*amazon[[#This Row],[rating_count]]</f>
        <v>31150200</v>
      </c>
      <c r="O865" s="1" t="s">
        <v>4384</v>
      </c>
      <c r="P865" s="1" t="s">
        <v>4385</v>
      </c>
      <c r="Q865" s="1" t="s">
        <v>4386</v>
      </c>
      <c r="R865" s="1">
        <f>LEN(amazon[[#This Row],[review_id]]) - LEN(SUBSTITUTE(amazon[[#This Row],[review_id]],",","")) + 1</f>
        <v>1</v>
      </c>
      <c r="S865" s="1" t="s">
        <v>4387</v>
      </c>
    </row>
    <row r="866" spans="1:19" x14ac:dyDescent="0.25">
      <c r="A866" s="1" t="s">
        <v>4388</v>
      </c>
      <c r="B866" s="1" t="s">
        <v>4389</v>
      </c>
      <c r="C866" s="1" t="s">
        <v>92</v>
      </c>
      <c r="D866">
        <v>1500</v>
      </c>
      <c r="E866" s="10" t="str">
        <f>IF(amazon[[#This Row],[discounted_price]]&lt;200,"&lt;₹200",IF(OR(amazon[[#This Row],[discounted_price]]=200,amazon[[#This Row],[discounted_price]]&lt;=500),"₹200 - ₹500","&gt;₹500"))</f>
        <v>&gt;₹500</v>
      </c>
      <c r="F866">
        <v>1500</v>
      </c>
      <c r="G866" s="14">
        <v>0</v>
      </c>
      <c r="H866" s="14" t="str">
        <f>IF(amazon[[#This Row],[discount_percentage]]&gt;=50%, "Yes", "No")</f>
        <v>No</v>
      </c>
      <c r="I86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866">
        <v>4.4000000000000004</v>
      </c>
      <c r="K866">
        <v>25996</v>
      </c>
      <c r="L866">
        <f>IF(amazon[[#This Row],[rating_count]]&lt;1000, 1,0)</f>
        <v>0</v>
      </c>
      <c r="M866">
        <f>SUM(amazon[[#This Row],[rating]]+(amazon[[#This Row],[rating_count]]/1000))</f>
        <v>30.396000000000001</v>
      </c>
      <c r="N866">
        <f>amazon[[#This Row],[actual_price]]*amazon[[#This Row],[rating_count]]</f>
        <v>38994000</v>
      </c>
      <c r="O866" s="1" t="s">
        <v>4390</v>
      </c>
      <c r="P866" s="1" t="s">
        <v>4391</v>
      </c>
      <c r="Q866" s="1" t="s">
        <v>4392</v>
      </c>
      <c r="R866" s="1">
        <f>LEN(amazon[[#This Row],[review_id]]) - LEN(SUBSTITUTE(amazon[[#This Row],[review_id]],",","")) + 1</f>
        <v>1</v>
      </c>
      <c r="S866" s="1" t="s">
        <v>4393</v>
      </c>
    </row>
    <row r="867" spans="1:19" x14ac:dyDescent="0.25">
      <c r="A867" s="1" t="s">
        <v>4394</v>
      </c>
      <c r="B867" s="1" t="s">
        <v>4395</v>
      </c>
      <c r="C867" s="1" t="s">
        <v>14</v>
      </c>
      <c r="D867">
        <v>2640</v>
      </c>
      <c r="E867" s="10" t="str">
        <f>IF(amazon[[#This Row],[discounted_price]]&lt;200,"&lt;₹200",IF(OR(amazon[[#This Row],[discounted_price]]=200,amazon[[#This Row],[discounted_price]]&lt;=500),"₹200 - ₹500","&gt;₹500"))</f>
        <v>&gt;₹500</v>
      </c>
      <c r="F867">
        <v>3195</v>
      </c>
      <c r="G867" s="14">
        <v>0.17</v>
      </c>
      <c r="H867" s="14" t="str">
        <f>IF(amazon[[#This Row],[discount_percentage]]&gt;=50%, "Yes", "No")</f>
        <v>No</v>
      </c>
      <c r="I86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867">
        <v>4.5</v>
      </c>
      <c r="K867">
        <v>16146</v>
      </c>
      <c r="L867">
        <f>IF(amazon[[#This Row],[rating_count]]&lt;1000, 1,0)</f>
        <v>0</v>
      </c>
      <c r="M867">
        <f>SUM(amazon[[#This Row],[rating]]+(amazon[[#This Row],[rating_count]]/1000))</f>
        <v>20.646000000000001</v>
      </c>
      <c r="N867">
        <f>amazon[[#This Row],[actual_price]]*amazon[[#This Row],[rating_count]]</f>
        <v>51586470</v>
      </c>
      <c r="O867" s="1" t="s">
        <v>4396</v>
      </c>
      <c r="P867" s="1" t="s">
        <v>4397</v>
      </c>
      <c r="Q867" s="1" t="s">
        <v>4398</v>
      </c>
      <c r="R867" s="1">
        <f>LEN(amazon[[#This Row],[review_id]]) - LEN(SUBSTITUTE(amazon[[#This Row],[review_id]],",","")) + 1</f>
        <v>1</v>
      </c>
      <c r="S867" s="1" t="s">
        <v>4399</v>
      </c>
    </row>
    <row r="868" spans="1:19" x14ac:dyDescent="0.25">
      <c r="A868" s="1" t="s">
        <v>4400</v>
      </c>
      <c r="B868" s="1" t="s">
        <v>4401</v>
      </c>
      <c r="C868" s="1" t="s">
        <v>14</v>
      </c>
      <c r="D868">
        <v>5299</v>
      </c>
      <c r="E868" s="10" t="str">
        <f>IF(amazon[[#This Row],[discounted_price]]&lt;200,"&lt;₹200",IF(OR(amazon[[#This Row],[discounted_price]]=200,amazon[[#This Row],[discounted_price]]&lt;=500),"₹200 - ₹500","&gt;₹500"))</f>
        <v>&gt;₹500</v>
      </c>
      <c r="F868">
        <v>6355</v>
      </c>
      <c r="G868" s="14">
        <v>0.17</v>
      </c>
      <c r="H868" s="14" t="str">
        <f>IF(amazon[[#This Row],[discount_percentage]]&gt;=50%, "Yes", "No")</f>
        <v>No</v>
      </c>
      <c r="I86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868">
        <v>3.9</v>
      </c>
      <c r="K868">
        <v>8280</v>
      </c>
      <c r="L868">
        <f>IF(amazon[[#This Row],[rating_count]]&lt;1000, 1,0)</f>
        <v>0</v>
      </c>
      <c r="M868">
        <f>SUM(amazon[[#This Row],[rating]]+(amazon[[#This Row],[rating_count]]/1000))</f>
        <v>12.18</v>
      </c>
      <c r="N868">
        <f>amazon[[#This Row],[actual_price]]*amazon[[#This Row],[rating_count]]</f>
        <v>52619400</v>
      </c>
      <c r="O868" s="1" t="s">
        <v>4402</v>
      </c>
      <c r="P868" s="1" t="s">
        <v>4403</v>
      </c>
      <c r="Q868" s="1" t="s">
        <v>4404</v>
      </c>
      <c r="R868" s="1">
        <f>LEN(amazon[[#This Row],[review_id]]) - LEN(SUBSTITUTE(amazon[[#This Row],[review_id]],",","")) + 1</f>
        <v>1</v>
      </c>
      <c r="S868" s="1" t="s">
        <v>4405</v>
      </c>
    </row>
    <row r="869" spans="1:19" x14ac:dyDescent="0.25">
      <c r="A869" s="1" t="s">
        <v>4406</v>
      </c>
      <c r="B869" s="1" t="s">
        <v>4407</v>
      </c>
      <c r="C869" s="1" t="s">
        <v>14</v>
      </c>
      <c r="D869">
        <v>1990</v>
      </c>
      <c r="E869" s="10" t="str">
        <f>IF(amazon[[#This Row],[discounted_price]]&lt;200,"&lt;₹200",IF(OR(amazon[[#This Row],[discounted_price]]=200,amazon[[#This Row],[discounted_price]]&lt;=500),"₹200 - ₹500","&gt;₹500"))</f>
        <v>&gt;₹500</v>
      </c>
      <c r="F869">
        <v>2999</v>
      </c>
      <c r="G869" s="14">
        <v>0.34</v>
      </c>
      <c r="H869" s="14" t="str">
        <f>IF(amazon[[#This Row],[discount_percentage]]&gt;=50%, "Yes", "No")</f>
        <v>No</v>
      </c>
      <c r="I86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869">
        <v>4.3</v>
      </c>
      <c r="K869">
        <v>14237</v>
      </c>
      <c r="L869">
        <f>IF(amazon[[#This Row],[rating_count]]&lt;1000, 1,0)</f>
        <v>0</v>
      </c>
      <c r="M869">
        <f>SUM(amazon[[#This Row],[rating]]+(amazon[[#This Row],[rating_count]]/1000))</f>
        <v>18.536999999999999</v>
      </c>
      <c r="N869">
        <f>amazon[[#This Row],[actual_price]]*amazon[[#This Row],[rating_count]]</f>
        <v>42696763</v>
      </c>
      <c r="O869" s="1" t="s">
        <v>4408</v>
      </c>
      <c r="P869" s="1" t="s">
        <v>4409</v>
      </c>
      <c r="Q869" s="1" t="s">
        <v>4410</v>
      </c>
      <c r="R869" s="1">
        <f>LEN(amazon[[#This Row],[review_id]]) - LEN(SUBSTITUTE(amazon[[#This Row],[review_id]],",","")) + 1</f>
        <v>1</v>
      </c>
      <c r="S869" s="1" t="s">
        <v>4411</v>
      </c>
    </row>
    <row r="870" spans="1:19" x14ac:dyDescent="0.25">
      <c r="A870" s="1" t="s">
        <v>4412</v>
      </c>
      <c r="B870" s="1" t="s">
        <v>4413</v>
      </c>
      <c r="C870" s="1" t="s">
        <v>92</v>
      </c>
      <c r="D870">
        <v>1289</v>
      </c>
      <c r="E870" s="10" t="str">
        <f>IF(amazon[[#This Row],[discounted_price]]&lt;200,"&lt;₹200",IF(OR(amazon[[#This Row],[discounted_price]]=200,amazon[[#This Row],[discounted_price]]&lt;=500),"₹200 - ₹500","&gt;₹500"))</f>
        <v>&gt;₹500</v>
      </c>
      <c r="F870">
        <v>1499</v>
      </c>
      <c r="G870" s="14">
        <v>0.14000000000000001</v>
      </c>
      <c r="H870" s="14" t="str">
        <f>IF(amazon[[#This Row],[discount_percentage]]&gt;=50%, "Yes", "No")</f>
        <v>No</v>
      </c>
      <c r="I87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870">
        <v>4.5</v>
      </c>
      <c r="K870">
        <v>20668</v>
      </c>
      <c r="L870">
        <f>IF(amazon[[#This Row],[rating_count]]&lt;1000, 1,0)</f>
        <v>0</v>
      </c>
      <c r="M870">
        <f>SUM(amazon[[#This Row],[rating]]+(amazon[[#This Row],[rating_count]]/1000))</f>
        <v>25.167999999999999</v>
      </c>
      <c r="N870">
        <f>amazon[[#This Row],[actual_price]]*amazon[[#This Row],[rating_count]]</f>
        <v>30981332</v>
      </c>
      <c r="O870" s="1" t="s">
        <v>4414</v>
      </c>
      <c r="P870" s="1" t="s">
        <v>4415</v>
      </c>
      <c r="Q870" s="1" t="s">
        <v>4416</v>
      </c>
      <c r="R870" s="1">
        <f>LEN(amazon[[#This Row],[review_id]]) - LEN(SUBSTITUTE(amazon[[#This Row],[review_id]],",","")) + 1</f>
        <v>1</v>
      </c>
      <c r="S870" s="1" t="s">
        <v>4417</v>
      </c>
    </row>
    <row r="871" spans="1:19" x14ac:dyDescent="0.25">
      <c r="A871" s="1" t="s">
        <v>4418</v>
      </c>
      <c r="B871" s="1" t="s">
        <v>4419</v>
      </c>
      <c r="C871" s="1" t="s">
        <v>2828</v>
      </c>
      <c r="D871">
        <v>165</v>
      </c>
      <c r="E871" s="10" t="str">
        <f>IF(amazon[[#This Row],[discounted_price]]&lt;200,"&lt;₹200",IF(OR(amazon[[#This Row],[discounted_price]]=200,amazon[[#This Row],[discounted_price]]&lt;=500),"₹200 - ₹500","&gt;₹500"))</f>
        <v>&lt;₹200</v>
      </c>
      <c r="F871">
        <v>165</v>
      </c>
      <c r="G871" s="14">
        <v>0</v>
      </c>
      <c r="H871" s="14" t="str">
        <f>IF(amazon[[#This Row],[discount_percentage]]&gt;=50%, "Yes", "No")</f>
        <v>No</v>
      </c>
      <c r="I87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871">
        <v>4.5</v>
      </c>
      <c r="K871">
        <v>1674</v>
      </c>
      <c r="L871">
        <f>IF(amazon[[#This Row],[rating_count]]&lt;1000, 1,0)</f>
        <v>0</v>
      </c>
      <c r="M871">
        <f>SUM(amazon[[#This Row],[rating]]+(amazon[[#This Row],[rating_count]]/1000))</f>
        <v>6.1739999999999995</v>
      </c>
      <c r="N871">
        <f>amazon[[#This Row],[actual_price]]*amazon[[#This Row],[rating_count]]</f>
        <v>276210</v>
      </c>
      <c r="O871" s="1" t="s">
        <v>4420</v>
      </c>
      <c r="P871" s="1" t="s">
        <v>4421</v>
      </c>
      <c r="Q871" s="1" t="s">
        <v>4422</v>
      </c>
      <c r="R871" s="1">
        <f>LEN(amazon[[#This Row],[review_id]]) - LEN(SUBSTITUTE(amazon[[#This Row],[review_id]],",","")) + 1</f>
        <v>1</v>
      </c>
      <c r="S871" s="1" t="s">
        <v>4423</v>
      </c>
    </row>
    <row r="872" spans="1:19" x14ac:dyDescent="0.25">
      <c r="A872" s="1" t="s">
        <v>4424</v>
      </c>
      <c r="B872" s="1" t="s">
        <v>4425</v>
      </c>
      <c r="C872" s="1" t="s">
        <v>14</v>
      </c>
      <c r="D872">
        <v>1699</v>
      </c>
      <c r="E872" s="10" t="str">
        <f>IF(amazon[[#This Row],[discounted_price]]&lt;200,"&lt;₹200",IF(OR(amazon[[#This Row],[discounted_price]]=200,amazon[[#This Row],[discounted_price]]&lt;=500),"₹200 - ₹500","&gt;₹500"))</f>
        <v>&gt;₹500</v>
      </c>
      <c r="F872">
        <v>3499</v>
      </c>
      <c r="G872" s="14">
        <v>0.51</v>
      </c>
      <c r="H872" s="14" t="str">
        <f>IF(amazon[[#This Row],[discount_percentage]]&gt;=50%, "Yes", "No")</f>
        <v>Yes</v>
      </c>
      <c r="I87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872">
        <v>3.6</v>
      </c>
      <c r="K872">
        <v>7689</v>
      </c>
      <c r="L872">
        <f>IF(amazon[[#This Row],[rating_count]]&lt;1000, 1,0)</f>
        <v>0</v>
      </c>
      <c r="M872">
        <f>SUM(amazon[[#This Row],[rating]]+(amazon[[#This Row],[rating_count]]/1000))</f>
        <v>11.289</v>
      </c>
      <c r="N872">
        <f>amazon[[#This Row],[actual_price]]*amazon[[#This Row],[rating_count]]</f>
        <v>26903811</v>
      </c>
      <c r="O872" s="1" t="s">
        <v>4426</v>
      </c>
      <c r="P872" s="1" t="s">
        <v>4427</v>
      </c>
      <c r="Q872" s="1" t="s">
        <v>4428</v>
      </c>
      <c r="R872" s="1">
        <f>LEN(amazon[[#This Row],[review_id]]) - LEN(SUBSTITUTE(amazon[[#This Row],[review_id]],",","")) + 1</f>
        <v>1</v>
      </c>
      <c r="S872" s="1" t="s">
        <v>4429</v>
      </c>
    </row>
    <row r="873" spans="1:19" x14ac:dyDescent="0.25">
      <c r="A873" s="1" t="s">
        <v>4430</v>
      </c>
      <c r="B873" s="1" t="s">
        <v>4431</v>
      </c>
      <c r="C873" s="1" t="s">
        <v>92</v>
      </c>
      <c r="D873">
        <v>2299</v>
      </c>
      <c r="E873" s="10" t="str">
        <f>IF(amazon[[#This Row],[discounted_price]]&lt;200,"&lt;₹200",IF(OR(amazon[[#This Row],[discounted_price]]=200,amazon[[#This Row],[discounted_price]]&lt;=500),"₹200 - ₹500","&gt;₹500"))</f>
        <v>&gt;₹500</v>
      </c>
      <c r="F873">
        <v>7500</v>
      </c>
      <c r="G873" s="14">
        <v>0.69</v>
      </c>
      <c r="H873" s="14" t="str">
        <f>IF(amazon[[#This Row],[discount_percentage]]&gt;=50%, "Yes", "No")</f>
        <v>Yes</v>
      </c>
      <c r="I87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873">
        <v>4.0999999999999996</v>
      </c>
      <c r="K873">
        <v>5554</v>
      </c>
      <c r="L873">
        <f>IF(amazon[[#This Row],[rating_count]]&lt;1000, 1,0)</f>
        <v>0</v>
      </c>
      <c r="M873">
        <f>SUM(amazon[[#This Row],[rating]]+(amazon[[#This Row],[rating_count]]/1000))</f>
        <v>9.6539999999999999</v>
      </c>
      <c r="N873">
        <f>amazon[[#This Row],[actual_price]]*amazon[[#This Row],[rating_count]]</f>
        <v>41655000</v>
      </c>
      <c r="O873" s="1" t="s">
        <v>4432</v>
      </c>
      <c r="P873" s="1" t="s">
        <v>4433</v>
      </c>
      <c r="Q873" s="1" t="s">
        <v>4434</v>
      </c>
      <c r="R873" s="1">
        <f>LEN(amazon[[#This Row],[review_id]]) - LEN(SUBSTITUTE(amazon[[#This Row],[review_id]],",","")) + 1</f>
        <v>1</v>
      </c>
      <c r="S873" s="1" t="s">
        <v>4435</v>
      </c>
    </row>
    <row r="874" spans="1:19" x14ac:dyDescent="0.25">
      <c r="A874" s="1" t="s">
        <v>4436</v>
      </c>
      <c r="B874" s="1" t="s">
        <v>4437</v>
      </c>
      <c r="C874" s="1" t="s">
        <v>14</v>
      </c>
      <c r="D874">
        <v>39</v>
      </c>
      <c r="E874" s="10" t="str">
        <f>IF(amazon[[#This Row],[discounted_price]]&lt;200,"&lt;₹200",IF(OR(amazon[[#This Row],[discounted_price]]=200,amazon[[#This Row],[discounted_price]]&lt;=500),"₹200 - ₹500","&gt;₹500"))</f>
        <v>&lt;₹200</v>
      </c>
      <c r="F874">
        <v>39</v>
      </c>
      <c r="G874" s="14">
        <v>0</v>
      </c>
      <c r="H874" s="14" t="str">
        <f>IF(amazon[[#This Row],[discount_percentage]]&gt;=50%, "Yes", "No")</f>
        <v>No</v>
      </c>
      <c r="I87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874">
        <v>3.8</v>
      </c>
      <c r="K874">
        <v>3344</v>
      </c>
      <c r="L874">
        <f>IF(amazon[[#This Row],[rating_count]]&lt;1000, 1,0)</f>
        <v>0</v>
      </c>
      <c r="M874">
        <f>SUM(amazon[[#This Row],[rating]]+(amazon[[#This Row],[rating_count]]/1000))</f>
        <v>7.1440000000000001</v>
      </c>
      <c r="N874">
        <f>amazon[[#This Row],[actual_price]]*amazon[[#This Row],[rating_count]]</f>
        <v>130416</v>
      </c>
      <c r="O874" s="1" t="s">
        <v>4438</v>
      </c>
      <c r="P874" s="1" t="s">
        <v>4439</v>
      </c>
      <c r="Q874" s="1" t="s">
        <v>4440</v>
      </c>
      <c r="R874" s="1">
        <f>LEN(amazon[[#This Row],[review_id]]) - LEN(SUBSTITUTE(amazon[[#This Row],[review_id]],",","")) + 1</f>
        <v>1</v>
      </c>
      <c r="S874" s="1" t="s">
        <v>4441</v>
      </c>
    </row>
    <row r="875" spans="1:19" x14ac:dyDescent="0.25">
      <c r="A875" s="1" t="s">
        <v>4442</v>
      </c>
      <c r="B875" s="1" t="s">
        <v>4443</v>
      </c>
      <c r="C875" s="1" t="s">
        <v>14</v>
      </c>
      <c r="D875">
        <v>26999</v>
      </c>
      <c r="E875" s="10" t="str">
        <f>IF(amazon[[#This Row],[discounted_price]]&lt;200,"&lt;₹200",IF(OR(amazon[[#This Row],[discounted_price]]=200,amazon[[#This Row],[discounted_price]]&lt;=500),"₹200 - ₹500","&gt;₹500"))</f>
        <v>&gt;₹500</v>
      </c>
      <c r="F875">
        <v>37999</v>
      </c>
      <c r="G875" s="14">
        <v>0.28999999999999998</v>
      </c>
      <c r="H875" s="14" t="str">
        <f>IF(amazon[[#This Row],[discount_percentage]]&gt;=50%, "Yes", "No")</f>
        <v>No</v>
      </c>
      <c r="I87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875">
        <v>4.5999999999999996</v>
      </c>
      <c r="K875">
        <v>2886</v>
      </c>
      <c r="L875">
        <f>IF(amazon[[#This Row],[rating_count]]&lt;1000, 1,0)</f>
        <v>0</v>
      </c>
      <c r="M875">
        <f>SUM(amazon[[#This Row],[rating]]+(amazon[[#This Row],[rating_count]]/1000))</f>
        <v>7.4859999999999998</v>
      </c>
      <c r="N875">
        <f>amazon[[#This Row],[actual_price]]*amazon[[#This Row],[rating_count]]</f>
        <v>109665114</v>
      </c>
      <c r="O875" s="1" t="s">
        <v>4444</v>
      </c>
      <c r="P875" s="1" t="s">
        <v>4445</v>
      </c>
      <c r="Q875" s="1" t="s">
        <v>4446</v>
      </c>
      <c r="R875" s="1">
        <f>LEN(amazon[[#This Row],[review_id]]) - LEN(SUBSTITUTE(amazon[[#This Row],[review_id]],",","")) + 1</f>
        <v>1</v>
      </c>
      <c r="S875" s="1" t="s">
        <v>4447</v>
      </c>
    </row>
    <row r="876" spans="1:19" x14ac:dyDescent="0.25">
      <c r="A876" s="1" t="s">
        <v>4448</v>
      </c>
      <c r="B876" s="1" t="s">
        <v>4449</v>
      </c>
      <c r="C876" s="1" t="s">
        <v>92</v>
      </c>
      <c r="D876">
        <v>1490</v>
      </c>
      <c r="E876" s="10" t="str">
        <f>IF(amazon[[#This Row],[discounted_price]]&lt;200,"&lt;₹200",IF(OR(amazon[[#This Row],[discounted_price]]=200,amazon[[#This Row],[discounted_price]]&lt;=500),"₹200 - ₹500","&gt;₹500"))</f>
        <v>&gt;₹500</v>
      </c>
      <c r="F876">
        <v>1990</v>
      </c>
      <c r="G876" s="14">
        <v>0.25</v>
      </c>
      <c r="H876" s="14" t="str">
        <f>IF(amazon[[#This Row],[discount_percentage]]&gt;=50%, "Yes", "No")</f>
        <v>No</v>
      </c>
      <c r="I87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876">
        <v>4.0999999999999996</v>
      </c>
      <c r="K876">
        <v>98250</v>
      </c>
      <c r="L876">
        <f>IF(amazon[[#This Row],[rating_count]]&lt;1000, 1,0)</f>
        <v>0</v>
      </c>
      <c r="M876">
        <f>SUM(amazon[[#This Row],[rating]]+(amazon[[#This Row],[rating_count]]/1000))</f>
        <v>102.35</v>
      </c>
      <c r="N876">
        <f>amazon[[#This Row],[actual_price]]*amazon[[#This Row],[rating_count]]</f>
        <v>195517500</v>
      </c>
      <c r="O876" s="1" t="s">
        <v>324</v>
      </c>
      <c r="P876" s="1" t="s">
        <v>325</v>
      </c>
      <c r="Q876" s="1" t="s">
        <v>4450</v>
      </c>
      <c r="R876" s="1">
        <f>LEN(amazon[[#This Row],[review_id]]) - LEN(SUBSTITUTE(amazon[[#This Row],[review_id]],",","")) + 1</f>
        <v>1</v>
      </c>
      <c r="S876" s="1" t="s">
        <v>4451</v>
      </c>
    </row>
    <row r="877" spans="1:19" x14ac:dyDescent="0.25">
      <c r="A877" s="1" t="s">
        <v>4452</v>
      </c>
      <c r="B877" s="1" t="s">
        <v>4453</v>
      </c>
      <c r="C877" s="1" t="s">
        <v>14</v>
      </c>
      <c r="D877">
        <v>398</v>
      </c>
      <c r="E877" s="10" t="str">
        <f>IF(amazon[[#This Row],[discounted_price]]&lt;200,"&lt;₹200",IF(OR(amazon[[#This Row],[discounted_price]]=200,amazon[[#This Row],[discounted_price]]&lt;=500),"₹200 - ₹500","&gt;₹500"))</f>
        <v>₹200 - ₹500</v>
      </c>
      <c r="F877">
        <v>1949</v>
      </c>
      <c r="G877" s="14">
        <v>0.8</v>
      </c>
      <c r="H877" s="14" t="str">
        <f>IF(amazon[[#This Row],[discount_percentage]]&gt;=50%, "Yes", "No")</f>
        <v>Yes</v>
      </c>
      <c r="I87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877">
        <v>4</v>
      </c>
      <c r="K877">
        <v>75</v>
      </c>
      <c r="L877">
        <f>IF(amazon[[#This Row],[rating_count]]&lt;1000, 1,0)</f>
        <v>1</v>
      </c>
      <c r="M877">
        <f>SUM(amazon[[#This Row],[rating]]+(amazon[[#This Row],[rating_count]]/1000))</f>
        <v>4.0750000000000002</v>
      </c>
      <c r="N877">
        <f>amazon[[#This Row],[actual_price]]*amazon[[#This Row],[rating_count]]</f>
        <v>146175</v>
      </c>
      <c r="O877" s="1" t="s">
        <v>4454</v>
      </c>
      <c r="P877" s="1" t="s">
        <v>4455</v>
      </c>
      <c r="Q877" s="1" t="s">
        <v>4456</v>
      </c>
      <c r="R877" s="1">
        <f>LEN(amazon[[#This Row],[review_id]]) - LEN(SUBSTITUTE(amazon[[#This Row],[review_id]],",","")) + 1</f>
        <v>1</v>
      </c>
      <c r="S877" s="1" t="s">
        <v>4457</v>
      </c>
    </row>
    <row r="878" spans="1:19" x14ac:dyDescent="0.25">
      <c r="A878" s="1" t="s">
        <v>4458</v>
      </c>
      <c r="B878" s="1" t="s">
        <v>4459</v>
      </c>
      <c r="C878" s="1" t="s">
        <v>14</v>
      </c>
      <c r="D878">
        <v>770</v>
      </c>
      <c r="E878" s="10" t="str">
        <f>IF(amazon[[#This Row],[discounted_price]]&lt;200,"&lt;₹200",IF(OR(amazon[[#This Row],[discounted_price]]=200,amazon[[#This Row],[discounted_price]]&lt;=500),"₹200 - ₹500","&gt;₹500"))</f>
        <v>&gt;₹500</v>
      </c>
      <c r="F878">
        <v>1547</v>
      </c>
      <c r="G878" s="14">
        <v>0.5</v>
      </c>
      <c r="H878" s="14" t="str">
        <f>IF(amazon[[#This Row],[discount_percentage]]&gt;=50%, "Yes", "No")</f>
        <v>Yes</v>
      </c>
      <c r="I87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878">
        <v>4.3</v>
      </c>
      <c r="K878">
        <v>2585</v>
      </c>
      <c r="L878">
        <f>IF(amazon[[#This Row],[rating_count]]&lt;1000, 1,0)</f>
        <v>0</v>
      </c>
      <c r="M878">
        <f>SUM(amazon[[#This Row],[rating]]+(amazon[[#This Row],[rating_count]]/1000))</f>
        <v>6.8849999999999998</v>
      </c>
      <c r="N878">
        <f>amazon[[#This Row],[actual_price]]*amazon[[#This Row],[rating_count]]</f>
        <v>3998995</v>
      </c>
      <c r="O878" s="1" t="s">
        <v>4460</v>
      </c>
      <c r="P878" s="1" t="s">
        <v>956</v>
      </c>
      <c r="Q878" s="1" t="s">
        <v>4461</v>
      </c>
      <c r="R878" s="1">
        <f>LEN(amazon[[#This Row],[review_id]]) - LEN(SUBSTITUTE(amazon[[#This Row],[review_id]],",","")) + 1</f>
        <v>1</v>
      </c>
      <c r="S878" s="1" t="s">
        <v>4462</v>
      </c>
    </row>
    <row r="879" spans="1:19" x14ac:dyDescent="0.25">
      <c r="A879" s="1" t="s">
        <v>4463</v>
      </c>
      <c r="B879" s="1" t="s">
        <v>4464</v>
      </c>
      <c r="C879" s="1" t="s">
        <v>92</v>
      </c>
      <c r="D879">
        <v>279</v>
      </c>
      <c r="E879" s="10" t="str">
        <f>IF(amazon[[#This Row],[discounted_price]]&lt;200,"&lt;₹200",IF(OR(amazon[[#This Row],[discounted_price]]=200,amazon[[#This Row],[discounted_price]]&lt;=500),"₹200 - ₹500","&gt;₹500"))</f>
        <v>₹200 - ₹500</v>
      </c>
      <c r="F879">
        <v>1299</v>
      </c>
      <c r="G879" s="14">
        <v>0.79</v>
      </c>
      <c r="H879" s="14" t="str">
        <f>IF(amazon[[#This Row],[discount_percentage]]&gt;=50%, "Yes", "No")</f>
        <v>Yes</v>
      </c>
      <c r="I87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879">
        <v>4</v>
      </c>
      <c r="K879">
        <v>5072</v>
      </c>
      <c r="L879">
        <f>IF(amazon[[#This Row],[rating_count]]&lt;1000, 1,0)</f>
        <v>0</v>
      </c>
      <c r="M879">
        <f>SUM(amazon[[#This Row],[rating]]+(amazon[[#This Row],[rating_count]]/1000))</f>
        <v>9.0719999999999992</v>
      </c>
      <c r="N879">
        <f>amazon[[#This Row],[actual_price]]*amazon[[#This Row],[rating_count]]</f>
        <v>6588528</v>
      </c>
      <c r="O879" s="1" t="s">
        <v>4465</v>
      </c>
      <c r="P879" s="1" t="s">
        <v>2679</v>
      </c>
      <c r="Q879" s="1" t="s">
        <v>4466</v>
      </c>
      <c r="R879" s="1">
        <f>LEN(amazon[[#This Row],[review_id]]) - LEN(SUBSTITUTE(amazon[[#This Row],[review_id]],",","")) + 1</f>
        <v>1</v>
      </c>
      <c r="S879" s="1" t="s">
        <v>21</v>
      </c>
    </row>
    <row r="880" spans="1:19" x14ac:dyDescent="0.25">
      <c r="A880" s="1" t="s">
        <v>4467</v>
      </c>
      <c r="B880" s="1" t="s">
        <v>4468</v>
      </c>
      <c r="C880" s="1" t="s">
        <v>3664</v>
      </c>
      <c r="D880">
        <v>249</v>
      </c>
      <c r="E880" s="10" t="str">
        <f>IF(amazon[[#This Row],[discounted_price]]&lt;200,"&lt;₹200",IF(OR(amazon[[#This Row],[discounted_price]]=200,amazon[[#This Row],[discounted_price]]&lt;=500),"₹200 - ₹500","&gt;₹500"))</f>
        <v>₹200 - ₹500</v>
      </c>
      <c r="F880">
        <v>599</v>
      </c>
      <c r="G880" s="14">
        <v>0.57999999999999996</v>
      </c>
      <c r="H880" s="14" t="str">
        <f>IF(amazon[[#This Row],[discount_percentage]]&gt;=50%, "Yes", "No")</f>
        <v>Yes</v>
      </c>
      <c r="I88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880">
        <v>4.5</v>
      </c>
      <c r="K880">
        <v>5985</v>
      </c>
      <c r="L880">
        <f>IF(amazon[[#This Row],[rating_count]]&lt;1000, 1,0)</f>
        <v>0</v>
      </c>
      <c r="M880">
        <f>SUM(amazon[[#This Row],[rating]]+(amazon[[#This Row],[rating_count]]/1000))</f>
        <v>10.484999999999999</v>
      </c>
      <c r="N880">
        <f>amazon[[#This Row],[actual_price]]*amazon[[#This Row],[rating_count]]</f>
        <v>3585015</v>
      </c>
      <c r="O880" s="1" t="s">
        <v>1856</v>
      </c>
      <c r="P880" s="1" t="s">
        <v>1855</v>
      </c>
      <c r="Q880" s="1" t="s">
        <v>4469</v>
      </c>
      <c r="R880" s="1">
        <f>LEN(amazon[[#This Row],[review_id]]) - LEN(SUBSTITUTE(amazon[[#This Row],[review_id]],",","")) + 1</f>
        <v>1</v>
      </c>
      <c r="S880" s="1" t="s">
        <v>4470</v>
      </c>
    </row>
    <row r="881" spans="1:19" x14ac:dyDescent="0.25">
      <c r="A881" s="1" t="s">
        <v>4471</v>
      </c>
      <c r="B881" s="1" t="s">
        <v>4472</v>
      </c>
      <c r="C881" s="1" t="s">
        <v>2833</v>
      </c>
      <c r="D881">
        <v>230</v>
      </c>
      <c r="E881" s="10" t="str">
        <f>IF(amazon[[#This Row],[discounted_price]]&lt;200,"&lt;₹200",IF(OR(amazon[[#This Row],[discounted_price]]=200,amazon[[#This Row],[discounted_price]]&lt;=500),"₹200 - ₹500","&gt;₹500"))</f>
        <v>₹200 - ₹500</v>
      </c>
      <c r="F881">
        <v>230</v>
      </c>
      <c r="G881" s="14">
        <v>0</v>
      </c>
      <c r="H881" s="14" t="str">
        <f>IF(amazon[[#This Row],[discount_percentage]]&gt;=50%, "Yes", "No")</f>
        <v>No</v>
      </c>
      <c r="I88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881">
        <v>4.5</v>
      </c>
      <c r="K881">
        <v>9427</v>
      </c>
      <c r="L881">
        <f>IF(amazon[[#This Row],[rating_count]]&lt;1000, 1,0)</f>
        <v>0</v>
      </c>
      <c r="M881">
        <f>SUM(amazon[[#This Row],[rating]]+(amazon[[#This Row],[rating_count]]/1000))</f>
        <v>13.927</v>
      </c>
      <c r="N881">
        <f>amazon[[#This Row],[actual_price]]*amazon[[#This Row],[rating_count]]</f>
        <v>2168210</v>
      </c>
      <c r="O881" s="1" t="s">
        <v>4473</v>
      </c>
      <c r="P881" s="1" t="s">
        <v>4474</v>
      </c>
      <c r="Q881" s="1" t="s">
        <v>4475</v>
      </c>
      <c r="R881" s="1">
        <f>LEN(amazon[[#This Row],[review_id]]) - LEN(SUBSTITUTE(amazon[[#This Row],[review_id]],",","")) + 1</f>
        <v>1</v>
      </c>
      <c r="S881" s="1" t="s">
        <v>21</v>
      </c>
    </row>
    <row r="882" spans="1:19" x14ac:dyDescent="0.25">
      <c r="A882" s="1" t="s">
        <v>4476</v>
      </c>
      <c r="B882" s="1" t="s">
        <v>4477</v>
      </c>
      <c r="C882" s="1" t="s">
        <v>14</v>
      </c>
      <c r="D882">
        <v>599</v>
      </c>
      <c r="E882" s="10" t="str">
        <f>IF(amazon[[#This Row],[discounted_price]]&lt;200,"&lt;₹200",IF(OR(amazon[[#This Row],[discounted_price]]=200,amazon[[#This Row],[discounted_price]]&lt;=500),"₹200 - ₹500","&gt;₹500"))</f>
        <v>&gt;₹500</v>
      </c>
      <c r="F882">
        <v>700</v>
      </c>
      <c r="G882" s="14">
        <v>0.14000000000000001</v>
      </c>
      <c r="H882" s="14" t="str">
        <f>IF(amazon[[#This Row],[discount_percentage]]&gt;=50%, "Yes", "No")</f>
        <v>No</v>
      </c>
      <c r="I88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882">
        <v>4.3</v>
      </c>
      <c r="K882">
        <v>2301</v>
      </c>
      <c r="L882">
        <f>IF(amazon[[#This Row],[rating_count]]&lt;1000, 1,0)</f>
        <v>0</v>
      </c>
      <c r="M882">
        <f>SUM(amazon[[#This Row],[rating]]+(amazon[[#This Row],[rating_count]]/1000))</f>
        <v>6.601</v>
      </c>
      <c r="N882">
        <f>amazon[[#This Row],[actual_price]]*amazon[[#This Row],[rating_count]]</f>
        <v>1610700</v>
      </c>
      <c r="O882" s="1" t="s">
        <v>4478</v>
      </c>
      <c r="P882" s="1" t="s">
        <v>4479</v>
      </c>
      <c r="Q882" s="1" t="s">
        <v>4480</v>
      </c>
      <c r="R882" s="1">
        <f>LEN(amazon[[#This Row],[review_id]]) - LEN(SUBSTITUTE(amazon[[#This Row],[review_id]],",","")) + 1</f>
        <v>1</v>
      </c>
      <c r="S882" s="1" t="s">
        <v>4481</v>
      </c>
    </row>
    <row r="883" spans="1:19" x14ac:dyDescent="0.25">
      <c r="A883" s="1" t="s">
        <v>4482</v>
      </c>
      <c r="B883" s="1" t="s">
        <v>4483</v>
      </c>
      <c r="C883" s="1" t="s">
        <v>14</v>
      </c>
      <c r="D883">
        <v>598</v>
      </c>
      <c r="E883" s="10" t="str">
        <f>IF(amazon[[#This Row],[discounted_price]]&lt;200,"&lt;₹200",IF(OR(amazon[[#This Row],[discounted_price]]=200,amazon[[#This Row],[discounted_price]]&lt;=500),"₹200 - ₹500","&gt;₹500"))</f>
        <v>&gt;₹500</v>
      </c>
      <c r="F883">
        <v>1150</v>
      </c>
      <c r="G883" s="14">
        <v>0.48</v>
      </c>
      <c r="H883" s="14" t="str">
        <f>IF(amazon[[#This Row],[discount_percentage]]&gt;=50%, "Yes", "No")</f>
        <v>No</v>
      </c>
      <c r="I88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883">
        <v>4.0999999999999996</v>
      </c>
      <c r="K883">
        <v>2535</v>
      </c>
      <c r="L883">
        <f>IF(amazon[[#This Row],[rating_count]]&lt;1000, 1,0)</f>
        <v>0</v>
      </c>
      <c r="M883">
        <f>SUM(amazon[[#This Row],[rating]]+(amazon[[#This Row],[rating_count]]/1000))</f>
        <v>6.6349999999999998</v>
      </c>
      <c r="N883">
        <f>amazon[[#This Row],[actual_price]]*amazon[[#This Row],[rating_count]]</f>
        <v>2915250</v>
      </c>
      <c r="O883" s="1" t="s">
        <v>4484</v>
      </c>
      <c r="P883" s="1" t="s">
        <v>4485</v>
      </c>
      <c r="Q883" s="1" t="s">
        <v>4486</v>
      </c>
      <c r="R883" s="1">
        <f>LEN(amazon[[#This Row],[review_id]]) - LEN(SUBSTITUTE(amazon[[#This Row],[review_id]],",","")) + 1</f>
        <v>1</v>
      </c>
      <c r="S883" s="1" t="s">
        <v>4487</v>
      </c>
    </row>
    <row r="884" spans="1:19" x14ac:dyDescent="0.25">
      <c r="A884" s="1" t="s">
        <v>4488</v>
      </c>
      <c r="B884" s="1" t="s">
        <v>4489</v>
      </c>
      <c r="C884" s="1" t="s">
        <v>14</v>
      </c>
      <c r="D884">
        <v>399</v>
      </c>
      <c r="E884" s="10" t="str">
        <f>IF(amazon[[#This Row],[discounted_price]]&lt;200,"&lt;₹200",IF(OR(amazon[[#This Row],[discounted_price]]=200,amazon[[#This Row],[discounted_price]]&lt;=500),"₹200 - ₹500","&gt;₹500"))</f>
        <v>₹200 - ₹500</v>
      </c>
      <c r="F884">
        <v>1499</v>
      </c>
      <c r="G884" s="14">
        <v>0.73</v>
      </c>
      <c r="H884" s="14" t="str">
        <f>IF(amazon[[#This Row],[discount_percentage]]&gt;=50%, "Yes", "No")</f>
        <v>Yes</v>
      </c>
      <c r="I88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884">
        <v>4</v>
      </c>
      <c r="K884">
        <v>691</v>
      </c>
      <c r="L884">
        <f>IF(amazon[[#This Row],[rating_count]]&lt;1000, 1,0)</f>
        <v>1</v>
      </c>
      <c r="M884">
        <f>SUM(amazon[[#This Row],[rating]]+(amazon[[#This Row],[rating_count]]/1000))</f>
        <v>4.6909999999999998</v>
      </c>
      <c r="N884">
        <f>amazon[[#This Row],[actual_price]]*amazon[[#This Row],[rating_count]]</f>
        <v>1035809</v>
      </c>
      <c r="O884" s="1" t="s">
        <v>4490</v>
      </c>
      <c r="P884" s="1" t="s">
        <v>4491</v>
      </c>
      <c r="Q884" s="1" t="s">
        <v>4492</v>
      </c>
      <c r="R884" s="1">
        <f>LEN(amazon[[#This Row],[review_id]]) - LEN(SUBSTITUTE(amazon[[#This Row],[review_id]],",","")) + 1</f>
        <v>1</v>
      </c>
      <c r="S884" s="1" t="s">
        <v>37</v>
      </c>
    </row>
    <row r="885" spans="1:19" x14ac:dyDescent="0.25">
      <c r="A885" s="1" t="s">
        <v>4493</v>
      </c>
      <c r="B885" s="1" t="s">
        <v>4494</v>
      </c>
      <c r="C885" s="1" t="s">
        <v>14</v>
      </c>
      <c r="D885">
        <v>499</v>
      </c>
      <c r="E885" s="10" t="str">
        <f>IF(amazon[[#This Row],[discounted_price]]&lt;200,"&lt;₹200",IF(OR(amazon[[#This Row],[discounted_price]]=200,amazon[[#This Row],[discounted_price]]&lt;=500),"₹200 - ₹500","&gt;₹500"))</f>
        <v>₹200 - ₹500</v>
      </c>
      <c r="F885">
        <v>1299</v>
      </c>
      <c r="G885" s="14">
        <v>0.62</v>
      </c>
      <c r="H885" s="14" t="str">
        <f>IF(amazon[[#This Row],[discount_percentage]]&gt;=50%, "Yes", "No")</f>
        <v>Yes</v>
      </c>
      <c r="I88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885">
        <v>4.0999999999999996</v>
      </c>
      <c r="K885">
        <v>2740</v>
      </c>
      <c r="L885">
        <f>IF(amazon[[#This Row],[rating_count]]&lt;1000, 1,0)</f>
        <v>0</v>
      </c>
      <c r="M885">
        <f>SUM(amazon[[#This Row],[rating]]+(amazon[[#This Row],[rating_count]]/1000))</f>
        <v>6.84</v>
      </c>
      <c r="N885">
        <f>amazon[[#This Row],[actual_price]]*amazon[[#This Row],[rating_count]]</f>
        <v>3559260</v>
      </c>
      <c r="O885" s="1" t="s">
        <v>4495</v>
      </c>
      <c r="P885" s="1" t="s">
        <v>4496</v>
      </c>
      <c r="Q885" s="1" t="s">
        <v>4497</v>
      </c>
      <c r="R885" s="1">
        <f>LEN(amazon[[#This Row],[review_id]]) - LEN(SUBSTITUTE(amazon[[#This Row],[review_id]],",","")) + 1</f>
        <v>1</v>
      </c>
      <c r="S885" s="1" t="s">
        <v>21</v>
      </c>
    </row>
    <row r="886" spans="1:19" x14ac:dyDescent="0.25">
      <c r="A886" s="1" t="s">
        <v>4498</v>
      </c>
      <c r="B886" s="1" t="s">
        <v>4499</v>
      </c>
      <c r="C886" s="1" t="s">
        <v>14</v>
      </c>
      <c r="D886">
        <v>579</v>
      </c>
      <c r="E886" s="10" t="str">
        <f>IF(amazon[[#This Row],[discounted_price]]&lt;200,"&lt;₹200",IF(OR(amazon[[#This Row],[discounted_price]]=200,amazon[[#This Row],[discounted_price]]&lt;=500),"₹200 - ₹500","&gt;₹500"))</f>
        <v>&gt;₹500</v>
      </c>
      <c r="F886">
        <v>1090</v>
      </c>
      <c r="G886" s="14">
        <v>0.47</v>
      </c>
      <c r="H886" s="14" t="str">
        <f>IF(amazon[[#This Row],[discount_percentage]]&gt;=50%, "Yes", "No")</f>
        <v>No</v>
      </c>
      <c r="I88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886">
        <v>4.4000000000000004</v>
      </c>
      <c r="K886">
        <v>3482</v>
      </c>
      <c r="L886">
        <f>IF(amazon[[#This Row],[rating_count]]&lt;1000, 1,0)</f>
        <v>0</v>
      </c>
      <c r="M886">
        <f>SUM(amazon[[#This Row],[rating]]+(amazon[[#This Row],[rating_count]]/1000))</f>
        <v>7.8820000000000006</v>
      </c>
      <c r="N886">
        <f>amazon[[#This Row],[actual_price]]*amazon[[#This Row],[rating_count]]</f>
        <v>3795380</v>
      </c>
      <c r="O886" s="1" t="s">
        <v>4500</v>
      </c>
      <c r="P886" s="1" t="s">
        <v>4501</v>
      </c>
      <c r="Q886" s="1" t="s">
        <v>4502</v>
      </c>
      <c r="R886" s="1">
        <f>LEN(amazon[[#This Row],[review_id]]) - LEN(SUBSTITUTE(amazon[[#This Row],[review_id]],",","")) + 1</f>
        <v>1</v>
      </c>
      <c r="S886" s="1" t="s">
        <v>195</v>
      </c>
    </row>
    <row r="887" spans="1:19" x14ac:dyDescent="0.25">
      <c r="A887" s="1" t="s">
        <v>4503</v>
      </c>
      <c r="B887" s="1" t="s">
        <v>4504</v>
      </c>
      <c r="C887" s="1" t="s">
        <v>2828</v>
      </c>
      <c r="D887">
        <v>90</v>
      </c>
      <c r="E887" s="10" t="str">
        <f>IF(amazon[[#This Row],[discounted_price]]&lt;200,"&lt;₹200",IF(OR(amazon[[#This Row],[discounted_price]]=200,amazon[[#This Row],[discounted_price]]&lt;=500),"₹200 - ₹500","&gt;₹500"))</f>
        <v>&lt;₹200</v>
      </c>
      <c r="F887">
        <v>100</v>
      </c>
      <c r="G887" s="14">
        <v>0.1</v>
      </c>
      <c r="H887" s="14" t="str">
        <f>IF(amazon[[#This Row],[discount_percentage]]&gt;=50%, "Yes", "No")</f>
        <v>No</v>
      </c>
      <c r="I88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887">
        <v>4.0999999999999996</v>
      </c>
      <c r="K887">
        <v>6199</v>
      </c>
      <c r="L887">
        <f>IF(amazon[[#This Row],[rating_count]]&lt;1000, 1,0)</f>
        <v>0</v>
      </c>
      <c r="M887">
        <f>SUM(amazon[[#This Row],[rating]]+(amazon[[#This Row],[rating_count]]/1000))</f>
        <v>10.298999999999999</v>
      </c>
      <c r="N887">
        <f>amazon[[#This Row],[actual_price]]*amazon[[#This Row],[rating_count]]</f>
        <v>619900</v>
      </c>
      <c r="O887" s="1" t="s">
        <v>4505</v>
      </c>
      <c r="P887" s="1" t="s">
        <v>4506</v>
      </c>
      <c r="Q887" s="1" t="s">
        <v>4507</v>
      </c>
      <c r="R887" s="1">
        <f>LEN(amazon[[#This Row],[review_id]]) - LEN(SUBSTITUTE(amazon[[#This Row],[review_id]],",","")) + 1</f>
        <v>1</v>
      </c>
      <c r="S887" s="1" t="s">
        <v>4508</v>
      </c>
    </row>
    <row r="888" spans="1:19" x14ac:dyDescent="0.25">
      <c r="A888" s="1" t="s">
        <v>4509</v>
      </c>
      <c r="B888" s="1" t="s">
        <v>4510</v>
      </c>
      <c r="C888" s="1" t="s">
        <v>14</v>
      </c>
      <c r="D888">
        <v>899</v>
      </c>
      <c r="E888" s="10" t="str">
        <f>IF(amazon[[#This Row],[discounted_price]]&lt;200,"&lt;₹200",IF(OR(amazon[[#This Row],[discounted_price]]=200,amazon[[#This Row],[discounted_price]]&lt;=500),"₹200 - ₹500","&gt;₹500"))</f>
        <v>&gt;₹500</v>
      </c>
      <c r="F888">
        <v>1999</v>
      </c>
      <c r="G888" s="14">
        <v>0.55000000000000004</v>
      </c>
      <c r="H888" s="14" t="str">
        <f>IF(amazon[[#This Row],[discount_percentage]]&gt;=50%, "Yes", "No")</f>
        <v>Yes</v>
      </c>
      <c r="I88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888">
        <v>4.4000000000000004</v>
      </c>
      <c r="K888">
        <v>1667</v>
      </c>
      <c r="L888">
        <f>IF(amazon[[#This Row],[rating_count]]&lt;1000, 1,0)</f>
        <v>0</v>
      </c>
      <c r="M888">
        <f>SUM(amazon[[#This Row],[rating]]+(amazon[[#This Row],[rating_count]]/1000))</f>
        <v>6.0670000000000002</v>
      </c>
      <c r="N888">
        <f>amazon[[#This Row],[actual_price]]*amazon[[#This Row],[rating_count]]</f>
        <v>3332333</v>
      </c>
      <c r="O888" s="1" t="s">
        <v>4511</v>
      </c>
      <c r="P888" s="1" t="s">
        <v>4512</v>
      </c>
      <c r="Q888" s="1" t="s">
        <v>4513</v>
      </c>
      <c r="R888" s="1">
        <f>LEN(amazon[[#This Row],[review_id]]) - LEN(SUBSTITUTE(amazon[[#This Row],[review_id]],",","")) + 1</f>
        <v>1</v>
      </c>
      <c r="S888" s="1" t="s">
        <v>1713</v>
      </c>
    </row>
    <row r="889" spans="1:19" x14ac:dyDescent="0.25">
      <c r="A889" s="1" t="s">
        <v>4514</v>
      </c>
      <c r="B889" s="1" t="s">
        <v>4515</v>
      </c>
      <c r="C889" s="1" t="s">
        <v>14</v>
      </c>
      <c r="D889">
        <v>1149</v>
      </c>
      <c r="E889" s="10" t="str">
        <f>IF(amazon[[#This Row],[discounted_price]]&lt;200,"&lt;₹200",IF(OR(amazon[[#This Row],[discounted_price]]=200,amazon[[#This Row],[discounted_price]]&lt;=500),"₹200 - ₹500","&gt;₹500"))</f>
        <v>&gt;₹500</v>
      </c>
      <c r="F889">
        <v>1800</v>
      </c>
      <c r="G889" s="14">
        <v>0.36</v>
      </c>
      <c r="H889" s="14" t="str">
        <f>IF(amazon[[#This Row],[discount_percentage]]&gt;=50%, "Yes", "No")</f>
        <v>No</v>
      </c>
      <c r="I88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889">
        <v>4.3</v>
      </c>
      <c r="K889">
        <v>4723</v>
      </c>
      <c r="L889">
        <f>IF(amazon[[#This Row],[rating_count]]&lt;1000, 1,0)</f>
        <v>0</v>
      </c>
      <c r="M889">
        <f>SUM(amazon[[#This Row],[rating]]+(amazon[[#This Row],[rating_count]]/1000))</f>
        <v>9.0229999999999997</v>
      </c>
      <c r="N889">
        <f>amazon[[#This Row],[actual_price]]*amazon[[#This Row],[rating_count]]</f>
        <v>8501400</v>
      </c>
      <c r="O889" s="1" t="s">
        <v>4516</v>
      </c>
      <c r="P889" s="1" t="s">
        <v>4517</v>
      </c>
      <c r="Q889" s="1" t="s">
        <v>4518</v>
      </c>
      <c r="R889" s="1">
        <f>LEN(amazon[[#This Row],[review_id]]) - LEN(SUBSTITUTE(amazon[[#This Row],[review_id]],",","")) + 1</f>
        <v>1</v>
      </c>
      <c r="S889" s="1" t="s">
        <v>4519</v>
      </c>
    </row>
    <row r="890" spans="1:19" x14ac:dyDescent="0.25">
      <c r="A890" s="1" t="s">
        <v>4520</v>
      </c>
      <c r="B890" s="1" t="s">
        <v>4521</v>
      </c>
      <c r="C890" s="1" t="s">
        <v>14</v>
      </c>
      <c r="D890">
        <v>249</v>
      </c>
      <c r="E890" s="10" t="str">
        <f>IF(amazon[[#This Row],[discounted_price]]&lt;200,"&lt;₹200",IF(OR(amazon[[#This Row],[discounted_price]]=200,amazon[[#This Row],[discounted_price]]&lt;=500),"₹200 - ₹500","&gt;₹500"))</f>
        <v>₹200 - ₹500</v>
      </c>
      <c r="F890">
        <v>499</v>
      </c>
      <c r="G890" s="14">
        <v>0.5</v>
      </c>
      <c r="H890" s="14" t="str">
        <f>IF(amazon[[#This Row],[discount_percentage]]&gt;=50%, "Yes", "No")</f>
        <v>Yes</v>
      </c>
      <c r="I89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890">
        <v>4.2</v>
      </c>
      <c r="K890">
        <v>22860</v>
      </c>
      <c r="L890">
        <f>IF(amazon[[#This Row],[rating_count]]&lt;1000, 1,0)</f>
        <v>0</v>
      </c>
      <c r="M890">
        <f>SUM(amazon[[#This Row],[rating]]+(amazon[[#This Row],[rating_count]]/1000))</f>
        <v>27.06</v>
      </c>
      <c r="N890">
        <f>amazon[[#This Row],[actual_price]]*amazon[[#This Row],[rating_count]]</f>
        <v>11407140</v>
      </c>
      <c r="O890" s="1" t="s">
        <v>2360</v>
      </c>
      <c r="P890" s="1" t="s">
        <v>2358</v>
      </c>
      <c r="Q890" s="1" t="s">
        <v>4522</v>
      </c>
      <c r="R890" s="1">
        <f>LEN(amazon[[#This Row],[review_id]]) - LEN(SUBSTITUTE(amazon[[#This Row],[review_id]],",","")) + 1</f>
        <v>1</v>
      </c>
      <c r="S890" s="1" t="s">
        <v>4523</v>
      </c>
    </row>
    <row r="891" spans="1:19" x14ac:dyDescent="0.25">
      <c r="A891" s="1" t="s">
        <v>4524</v>
      </c>
      <c r="B891" s="1" t="s">
        <v>4525</v>
      </c>
      <c r="C891" s="1" t="s">
        <v>14</v>
      </c>
      <c r="D891">
        <v>39</v>
      </c>
      <c r="E891" s="10" t="str">
        <f>IF(amazon[[#This Row],[discounted_price]]&lt;200,"&lt;₹200",IF(OR(amazon[[#This Row],[discounted_price]]=200,amazon[[#This Row],[discounted_price]]&lt;=500),"₹200 - ₹500","&gt;₹500"))</f>
        <v>&lt;₹200</v>
      </c>
      <c r="F891">
        <v>39</v>
      </c>
      <c r="G891" s="14">
        <v>0</v>
      </c>
      <c r="H891" s="14" t="str">
        <f>IF(amazon[[#This Row],[discount_percentage]]&gt;=50%, "Yes", "No")</f>
        <v>No</v>
      </c>
      <c r="I89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891">
        <v>3.6</v>
      </c>
      <c r="K891">
        <v>13572</v>
      </c>
      <c r="L891">
        <f>IF(amazon[[#This Row],[rating_count]]&lt;1000, 1,0)</f>
        <v>0</v>
      </c>
      <c r="M891">
        <f>SUM(amazon[[#This Row],[rating]]+(amazon[[#This Row],[rating_count]]/1000))</f>
        <v>17.172000000000001</v>
      </c>
      <c r="N891">
        <f>amazon[[#This Row],[actual_price]]*amazon[[#This Row],[rating_count]]</f>
        <v>529308</v>
      </c>
      <c r="O891" s="1" t="s">
        <v>4526</v>
      </c>
      <c r="P891" s="1" t="s">
        <v>4527</v>
      </c>
      <c r="Q891" s="1" t="s">
        <v>4528</v>
      </c>
      <c r="R891" s="1">
        <f>LEN(amazon[[#This Row],[review_id]]) - LEN(SUBSTITUTE(amazon[[#This Row],[review_id]],",","")) + 1</f>
        <v>1</v>
      </c>
      <c r="S891" s="1" t="s">
        <v>4529</v>
      </c>
    </row>
    <row r="892" spans="1:19" x14ac:dyDescent="0.25">
      <c r="A892" s="1" t="s">
        <v>4530</v>
      </c>
      <c r="B892" s="1" t="s">
        <v>4531</v>
      </c>
      <c r="C892" s="1" t="s">
        <v>14</v>
      </c>
      <c r="D892">
        <v>1599</v>
      </c>
      <c r="E892" s="10" t="str">
        <f>IF(amazon[[#This Row],[discounted_price]]&lt;200,"&lt;₹200",IF(OR(amazon[[#This Row],[discounted_price]]=200,amazon[[#This Row],[discounted_price]]&lt;=500),"₹200 - ₹500","&gt;₹500"))</f>
        <v>&gt;₹500</v>
      </c>
      <c r="F892">
        <v>3599</v>
      </c>
      <c r="G892" s="14">
        <v>0.56000000000000005</v>
      </c>
      <c r="H892" s="14" t="str">
        <f>IF(amazon[[#This Row],[discount_percentage]]&gt;=50%, "Yes", "No")</f>
        <v>Yes</v>
      </c>
      <c r="I89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892">
        <v>4.2</v>
      </c>
      <c r="K892">
        <v>16182</v>
      </c>
      <c r="L892">
        <f>IF(amazon[[#This Row],[rating_count]]&lt;1000, 1,0)</f>
        <v>0</v>
      </c>
      <c r="M892">
        <f>SUM(amazon[[#This Row],[rating]]+(amazon[[#This Row],[rating_count]]/1000))</f>
        <v>20.381999999999998</v>
      </c>
      <c r="N892">
        <f>amazon[[#This Row],[actual_price]]*amazon[[#This Row],[rating_count]]</f>
        <v>58239018</v>
      </c>
      <c r="O892" s="1" t="s">
        <v>4532</v>
      </c>
      <c r="P892" s="1" t="s">
        <v>4533</v>
      </c>
      <c r="Q892" s="1" t="s">
        <v>4534</v>
      </c>
      <c r="R892" s="1">
        <f>LEN(amazon[[#This Row],[review_id]]) - LEN(SUBSTITUTE(amazon[[#This Row],[review_id]],",","")) + 1</f>
        <v>1</v>
      </c>
      <c r="S892" s="1" t="s">
        <v>4535</v>
      </c>
    </row>
    <row r="893" spans="1:19" x14ac:dyDescent="0.25">
      <c r="A893" s="1" t="s">
        <v>4536</v>
      </c>
      <c r="B893" s="1" t="s">
        <v>4537</v>
      </c>
      <c r="C893" s="1" t="s">
        <v>92</v>
      </c>
      <c r="D893">
        <v>1199</v>
      </c>
      <c r="E893" s="10" t="str">
        <f>IF(amazon[[#This Row],[discounted_price]]&lt;200,"&lt;₹200",IF(OR(amazon[[#This Row],[discounted_price]]=200,amazon[[#This Row],[discounted_price]]&lt;=500),"₹200 - ₹500","&gt;₹500"))</f>
        <v>&gt;₹500</v>
      </c>
      <c r="F893">
        <v>3990</v>
      </c>
      <c r="G893" s="14">
        <v>0.7</v>
      </c>
      <c r="H893" s="14" t="str">
        <f>IF(amazon[[#This Row],[discount_percentage]]&gt;=50%, "Yes", "No")</f>
        <v>Yes</v>
      </c>
      <c r="I89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893">
        <v>4.2</v>
      </c>
      <c r="K893">
        <v>2908</v>
      </c>
      <c r="L893">
        <f>IF(amazon[[#This Row],[rating_count]]&lt;1000, 1,0)</f>
        <v>0</v>
      </c>
      <c r="M893">
        <f>SUM(amazon[[#This Row],[rating]]+(amazon[[#This Row],[rating_count]]/1000))</f>
        <v>7.1080000000000005</v>
      </c>
      <c r="N893">
        <f>amazon[[#This Row],[actual_price]]*amazon[[#This Row],[rating_count]]</f>
        <v>11602920</v>
      </c>
      <c r="O893" s="1" t="s">
        <v>4538</v>
      </c>
      <c r="P893" s="1" t="s">
        <v>4539</v>
      </c>
      <c r="Q893" s="1" t="s">
        <v>4540</v>
      </c>
      <c r="R893" s="1">
        <f>LEN(amazon[[#This Row],[review_id]]) - LEN(SUBSTITUTE(amazon[[#This Row],[review_id]],",","")) + 1</f>
        <v>1</v>
      </c>
      <c r="S893" s="1" t="s">
        <v>4541</v>
      </c>
    </row>
    <row r="894" spans="1:19" x14ac:dyDescent="0.25">
      <c r="A894" s="1" t="s">
        <v>4542</v>
      </c>
      <c r="B894" s="1" t="s">
        <v>4543</v>
      </c>
      <c r="C894" s="1" t="s">
        <v>14</v>
      </c>
      <c r="D894">
        <v>1099</v>
      </c>
      <c r="E894" s="10" t="str">
        <f>IF(amazon[[#This Row],[discounted_price]]&lt;200,"&lt;₹200",IF(OR(amazon[[#This Row],[discounted_price]]=200,amazon[[#This Row],[discounted_price]]&lt;=500),"₹200 - ₹500","&gt;₹500"))</f>
        <v>&gt;₹500</v>
      </c>
      <c r="F894">
        <v>1499</v>
      </c>
      <c r="G894" s="14">
        <v>0.27</v>
      </c>
      <c r="H894" s="14" t="str">
        <f>IF(amazon[[#This Row],[discount_percentage]]&gt;=50%, "Yes", "No")</f>
        <v>No</v>
      </c>
      <c r="I89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894">
        <v>4.2</v>
      </c>
      <c r="K894">
        <v>2375</v>
      </c>
      <c r="L894">
        <f>IF(amazon[[#This Row],[rating_count]]&lt;1000, 1,0)</f>
        <v>0</v>
      </c>
      <c r="M894">
        <f>SUM(amazon[[#This Row],[rating]]+(amazon[[#This Row],[rating_count]]/1000))</f>
        <v>6.5750000000000002</v>
      </c>
      <c r="N894">
        <f>amazon[[#This Row],[actual_price]]*amazon[[#This Row],[rating_count]]</f>
        <v>3560125</v>
      </c>
      <c r="O894" s="1" t="s">
        <v>4544</v>
      </c>
      <c r="P894" s="1" t="s">
        <v>4545</v>
      </c>
      <c r="Q894" s="1" t="s">
        <v>4546</v>
      </c>
      <c r="R894" s="1">
        <f>LEN(amazon[[#This Row],[review_id]]) - LEN(SUBSTITUTE(amazon[[#This Row],[review_id]],",","")) + 1</f>
        <v>1</v>
      </c>
      <c r="S894" s="1" t="s">
        <v>4547</v>
      </c>
    </row>
    <row r="895" spans="1:19" x14ac:dyDescent="0.25">
      <c r="A895" s="1" t="s">
        <v>4548</v>
      </c>
      <c r="B895" s="1" t="s">
        <v>4549</v>
      </c>
      <c r="C895" s="1" t="s">
        <v>2828</v>
      </c>
      <c r="D895">
        <v>120</v>
      </c>
      <c r="E895" s="10" t="str">
        <f>IF(amazon[[#This Row],[discounted_price]]&lt;200,"&lt;₹200",IF(OR(amazon[[#This Row],[discounted_price]]=200,amazon[[#This Row],[discounted_price]]&lt;=500),"₹200 - ₹500","&gt;₹500"))</f>
        <v>&lt;₹200</v>
      </c>
      <c r="F895">
        <v>120</v>
      </c>
      <c r="G895" s="14">
        <v>0</v>
      </c>
      <c r="H895" s="14" t="str">
        <f>IF(amazon[[#This Row],[discount_percentage]]&gt;=50%, "Yes", "No")</f>
        <v>No</v>
      </c>
      <c r="I89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895">
        <v>4.5</v>
      </c>
      <c r="K895">
        <v>4951</v>
      </c>
      <c r="L895">
        <f>IF(amazon[[#This Row],[rating_count]]&lt;1000, 1,0)</f>
        <v>0</v>
      </c>
      <c r="M895">
        <f>SUM(amazon[[#This Row],[rating]]+(amazon[[#This Row],[rating_count]]/1000))</f>
        <v>9.4510000000000005</v>
      </c>
      <c r="N895">
        <f>amazon[[#This Row],[actual_price]]*amazon[[#This Row],[rating_count]]</f>
        <v>594120</v>
      </c>
      <c r="O895" s="1" t="s">
        <v>4550</v>
      </c>
      <c r="P895" s="1" t="s">
        <v>4551</v>
      </c>
      <c r="Q895" s="1" t="s">
        <v>4552</v>
      </c>
      <c r="R895" s="1">
        <f>LEN(amazon[[#This Row],[review_id]]) - LEN(SUBSTITUTE(amazon[[#This Row],[review_id]],",","")) + 1</f>
        <v>1</v>
      </c>
      <c r="S895" s="1" t="s">
        <v>4553</v>
      </c>
    </row>
    <row r="896" spans="1:19" x14ac:dyDescent="0.25">
      <c r="A896" s="1" t="s">
        <v>4554</v>
      </c>
      <c r="B896" s="1" t="s">
        <v>4555</v>
      </c>
      <c r="C896" s="1" t="s">
        <v>14</v>
      </c>
      <c r="D896">
        <v>1519</v>
      </c>
      <c r="E896" s="10" t="str">
        <f>IF(amazon[[#This Row],[discounted_price]]&lt;200,"&lt;₹200",IF(OR(amazon[[#This Row],[discounted_price]]=200,amazon[[#This Row],[discounted_price]]&lt;=500),"₹200 - ₹500","&gt;₹500"))</f>
        <v>&gt;₹500</v>
      </c>
      <c r="F896">
        <v>3499</v>
      </c>
      <c r="G896" s="14">
        <v>0.56999999999999995</v>
      </c>
      <c r="H896" s="14" t="str">
        <f>IF(amazon[[#This Row],[discount_percentage]]&gt;=50%, "Yes", "No")</f>
        <v>Yes</v>
      </c>
      <c r="I89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896">
        <v>4.3</v>
      </c>
      <c r="K896">
        <v>408</v>
      </c>
      <c r="L896">
        <f>IF(amazon[[#This Row],[rating_count]]&lt;1000, 1,0)</f>
        <v>1</v>
      </c>
      <c r="M896">
        <f>SUM(amazon[[#This Row],[rating]]+(amazon[[#This Row],[rating_count]]/1000))</f>
        <v>4.7080000000000002</v>
      </c>
      <c r="N896">
        <f>amazon[[#This Row],[actual_price]]*amazon[[#This Row],[rating_count]]</f>
        <v>1427592</v>
      </c>
      <c r="O896" s="1" t="s">
        <v>4556</v>
      </c>
      <c r="P896" s="1" t="s">
        <v>4557</v>
      </c>
      <c r="Q896" s="1" t="s">
        <v>4558</v>
      </c>
      <c r="R896" s="1">
        <f>LEN(amazon[[#This Row],[review_id]]) - LEN(SUBSTITUTE(amazon[[#This Row],[review_id]],",","")) + 1</f>
        <v>1</v>
      </c>
      <c r="S896" s="1" t="s">
        <v>4559</v>
      </c>
    </row>
    <row r="897" spans="1:19" x14ac:dyDescent="0.25">
      <c r="A897" s="1" t="s">
        <v>4560</v>
      </c>
      <c r="B897" s="1" t="s">
        <v>4561</v>
      </c>
      <c r="C897" s="1" t="s">
        <v>2828</v>
      </c>
      <c r="D897">
        <v>420</v>
      </c>
      <c r="E897" s="10" t="str">
        <f>IF(amazon[[#This Row],[discounted_price]]&lt;200,"&lt;₹200",IF(OR(amazon[[#This Row],[discounted_price]]=200,amazon[[#This Row],[discounted_price]]&lt;=500),"₹200 - ₹500","&gt;₹500"))</f>
        <v>₹200 - ₹500</v>
      </c>
      <c r="F897">
        <v>420</v>
      </c>
      <c r="G897" s="14">
        <v>0</v>
      </c>
      <c r="H897" s="14" t="str">
        <f>IF(amazon[[#This Row],[discount_percentage]]&gt;=50%, "Yes", "No")</f>
        <v>No</v>
      </c>
      <c r="I89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897">
        <v>4.2</v>
      </c>
      <c r="K897">
        <v>1926</v>
      </c>
      <c r="L897">
        <f>IF(amazon[[#This Row],[rating_count]]&lt;1000, 1,0)</f>
        <v>0</v>
      </c>
      <c r="M897">
        <f>SUM(amazon[[#This Row],[rating]]+(amazon[[#This Row],[rating_count]]/1000))</f>
        <v>6.1260000000000003</v>
      </c>
      <c r="N897">
        <f>amazon[[#This Row],[actual_price]]*amazon[[#This Row],[rating_count]]</f>
        <v>808920</v>
      </c>
      <c r="O897" s="1" t="s">
        <v>4562</v>
      </c>
      <c r="P897" s="1" t="s">
        <v>4563</v>
      </c>
      <c r="Q897" s="1" t="s">
        <v>4564</v>
      </c>
      <c r="R897" s="1">
        <f>LEN(amazon[[#This Row],[review_id]]) - LEN(SUBSTITUTE(amazon[[#This Row],[review_id]],",","")) + 1</f>
        <v>1</v>
      </c>
      <c r="S897" s="1" t="s">
        <v>4565</v>
      </c>
    </row>
    <row r="898" spans="1:19" x14ac:dyDescent="0.25">
      <c r="A898" s="1" t="s">
        <v>4566</v>
      </c>
      <c r="B898" s="1" t="s">
        <v>4567</v>
      </c>
      <c r="C898" s="1" t="s">
        <v>2828</v>
      </c>
      <c r="D898">
        <v>225</v>
      </c>
      <c r="E898" s="10" t="str">
        <f>IF(amazon[[#This Row],[discounted_price]]&lt;200,"&lt;₹200",IF(OR(amazon[[#This Row],[discounted_price]]=200,amazon[[#This Row],[discounted_price]]&lt;=500),"₹200 - ₹500","&gt;₹500"))</f>
        <v>₹200 - ₹500</v>
      </c>
      <c r="F898">
        <v>225</v>
      </c>
      <c r="G898" s="14">
        <v>0</v>
      </c>
      <c r="H898" s="14" t="str">
        <f>IF(amazon[[#This Row],[discount_percentage]]&gt;=50%, "Yes", "No")</f>
        <v>No</v>
      </c>
      <c r="I89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898">
        <v>4.0999999999999996</v>
      </c>
      <c r="K898">
        <v>4798</v>
      </c>
      <c r="L898">
        <f>IF(amazon[[#This Row],[rating_count]]&lt;1000, 1,0)</f>
        <v>0</v>
      </c>
      <c r="M898">
        <f>SUM(amazon[[#This Row],[rating]]+(amazon[[#This Row],[rating_count]]/1000))</f>
        <v>8.8979999999999997</v>
      </c>
      <c r="N898">
        <f>amazon[[#This Row],[actual_price]]*amazon[[#This Row],[rating_count]]</f>
        <v>1079550</v>
      </c>
      <c r="O898" s="1" t="s">
        <v>4568</v>
      </c>
      <c r="P898" s="1" t="s">
        <v>4569</v>
      </c>
      <c r="Q898" s="1" t="s">
        <v>4570</v>
      </c>
      <c r="R898" s="1">
        <f>LEN(amazon[[#This Row],[review_id]]) - LEN(SUBSTITUTE(amazon[[#This Row],[review_id]],",","")) + 1</f>
        <v>1</v>
      </c>
      <c r="S898" s="1" t="s">
        <v>4571</v>
      </c>
    </row>
    <row r="899" spans="1:19" x14ac:dyDescent="0.25">
      <c r="A899" s="1" t="s">
        <v>4572</v>
      </c>
      <c r="B899" s="1" t="s">
        <v>4573</v>
      </c>
      <c r="C899" s="1" t="s">
        <v>14</v>
      </c>
      <c r="D899">
        <v>199</v>
      </c>
      <c r="E899" s="10" t="str">
        <f>IF(amazon[[#This Row],[discounted_price]]&lt;200,"&lt;₹200",IF(OR(amazon[[#This Row],[discounted_price]]=200,amazon[[#This Row],[discounted_price]]&lt;=500),"₹200 - ₹500","&gt;₹500"))</f>
        <v>&lt;₹200</v>
      </c>
      <c r="F899">
        <v>799</v>
      </c>
      <c r="G899" s="14">
        <v>0.75</v>
      </c>
      <c r="H899" s="14" t="str">
        <f>IF(amazon[[#This Row],[discount_percentage]]&gt;=50%, "Yes", "No")</f>
        <v>Yes</v>
      </c>
      <c r="I89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899">
        <v>4.0999999999999996</v>
      </c>
      <c r="K899">
        <v>7333</v>
      </c>
      <c r="L899">
        <f>IF(amazon[[#This Row],[rating_count]]&lt;1000, 1,0)</f>
        <v>0</v>
      </c>
      <c r="M899">
        <f>SUM(amazon[[#This Row],[rating]]+(amazon[[#This Row],[rating_count]]/1000))</f>
        <v>11.433</v>
      </c>
      <c r="N899">
        <f>amazon[[#This Row],[actual_price]]*amazon[[#This Row],[rating_count]]</f>
        <v>5859067</v>
      </c>
      <c r="O899" s="1" t="s">
        <v>4574</v>
      </c>
      <c r="P899" s="1" t="s">
        <v>4575</v>
      </c>
      <c r="Q899" s="1" t="s">
        <v>4576</v>
      </c>
      <c r="R899" s="1">
        <f>LEN(amazon[[#This Row],[review_id]]) - LEN(SUBSTITUTE(amazon[[#This Row],[review_id]],",","")) + 1</f>
        <v>1</v>
      </c>
      <c r="S899" s="1" t="s">
        <v>4577</v>
      </c>
    </row>
    <row r="900" spans="1:19" x14ac:dyDescent="0.25">
      <c r="A900" s="1" t="s">
        <v>4578</v>
      </c>
      <c r="B900" s="1" t="s">
        <v>4579</v>
      </c>
      <c r="C900" s="1" t="s">
        <v>14</v>
      </c>
      <c r="D900">
        <v>8349</v>
      </c>
      <c r="E900" s="10" t="str">
        <f>IF(amazon[[#This Row],[discounted_price]]&lt;200,"&lt;₹200",IF(OR(amazon[[#This Row],[discounted_price]]=200,amazon[[#This Row],[discounted_price]]&lt;=500),"₹200 - ₹500","&gt;₹500"))</f>
        <v>&gt;₹500</v>
      </c>
      <c r="F900">
        <v>9625</v>
      </c>
      <c r="G900" s="14">
        <v>0.13</v>
      </c>
      <c r="H900" s="14" t="str">
        <f>IF(amazon[[#This Row],[discount_percentage]]&gt;=50%, "Yes", "No")</f>
        <v>No</v>
      </c>
      <c r="I90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900">
        <v>3.8</v>
      </c>
      <c r="K900">
        <v>3652</v>
      </c>
      <c r="L900">
        <f>IF(amazon[[#This Row],[rating_count]]&lt;1000, 1,0)</f>
        <v>0</v>
      </c>
      <c r="M900">
        <f>SUM(amazon[[#This Row],[rating]]+(amazon[[#This Row],[rating_count]]/1000))</f>
        <v>7.452</v>
      </c>
      <c r="N900">
        <f>amazon[[#This Row],[actual_price]]*amazon[[#This Row],[rating_count]]</f>
        <v>35150500</v>
      </c>
      <c r="O900" s="1" t="s">
        <v>4580</v>
      </c>
      <c r="P900" s="1" t="s">
        <v>4581</v>
      </c>
      <c r="Q900" s="1" t="s">
        <v>4582</v>
      </c>
      <c r="R900" s="1">
        <f>LEN(amazon[[#This Row],[review_id]]) - LEN(SUBSTITUTE(amazon[[#This Row],[review_id]],",","")) + 1</f>
        <v>1</v>
      </c>
      <c r="S900" s="1" t="s">
        <v>4583</v>
      </c>
    </row>
    <row r="901" spans="1:19" x14ac:dyDescent="0.25">
      <c r="A901" s="1" t="s">
        <v>4584</v>
      </c>
      <c r="B901" s="1" t="s">
        <v>4585</v>
      </c>
      <c r="C901" s="1" t="s">
        <v>14</v>
      </c>
      <c r="D901">
        <v>3307</v>
      </c>
      <c r="E901" s="10" t="str">
        <f>IF(amazon[[#This Row],[discounted_price]]&lt;200,"&lt;₹200",IF(OR(amazon[[#This Row],[discounted_price]]=200,amazon[[#This Row],[discounted_price]]&lt;=500),"₹200 - ₹500","&gt;₹500"))</f>
        <v>&gt;₹500</v>
      </c>
      <c r="F901">
        <v>6100</v>
      </c>
      <c r="G901" s="14">
        <v>0.46</v>
      </c>
      <c r="H901" s="14" t="str">
        <f>IF(amazon[[#This Row],[discount_percentage]]&gt;=50%, "Yes", "No")</f>
        <v>No</v>
      </c>
      <c r="I90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01">
        <v>4.3</v>
      </c>
      <c r="K901">
        <v>2515</v>
      </c>
      <c r="L901">
        <f>IF(amazon[[#This Row],[rating_count]]&lt;1000, 1,0)</f>
        <v>0</v>
      </c>
      <c r="M901">
        <f>SUM(amazon[[#This Row],[rating]]+(amazon[[#This Row],[rating_count]]/1000))</f>
        <v>6.8149999999999995</v>
      </c>
      <c r="N901">
        <f>amazon[[#This Row],[actual_price]]*amazon[[#This Row],[rating_count]]</f>
        <v>15341500</v>
      </c>
      <c r="O901" s="1" t="s">
        <v>4586</v>
      </c>
      <c r="P901" s="1" t="s">
        <v>4587</v>
      </c>
      <c r="Q901" s="1" t="s">
        <v>4588</v>
      </c>
      <c r="R901" s="1">
        <f>LEN(amazon[[#This Row],[review_id]]) - LEN(SUBSTITUTE(amazon[[#This Row],[review_id]],",","")) + 1</f>
        <v>1</v>
      </c>
      <c r="S901" s="1" t="s">
        <v>4589</v>
      </c>
    </row>
    <row r="902" spans="1:19" x14ac:dyDescent="0.25">
      <c r="A902" s="1" t="s">
        <v>4590</v>
      </c>
      <c r="B902" s="1" t="s">
        <v>4591</v>
      </c>
      <c r="C902" s="1" t="s">
        <v>14</v>
      </c>
      <c r="D902">
        <v>449</v>
      </c>
      <c r="E902" s="10" t="str">
        <f>IF(amazon[[#This Row],[discounted_price]]&lt;200,"&lt;₹200",IF(OR(amazon[[#This Row],[discounted_price]]=200,amazon[[#This Row],[discounted_price]]&lt;=500),"₹200 - ₹500","&gt;₹500"))</f>
        <v>₹200 - ₹500</v>
      </c>
      <c r="F902">
        <v>1300</v>
      </c>
      <c r="G902" s="14">
        <v>0.65</v>
      </c>
      <c r="H902" s="14" t="str">
        <f>IF(amazon[[#This Row],[discount_percentage]]&gt;=50%, "Yes", "No")</f>
        <v>Yes</v>
      </c>
      <c r="I90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902">
        <v>4.2</v>
      </c>
      <c r="K902">
        <v>4959</v>
      </c>
      <c r="L902">
        <f>IF(amazon[[#This Row],[rating_count]]&lt;1000, 1,0)</f>
        <v>0</v>
      </c>
      <c r="M902">
        <f>SUM(amazon[[#This Row],[rating]]+(amazon[[#This Row],[rating_count]]/1000))</f>
        <v>9.1589999999999989</v>
      </c>
      <c r="N902">
        <f>amazon[[#This Row],[actual_price]]*amazon[[#This Row],[rating_count]]</f>
        <v>6446700</v>
      </c>
      <c r="O902" s="1" t="s">
        <v>4592</v>
      </c>
      <c r="P902" s="1" t="s">
        <v>4593</v>
      </c>
      <c r="Q902" s="1" t="s">
        <v>4594</v>
      </c>
      <c r="R902" s="1">
        <f>LEN(amazon[[#This Row],[review_id]]) - LEN(SUBSTITUTE(amazon[[#This Row],[review_id]],",","")) + 1</f>
        <v>1</v>
      </c>
      <c r="S902" s="1" t="s">
        <v>4595</v>
      </c>
    </row>
    <row r="903" spans="1:19" x14ac:dyDescent="0.25">
      <c r="A903" s="1" t="s">
        <v>4596</v>
      </c>
      <c r="B903" s="1" t="s">
        <v>4597</v>
      </c>
      <c r="C903" s="1" t="s">
        <v>92</v>
      </c>
      <c r="D903">
        <v>380</v>
      </c>
      <c r="E903" s="10" t="str">
        <f>IF(amazon[[#This Row],[discounted_price]]&lt;200,"&lt;₹200",IF(OR(amazon[[#This Row],[discounted_price]]=200,amazon[[#This Row],[discounted_price]]&lt;=500),"₹200 - ₹500","&gt;₹500"))</f>
        <v>₹200 - ₹500</v>
      </c>
      <c r="F903">
        <v>400</v>
      </c>
      <c r="G903" s="14">
        <v>0.05</v>
      </c>
      <c r="H903" s="14" t="str">
        <f>IF(amazon[[#This Row],[discount_percentage]]&gt;=50%, "Yes", "No")</f>
        <v>No</v>
      </c>
      <c r="I90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903">
        <v>4.4000000000000004</v>
      </c>
      <c r="K903">
        <v>2111</v>
      </c>
      <c r="L903">
        <f>IF(amazon[[#This Row],[rating_count]]&lt;1000, 1,0)</f>
        <v>0</v>
      </c>
      <c r="M903">
        <f>SUM(amazon[[#This Row],[rating]]+(amazon[[#This Row],[rating_count]]/1000))</f>
        <v>6.511000000000001</v>
      </c>
      <c r="N903">
        <f>amazon[[#This Row],[actual_price]]*amazon[[#This Row],[rating_count]]</f>
        <v>844400</v>
      </c>
      <c r="O903" s="1" t="s">
        <v>4598</v>
      </c>
      <c r="P903" s="1" t="s">
        <v>4599</v>
      </c>
      <c r="Q903" s="1" t="s">
        <v>4600</v>
      </c>
      <c r="R903" s="1">
        <f>LEN(amazon[[#This Row],[review_id]]) - LEN(SUBSTITUTE(amazon[[#This Row],[review_id]],",","")) + 1</f>
        <v>1</v>
      </c>
      <c r="S903" s="1" t="s">
        <v>1797</v>
      </c>
    </row>
    <row r="904" spans="1:19" x14ac:dyDescent="0.25">
      <c r="A904" s="1" t="s">
        <v>4601</v>
      </c>
      <c r="B904" s="1" t="s">
        <v>4602</v>
      </c>
      <c r="C904" s="1" t="s">
        <v>14</v>
      </c>
      <c r="D904">
        <v>499</v>
      </c>
      <c r="E904" s="10" t="str">
        <f>IF(amazon[[#This Row],[discounted_price]]&lt;200,"&lt;₹200",IF(OR(amazon[[#This Row],[discounted_price]]=200,amazon[[#This Row],[discounted_price]]&lt;=500),"₹200 - ₹500","&gt;₹500"))</f>
        <v>₹200 - ₹500</v>
      </c>
      <c r="F904">
        <v>1399</v>
      </c>
      <c r="G904" s="14">
        <v>0.64</v>
      </c>
      <c r="H904" s="14" t="str">
        <f>IF(amazon[[#This Row],[discount_percentage]]&gt;=50%, "Yes", "No")</f>
        <v>Yes</v>
      </c>
      <c r="I90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904">
        <v>3.9</v>
      </c>
      <c r="K904">
        <v>1462</v>
      </c>
      <c r="L904">
        <f>IF(amazon[[#This Row],[rating_count]]&lt;1000, 1,0)</f>
        <v>0</v>
      </c>
      <c r="M904">
        <f>SUM(amazon[[#This Row],[rating]]+(amazon[[#This Row],[rating_count]]/1000))</f>
        <v>5.3620000000000001</v>
      </c>
      <c r="N904">
        <f>amazon[[#This Row],[actual_price]]*amazon[[#This Row],[rating_count]]</f>
        <v>2045338</v>
      </c>
      <c r="O904" s="1" t="s">
        <v>4603</v>
      </c>
      <c r="P904" s="1" t="s">
        <v>4604</v>
      </c>
      <c r="Q904" s="1" t="s">
        <v>4605</v>
      </c>
      <c r="R904" s="1">
        <f>LEN(amazon[[#This Row],[review_id]]) - LEN(SUBSTITUTE(amazon[[#This Row],[review_id]],",","")) + 1</f>
        <v>1</v>
      </c>
      <c r="S904" s="1" t="s">
        <v>4606</v>
      </c>
    </row>
    <row r="905" spans="1:19" x14ac:dyDescent="0.25">
      <c r="A905" s="1" t="s">
        <v>4607</v>
      </c>
      <c r="B905" s="1" t="s">
        <v>4608</v>
      </c>
      <c r="C905" s="1" t="s">
        <v>14</v>
      </c>
      <c r="D905">
        <v>37247</v>
      </c>
      <c r="E905" s="10" t="str">
        <f>IF(amazon[[#This Row],[discounted_price]]&lt;200,"&lt;₹200",IF(OR(amazon[[#This Row],[discounted_price]]=200,amazon[[#This Row],[discounted_price]]&lt;=500),"₹200 - ₹500","&gt;₹500"))</f>
        <v>&gt;₹500</v>
      </c>
      <c r="F905">
        <v>59890</v>
      </c>
      <c r="G905" s="14">
        <v>0.38</v>
      </c>
      <c r="H905" s="14" t="str">
        <f>IF(amazon[[#This Row],[discount_percentage]]&gt;=50%, "Yes", "No")</f>
        <v>No</v>
      </c>
      <c r="I90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905">
        <v>4</v>
      </c>
      <c r="K905">
        <v>323</v>
      </c>
      <c r="L905">
        <f>IF(amazon[[#This Row],[rating_count]]&lt;1000, 1,0)</f>
        <v>1</v>
      </c>
      <c r="M905">
        <f>SUM(amazon[[#This Row],[rating]]+(amazon[[#This Row],[rating_count]]/1000))</f>
        <v>4.3230000000000004</v>
      </c>
      <c r="N905">
        <f>amazon[[#This Row],[actual_price]]*amazon[[#This Row],[rating_count]]</f>
        <v>19344470</v>
      </c>
      <c r="O905" s="1" t="s">
        <v>4609</v>
      </c>
      <c r="P905" s="1" t="s">
        <v>4610</v>
      </c>
      <c r="Q905" s="1" t="s">
        <v>4611</v>
      </c>
      <c r="R905" s="1">
        <f>LEN(amazon[[#This Row],[review_id]]) - LEN(SUBSTITUTE(amazon[[#This Row],[review_id]],",","")) + 1</f>
        <v>1</v>
      </c>
      <c r="S905" s="1" t="s">
        <v>4612</v>
      </c>
    </row>
    <row r="906" spans="1:19" x14ac:dyDescent="0.25">
      <c r="A906" s="1" t="s">
        <v>4613</v>
      </c>
      <c r="B906" s="1" t="s">
        <v>4614</v>
      </c>
      <c r="C906" s="1" t="s">
        <v>92</v>
      </c>
      <c r="D906">
        <v>849</v>
      </c>
      <c r="E906" s="10" t="str">
        <f>IF(amazon[[#This Row],[discounted_price]]&lt;200,"&lt;₹200",IF(OR(amazon[[#This Row],[discounted_price]]=200,amazon[[#This Row],[discounted_price]]&lt;=500),"₹200 - ₹500","&gt;₹500"))</f>
        <v>&gt;₹500</v>
      </c>
      <c r="F906">
        <v>2490</v>
      </c>
      <c r="G906" s="14">
        <v>0.66</v>
      </c>
      <c r="H906" s="14" t="str">
        <f>IF(amazon[[#This Row],[discount_percentage]]&gt;=50%, "Yes", "No")</f>
        <v>Yes</v>
      </c>
      <c r="I90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906">
        <v>4.2</v>
      </c>
      <c r="K906">
        <v>91188</v>
      </c>
      <c r="L906">
        <f>IF(amazon[[#This Row],[rating_count]]&lt;1000, 1,0)</f>
        <v>0</v>
      </c>
      <c r="M906">
        <f>SUM(amazon[[#This Row],[rating]]+(amazon[[#This Row],[rating_count]]/1000))</f>
        <v>95.388000000000005</v>
      </c>
      <c r="N906">
        <f>amazon[[#This Row],[actual_price]]*amazon[[#This Row],[rating_count]]</f>
        <v>227058120</v>
      </c>
      <c r="O906" s="1" t="s">
        <v>4615</v>
      </c>
      <c r="P906" s="1" t="s">
        <v>4616</v>
      </c>
      <c r="Q906" s="1" t="s">
        <v>4617</v>
      </c>
      <c r="R906" s="1">
        <f>LEN(amazon[[#This Row],[review_id]]) - LEN(SUBSTITUTE(amazon[[#This Row],[review_id]],",","")) + 1</f>
        <v>1</v>
      </c>
      <c r="S906" s="1" t="s">
        <v>4618</v>
      </c>
    </row>
    <row r="907" spans="1:19" x14ac:dyDescent="0.25">
      <c r="A907" s="1" t="s">
        <v>4619</v>
      </c>
      <c r="B907" s="1" t="s">
        <v>4620</v>
      </c>
      <c r="C907" s="1" t="s">
        <v>92</v>
      </c>
      <c r="D907">
        <v>799</v>
      </c>
      <c r="E907" s="10" t="str">
        <f>IF(amazon[[#This Row],[discounted_price]]&lt;200,"&lt;₹200",IF(OR(amazon[[#This Row],[discounted_price]]=200,amazon[[#This Row],[discounted_price]]&lt;=500),"₹200 - ₹500","&gt;₹500"))</f>
        <v>&gt;₹500</v>
      </c>
      <c r="F907">
        <v>1999</v>
      </c>
      <c r="G907" s="14">
        <v>0.6</v>
      </c>
      <c r="H907" s="14" t="str">
        <f>IF(amazon[[#This Row],[discount_percentage]]&gt;=50%, "Yes", "No")</f>
        <v>Yes</v>
      </c>
      <c r="I90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907">
        <v>3.7</v>
      </c>
      <c r="K907">
        <v>418</v>
      </c>
      <c r="L907">
        <f>IF(amazon[[#This Row],[rating_count]]&lt;1000, 1,0)</f>
        <v>1</v>
      </c>
      <c r="M907">
        <f>SUM(amazon[[#This Row],[rating]]+(amazon[[#This Row],[rating_count]]/1000))</f>
        <v>4.1180000000000003</v>
      </c>
      <c r="N907">
        <f>amazon[[#This Row],[actual_price]]*amazon[[#This Row],[rating_count]]</f>
        <v>835582</v>
      </c>
      <c r="O907" s="1" t="s">
        <v>4621</v>
      </c>
      <c r="P907" s="1" t="s">
        <v>4622</v>
      </c>
      <c r="Q907" s="1" t="s">
        <v>4623</v>
      </c>
      <c r="R907" s="1">
        <f>LEN(amazon[[#This Row],[review_id]]) - LEN(SUBSTITUTE(amazon[[#This Row],[review_id]],",","")) + 1</f>
        <v>1</v>
      </c>
      <c r="S907" s="1" t="s">
        <v>4624</v>
      </c>
    </row>
    <row r="908" spans="1:19" x14ac:dyDescent="0.25">
      <c r="A908" s="1" t="s">
        <v>4625</v>
      </c>
      <c r="B908" s="1" t="s">
        <v>4626</v>
      </c>
      <c r="C908" s="1" t="s">
        <v>14</v>
      </c>
      <c r="D908">
        <v>298</v>
      </c>
      <c r="E908" s="10" t="str">
        <f>IF(amazon[[#This Row],[discounted_price]]&lt;200,"&lt;₹200",IF(OR(amazon[[#This Row],[discounted_price]]=200,amazon[[#This Row],[discounted_price]]&lt;=500),"₹200 - ₹500","&gt;₹500"))</f>
        <v>₹200 - ₹500</v>
      </c>
      <c r="F908">
        <v>999</v>
      </c>
      <c r="G908" s="14">
        <v>0.7</v>
      </c>
      <c r="H908" s="14" t="str">
        <f>IF(amazon[[#This Row],[discount_percentage]]&gt;=50%, "Yes", "No")</f>
        <v>Yes</v>
      </c>
      <c r="I90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908">
        <v>4.3</v>
      </c>
      <c r="K908">
        <v>1552</v>
      </c>
      <c r="L908">
        <f>IF(amazon[[#This Row],[rating_count]]&lt;1000, 1,0)</f>
        <v>0</v>
      </c>
      <c r="M908">
        <f>SUM(amazon[[#This Row],[rating]]+(amazon[[#This Row],[rating_count]]/1000))</f>
        <v>5.8520000000000003</v>
      </c>
      <c r="N908">
        <f>amazon[[#This Row],[actual_price]]*amazon[[#This Row],[rating_count]]</f>
        <v>1550448</v>
      </c>
      <c r="O908" s="1" t="s">
        <v>4627</v>
      </c>
      <c r="P908" s="1" t="s">
        <v>4628</v>
      </c>
      <c r="Q908" s="1" t="s">
        <v>4629</v>
      </c>
      <c r="R908" s="1">
        <f>LEN(amazon[[#This Row],[review_id]]) - LEN(SUBSTITUTE(amazon[[#This Row],[review_id]],",","")) + 1</f>
        <v>1</v>
      </c>
      <c r="S908" s="1" t="s">
        <v>4630</v>
      </c>
    </row>
    <row r="909" spans="1:19" x14ac:dyDescent="0.25">
      <c r="A909" s="1" t="s">
        <v>4631</v>
      </c>
      <c r="B909" s="1" t="s">
        <v>4632</v>
      </c>
      <c r="C909" s="1" t="s">
        <v>92</v>
      </c>
      <c r="D909">
        <v>1499</v>
      </c>
      <c r="E909" s="10" t="str">
        <f>IF(amazon[[#This Row],[discounted_price]]&lt;200,"&lt;₹200",IF(OR(amazon[[#This Row],[discounted_price]]=200,amazon[[#This Row],[discounted_price]]&lt;=500),"₹200 - ₹500","&gt;₹500"))</f>
        <v>&gt;₹500</v>
      </c>
      <c r="F909">
        <v>2999</v>
      </c>
      <c r="G909" s="14">
        <v>0.5</v>
      </c>
      <c r="H909" s="14" t="str">
        <f>IF(amazon[[#This Row],[discount_percentage]]&gt;=50%, "Yes", "No")</f>
        <v>Yes</v>
      </c>
      <c r="I90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09">
        <v>4.0999999999999996</v>
      </c>
      <c r="K909">
        <v>25262</v>
      </c>
      <c r="L909">
        <f>IF(amazon[[#This Row],[rating_count]]&lt;1000, 1,0)</f>
        <v>0</v>
      </c>
      <c r="M909">
        <f>SUM(amazon[[#This Row],[rating]]+(amazon[[#This Row],[rating_count]]/1000))</f>
        <v>29.362000000000002</v>
      </c>
      <c r="N909">
        <f>amazon[[#This Row],[actual_price]]*amazon[[#This Row],[rating_count]]</f>
        <v>75760738</v>
      </c>
      <c r="O909" s="1" t="s">
        <v>4633</v>
      </c>
      <c r="P909" s="1" t="s">
        <v>4634</v>
      </c>
      <c r="Q909" s="1" t="s">
        <v>4635</v>
      </c>
      <c r="R909" s="1">
        <f>LEN(amazon[[#This Row],[review_id]]) - LEN(SUBSTITUTE(amazon[[#This Row],[review_id]],",","")) + 1</f>
        <v>1</v>
      </c>
      <c r="S909" s="1" t="s">
        <v>4636</v>
      </c>
    </row>
    <row r="910" spans="1:19" x14ac:dyDescent="0.25">
      <c r="A910" s="1" t="s">
        <v>4637</v>
      </c>
      <c r="B910" s="1" t="s">
        <v>4638</v>
      </c>
      <c r="C910" s="1" t="s">
        <v>2833</v>
      </c>
      <c r="D910">
        <v>649</v>
      </c>
      <c r="E910" s="10" t="str">
        <f>IF(amazon[[#This Row],[discounted_price]]&lt;200,"&lt;₹200",IF(OR(amazon[[#This Row],[discounted_price]]=200,amazon[[#This Row],[discounted_price]]&lt;=500),"₹200 - ₹500","&gt;₹500"))</f>
        <v>&gt;₹500</v>
      </c>
      <c r="F910">
        <v>1245</v>
      </c>
      <c r="G910" s="14">
        <v>0.48</v>
      </c>
      <c r="H910" s="14" t="str">
        <f>IF(amazon[[#This Row],[discount_percentage]]&gt;=50%, "Yes", "No")</f>
        <v>No</v>
      </c>
      <c r="I91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10">
        <v>3.9</v>
      </c>
      <c r="K910">
        <v>123365</v>
      </c>
      <c r="L910">
        <f>IF(amazon[[#This Row],[rating_count]]&lt;1000, 1,0)</f>
        <v>0</v>
      </c>
      <c r="M910">
        <f>SUM(amazon[[#This Row],[rating]]+(amazon[[#This Row],[rating_count]]/1000))</f>
        <v>127.265</v>
      </c>
      <c r="N910">
        <f>amazon[[#This Row],[actual_price]]*amazon[[#This Row],[rating_count]]</f>
        <v>153589425</v>
      </c>
      <c r="O910" s="1" t="s">
        <v>4639</v>
      </c>
      <c r="P910" s="1" t="s">
        <v>4640</v>
      </c>
      <c r="Q910" s="1" t="s">
        <v>4641</v>
      </c>
      <c r="R910" s="1">
        <f>LEN(amazon[[#This Row],[review_id]]) - LEN(SUBSTITUTE(amazon[[#This Row],[review_id]],",","")) + 1</f>
        <v>1</v>
      </c>
      <c r="S910" s="1" t="s">
        <v>4642</v>
      </c>
    </row>
    <row r="911" spans="1:19" x14ac:dyDescent="0.25">
      <c r="A911" s="1" t="s">
        <v>4643</v>
      </c>
      <c r="B911" s="1" t="s">
        <v>4644</v>
      </c>
      <c r="C911" s="1" t="s">
        <v>2833</v>
      </c>
      <c r="D911">
        <v>1199</v>
      </c>
      <c r="E911" s="10" t="str">
        <f>IF(amazon[[#This Row],[discounted_price]]&lt;200,"&lt;₹200",IF(OR(amazon[[#This Row],[discounted_price]]=200,amazon[[#This Row],[discounted_price]]&lt;=500),"₹200 - ₹500","&gt;₹500"))</f>
        <v>&gt;₹500</v>
      </c>
      <c r="F911">
        <v>1695</v>
      </c>
      <c r="G911" s="14">
        <v>0.28999999999999998</v>
      </c>
      <c r="H911" s="14" t="str">
        <f>IF(amazon[[#This Row],[discount_percentage]]&gt;=50%, "Yes", "No")</f>
        <v>No</v>
      </c>
      <c r="I91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911">
        <v>3.6</v>
      </c>
      <c r="K911">
        <v>13300</v>
      </c>
      <c r="L911">
        <f>IF(amazon[[#This Row],[rating_count]]&lt;1000, 1,0)</f>
        <v>0</v>
      </c>
      <c r="M911">
        <f>SUM(amazon[[#This Row],[rating]]+(amazon[[#This Row],[rating_count]]/1000))</f>
        <v>16.900000000000002</v>
      </c>
      <c r="N911">
        <f>amazon[[#This Row],[actual_price]]*amazon[[#This Row],[rating_count]]</f>
        <v>22543500</v>
      </c>
      <c r="O911" s="1" t="s">
        <v>4645</v>
      </c>
      <c r="P911" s="1" t="s">
        <v>4646</v>
      </c>
      <c r="Q911" s="1" t="s">
        <v>4647</v>
      </c>
      <c r="R911" s="1">
        <f>LEN(amazon[[#This Row],[review_id]]) - LEN(SUBSTITUTE(amazon[[#This Row],[review_id]],",","")) + 1</f>
        <v>1</v>
      </c>
      <c r="S911" s="1" t="s">
        <v>4648</v>
      </c>
    </row>
    <row r="912" spans="1:19" x14ac:dyDescent="0.25">
      <c r="A912" s="1" t="s">
        <v>4649</v>
      </c>
      <c r="B912" s="1" t="s">
        <v>4650</v>
      </c>
      <c r="C912" s="1" t="s">
        <v>2833</v>
      </c>
      <c r="D912">
        <v>1199</v>
      </c>
      <c r="E912" s="10" t="str">
        <f>IF(amazon[[#This Row],[discounted_price]]&lt;200,"&lt;₹200",IF(OR(amazon[[#This Row],[discounted_price]]=200,amazon[[#This Row],[discounted_price]]&lt;=500),"₹200 - ₹500","&gt;₹500"))</f>
        <v>&gt;₹500</v>
      </c>
      <c r="F912">
        <v>2000</v>
      </c>
      <c r="G912" s="14">
        <v>0.4</v>
      </c>
      <c r="H912" s="14" t="str">
        <f>IF(amazon[[#This Row],[discount_percentage]]&gt;=50%, "Yes", "No")</f>
        <v>No</v>
      </c>
      <c r="I91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912">
        <v>4</v>
      </c>
      <c r="K912">
        <v>18543</v>
      </c>
      <c r="L912">
        <f>IF(amazon[[#This Row],[rating_count]]&lt;1000, 1,0)</f>
        <v>0</v>
      </c>
      <c r="M912">
        <f>SUM(amazon[[#This Row],[rating]]+(amazon[[#This Row],[rating_count]]/1000))</f>
        <v>22.542999999999999</v>
      </c>
      <c r="N912">
        <f>amazon[[#This Row],[actual_price]]*amazon[[#This Row],[rating_count]]</f>
        <v>37086000</v>
      </c>
      <c r="O912" s="1" t="s">
        <v>4651</v>
      </c>
      <c r="P912" s="1" t="s">
        <v>52</v>
      </c>
      <c r="Q912" s="1" t="s">
        <v>4652</v>
      </c>
      <c r="R912" s="1">
        <f>LEN(amazon[[#This Row],[review_id]]) - LEN(SUBSTITUTE(amazon[[#This Row],[review_id]],",","")) + 1</f>
        <v>1</v>
      </c>
      <c r="S912" s="1" t="s">
        <v>4653</v>
      </c>
    </row>
    <row r="913" spans="1:19" x14ac:dyDescent="0.25">
      <c r="A913" s="1" t="s">
        <v>4654</v>
      </c>
      <c r="B913" s="1" t="s">
        <v>4655</v>
      </c>
      <c r="C913" s="1" t="s">
        <v>2833</v>
      </c>
      <c r="D913">
        <v>455</v>
      </c>
      <c r="E913" s="10" t="str">
        <f>IF(amazon[[#This Row],[discounted_price]]&lt;200,"&lt;₹200",IF(OR(amazon[[#This Row],[discounted_price]]=200,amazon[[#This Row],[discounted_price]]&lt;=500),"₹200 - ₹500","&gt;₹500"))</f>
        <v>₹200 - ₹500</v>
      </c>
      <c r="F913">
        <v>999</v>
      </c>
      <c r="G913" s="14">
        <v>0.54</v>
      </c>
      <c r="H913" s="14" t="str">
        <f>IF(amazon[[#This Row],[discount_percentage]]&gt;=50%, "Yes", "No")</f>
        <v>Yes</v>
      </c>
      <c r="I91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913">
        <v>4.0999999999999996</v>
      </c>
      <c r="K913">
        <v>3578</v>
      </c>
      <c r="L913">
        <f>IF(amazon[[#This Row],[rating_count]]&lt;1000, 1,0)</f>
        <v>0</v>
      </c>
      <c r="M913">
        <f>SUM(amazon[[#This Row],[rating]]+(amazon[[#This Row],[rating_count]]/1000))</f>
        <v>7.677999999999999</v>
      </c>
      <c r="N913">
        <f>amazon[[#This Row],[actual_price]]*amazon[[#This Row],[rating_count]]</f>
        <v>3574422</v>
      </c>
      <c r="O913" s="1" t="s">
        <v>4656</v>
      </c>
      <c r="P913" s="1" t="s">
        <v>4657</v>
      </c>
      <c r="Q913" s="1" t="s">
        <v>4658</v>
      </c>
      <c r="R913" s="1">
        <f>LEN(amazon[[#This Row],[review_id]]) - LEN(SUBSTITUTE(amazon[[#This Row],[review_id]],",","")) + 1</f>
        <v>1</v>
      </c>
      <c r="S913" s="1" t="s">
        <v>21</v>
      </c>
    </row>
    <row r="914" spans="1:19" x14ac:dyDescent="0.25">
      <c r="A914" s="1" t="s">
        <v>4659</v>
      </c>
      <c r="B914" s="1" t="s">
        <v>4660</v>
      </c>
      <c r="C914" s="1" t="s">
        <v>2833</v>
      </c>
      <c r="D914">
        <v>199</v>
      </c>
      <c r="E914" s="10" t="str">
        <f>IF(amazon[[#This Row],[discounted_price]]&lt;200,"&lt;₹200",IF(OR(amazon[[#This Row],[discounted_price]]=200,amazon[[#This Row],[discounted_price]]&lt;=500),"₹200 - ₹500","&gt;₹500"))</f>
        <v>&lt;₹200</v>
      </c>
      <c r="F914">
        <v>1999</v>
      </c>
      <c r="G914" s="14">
        <v>0.9</v>
      </c>
      <c r="H914" s="14" t="str">
        <f>IF(amazon[[#This Row],[discount_percentage]]&gt;=50%, "Yes", "No")</f>
        <v>Yes</v>
      </c>
      <c r="I91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914">
        <v>3.7</v>
      </c>
      <c r="K914">
        <v>2031</v>
      </c>
      <c r="L914">
        <f>IF(amazon[[#This Row],[rating_count]]&lt;1000, 1,0)</f>
        <v>0</v>
      </c>
      <c r="M914">
        <f>SUM(amazon[[#This Row],[rating]]+(amazon[[#This Row],[rating_count]]/1000))</f>
        <v>5.7309999999999999</v>
      </c>
      <c r="N914">
        <f>amazon[[#This Row],[actual_price]]*amazon[[#This Row],[rating_count]]</f>
        <v>4059969</v>
      </c>
      <c r="O914" s="1" t="s">
        <v>4661</v>
      </c>
      <c r="P914" s="1" t="s">
        <v>4662</v>
      </c>
      <c r="Q914" s="1" t="s">
        <v>4663</v>
      </c>
      <c r="R914" s="1">
        <f>LEN(amazon[[#This Row],[review_id]]) - LEN(SUBSTITUTE(amazon[[#This Row],[review_id]],",","")) + 1</f>
        <v>1</v>
      </c>
      <c r="S914" s="1" t="s">
        <v>4664</v>
      </c>
    </row>
    <row r="915" spans="1:19" x14ac:dyDescent="0.25">
      <c r="A915" s="1" t="s">
        <v>4665</v>
      </c>
      <c r="B915" s="1" t="s">
        <v>4666</v>
      </c>
      <c r="C915" s="1" t="s">
        <v>2833</v>
      </c>
      <c r="D915">
        <v>293</v>
      </c>
      <c r="E915" s="10" t="str">
        <f>IF(amazon[[#This Row],[discounted_price]]&lt;200,"&lt;₹200",IF(OR(amazon[[#This Row],[discounted_price]]=200,amazon[[#This Row],[discounted_price]]&lt;=500),"₹200 - ₹500","&gt;₹500"))</f>
        <v>₹200 - ₹500</v>
      </c>
      <c r="F915">
        <v>499</v>
      </c>
      <c r="G915" s="14">
        <v>0.41</v>
      </c>
      <c r="H915" s="14" t="str">
        <f>IF(amazon[[#This Row],[discount_percentage]]&gt;=50%, "Yes", "No")</f>
        <v>No</v>
      </c>
      <c r="I91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15">
        <v>3.9</v>
      </c>
      <c r="K915">
        <v>44994</v>
      </c>
      <c r="L915">
        <f>IF(amazon[[#This Row],[rating_count]]&lt;1000, 1,0)</f>
        <v>0</v>
      </c>
      <c r="M915">
        <f>SUM(amazon[[#This Row],[rating]]+(amazon[[#This Row],[rating_count]]/1000))</f>
        <v>48.893999999999998</v>
      </c>
      <c r="N915">
        <f>amazon[[#This Row],[actual_price]]*amazon[[#This Row],[rating_count]]</f>
        <v>22452006</v>
      </c>
      <c r="O915" s="1" t="s">
        <v>4667</v>
      </c>
      <c r="P915" s="1" t="s">
        <v>4668</v>
      </c>
      <c r="Q915" s="1" t="s">
        <v>4669</v>
      </c>
      <c r="R915" s="1">
        <f>LEN(amazon[[#This Row],[review_id]]) - LEN(SUBSTITUTE(amazon[[#This Row],[review_id]],",","")) + 1</f>
        <v>1</v>
      </c>
      <c r="S915" s="1" t="s">
        <v>4670</v>
      </c>
    </row>
    <row r="916" spans="1:19" x14ac:dyDescent="0.25">
      <c r="A916" s="1" t="s">
        <v>4671</v>
      </c>
      <c r="B916" s="1" t="s">
        <v>4672</v>
      </c>
      <c r="C916" s="1" t="s">
        <v>2833</v>
      </c>
      <c r="D916">
        <v>199</v>
      </c>
      <c r="E916" s="10" t="str">
        <f>IF(amazon[[#This Row],[discounted_price]]&lt;200,"&lt;₹200",IF(OR(amazon[[#This Row],[discounted_price]]=200,amazon[[#This Row],[discounted_price]]&lt;=500),"₹200 - ₹500","&gt;₹500"))</f>
        <v>&lt;₹200</v>
      </c>
      <c r="F916">
        <v>495</v>
      </c>
      <c r="G916" s="14">
        <v>0.6</v>
      </c>
      <c r="H916" s="14" t="str">
        <f>IF(amazon[[#This Row],[discount_percentage]]&gt;=50%, "Yes", "No")</f>
        <v>Yes</v>
      </c>
      <c r="I91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916">
        <v>4.0999999999999996</v>
      </c>
      <c r="K916">
        <v>270563</v>
      </c>
      <c r="L916">
        <f>IF(amazon[[#This Row],[rating_count]]&lt;1000, 1,0)</f>
        <v>0</v>
      </c>
      <c r="M916">
        <f>SUM(amazon[[#This Row],[rating]]+(amazon[[#This Row],[rating_count]]/1000))</f>
        <v>274.66300000000001</v>
      </c>
      <c r="N916">
        <f>amazon[[#This Row],[actual_price]]*amazon[[#This Row],[rating_count]]</f>
        <v>133928685</v>
      </c>
      <c r="O916" s="1" t="s">
        <v>4673</v>
      </c>
      <c r="P916" s="1" t="s">
        <v>4674</v>
      </c>
      <c r="Q916" s="1" t="s">
        <v>4675</v>
      </c>
      <c r="R916" s="1">
        <f>LEN(amazon[[#This Row],[review_id]]) - LEN(SUBSTITUTE(amazon[[#This Row],[review_id]],",","")) + 1</f>
        <v>1</v>
      </c>
      <c r="S916" s="1" t="s">
        <v>4676</v>
      </c>
    </row>
    <row r="917" spans="1:19" x14ac:dyDescent="0.25">
      <c r="A917" s="1" t="s">
        <v>4677</v>
      </c>
      <c r="B917" s="1" t="s">
        <v>4678</v>
      </c>
      <c r="C917" s="1" t="s">
        <v>2833</v>
      </c>
      <c r="D917">
        <v>749</v>
      </c>
      <c r="E917" s="10" t="str">
        <f>IF(amazon[[#This Row],[discounted_price]]&lt;200,"&lt;₹200",IF(OR(amazon[[#This Row],[discounted_price]]=200,amazon[[#This Row],[discounted_price]]&lt;=500),"₹200 - ₹500","&gt;₹500"))</f>
        <v>&gt;₹500</v>
      </c>
      <c r="F917">
        <v>1245</v>
      </c>
      <c r="G917" s="14">
        <v>0.4</v>
      </c>
      <c r="H917" s="14" t="str">
        <f>IF(amazon[[#This Row],[discount_percentage]]&gt;=50%, "Yes", "No")</f>
        <v>No</v>
      </c>
      <c r="I91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917">
        <v>3.9</v>
      </c>
      <c r="K917">
        <v>31783</v>
      </c>
      <c r="L917">
        <f>IF(amazon[[#This Row],[rating_count]]&lt;1000, 1,0)</f>
        <v>0</v>
      </c>
      <c r="M917">
        <f>SUM(amazon[[#This Row],[rating]]+(amazon[[#This Row],[rating_count]]/1000))</f>
        <v>35.683</v>
      </c>
      <c r="N917">
        <f>amazon[[#This Row],[actual_price]]*amazon[[#This Row],[rating_count]]</f>
        <v>39569835</v>
      </c>
      <c r="O917" s="1" t="s">
        <v>4679</v>
      </c>
      <c r="P917" s="1" t="s">
        <v>4680</v>
      </c>
      <c r="Q917" s="1" t="s">
        <v>4681</v>
      </c>
      <c r="R917" s="1">
        <f>LEN(amazon[[#This Row],[review_id]]) - LEN(SUBSTITUTE(amazon[[#This Row],[review_id]],",","")) + 1</f>
        <v>1</v>
      </c>
      <c r="S917" s="1" t="s">
        <v>4682</v>
      </c>
    </row>
    <row r="918" spans="1:19" x14ac:dyDescent="0.25">
      <c r="A918" s="1" t="s">
        <v>4683</v>
      </c>
      <c r="B918" s="1" t="s">
        <v>4684</v>
      </c>
      <c r="C918" s="1" t="s">
        <v>2833</v>
      </c>
      <c r="D918">
        <v>1399</v>
      </c>
      <c r="E918" s="10" t="str">
        <f>IF(amazon[[#This Row],[discounted_price]]&lt;200,"&lt;₹200",IF(OR(amazon[[#This Row],[discounted_price]]=200,amazon[[#This Row],[discounted_price]]&lt;=500),"₹200 - ₹500","&gt;₹500"))</f>
        <v>&gt;₹500</v>
      </c>
      <c r="F918">
        <v>1549</v>
      </c>
      <c r="G918" s="14">
        <v>0.1</v>
      </c>
      <c r="H918" s="14" t="str">
        <f>IF(amazon[[#This Row],[discount_percentage]]&gt;=50%, "Yes", "No")</f>
        <v>No</v>
      </c>
      <c r="I91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918">
        <v>3.9</v>
      </c>
      <c r="K918">
        <v>2602</v>
      </c>
      <c r="L918">
        <f>IF(amazon[[#This Row],[rating_count]]&lt;1000, 1,0)</f>
        <v>0</v>
      </c>
      <c r="M918">
        <f>SUM(amazon[[#This Row],[rating]]+(amazon[[#This Row],[rating_count]]/1000))</f>
        <v>6.5019999999999998</v>
      </c>
      <c r="N918">
        <f>amazon[[#This Row],[actual_price]]*amazon[[#This Row],[rating_count]]</f>
        <v>4030498</v>
      </c>
      <c r="O918" s="1" t="s">
        <v>4685</v>
      </c>
      <c r="P918" s="1" t="s">
        <v>4686</v>
      </c>
      <c r="Q918" s="1" t="s">
        <v>4687</v>
      </c>
      <c r="R918" s="1">
        <f>LEN(amazon[[#This Row],[review_id]]) - LEN(SUBSTITUTE(amazon[[#This Row],[review_id]],",","")) + 1</f>
        <v>1</v>
      </c>
      <c r="S918" s="1" t="s">
        <v>4688</v>
      </c>
    </row>
    <row r="919" spans="1:19" x14ac:dyDescent="0.25">
      <c r="A919" s="1" t="s">
        <v>4689</v>
      </c>
      <c r="B919" s="1" t="s">
        <v>4690</v>
      </c>
      <c r="C919" s="1" t="s">
        <v>2833</v>
      </c>
      <c r="D919">
        <v>749</v>
      </c>
      <c r="E919" s="10" t="str">
        <f>IF(amazon[[#This Row],[discounted_price]]&lt;200,"&lt;₹200",IF(OR(amazon[[#This Row],[discounted_price]]=200,amazon[[#This Row],[discounted_price]]&lt;=500),"₹200 - ₹500","&gt;₹500"))</f>
        <v>&gt;₹500</v>
      </c>
      <c r="F919">
        <v>1445</v>
      </c>
      <c r="G919" s="14">
        <v>0.48</v>
      </c>
      <c r="H919" s="14" t="str">
        <f>IF(amazon[[#This Row],[discount_percentage]]&gt;=50%, "Yes", "No")</f>
        <v>No</v>
      </c>
      <c r="I91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19">
        <v>3.9</v>
      </c>
      <c r="K919">
        <v>63350</v>
      </c>
      <c r="L919">
        <f>IF(amazon[[#This Row],[rating_count]]&lt;1000, 1,0)</f>
        <v>0</v>
      </c>
      <c r="M919">
        <f>SUM(amazon[[#This Row],[rating]]+(amazon[[#This Row],[rating_count]]/1000))</f>
        <v>67.25</v>
      </c>
      <c r="N919">
        <f>amazon[[#This Row],[actual_price]]*amazon[[#This Row],[rating_count]]</f>
        <v>91540750</v>
      </c>
      <c r="O919" s="1" t="s">
        <v>4691</v>
      </c>
      <c r="P919" s="1" t="s">
        <v>4692</v>
      </c>
      <c r="Q919" s="1" t="s">
        <v>4693</v>
      </c>
      <c r="R919" s="1">
        <f>LEN(amazon[[#This Row],[review_id]]) - LEN(SUBSTITUTE(amazon[[#This Row],[review_id]],",","")) + 1</f>
        <v>1</v>
      </c>
      <c r="S919" s="1" t="s">
        <v>142</v>
      </c>
    </row>
    <row r="920" spans="1:19" x14ac:dyDescent="0.25">
      <c r="A920" s="1" t="s">
        <v>4694</v>
      </c>
      <c r="B920" s="1" t="s">
        <v>4695</v>
      </c>
      <c r="C920" s="1" t="s">
        <v>2833</v>
      </c>
      <c r="D920">
        <v>1699</v>
      </c>
      <c r="E920" s="10" t="str">
        <f>IF(amazon[[#This Row],[discounted_price]]&lt;200,"&lt;₹200",IF(OR(amazon[[#This Row],[discounted_price]]=200,amazon[[#This Row],[discounted_price]]&lt;=500),"₹200 - ₹500","&gt;₹500"))</f>
        <v>&gt;₹500</v>
      </c>
      <c r="F920">
        <v>3193</v>
      </c>
      <c r="G920" s="14">
        <v>0.47</v>
      </c>
      <c r="H920" s="14" t="str">
        <f>IF(amazon[[#This Row],[discount_percentage]]&gt;=50%, "Yes", "No")</f>
        <v>No</v>
      </c>
      <c r="I92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20">
        <v>3.8</v>
      </c>
      <c r="K920">
        <v>54032</v>
      </c>
      <c r="L920">
        <f>IF(amazon[[#This Row],[rating_count]]&lt;1000, 1,0)</f>
        <v>0</v>
      </c>
      <c r="M920">
        <f>SUM(amazon[[#This Row],[rating]]+(amazon[[#This Row],[rating_count]]/1000))</f>
        <v>57.831999999999994</v>
      </c>
      <c r="N920">
        <f>amazon[[#This Row],[actual_price]]*amazon[[#This Row],[rating_count]]</f>
        <v>172524176</v>
      </c>
      <c r="O920" s="1" t="s">
        <v>4696</v>
      </c>
      <c r="P920" s="1" t="s">
        <v>4697</v>
      </c>
      <c r="Q920" s="1" t="s">
        <v>4698</v>
      </c>
      <c r="R920" s="1">
        <f>LEN(amazon[[#This Row],[review_id]]) - LEN(SUBSTITUTE(amazon[[#This Row],[review_id]],",","")) + 1</f>
        <v>1</v>
      </c>
      <c r="S920" s="1" t="s">
        <v>4699</v>
      </c>
    </row>
    <row r="921" spans="1:19" x14ac:dyDescent="0.25">
      <c r="A921" s="1" t="s">
        <v>4700</v>
      </c>
      <c r="B921" s="1" t="s">
        <v>4701</v>
      </c>
      <c r="C921" s="1" t="s">
        <v>2833</v>
      </c>
      <c r="D921">
        <v>1043</v>
      </c>
      <c r="E921" s="10" t="str">
        <f>IF(amazon[[#This Row],[discounted_price]]&lt;200,"&lt;₹200",IF(OR(amazon[[#This Row],[discounted_price]]=200,amazon[[#This Row],[discounted_price]]&lt;=500),"₹200 - ₹500","&gt;₹500"))</f>
        <v>&gt;₹500</v>
      </c>
      <c r="F921">
        <v>1345</v>
      </c>
      <c r="G921" s="14">
        <v>0.22</v>
      </c>
      <c r="H921" s="14" t="str">
        <f>IF(amazon[[#This Row],[discount_percentage]]&gt;=50%, "Yes", "No")</f>
        <v>No</v>
      </c>
      <c r="I92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921">
        <v>3.8</v>
      </c>
      <c r="K921">
        <v>15592</v>
      </c>
      <c r="L921">
        <f>IF(amazon[[#This Row],[rating_count]]&lt;1000, 1,0)</f>
        <v>0</v>
      </c>
      <c r="M921">
        <f>SUM(amazon[[#This Row],[rating]]+(amazon[[#This Row],[rating_count]]/1000))</f>
        <v>19.391999999999999</v>
      </c>
      <c r="N921">
        <f>amazon[[#This Row],[actual_price]]*amazon[[#This Row],[rating_count]]</f>
        <v>20971240</v>
      </c>
      <c r="O921" s="1" t="s">
        <v>4702</v>
      </c>
      <c r="P921" s="1" t="s">
        <v>4703</v>
      </c>
      <c r="Q921" s="1" t="s">
        <v>4704</v>
      </c>
      <c r="R921" s="1">
        <f>LEN(amazon[[#This Row],[review_id]]) - LEN(SUBSTITUTE(amazon[[#This Row],[review_id]],",","")) + 1</f>
        <v>1</v>
      </c>
      <c r="S921" s="1" t="s">
        <v>4705</v>
      </c>
    </row>
    <row r="922" spans="1:19" x14ac:dyDescent="0.25">
      <c r="A922" s="1" t="s">
        <v>4706</v>
      </c>
      <c r="B922" s="1" t="s">
        <v>4707</v>
      </c>
      <c r="C922" s="1" t="s">
        <v>2833</v>
      </c>
      <c r="D922">
        <v>499</v>
      </c>
      <c r="E922" s="10" t="str">
        <f>IF(amazon[[#This Row],[discounted_price]]&lt;200,"&lt;₹200",IF(OR(amazon[[#This Row],[discounted_price]]=200,amazon[[#This Row],[discounted_price]]&lt;=500),"₹200 - ₹500","&gt;₹500"))</f>
        <v>₹200 - ₹500</v>
      </c>
      <c r="F922">
        <v>999</v>
      </c>
      <c r="G922" s="14">
        <v>0.5</v>
      </c>
      <c r="H922" s="14" t="str">
        <f>IF(amazon[[#This Row],[discount_percentage]]&gt;=50%, "Yes", "No")</f>
        <v>Yes</v>
      </c>
      <c r="I92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22">
        <v>4.0999999999999996</v>
      </c>
      <c r="K922">
        <v>4859</v>
      </c>
      <c r="L922">
        <f>IF(amazon[[#This Row],[rating_count]]&lt;1000, 1,0)</f>
        <v>0</v>
      </c>
      <c r="M922">
        <f>SUM(amazon[[#This Row],[rating]]+(amazon[[#This Row],[rating_count]]/1000))</f>
        <v>8.9589999999999996</v>
      </c>
      <c r="N922">
        <f>amazon[[#This Row],[actual_price]]*amazon[[#This Row],[rating_count]]</f>
        <v>4854141</v>
      </c>
      <c r="O922" s="1" t="s">
        <v>4708</v>
      </c>
      <c r="P922" s="1" t="s">
        <v>4709</v>
      </c>
      <c r="Q922" s="1" t="s">
        <v>4710</v>
      </c>
      <c r="R922" s="1">
        <f>LEN(amazon[[#This Row],[review_id]]) - LEN(SUBSTITUTE(amazon[[#This Row],[review_id]],",","")) + 1</f>
        <v>1</v>
      </c>
      <c r="S922" s="1" t="s">
        <v>929</v>
      </c>
    </row>
    <row r="923" spans="1:19" x14ac:dyDescent="0.25">
      <c r="A923" s="1" t="s">
        <v>4711</v>
      </c>
      <c r="B923" s="1" t="s">
        <v>4712</v>
      </c>
      <c r="C923" s="1" t="s">
        <v>2833</v>
      </c>
      <c r="D923">
        <v>1464</v>
      </c>
      <c r="E923" s="10" t="str">
        <f>IF(amazon[[#This Row],[discounted_price]]&lt;200,"&lt;₹200",IF(OR(amazon[[#This Row],[discounted_price]]=200,amazon[[#This Row],[discounted_price]]&lt;=500),"₹200 - ₹500","&gt;₹500"))</f>
        <v>&gt;₹500</v>
      </c>
      <c r="F923">
        <v>1650</v>
      </c>
      <c r="G923" s="14">
        <v>0.11</v>
      </c>
      <c r="H923" s="14" t="str">
        <f>IF(amazon[[#This Row],[discount_percentage]]&gt;=50%, "Yes", "No")</f>
        <v>No</v>
      </c>
      <c r="I92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923">
        <v>4.0999999999999996</v>
      </c>
      <c r="K923">
        <v>14120</v>
      </c>
      <c r="L923">
        <f>IF(amazon[[#This Row],[rating_count]]&lt;1000, 1,0)</f>
        <v>0</v>
      </c>
      <c r="M923">
        <f>SUM(amazon[[#This Row],[rating]]+(amazon[[#This Row],[rating_count]]/1000))</f>
        <v>18.22</v>
      </c>
      <c r="N923">
        <f>amazon[[#This Row],[actual_price]]*amazon[[#This Row],[rating_count]]</f>
        <v>23298000</v>
      </c>
      <c r="O923" s="1" t="s">
        <v>4713</v>
      </c>
      <c r="P923" s="1" t="s">
        <v>4714</v>
      </c>
      <c r="Q923" s="1" t="s">
        <v>4715</v>
      </c>
      <c r="R923" s="1">
        <f>LEN(amazon[[#This Row],[review_id]]) - LEN(SUBSTITUTE(amazon[[#This Row],[review_id]],",","")) + 1</f>
        <v>1</v>
      </c>
      <c r="S923" s="1" t="s">
        <v>4716</v>
      </c>
    </row>
    <row r="924" spans="1:19" x14ac:dyDescent="0.25">
      <c r="A924" s="1" t="s">
        <v>4717</v>
      </c>
      <c r="B924" s="1" t="s">
        <v>4718</v>
      </c>
      <c r="C924" s="1" t="s">
        <v>2833</v>
      </c>
      <c r="D924">
        <v>249</v>
      </c>
      <c r="E924" s="10" t="str">
        <f>IF(amazon[[#This Row],[discounted_price]]&lt;200,"&lt;₹200",IF(OR(amazon[[#This Row],[discounted_price]]=200,amazon[[#This Row],[discounted_price]]&lt;=500),"₹200 - ₹500","&gt;₹500"))</f>
        <v>₹200 - ₹500</v>
      </c>
      <c r="F924">
        <v>499</v>
      </c>
      <c r="G924" s="14">
        <v>0.5</v>
      </c>
      <c r="H924" s="14" t="str">
        <f>IF(amazon[[#This Row],[discount_percentage]]&gt;=50%, "Yes", "No")</f>
        <v>Yes</v>
      </c>
      <c r="I92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24">
        <v>3.3</v>
      </c>
      <c r="K924">
        <v>8427</v>
      </c>
      <c r="L924">
        <f>IF(amazon[[#This Row],[rating_count]]&lt;1000, 1,0)</f>
        <v>0</v>
      </c>
      <c r="M924">
        <f>SUM(amazon[[#This Row],[rating]]+(amazon[[#This Row],[rating_count]]/1000))</f>
        <v>11.727</v>
      </c>
      <c r="N924">
        <f>amazon[[#This Row],[actual_price]]*amazon[[#This Row],[rating_count]]</f>
        <v>4205073</v>
      </c>
      <c r="O924" s="1" t="s">
        <v>4719</v>
      </c>
      <c r="P924" s="1" t="s">
        <v>4720</v>
      </c>
      <c r="Q924" s="1" t="s">
        <v>4721</v>
      </c>
      <c r="R924" s="1">
        <f>LEN(amazon[[#This Row],[review_id]]) - LEN(SUBSTITUTE(amazon[[#This Row],[review_id]],",","")) + 1</f>
        <v>1</v>
      </c>
      <c r="S924" s="1" t="s">
        <v>4722</v>
      </c>
    </row>
    <row r="925" spans="1:19" x14ac:dyDescent="0.25">
      <c r="A925" s="1" t="s">
        <v>4723</v>
      </c>
      <c r="B925" s="1" t="s">
        <v>4724</v>
      </c>
      <c r="C925" s="1" t="s">
        <v>2833</v>
      </c>
      <c r="D925">
        <v>625</v>
      </c>
      <c r="E925" s="10" t="str">
        <f>IF(amazon[[#This Row],[discounted_price]]&lt;200,"&lt;₹200",IF(OR(amazon[[#This Row],[discounted_price]]=200,amazon[[#This Row],[discounted_price]]&lt;=500),"₹200 - ₹500","&gt;₹500"))</f>
        <v>&gt;₹500</v>
      </c>
      <c r="F925">
        <v>1400</v>
      </c>
      <c r="G925" s="14">
        <v>0.55000000000000004</v>
      </c>
      <c r="H925" s="14" t="str">
        <f>IF(amazon[[#This Row],[discount_percentage]]&gt;=50%, "Yes", "No")</f>
        <v>Yes</v>
      </c>
      <c r="I92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925">
        <v>4.2</v>
      </c>
      <c r="K925">
        <v>23316</v>
      </c>
      <c r="L925">
        <f>IF(amazon[[#This Row],[rating_count]]&lt;1000, 1,0)</f>
        <v>0</v>
      </c>
      <c r="M925">
        <f>SUM(amazon[[#This Row],[rating]]+(amazon[[#This Row],[rating_count]]/1000))</f>
        <v>27.515999999999998</v>
      </c>
      <c r="N925">
        <f>amazon[[#This Row],[actual_price]]*amazon[[#This Row],[rating_count]]</f>
        <v>32642400</v>
      </c>
      <c r="O925" s="1" t="s">
        <v>4725</v>
      </c>
      <c r="P925" s="1" t="s">
        <v>4726</v>
      </c>
      <c r="Q925" s="1" t="s">
        <v>4727</v>
      </c>
      <c r="R925" s="1">
        <f>LEN(amazon[[#This Row],[review_id]]) - LEN(SUBSTITUTE(amazon[[#This Row],[review_id]],",","")) + 1</f>
        <v>1</v>
      </c>
      <c r="S925" s="1" t="s">
        <v>4728</v>
      </c>
    </row>
    <row r="926" spans="1:19" x14ac:dyDescent="0.25">
      <c r="A926" s="1" t="s">
        <v>4729</v>
      </c>
      <c r="B926" s="1" t="s">
        <v>4730</v>
      </c>
      <c r="C926" s="1" t="s">
        <v>2833</v>
      </c>
      <c r="D926">
        <v>1290</v>
      </c>
      <c r="E926" s="10" t="str">
        <f>IF(amazon[[#This Row],[discounted_price]]&lt;200,"&lt;₹200",IF(OR(amazon[[#This Row],[discounted_price]]=200,amazon[[#This Row],[discounted_price]]&lt;=500),"₹200 - ₹500","&gt;₹500"))</f>
        <v>&gt;₹500</v>
      </c>
      <c r="F926">
        <v>2500</v>
      </c>
      <c r="G926" s="14">
        <v>0.48</v>
      </c>
      <c r="H926" s="14" t="str">
        <f>IF(amazon[[#This Row],[discount_percentage]]&gt;=50%, "Yes", "No")</f>
        <v>No</v>
      </c>
      <c r="I92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26">
        <v>4</v>
      </c>
      <c r="K926">
        <v>6530</v>
      </c>
      <c r="L926">
        <f>IF(amazon[[#This Row],[rating_count]]&lt;1000, 1,0)</f>
        <v>0</v>
      </c>
      <c r="M926">
        <f>SUM(amazon[[#This Row],[rating]]+(amazon[[#This Row],[rating_count]]/1000))</f>
        <v>10.530000000000001</v>
      </c>
      <c r="N926">
        <f>amazon[[#This Row],[actual_price]]*amazon[[#This Row],[rating_count]]</f>
        <v>16325000</v>
      </c>
      <c r="O926" s="1" t="s">
        <v>4731</v>
      </c>
      <c r="P926" s="1" t="s">
        <v>4732</v>
      </c>
      <c r="Q926" s="1" t="s">
        <v>4733</v>
      </c>
      <c r="R926" s="1">
        <f>LEN(amazon[[#This Row],[review_id]]) - LEN(SUBSTITUTE(amazon[[#This Row],[review_id]],",","")) + 1</f>
        <v>1</v>
      </c>
      <c r="S926" s="1" t="s">
        <v>4734</v>
      </c>
    </row>
    <row r="927" spans="1:19" x14ac:dyDescent="0.25">
      <c r="A927" s="1" t="s">
        <v>4735</v>
      </c>
      <c r="B927" s="1" t="s">
        <v>4736</v>
      </c>
      <c r="C927" s="1" t="s">
        <v>2833</v>
      </c>
      <c r="D927">
        <v>3600</v>
      </c>
      <c r="E927" s="10" t="str">
        <f>IF(amazon[[#This Row],[discounted_price]]&lt;200,"&lt;₹200",IF(OR(amazon[[#This Row],[discounted_price]]=200,amazon[[#This Row],[discounted_price]]&lt;=500),"₹200 - ₹500","&gt;₹500"))</f>
        <v>&gt;₹500</v>
      </c>
      <c r="F927">
        <v>6190</v>
      </c>
      <c r="G927" s="14">
        <v>0.42</v>
      </c>
      <c r="H927" s="14" t="str">
        <f>IF(amazon[[#This Row],[discount_percentage]]&gt;=50%, "Yes", "No")</f>
        <v>No</v>
      </c>
      <c r="I92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27">
        <v>4.3</v>
      </c>
      <c r="K927">
        <v>11924</v>
      </c>
      <c r="L927">
        <f>IF(amazon[[#This Row],[rating_count]]&lt;1000, 1,0)</f>
        <v>0</v>
      </c>
      <c r="M927">
        <f>SUM(amazon[[#This Row],[rating]]+(amazon[[#This Row],[rating_count]]/1000))</f>
        <v>16.224</v>
      </c>
      <c r="N927">
        <f>amazon[[#This Row],[actual_price]]*amazon[[#This Row],[rating_count]]</f>
        <v>73809560</v>
      </c>
      <c r="O927" s="1" t="s">
        <v>4737</v>
      </c>
      <c r="P927" s="1" t="s">
        <v>52</v>
      </c>
      <c r="Q927" s="1" t="s">
        <v>4738</v>
      </c>
      <c r="R927" s="1">
        <f>LEN(amazon[[#This Row],[review_id]]) - LEN(SUBSTITUTE(amazon[[#This Row],[review_id]],",","")) + 1</f>
        <v>1</v>
      </c>
      <c r="S927" s="1" t="s">
        <v>4739</v>
      </c>
    </row>
    <row r="928" spans="1:19" x14ac:dyDescent="0.25">
      <c r="A928" s="1" t="s">
        <v>4740</v>
      </c>
      <c r="B928" s="1" t="s">
        <v>4741</v>
      </c>
      <c r="C928" s="1" t="s">
        <v>2833</v>
      </c>
      <c r="D928">
        <v>6549</v>
      </c>
      <c r="E928" s="10" t="str">
        <f>IF(amazon[[#This Row],[discounted_price]]&lt;200,"&lt;₹200",IF(OR(amazon[[#This Row],[discounted_price]]=200,amazon[[#This Row],[discounted_price]]&lt;=500),"₹200 - ₹500","&gt;₹500"))</f>
        <v>&gt;₹500</v>
      </c>
      <c r="F928">
        <v>13999</v>
      </c>
      <c r="G928" s="14">
        <v>0.53</v>
      </c>
      <c r="H928" s="14" t="str">
        <f>IF(amazon[[#This Row],[discount_percentage]]&gt;=50%, "Yes", "No")</f>
        <v>Yes</v>
      </c>
      <c r="I92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928">
        <v>4</v>
      </c>
      <c r="K928">
        <v>2961</v>
      </c>
      <c r="L928">
        <f>IF(amazon[[#This Row],[rating_count]]&lt;1000, 1,0)</f>
        <v>0</v>
      </c>
      <c r="M928">
        <f>SUM(amazon[[#This Row],[rating]]+(amazon[[#This Row],[rating_count]]/1000))</f>
        <v>6.9610000000000003</v>
      </c>
      <c r="N928">
        <f>amazon[[#This Row],[actual_price]]*amazon[[#This Row],[rating_count]]</f>
        <v>41451039</v>
      </c>
      <c r="O928" s="1" t="s">
        <v>4742</v>
      </c>
      <c r="P928" s="1" t="s">
        <v>4743</v>
      </c>
      <c r="Q928" s="1" t="s">
        <v>4744</v>
      </c>
      <c r="R928" s="1">
        <f>LEN(amazon[[#This Row],[review_id]]) - LEN(SUBSTITUTE(amazon[[#This Row],[review_id]],",","")) + 1</f>
        <v>1</v>
      </c>
      <c r="S928" s="1" t="s">
        <v>4745</v>
      </c>
    </row>
    <row r="929" spans="1:19" x14ac:dyDescent="0.25">
      <c r="A929" s="1" t="s">
        <v>4746</v>
      </c>
      <c r="B929" s="1" t="s">
        <v>4747</v>
      </c>
      <c r="C929" s="1" t="s">
        <v>2833</v>
      </c>
      <c r="D929">
        <v>1625</v>
      </c>
      <c r="E929" s="10" t="str">
        <f>IF(amazon[[#This Row],[discounted_price]]&lt;200,"&lt;₹200",IF(OR(amazon[[#This Row],[discounted_price]]=200,amazon[[#This Row],[discounted_price]]&lt;=500),"₹200 - ₹500","&gt;₹500"))</f>
        <v>&gt;₹500</v>
      </c>
      <c r="F929">
        <v>2995</v>
      </c>
      <c r="G929" s="14">
        <v>0.46</v>
      </c>
      <c r="H929" s="14" t="str">
        <f>IF(amazon[[#This Row],[discount_percentage]]&gt;=50%, "Yes", "No")</f>
        <v>No</v>
      </c>
      <c r="I92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29">
        <v>4.5</v>
      </c>
      <c r="K929">
        <v>23484</v>
      </c>
      <c r="L929">
        <f>IF(amazon[[#This Row],[rating_count]]&lt;1000, 1,0)</f>
        <v>0</v>
      </c>
      <c r="M929">
        <f>SUM(amazon[[#This Row],[rating]]+(amazon[[#This Row],[rating_count]]/1000))</f>
        <v>27.984000000000002</v>
      </c>
      <c r="N929">
        <f>amazon[[#This Row],[actual_price]]*amazon[[#This Row],[rating_count]]</f>
        <v>70334580</v>
      </c>
      <c r="O929" s="1" t="s">
        <v>4748</v>
      </c>
      <c r="P929" s="1" t="s">
        <v>4749</v>
      </c>
      <c r="Q929" s="1" t="s">
        <v>4750</v>
      </c>
      <c r="R929" s="1">
        <f>LEN(amazon[[#This Row],[review_id]]) - LEN(SUBSTITUTE(amazon[[#This Row],[review_id]],",","")) + 1</f>
        <v>1</v>
      </c>
      <c r="S929" s="1" t="s">
        <v>21</v>
      </c>
    </row>
    <row r="930" spans="1:19" x14ac:dyDescent="0.25">
      <c r="A930" s="1" t="s">
        <v>4751</v>
      </c>
      <c r="B930" s="1" t="s">
        <v>4752</v>
      </c>
      <c r="C930" s="1" t="s">
        <v>2833</v>
      </c>
      <c r="D930">
        <v>2599</v>
      </c>
      <c r="E930" s="10" t="str">
        <f>IF(amazon[[#This Row],[discounted_price]]&lt;200,"&lt;₹200",IF(OR(amazon[[#This Row],[discounted_price]]=200,amazon[[#This Row],[discounted_price]]&lt;=500),"₹200 - ₹500","&gt;₹500"))</f>
        <v>&gt;₹500</v>
      </c>
      <c r="F930">
        <v>5890</v>
      </c>
      <c r="G930" s="14">
        <v>0.56000000000000005</v>
      </c>
      <c r="H930" s="14" t="str">
        <f>IF(amazon[[#This Row],[discount_percentage]]&gt;=50%, "Yes", "No")</f>
        <v>Yes</v>
      </c>
      <c r="I93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930">
        <v>4.0999999999999996</v>
      </c>
      <c r="K930">
        <v>21783</v>
      </c>
      <c r="L930">
        <f>IF(amazon[[#This Row],[rating_count]]&lt;1000, 1,0)</f>
        <v>0</v>
      </c>
      <c r="M930">
        <f>SUM(amazon[[#This Row],[rating]]+(amazon[[#This Row],[rating_count]]/1000))</f>
        <v>25.883000000000003</v>
      </c>
      <c r="N930">
        <f>amazon[[#This Row],[actual_price]]*amazon[[#This Row],[rating_count]]</f>
        <v>128301870</v>
      </c>
      <c r="O930" s="1" t="s">
        <v>4753</v>
      </c>
      <c r="P930" s="1" t="s">
        <v>4754</v>
      </c>
      <c r="Q930" s="1" t="s">
        <v>4755</v>
      </c>
      <c r="R930" s="1">
        <f>LEN(amazon[[#This Row],[review_id]]) - LEN(SUBSTITUTE(amazon[[#This Row],[review_id]],",","")) + 1</f>
        <v>1</v>
      </c>
      <c r="S930" s="1" t="s">
        <v>4756</v>
      </c>
    </row>
    <row r="931" spans="1:19" x14ac:dyDescent="0.25">
      <c r="A931" s="1" t="s">
        <v>4757</v>
      </c>
      <c r="B931" s="1" t="s">
        <v>4758</v>
      </c>
      <c r="C931" s="1" t="s">
        <v>2833</v>
      </c>
      <c r="D931">
        <v>1199</v>
      </c>
      <c r="E931" s="10" t="str">
        <f>IF(amazon[[#This Row],[discounted_price]]&lt;200,"&lt;₹200",IF(OR(amazon[[#This Row],[discounted_price]]=200,amazon[[#This Row],[discounted_price]]&lt;=500),"₹200 - ₹500","&gt;₹500"))</f>
        <v>&gt;₹500</v>
      </c>
      <c r="F931">
        <v>2000</v>
      </c>
      <c r="G931" s="14">
        <v>0.4</v>
      </c>
      <c r="H931" s="14" t="str">
        <f>IF(amazon[[#This Row],[discount_percentage]]&gt;=50%, "Yes", "No")</f>
        <v>No</v>
      </c>
      <c r="I93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931">
        <v>4</v>
      </c>
      <c r="K931">
        <v>14030</v>
      </c>
      <c r="L931">
        <f>IF(amazon[[#This Row],[rating_count]]&lt;1000, 1,0)</f>
        <v>0</v>
      </c>
      <c r="M931">
        <f>SUM(amazon[[#This Row],[rating]]+(amazon[[#This Row],[rating_count]]/1000))</f>
        <v>18.03</v>
      </c>
      <c r="N931">
        <f>amazon[[#This Row],[actual_price]]*amazon[[#This Row],[rating_count]]</f>
        <v>28060000</v>
      </c>
      <c r="O931" s="1" t="s">
        <v>4759</v>
      </c>
      <c r="P931" s="1" t="s">
        <v>4760</v>
      </c>
      <c r="Q931" s="1" t="s">
        <v>4761</v>
      </c>
      <c r="R931" s="1">
        <f>LEN(amazon[[#This Row],[review_id]]) - LEN(SUBSTITUTE(amazon[[#This Row],[review_id]],",","")) + 1</f>
        <v>1</v>
      </c>
      <c r="S931" s="1" t="s">
        <v>78</v>
      </c>
    </row>
    <row r="932" spans="1:19" x14ac:dyDescent="0.25">
      <c r="A932" s="1" t="s">
        <v>4762</v>
      </c>
      <c r="B932" s="1" t="s">
        <v>4763</v>
      </c>
      <c r="C932" s="1" t="s">
        <v>2833</v>
      </c>
      <c r="D932">
        <v>5499</v>
      </c>
      <c r="E932" s="10" t="str">
        <f>IF(amazon[[#This Row],[discounted_price]]&lt;200,"&lt;₹200",IF(OR(amazon[[#This Row],[discounted_price]]=200,amazon[[#This Row],[discounted_price]]&lt;=500),"₹200 - ₹500","&gt;₹500"))</f>
        <v>&gt;₹500</v>
      </c>
      <c r="F932">
        <v>13150</v>
      </c>
      <c r="G932" s="14">
        <v>0.57999999999999996</v>
      </c>
      <c r="H932" s="14" t="str">
        <f>IF(amazon[[#This Row],[discount_percentage]]&gt;=50%, "Yes", "No")</f>
        <v>Yes</v>
      </c>
      <c r="I93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932">
        <v>4.2</v>
      </c>
      <c r="K932">
        <v>6398</v>
      </c>
      <c r="L932">
        <f>IF(amazon[[#This Row],[rating_count]]&lt;1000, 1,0)</f>
        <v>0</v>
      </c>
      <c r="M932">
        <f>SUM(amazon[[#This Row],[rating]]+(amazon[[#This Row],[rating_count]]/1000))</f>
        <v>10.597999999999999</v>
      </c>
      <c r="N932">
        <f>amazon[[#This Row],[actual_price]]*amazon[[#This Row],[rating_count]]</f>
        <v>84133700</v>
      </c>
      <c r="O932" s="1" t="s">
        <v>4764</v>
      </c>
      <c r="P932" s="1" t="s">
        <v>4765</v>
      </c>
      <c r="Q932" s="1" t="s">
        <v>4766</v>
      </c>
      <c r="R932" s="1">
        <f>LEN(amazon[[#This Row],[review_id]]) - LEN(SUBSTITUTE(amazon[[#This Row],[review_id]],",","")) + 1</f>
        <v>1</v>
      </c>
      <c r="S932" s="1" t="s">
        <v>4767</v>
      </c>
    </row>
    <row r="933" spans="1:19" x14ac:dyDescent="0.25">
      <c r="A933" s="1" t="s">
        <v>4768</v>
      </c>
      <c r="B933" s="1" t="s">
        <v>4769</v>
      </c>
      <c r="C933" s="1" t="s">
        <v>2833</v>
      </c>
      <c r="D933">
        <v>1299</v>
      </c>
      <c r="E933" s="10" t="str">
        <f>IF(amazon[[#This Row],[discounted_price]]&lt;200,"&lt;₹200",IF(OR(amazon[[#This Row],[discounted_price]]=200,amazon[[#This Row],[discounted_price]]&lt;=500),"₹200 - ₹500","&gt;₹500"))</f>
        <v>&gt;₹500</v>
      </c>
      <c r="F933">
        <v>3500</v>
      </c>
      <c r="G933" s="14">
        <v>0.63</v>
      </c>
      <c r="H933" s="14" t="str">
        <f>IF(amazon[[#This Row],[discount_percentage]]&gt;=50%, "Yes", "No")</f>
        <v>Yes</v>
      </c>
      <c r="I93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933">
        <v>3.8</v>
      </c>
      <c r="K933">
        <v>44050</v>
      </c>
      <c r="L933">
        <f>IF(amazon[[#This Row],[rating_count]]&lt;1000, 1,0)</f>
        <v>0</v>
      </c>
      <c r="M933">
        <f>SUM(amazon[[#This Row],[rating]]+(amazon[[#This Row],[rating_count]]/1000))</f>
        <v>47.849999999999994</v>
      </c>
      <c r="N933">
        <f>amazon[[#This Row],[actual_price]]*amazon[[#This Row],[rating_count]]</f>
        <v>154175000</v>
      </c>
      <c r="O933" s="1" t="s">
        <v>4770</v>
      </c>
      <c r="P933" s="1" t="s">
        <v>4771</v>
      </c>
      <c r="Q933" s="1" t="s">
        <v>4772</v>
      </c>
      <c r="R933" s="1">
        <f>LEN(amazon[[#This Row],[review_id]]) - LEN(SUBSTITUTE(amazon[[#This Row],[review_id]],",","")) + 1</f>
        <v>1</v>
      </c>
      <c r="S933" s="1" t="s">
        <v>4773</v>
      </c>
    </row>
    <row r="934" spans="1:19" x14ac:dyDescent="0.25">
      <c r="A934" s="1" t="s">
        <v>4774</v>
      </c>
      <c r="B934" s="1" t="s">
        <v>4775</v>
      </c>
      <c r="C934" s="1" t="s">
        <v>2833</v>
      </c>
      <c r="D934">
        <v>599</v>
      </c>
      <c r="E934" s="10" t="str">
        <f>IF(amazon[[#This Row],[discounted_price]]&lt;200,"&lt;₹200",IF(OR(amazon[[#This Row],[discounted_price]]=200,amazon[[#This Row],[discounted_price]]&lt;=500),"₹200 - ₹500","&gt;₹500"))</f>
        <v>&gt;₹500</v>
      </c>
      <c r="F934">
        <v>785</v>
      </c>
      <c r="G934" s="14">
        <v>0.24</v>
      </c>
      <c r="H934" s="14" t="str">
        <f>IF(amazon[[#This Row],[discount_percentage]]&gt;=50%, "Yes", "No")</f>
        <v>No</v>
      </c>
      <c r="I93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934">
        <v>4.2</v>
      </c>
      <c r="K934">
        <v>24247</v>
      </c>
      <c r="L934">
        <f>IF(amazon[[#This Row],[rating_count]]&lt;1000, 1,0)</f>
        <v>0</v>
      </c>
      <c r="M934">
        <f>SUM(amazon[[#This Row],[rating]]+(amazon[[#This Row],[rating_count]]/1000))</f>
        <v>28.446999999999999</v>
      </c>
      <c r="N934">
        <f>amazon[[#This Row],[actual_price]]*amazon[[#This Row],[rating_count]]</f>
        <v>19033895</v>
      </c>
      <c r="O934" s="1" t="s">
        <v>4776</v>
      </c>
      <c r="P934" s="1" t="s">
        <v>4777</v>
      </c>
      <c r="Q934" s="1" t="s">
        <v>4778</v>
      </c>
      <c r="R934" s="1">
        <f>LEN(amazon[[#This Row],[review_id]]) - LEN(SUBSTITUTE(amazon[[#This Row],[review_id]],",","")) + 1</f>
        <v>1</v>
      </c>
      <c r="S934" s="1" t="s">
        <v>1330</v>
      </c>
    </row>
    <row r="935" spans="1:19" x14ac:dyDescent="0.25">
      <c r="A935" s="1" t="s">
        <v>4779</v>
      </c>
      <c r="B935" s="1" t="s">
        <v>4780</v>
      </c>
      <c r="C935" s="1" t="s">
        <v>2833</v>
      </c>
      <c r="D935">
        <v>1999</v>
      </c>
      <c r="E935" s="10" t="str">
        <f>IF(amazon[[#This Row],[discounted_price]]&lt;200,"&lt;₹200",IF(OR(amazon[[#This Row],[discounted_price]]=200,amazon[[#This Row],[discounted_price]]&lt;=500),"₹200 - ₹500","&gt;₹500"))</f>
        <v>&gt;₹500</v>
      </c>
      <c r="F935">
        <v>3210</v>
      </c>
      <c r="G935" s="14">
        <v>0.38</v>
      </c>
      <c r="H935" s="14" t="str">
        <f>IF(amazon[[#This Row],[discount_percentage]]&gt;=50%, "Yes", "No")</f>
        <v>No</v>
      </c>
      <c r="I93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935">
        <v>4.2</v>
      </c>
      <c r="K935">
        <v>41349</v>
      </c>
      <c r="L935">
        <f>IF(amazon[[#This Row],[rating_count]]&lt;1000, 1,0)</f>
        <v>0</v>
      </c>
      <c r="M935">
        <f>SUM(amazon[[#This Row],[rating]]+(amazon[[#This Row],[rating_count]]/1000))</f>
        <v>45.548999999999999</v>
      </c>
      <c r="N935">
        <f>amazon[[#This Row],[actual_price]]*amazon[[#This Row],[rating_count]]</f>
        <v>132730290</v>
      </c>
      <c r="O935" s="1" t="s">
        <v>4781</v>
      </c>
      <c r="P935" s="1" t="s">
        <v>4782</v>
      </c>
      <c r="Q935" s="1" t="s">
        <v>4783</v>
      </c>
      <c r="R935" s="1">
        <f>LEN(amazon[[#This Row],[review_id]]) - LEN(SUBSTITUTE(amazon[[#This Row],[review_id]],",","")) + 1</f>
        <v>1</v>
      </c>
      <c r="S935" s="1" t="s">
        <v>4784</v>
      </c>
    </row>
    <row r="936" spans="1:19" x14ac:dyDescent="0.25">
      <c r="A936" s="1" t="s">
        <v>4785</v>
      </c>
      <c r="B936" s="1" t="s">
        <v>4786</v>
      </c>
      <c r="C936" s="1" t="s">
        <v>2833</v>
      </c>
      <c r="D936">
        <v>549</v>
      </c>
      <c r="E936" s="10" t="str">
        <f>IF(amazon[[#This Row],[discounted_price]]&lt;200,"&lt;₹200",IF(OR(amazon[[#This Row],[discounted_price]]=200,amazon[[#This Row],[discounted_price]]&lt;=500),"₹200 - ₹500","&gt;₹500"))</f>
        <v>&gt;₹500</v>
      </c>
      <c r="F936">
        <v>1000</v>
      </c>
      <c r="G936" s="14">
        <v>0.45</v>
      </c>
      <c r="H936" s="14" t="str">
        <f>IF(amazon[[#This Row],[discount_percentage]]&gt;=50%, "Yes", "No")</f>
        <v>No</v>
      </c>
      <c r="I93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36">
        <v>3.6</v>
      </c>
      <c r="K936">
        <v>1074</v>
      </c>
      <c r="L936">
        <f>IF(amazon[[#This Row],[rating_count]]&lt;1000, 1,0)</f>
        <v>0</v>
      </c>
      <c r="M936">
        <f>SUM(amazon[[#This Row],[rating]]+(amazon[[#This Row],[rating_count]]/1000))</f>
        <v>4.6740000000000004</v>
      </c>
      <c r="N936">
        <f>amazon[[#This Row],[actual_price]]*amazon[[#This Row],[rating_count]]</f>
        <v>1074000</v>
      </c>
      <c r="O936" s="1" t="s">
        <v>4787</v>
      </c>
      <c r="P936" s="1" t="s">
        <v>4788</v>
      </c>
      <c r="Q936" s="1" t="s">
        <v>4789</v>
      </c>
      <c r="R936" s="1">
        <f>LEN(amazon[[#This Row],[review_id]]) - LEN(SUBSTITUTE(amazon[[#This Row],[review_id]],",","")) + 1</f>
        <v>1</v>
      </c>
      <c r="S936" s="1" t="s">
        <v>4790</v>
      </c>
    </row>
    <row r="937" spans="1:19" x14ac:dyDescent="0.25">
      <c r="A937" s="1" t="s">
        <v>4791</v>
      </c>
      <c r="B937" s="1" t="s">
        <v>4792</v>
      </c>
      <c r="C937" s="1" t="s">
        <v>2833</v>
      </c>
      <c r="D937">
        <v>999</v>
      </c>
      <c r="E937" s="10" t="str">
        <f>IF(amazon[[#This Row],[discounted_price]]&lt;200,"&lt;₹200",IF(OR(amazon[[#This Row],[discounted_price]]=200,amazon[[#This Row],[discounted_price]]&lt;=500),"₹200 - ₹500","&gt;₹500"))</f>
        <v>&gt;₹500</v>
      </c>
      <c r="F937">
        <v>2000</v>
      </c>
      <c r="G937" s="14">
        <v>0.5</v>
      </c>
      <c r="H937" s="14" t="str">
        <f>IF(amazon[[#This Row],[discount_percentage]]&gt;=50%, "Yes", "No")</f>
        <v>Yes</v>
      </c>
      <c r="I93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37">
        <v>3.8</v>
      </c>
      <c r="K937">
        <v>1163</v>
      </c>
      <c r="L937">
        <f>IF(amazon[[#This Row],[rating_count]]&lt;1000, 1,0)</f>
        <v>0</v>
      </c>
      <c r="M937">
        <f>SUM(amazon[[#This Row],[rating]]+(amazon[[#This Row],[rating_count]]/1000))</f>
        <v>4.9630000000000001</v>
      </c>
      <c r="N937">
        <f>amazon[[#This Row],[actual_price]]*amazon[[#This Row],[rating_count]]</f>
        <v>2326000</v>
      </c>
      <c r="O937" s="1" t="s">
        <v>4793</v>
      </c>
      <c r="P937" s="1" t="s">
        <v>4794</v>
      </c>
      <c r="Q937" s="1" t="s">
        <v>4795</v>
      </c>
      <c r="R937" s="1">
        <f>LEN(amazon[[#This Row],[review_id]]) - LEN(SUBSTITUTE(amazon[[#This Row],[review_id]],",","")) + 1</f>
        <v>1</v>
      </c>
      <c r="S937" s="1" t="s">
        <v>4796</v>
      </c>
    </row>
    <row r="938" spans="1:19" x14ac:dyDescent="0.25">
      <c r="A938" s="1" t="s">
        <v>4797</v>
      </c>
      <c r="B938" s="1" t="s">
        <v>4798</v>
      </c>
      <c r="C938" s="1" t="s">
        <v>2833</v>
      </c>
      <c r="D938">
        <v>398</v>
      </c>
      <c r="E938" s="10" t="str">
        <f>IF(amazon[[#This Row],[discounted_price]]&lt;200,"&lt;₹200",IF(OR(amazon[[#This Row],[discounted_price]]=200,amazon[[#This Row],[discounted_price]]&lt;=500),"₹200 - ₹500","&gt;₹500"))</f>
        <v>₹200 - ₹500</v>
      </c>
      <c r="F938">
        <v>1999</v>
      </c>
      <c r="G938" s="14">
        <v>0.8</v>
      </c>
      <c r="H938" s="14" t="str">
        <f>IF(amazon[[#This Row],[discount_percentage]]&gt;=50%, "Yes", "No")</f>
        <v>Yes</v>
      </c>
      <c r="I93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938">
        <v>4.0999999999999996</v>
      </c>
      <c r="K938">
        <v>257</v>
      </c>
      <c r="L938">
        <f>IF(amazon[[#This Row],[rating_count]]&lt;1000, 1,0)</f>
        <v>1</v>
      </c>
      <c r="M938">
        <f>SUM(amazon[[#This Row],[rating]]+(amazon[[#This Row],[rating_count]]/1000))</f>
        <v>4.3569999999999993</v>
      </c>
      <c r="N938">
        <f>amazon[[#This Row],[actual_price]]*amazon[[#This Row],[rating_count]]</f>
        <v>513743</v>
      </c>
      <c r="O938" s="1" t="s">
        <v>4799</v>
      </c>
      <c r="P938" s="1" t="s">
        <v>52</v>
      </c>
      <c r="Q938" s="1" t="s">
        <v>4800</v>
      </c>
      <c r="R938" s="1">
        <f>LEN(amazon[[#This Row],[review_id]]) - LEN(SUBSTITUTE(amazon[[#This Row],[review_id]],",","")) + 1</f>
        <v>1</v>
      </c>
      <c r="S938" s="1" t="s">
        <v>4801</v>
      </c>
    </row>
    <row r="939" spans="1:19" x14ac:dyDescent="0.25">
      <c r="A939" s="1" t="s">
        <v>4802</v>
      </c>
      <c r="B939" s="1" t="s">
        <v>4803</v>
      </c>
      <c r="C939" s="1" t="s">
        <v>2833</v>
      </c>
      <c r="D939">
        <v>539</v>
      </c>
      <c r="E939" s="10" t="str">
        <f>IF(amazon[[#This Row],[discounted_price]]&lt;200,"&lt;₹200",IF(OR(amazon[[#This Row],[discounted_price]]=200,amazon[[#This Row],[discounted_price]]&lt;=500),"₹200 - ₹500","&gt;₹500"))</f>
        <v>&gt;₹500</v>
      </c>
      <c r="F939">
        <v>720</v>
      </c>
      <c r="G939" s="14">
        <v>0.25</v>
      </c>
      <c r="H939" s="14" t="str">
        <f>IF(amazon[[#This Row],[discount_percentage]]&gt;=50%, "Yes", "No")</f>
        <v>No</v>
      </c>
      <c r="I93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939">
        <v>4.0999999999999996</v>
      </c>
      <c r="K939">
        <v>36017</v>
      </c>
      <c r="L939">
        <f>IF(amazon[[#This Row],[rating_count]]&lt;1000, 1,0)</f>
        <v>0</v>
      </c>
      <c r="M939">
        <f>SUM(amazon[[#This Row],[rating]]+(amazon[[#This Row],[rating_count]]/1000))</f>
        <v>40.117000000000004</v>
      </c>
      <c r="N939">
        <f>amazon[[#This Row],[actual_price]]*amazon[[#This Row],[rating_count]]</f>
        <v>25932240</v>
      </c>
      <c r="O939" s="1" t="s">
        <v>4804</v>
      </c>
      <c r="P939" s="1" t="s">
        <v>4805</v>
      </c>
      <c r="Q939" s="1" t="s">
        <v>4806</v>
      </c>
      <c r="R939" s="1">
        <f>LEN(amazon[[#This Row],[review_id]]) - LEN(SUBSTITUTE(amazon[[#This Row],[review_id]],",","")) + 1</f>
        <v>1</v>
      </c>
      <c r="S939" s="1" t="s">
        <v>4807</v>
      </c>
    </row>
    <row r="940" spans="1:19" x14ac:dyDescent="0.25">
      <c r="A940" s="1" t="s">
        <v>4808</v>
      </c>
      <c r="B940" s="1" t="s">
        <v>4809</v>
      </c>
      <c r="C940" s="1" t="s">
        <v>2833</v>
      </c>
      <c r="D940">
        <v>699</v>
      </c>
      <c r="E940" s="10" t="str">
        <f>IF(amazon[[#This Row],[discounted_price]]&lt;200,"&lt;₹200",IF(OR(amazon[[#This Row],[discounted_price]]=200,amazon[[#This Row],[discounted_price]]&lt;=500),"₹200 - ₹500","&gt;₹500"))</f>
        <v>&gt;₹500</v>
      </c>
      <c r="F940">
        <v>1595</v>
      </c>
      <c r="G940" s="14">
        <v>0.56000000000000005</v>
      </c>
      <c r="H940" s="14" t="str">
        <f>IF(amazon[[#This Row],[discount_percentage]]&gt;=50%, "Yes", "No")</f>
        <v>Yes</v>
      </c>
      <c r="I94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940">
        <v>4.0999999999999996</v>
      </c>
      <c r="K940">
        <v>8090</v>
      </c>
      <c r="L940">
        <f>IF(amazon[[#This Row],[rating_count]]&lt;1000, 1,0)</f>
        <v>0</v>
      </c>
      <c r="M940">
        <f>SUM(amazon[[#This Row],[rating]]+(amazon[[#This Row],[rating_count]]/1000))</f>
        <v>12.19</v>
      </c>
      <c r="N940">
        <f>amazon[[#This Row],[actual_price]]*amazon[[#This Row],[rating_count]]</f>
        <v>12903550</v>
      </c>
      <c r="O940" s="1" t="s">
        <v>4810</v>
      </c>
      <c r="P940" s="1" t="s">
        <v>4811</v>
      </c>
      <c r="Q940" s="1" t="s">
        <v>4812</v>
      </c>
      <c r="R940" s="1">
        <f>LEN(amazon[[#This Row],[review_id]]) - LEN(SUBSTITUTE(amazon[[#This Row],[review_id]],",","")) + 1</f>
        <v>1</v>
      </c>
      <c r="S940" s="1" t="s">
        <v>4813</v>
      </c>
    </row>
    <row r="941" spans="1:19" x14ac:dyDescent="0.25">
      <c r="A941" s="1" t="s">
        <v>4814</v>
      </c>
      <c r="B941" s="1" t="s">
        <v>4815</v>
      </c>
      <c r="C941" s="1" t="s">
        <v>2833</v>
      </c>
      <c r="D941">
        <v>2148</v>
      </c>
      <c r="E941" s="10" t="str">
        <f>IF(amazon[[#This Row],[discounted_price]]&lt;200,"&lt;₹200",IF(OR(amazon[[#This Row],[discounted_price]]=200,amazon[[#This Row],[discounted_price]]&lt;=500),"₹200 - ₹500","&gt;₹500"))</f>
        <v>&gt;₹500</v>
      </c>
      <c r="F941">
        <v>3645</v>
      </c>
      <c r="G941" s="14">
        <v>0.41</v>
      </c>
      <c r="H941" s="14" t="str">
        <f>IF(amazon[[#This Row],[discount_percentage]]&gt;=50%, "Yes", "No")</f>
        <v>No</v>
      </c>
      <c r="I94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41">
        <v>4.0999999999999996</v>
      </c>
      <c r="K941">
        <v>31388</v>
      </c>
      <c r="L941">
        <f>IF(amazon[[#This Row],[rating_count]]&lt;1000, 1,0)</f>
        <v>0</v>
      </c>
      <c r="M941">
        <f>SUM(amazon[[#This Row],[rating]]+(amazon[[#This Row],[rating_count]]/1000))</f>
        <v>35.488</v>
      </c>
      <c r="N941">
        <f>amazon[[#This Row],[actual_price]]*amazon[[#This Row],[rating_count]]</f>
        <v>114409260</v>
      </c>
      <c r="O941" s="1" t="s">
        <v>4816</v>
      </c>
      <c r="P941" s="1" t="s">
        <v>4817</v>
      </c>
      <c r="Q941" s="1" t="s">
        <v>4818</v>
      </c>
      <c r="R941" s="1">
        <f>LEN(amazon[[#This Row],[review_id]]) - LEN(SUBSTITUTE(amazon[[#This Row],[review_id]],",","")) + 1</f>
        <v>1</v>
      </c>
      <c r="S941" s="1" t="s">
        <v>4819</v>
      </c>
    </row>
    <row r="942" spans="1:19" x14ac:dyDescent="0.25">
      <c r="A942" s="1" t="s">
        <v>4820</v>
      </c>
      <c r="B942" s="1" t="s">
        <v>4821</v>
      </c>
      <c r="C942" s="1" t="s">
        <v>2833</v>
      </c>
      <c r="D942">
        <v>3599</v>
      </c>
      <c r="E942" s="10" t="str">
        <f>IF(amazon[[#This Row],[discounted_price]]&lt;200,"&lt;₹200",IF(OR(amazon[[#This Row],[discounted_price]]=200,amazon[[#This Row],[discounted_price]]&lt;=500),"₹200 - ₹500","&gt;₹500"))</f>
        <v>&gt;₹500</v>
      </c>
      <c r="F942">
        <v>7950</v>
      </c>
      <c r="G942" s="14">
        <v>0.55000000000000004</v>
      </c>
      <c r="H942" s="14" t="str">
        <f>IF(amazon[[#This Row],[discount_percentage]]&gt;=50%, "Yes", "No")</f>
        <v>Yes</v>
      </c>
      <c r="I94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942">
        <v>4.2</v>
      </c>
      <c r="K942">
        <v>136</v>
      </c>
      <c r="L942">
        <f>IF(amazon[[#This Row],[rating_count]]&lt;1000, 1,0)</f>
        <v>1</v>
      </c>
      <c r="M942">
        <f>SUM(amazon[[#This Row],[rating]]+(amazon[[#This Row],[rating_count]]/1000))</f>
        <v>4.3360000000000003</v>
      </c>
      <c r="N942">
        <f>amazon[[#This Row],[actual_price]]*amazon[[#This Row],[rating_count]]</f>
        <v>1081200</v>
      </c>
      <c r="O942" s="1" t="s">
        <v>4822</v>
      </c>
      <c r="P942" s="1" t="s">
        <v>4823</v>
      </c>
      <c r="Q942" s="1" t="s">
        <v>4824</v>
      </c>
      <c r="R942" s="1">
        <f>LEN(amazon[[#This Row],[review_id]]) - LEN(SUBSTITUTE(amazon[[#This Row],[review_id]],",","")) + 1</f>
        <v>1</v>
      </c>
      <c r="S942" s="1" t="s">
        <v>4825</v>
      </c>
    </row>
    <row r="943" spans="1:19" x14ac:dyDescent="0.25">
      <c r="A943" s="1" t="s">
        <v>4826</v>
      </c>
      <c r="B943" s="1" t="s">
        <v>4827</v>
      </c>
      <c r="C943" s="1" t="s">
        <v>2833</v>
      </c>
      <c r="D943">
        <v>351</v>
      </c>
      <c r="E943" s="10" t="str">
        <f>IF(amazon[[#This Row],[discounted_price]]&lt;200,"&lt;₹200",IF(OR(amazon[[#This Row],[discounted_price]]=200,amazon[[#This Row],[discounted_price]]&lt;=500),"₹200 - ₹500","&gt;₹500"))</f>
        <v>₹200 - ₹500</v>
      </c>
      <c r="F943">
        <v>999</v>
      </c>
      <c r="G943" s="14">
        <v>0.65</v>
      </c>
      <c r="H943" s="14" t="str">
        <f>IF(amazon[[#This Row],[discount_percentage]]&gt;=50%, "Yes", "No")</f>
        <v>Yes</v>
      </c>
      <c r="I94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943">
        <v>4</v>
      </c>
      <c r="K943">
        <v>5380</v>
      </c>
      <c r="L943">
        <f>IF(amazon[[#This Row],[rating_count]]&lt;1000, 1,0)</f>
        <v>0</v>
      </c>
      <c r="M943">
        <f>SUM(amazon[[#This Row],[rating]]+(amazon[[#This Row],[rating_count]]/1000))</f>
        <v>9.379999999999999</v>
      </c>
      <c r="N943">
        <f>amazon[[#This Row],[actual_price]]*amazon[[#This Row],[rating_count]]</f>
        <v>5374620</v>
      </c>
      <c r="O943" s="1" t="s">
        <v>4828</v>
      </c>
      <c r="P943" s="1" t="s">
        <v>4829</v>
      </c>
      <c r="Q943" s="1" t="s">
        <v>4830</v>
      </c>
      <c r="R943" s="1">
        <f>LEN(amazon[[#This Row],[review_id]]) - LEN(SUBSTITUTE(amazon[[#This Row],[review_id]],",","")) + 1</f>
        <v>1</v>
      </c>
      <c r="S943" s="1" t="s">
        <v>609</v>
      </c>
    </row>
    <row r="944" spans="1:19" x14ac:dyDescent="0.25">
      <c r="A944" s="1" t="s">
        <v>4831</v>
      </c>
      <c r="B944" s="1" t="s">
        <v>4832</v>
      </c>
      <c r="C944" s="1" t="s">
        <v>2833</v>
      </c>
      <c r="D944">
        <v>1614</v>
      </c>
      <c r="E944" s="10" t="str">
        <f>IF(amazon[[#This Row],[discounted_price]]&lt;200,"&lt;₹200",IF(OR(amazon[[#This Row],[discounted_price]]=200,amazon[[#This Row],[discounted_price]]&lt;=500),"₹200 - ₹500","&gt;₹500"))</f>
        <v>&gt;₹500</v>
      </c>
      <c r="F944">
        <v>1745</v>
      </c>
      <c r="G944" s="14">
        <v>0.08</v>
      </c>
      <c r="H944" s="14" t="str">
        <f>IF(amazon[[#This Row],[discount_percentage]]&gt;=50%, "Yes", "No")</f>
        <v>No</v>
      </c>
      <c r="I94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944">
        <v>4.3</v>
      </c>
      <c r="K944">
        <v>37974</v>
      </c>
      <c r="L944">
        <f>IF(amazon[[#This Row],[rating_count]]&lt;1000, 1,0)</f>
        <v>0</v>
      </c>
      <c r="M944">
        <f>SUM(amazon[[#This Row],[rating]]+(amazon[[#This Row],[rating_count]]/1000))</f>
        <v>42.273999999999994</v>
      </c>
      <c r="N944">
        <f>amazon[[#This Row],[actual_price]]*amazon[[#This Row],[rating_count]]</f>
        <v>66264630</v>
      </c>
      <c r="O944" s="1" t="s">
        <v>324</v>
      </c>
      <c r="P944" s="1" t="s">
        <v>325</v>
      </c>
      <c r="Q944" s="1" t="s">
        <v>4833</v>
      </c>
      <c r="R944" s="1">
        <f>LEN(amazon[[#This Row],[review_id]]) - LEN(SUBSTITUTE(amazon[[#This Row],[review_id]],",","")) + 1</f>
        <v>1</v>
      </c>
      <c r="S944" s="1" t="s">
        <v>4834</v>
      </c>
    </row>
    <row r="945" spans="1:19" x14ac:dyDescent="0.25">
      <c r="A945" s="1" t="s">
        <v>4835</v>
      </c>
      <c r="B945" s="1" t="s">
        <v>4836</v>
      </c>
      <c r="C945" s="1" t="s">
        <v>2833</v>
      </c>
      <c r="D945">
        <v>719</v>
      </c>
      <c r="E945" s="10" t="str">
        <f>IF(amazon[[#This Row],[discounted_price]]&lt;200,"&lt;₹200",IF(OR(amazon[[#This Row],[discounted_price]]=200,amazon[[#This Row],[discounted_price]]&lt;=500),"₹200 - ₹500","&gt;₹500"))</f>
        <v>&gt;₹500</v>
      </c>
      <c r="F945">
        <v>1295</v>
      </c>
      <c r="G945" s="14">
        <v>0.44</v>
      </c>
      <c r="H945" s="14" t="str">
        <f>IF(amazon[[#This Row],[discount_percentage]]&gt;=50%, "Yes", "No")</f>
        <v>No</v>
      </c>
      <c r="I94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45">
        <v>4.2</v>
      </c>
      <c r="K945">
        <v>17218</v>
      </c>
      <c r="L945">
        <f>IF(amazon[[#This Row],[rating_count]]&lt;1000, 1,0)</f>
        <v>0</v>
      </c>
      <c r="M945">
        <f>SUM(amazon[[#This Row],[rating]]+(amazon[[#This Row],[rating_count]]/1000))</f>
        <v>21.417999999999999</v>
      </c>
      <c r="N945">
        <f>amazon[[#This Row],[actual_price]]*amazon[[#This Row],[rating_count]]</f>
        <v>22297310</v>
      </c>
      <c r="O945" s="1" t="s">
        <v>4837</v>
      </c>
      <c r="P945" s="1" t="s">
        <v>4838</v>
      </c>
      <c r="Q945" s="1" t="s">
        <v>4839</v>
      </c>
      <c r="R945" s="1">
        <f>LEN(amazon[[#This Row],[review_id]]) - LEN(SUBSTITUTE(amazon[[#This Row],[review_id]],",","")) + 1</f>
        <v>1</v>
      </c>
      <c r="S945" s="1" t="s">
        <v>4840</v>
      </c>
    </row>
    <row r="946" spans="1:19" x14ac:dyDescent="0.25">
      <c r="A946" s="1" t="s">
        <v>4841</v>
      </c>
      <c r="B946" s="1" t="s">
        <v>4842</v>
      </c>
      <c r="C946" s="1" t="s">
        <v>2833</v>
      </c>
      <c r="D946">
        <v>678</v>
      </c>
      <c r="E946" s="10" t="str">
        <f>IF(amazon[[#This Row],[discounted_price]]&lt;200,"&lt;₹200",IF(OR(amazon[[#This Row],[discounted_price]]=200,amazon[[#This Row],[discounted_price]]&lt;=500),"₹200 - ₹500","&gt;₹500"))</f>
        <v>&gt;₹500</v>
      </c>
      <c r="F946">
        <v>1499</v>
      </c>
      <c r="G946" s="14">
        <v>0.55000000000000004</v>
      </c>
      <c r="H946" s="14" t="str">
        <f>IF(amazon[[#This Row],[discount_percentage]]&gt;=50%, "Yes", "No")</f>
        <v>Yes</v>
      </c>
      <c r="I94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946">
        <v>4.2</v>
      </c>
      <c r="K946">
        <v>900</v>
      </c>
      <c r="L946">
        <f>IF(amazon[[#This Row],[rating_count]]&lt;1000, 1,0)</f>
        <v>1</v>
      </c>
      <c r="M946">
        <f>SUM(amazon[[#This Row],[rating]]+(amazon[[#This Row],[rating_count]]/1000))</f>
        <v>5.1000000000000005</v>
      </c>
      <c r="N946">
        <f>amazon[[#This Row],[actual_price]]*amazon[[#This Row],[rating_count]]</f>
        <v>1349100</v>
      </c>
      <c r="O946" s="1" t="s">
        <v>4843</v>
      </c>
      <c r="P946" s="1" t="s">
        <v>4844</v>
      </c>
      <c r="Q946" s="1" t="s">
        <v>4845</v>
      </c>
      <c r="R946" s="1">
        <f>LEN(amazon[[#This Row],[review_id]]) - LEN(SUBSTITUTE(amazon[[#This Row],[review_id]],",","")) + 1</f>
        <v>1</v>
      </c>
      <c r="S946" s="1" t="s">
        <v>21</v>
      </c>
    </row>
    <row r="947" spans="1:19" x14ac:dyDescent="0.25">
      <c r="A947" s="1" t="s">
        <v>4846</v>
      </c>
      <c r="B947" s="1" t="s">
        <v>4847</v>
      </c>
      <c r="C947" s="1" t="s">
        <v>2833</v>
      </c>
      <c r="D947">
        <v>809</v>
      </c>
      <c r="E947" s="10" t="str">
        <f>IF(amazon[[#This Row],[discounted_price]]&lt;200,"&lt;₹200",IF(OR(amazon[[#This Row],[discounted_price]]=200,amazon[[#This Row],[discounted_price]]&lt;=500),"₹200 - ₹500","&gt;₹500"))</f>
        <v>&gt;₹500</v>
      </c>
      <c r="F947">
        <v>1545</v>
      </c>
      <c r="G947" s="14">
        <v>0.48</v>
      </c>
      <c r="H947" s="14" t="str">
        <f>IF(amazon[[#This Row],[discount_percentage]]&gt;=50%, "Yes", "No")</f>
        <v>No</v>
      </c>
      <c r="I94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47">
        <v>3.7</v>
      </c>
      <c r="K947">
        <v>976</v>
      </c>
      <c r="L947">
        <f>IF(amazon[[#This Row],[rating_count]]&lt;1000, 1,0)</f>
        <v>1</v>
      </c>
      <c r="M947">
        <f>SUM(amazon[[#This Row],[rating]]+(amazon[[#This Row],[rating_count]]/1000))</f>
        <v>4.6760000000000002</v>
      </c>
      <c r="N947">
        <f>amazon[[#This Row],[actual_price]]*amazon[[#This Row],[rating_count]]</f>
        <v>1507920</v>
      </c>
      <c r="O947" s="1" t="s">
        <v>4848</v>
      </c>
      <c r="P947" s="1" t="s">
        <v>4849</v>
      </c>
      <c r="Q947" s="1" t="s">
        <v>4850</v>
      </c>
      <c r="R947" s="1">
        <f>LEN(amazon[[#This Row],[review_id]]) - LEN(SUBSTITUTE(amazon[[#This Row],[review_id]],",","")) + 1</f>
        <v>1</v>
      </c>
      <c r="S947" s="1" t="s">
        <v>4851</v>
      </c>
    </row>
    <row r="948" spans="1:19" x14ac:dyDescent="0.25">
      <c r="A948" s="1" t="s">
        <v>4852</v>
      </c>
      <c r="B948" s="1" t="s">
        <v>4853</v>
      </c>
      <c r="C948" s="1" t="s">
        <v>2833</v>
      </c>
      <c r="D948">
        <v>1969</v>
      </c>
      <c r="E948" s="10" t="str">
        <f>IF(amazon[[#This Row],[discounted_price]]&lt;200,"&lt;₹200",IF(OR(amazon[[#This Row],[discounted_price]]=200,amazon[[#This Row],[discounted_price]]&lt;=500),"₹200 - ₹500","&gt;₹500"))</f>
        <v>&gt;₹500</v>
      </c>
      <c r="F948">
        <v>5000</v>
      </c>
      <c r="G948" s="14">
        <v>0.61</v>
      </c>
      <c r="H948" s="14" t="str">
        <f>IF(amazon[[#This Row],[discount_percentage]]&gt;=50%, "Yes", "No")</f>
        <v>Yes</v>
      </c>
      <c r="I94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948">
        <v>4.0999999999999996</v>
      </c>
      <c r="K948">
        <v>4927</v>
      </c>
      <c r="L948">
        <f>IF(amazon[[#This Row],[rating_count]]&lt;1000, 1,0)</f>
        <v>0</v>
      </c>
      <c r="M948">
        <f>SUM(amazon[[#This Row],[rating]]+(amazon[[#This Row],[rating_count]]/1000))</f>
        <v>9.0269999999999992</v>
      </c>
      <c r="N948">
        <f>amazon[[#This Row],[actual_price]]*amazon[[#This Row],[rating_count]]</f>
        <v>24635000</v>
      </c>
      <c r="O948" s="1" t="s">
        <v>4854</v>
      </c>
      <c r="P948" s="1" t="s">
        <v>4855</v>
      </c>
      <c r="Q948" s="1" t="s">
        <v>4856</v>
      </c>
      <c r="R948" s="1">
        <f>LEN(amazon[[#This Row],[review_id]]) - LEN(SUBSTITUTE(amazon[[#This Row],[review_id]],",","")) + 1</f>
        <v>1</v>
      </c>
      <c r="S948" s="1" t="s">
        <v>4857</v>
      </c>
    </row>
    <row r="949" spans="1:19" x14ac:dyDescent="0.25">
      <c r="A949" s="1" t="s">
        <v>4858</v>
      </c>
      <c r="B949" s="1" t="s">
        <v>4859</v>
      </c>
      <c r="C949" s="1" t="s">
        <v>2833</v>
      </c>
      <c r="D949">
        <v>1490</v>
      </c>
      <c r="E949" s="10" t="str">
        <f>IF(amazon[[#This Row],[discounted_price]]&lt;200,"&lt;₹200",IF(OR(amazon[[#This Row],[discounted_price]]=200,amazon[[#This Row],[discounted_price]]&lt;=500),"₹200 - ₹500","&gt;₹500"))</f>
        <v>&gt;₹500</v>
      </c>
      <c r="F949">
        <v>1695</v>
      </c>
      <c r="G949" s="14">
        <v>0.12</v>
      </c>
      <c r="H949" s="14" t="str">
        <f>IF(amazon[[#This Row],[discount_percentage]]&gt;=50%, "Yes", "No")</f>
        <v>No</v>
      </c>
      <c r="I94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949">
        <v>4.4000000000000004</v>
      </c>
      <c r="K949">
        <v>3543</v>
      </c>
      <c r="L949">
        <f>IF(amazon[[#This Row],[rating_count]]&lt;1000, 1,0)</f>
        <v>0</v>
      </c>
      <c r="M949">
        <f>SUM(amazon[[#This Row],[rating]]+(amazon[[#This Row],[rating_count]]/1000))</f>
        <v>7.9430000000000005</v>
      </c>
      <c r="N949">
        <f>amazon[[#This Row],[actual_price]]*amazon[[#This Row],[rating_count]]</f>
        <v>6005385</v>
      </c>
      <c r="O949" s="1" t="s">
        <v>4860</v>
      </c>
      <c r="P949" s="1" t="s">
        <v>4861</v>
      </c>
      <c r="Q949" s="1" t="s">
        <v>4862</v>
      </c>
      <c r="R949" s="1">
        <f>LEN(amazon[[#This Row],[review_id]]) - LEN(SUBSTITUTE(amazon[[#This Row],[review_id]],",","")) + 1</f>
        <v>1</v>
      </c>
      <c r="S949" s="1" t="s">
        <v>4863</v>
      </c>
    </row>
    <row r="950" spans="1:19" x14ac:dyDescent="0.25">
      <c r="A950" s="1" t="s">
        <v>4864</v>
      </c>
      <c r="B950" s="1" t="s">
        <v>4865</v>
      </c>
      <c r="C950" s="1" t="s">
        <v>2833</v>
      </c>
      <c r="D950">
        <v>2499</v>
      </c>
      <c r="E950" s="10" t="str">
        <f>IF(amazon[[#This Row],[discounted_price]]&lt;200,"&lt;₹200",IF(OR(amazon[[#This Row],[discounted_price]]=200,amazon[[#This Row],[discounted_price]]&lt;=500),"₹200 - ₹500","&gt;₹500"))</f>
        <v>&gt;₹500</v>
      </c>
      <c r="F950">
        <v>3945</v>
      </c>
      <c r="G950" s="14">
        <v>0.37</v>
      </c>
      <c r="H950" s="14" t="str">
        <f>IF(amazon[[#This Row],[discount_percentage]]&gt;=50%, "Yes", "No")</f>
        <v>No</v>
      </c>
      <c r="I95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950">
        <v>3.8</v>
      </c>
      <c r="K950">
        <v>2732</v>
      </c>
      <c r="L950">
        <f>IF(amazon[[#This Row],[rating_count]]&lt;1000, 1,0)</f>
        <v>0</v>
      </c>
      <c r="M950">
        <f>SUM(amazon[[#This Row],[rating]]+(amazon[[#This Row],[rating_count]]/1000))</f>
        <v>6.532</v>
      </c>
      <c r="N950">
        <f>amazon[[#This Row],[actual_price]]*amazon[[#This Row],[rating_count]]</f>
        <v>10777740</v>
      </c>
      <c r="O950" s="1" t="s">
        <v>4866</v>
      </c>
      <c r="P950" s="1" t="s">
        <v>4867</v>
      </c>
      <c r="Q950" s="1" t="s">
        <v>4868</v>
      </c>
      <c r="R950" s="1">
        <f>LEN(amazon[[#This Row],[review_id]]) - LEN(SUBSTITUTE(amazon[[#This Row],[review_id]],",","")) + 1</f>
        <v>1</v>
      </c>
      <c r="S950" s="1" t="s">
        <v>4869</v>
      </c>
    </row>
    <row r="951" spans="1:19" x14ac:dyDescent="0.25">
      <c r="A951" s="1" t="s">
        <v>4870</v>
      </c>
      <c r="B951" s="1" t="s">
        <v>4871</v>
      </c>
      <c r="C951" s="1" t="s">
        <v>2833</v>
      </c>
      <c r="D951">
        <v>1665</v>
      </c>
      <c r="E951" s="10" t="str">
        <f>IF(amazon[[#This Row],[discounted_price]]&lt;200,"&lt;₹200",IF(OR(amazon[[#This Row],[discounted_price]]=200,amazon[[#This Row],[discounted_price]]&lt;=500),"₹200 - ₹500","&gt;₹500"))</f>
        <v>&gt;₹500</v>
      </c>
      <c r="F951">
        <v>2099</v>
      </c>
      <c r="G951" s="14">
        <v>0.21</v>
      </c>
      <c r="H951" s="14" t="str">
        <f>IF(amazon[[#This Row],[discount_percentage]]&gt;=50%, "Yes", "No")</f>
        <v>No</v>
      </c>
      <c r="I95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951">
        <v>4</v>
      </c>
      <c r="K951">
        <v>14368</v>
      </c>
      <c r="L951">
        <f>IF(amazon[[#This Row],[rating_count]]&lt;1000, 1,0)</f>
        <v>0</v>
      </c>
      <c r="M951">
        <f>SUM(amazon[[#This Row],[rating]]+(amazon[[#This Row],[rating_count]]/1000))</f>
        <v>18.368000000000002</v>
      </c>
      <c r="N951">
        <f>amazon[[#This Row],[actual_price]]*amazon[[#This Row],[rating_count]]</f>
        <v>30158432</v>
      </c>
      <c r="O951" s="1" t="s">
        <v>4872</v>
      </c>
      <c r="P951" s="1" t="s">
        <v>4873</v>
      </c>
      <c r="Q951" s="1" t="s">
        <v>4874</v>
      </c>
      <c r="R951" s="1">
        <f>LEN(amazon[[#This Row],[review_id]]) - LEN(SUBSTITUTE(amazon[[#This Row],[review_id]],",","")) + 1</f>
        <v>1</v>
      </c>
      <c r="S951" s="1" t="s">
        <v>4875</v>
      </c>
    </row>
    <row r="952" spans="1:19" x14ac:dyDescent="0.25">
      <c r="A952" s="1" t="s">
        <v>4876</v>
      </c>
      <c r="B952" s="1" t="s">
        <v>4877</v>
      </c>
      <c r="C952" s="1" t="s">
        <v>2833</v>
      </c>
      <c r="D952">
        <v>3229</v>
      </c>
      <c r="E952" s="10" t="str">
        <f>IF(amazon[[#This Row],[discounted_price]]&lt;200,"&lt;₹200",IF(OR(amazon[[#This Row],[discounted_price]]=200,amazon[[#This Row],[discounted_price]]&lt;=500),"₹200 - ₹500","&gt;₹500"))</f>
        <v>&gt;₹500</v>
      </c>
      <c r="F952">
        <v>5295</v>
      </c>
      <c r="G952" s="14">
        <v>0.39</v>
      </c>
      <c r="H952" s="14" t="str">
        <f>IF(amazon[[#This Row],[discount_percentage]]&gt;=50%, "Yes", "No")</f>
        <v>No</v>
      </c>
      <c r="I95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952">
        <v>4.2</v>
      </c>
      <c r="K952">
        <v>39724</v>
      </c>
      <c r="L952">
        <f>IF(amazon[[#This Row],[rating_count]]&lt;1000, 1,0)</f>
        <v>0</v>
      </c>
      <c r="M952">
        <f>SUM(amazon[[#This Row],[rating]]+(amazon[[#This Row],[rating_count]]/1000))</f>
        <v>43.923999999999999</v>
      </c>
      <c r="N952">
        <f>amazon[[#This Row],[actual_price]]*amazon[[#This Row],[rating_count]]</f>
        <v>210338580</v>
      </c>
      <c r="O952" s="1" t="s">
        <v>4878</v>
      </c>
      <c r="P952" s="1" t="s">
        <v>4879</v>
      </c>
      <c r="Q952" s="1" t="s">
        <v>4880</v>
      </c>
      <c r="R952" s="1">
        <f>LEN(amazon[[#This Row],[review_id]]) - LEN(SUBSTITUTE(amazon[[#This Row],[review_id]],",","")) + 1</f>
        <v>1</v>
      </c>
      <c r="S952" s="1" t="s">
        <v>4881</v>
      </c>
    </row>
    <row r="953" spans="1:19" x14ac:dyDescent="0.25">
      <c r="A953" s="1" t="s">
        <v>4882</v>
      </c>
      <c r="B953" s="1" t="s">
        <v>4883</v>
      </c>
      <c r="C953" s="1" t="s">
        <v>2833</v>
      </c>
      <c r="D953">
        <v>1799</v>
      </c>
      <c r="E953" s="10" t="str">
        <f>IF(amazon[[#This Row],[discounted_price]]&lt;200,"&lt;₹200",IF(OR(amazon[[#This Row],[discounted_price]]=200,amazon[[#This Row],[discounted_price]]&lt;=500),"₹200 - ₹500","&gt;₹500"))</f>
        <v>&gt;₹500</v>
      </c>
      <c r="F953">
        <v>3595</v>
      </c>
      <c r="G953" s="14">
        <v>0.5</v>
      </c>
      <c r="H953" s="14" t="str">
        <f>IF(amazon[[#This Row],[discount_percentage]]&gt;=50%, "Yes", "No")</f>
        <v>Yes</v>
      </c>
      <c r="I95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53">
        <v>3.8</v>
      </c>
      <c r="K953">
        <v>9791</v>
      </c>
      <c r="L953">
        <f>IF(amazon[[#This Row],[rating_count]]&lt;1000, 1,0)</f>
        <v>0</v>
      </c>
      <c r="M953">
        <f>SUM(amazon[[#This Row],[rating]]+(amazon[[#This Row],[rating_count]]/1000))</f>
        <v>13.591000000000001</v>
      </c>
      <c r="N953">
        <f>amazon[[#This Row],[actual_price]]*amazon[[#This Row],[rating_count]]</f>
        <v>35198645</v>
      </c>
      <c r="O953" s="1" t="s">
        <v>4884</v>
      </c>
      <c r="P953" s="1" t="s">
        <v>4885</v>
      </c>
      <c r="Q953" s="1" t="s">
        <v>4886</v>
      </c>
      <c r="R953" s="1">
        <f>LEN(amazon[[#This Row],[review_id]]) - LEN(SUBSTITUTE(amazon[[#This Row],[review_id]],",","")) + 1</f>
        <v>1</v>
      </c>
      <c r="S953" s="1" t="s">
        <v>4887</v>
      </c>
    </row>
    <row r="954" spans="1:19" x14ac:dyDescent="0.25">
      <c r="A954" s="1" t="s">
        <v>4888</v>
      </c>
      <c r="B954" s="1" t="s">
        <v>4889</v>
      </c>
      <c r="C954" s="1" t="s">
        <v>2833</v>
      </c>
      <c r="D954">
        <v>1260</v>
      </c>
      <c r="E954" s="10" t="str">
        <f>IF(amazon[[#This Row],[discounted_price]]&lt;200,"&lt;₹200",IF(OR(amazon[[#This Row],[discounted_price]]=200,amazon[[#This Row],[discounted_price]]&lt;=500),"₹200 - ₹500","&gt;₹500"))</f>
        <v>&gt;₹500</v>
      </c>
      <c r="F954">
        <v>1699</v>
      </c>
      <c r="G954" s="14">
        <v>0.26</v>
      </c>
      <c r="H954" s="14" t="str">
        <f>IF(amazon[[#This Row],[discount_percentage]]&gt;=50%, "Yes", "No")</f>
        <v>No</v>
      </c>
      <c r="I95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954">
        <v>4.2</v>
      </c>
      <c r="K954">
        <v>2891</v>
      </c>
      <c r="L954">
        <f>IF(amazon[[#This Row],[rating_count]]&lt;1000, 1,0)</f>
        <v>0</v>
      </c>
      <c r="M954">
        <f>SUM(amazon[[#This Row],[rating]]+(amazon[[#This Row],[rating_count]]/1000))</f>
        <v>7.0910000000000002</v>
      </c>
      <c r="N954">
        <f>amazon[[#This Row],[actual_price]]*amazon[[#This Row],[rating_count]]</f>
        <v>4911809</v>
      </c>
      <c r="O954" s="1" t="s">
        <v>4890</v>
      </c>
      <c r="P954" s="1" t="s">
        <v>4891</v>
      </c>
      <c r="Q954" s="1" t="s">
        <v>4892</v>
      </c>
      <c r="R954" s="1">
        <f>LEN(amazon[[#This Row],[review_id]]) - LEN(SUBSTITUTE(amazon[[#This Row],[review_id]],",","")) + 1</f>
        <v>1</v>
      </c>
      <c r="S954" s="1" t="s">
        <v>4893</v>
      </c>
    </row>
    <row r="955" spans="1:19" x14ac:dyDescent="0.25">
      <c r="A955" s="1" t="s">
        <v>4894</v>
      </c>
      <c r="B955" s="1" t="s">
        <v>4895</v>
      </c>
      <c r="C955" s="1" t="s">
        <v>2833</v>
      </c>
      <c r="D955">
        <v>749</v>
      </c>
      <c r="E955" s="10" t="str">
        <f>IF(amazon[[#This Row],[discounted_price]]&lt;200,"&lt;₹200",IF(OR(amazon[[#This Row],[discounted_price]]=200,amazon[[#This Row],[discounted_price]]&lt;=500),"₹200 - ₹500","&gt;₹500"))</f>
        <v>&gt;₹500</v>
      </c>
      <c r="F955">
        <v>1129</v>
      </c>
      <c r="G955" s="14">
        <v>0.34</v>
      </c>
      <c r="H955" s="14" t="str">
        <f>IF(amazon[[#This Row],[discount_percentage]]&gt;=50%, "Yes", "No")</f>
        <v>No</v>
      </c>
      <c r="I95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955">
        <v>4</v>
      </c>
      <c r="K955">
        <v>2446</v>
      </c>
      <c r="L955">
        <f>IF(amazon[[#This Row],[rating_count]]&lt;1000, 1,0)</f>
        <v>0</v>
      </c>
      <c r="M955">
        <f>SUM(amazon[[#This Row],[rating]]+(amazon[[#This Row],[rating_count]]/1000))</f>
        <v>6.4459999999999997</v>
      </c>
      <c r="N955">
        <f>amazon[[#This Row],[actual_price]]*amazon[[#This Row],[rating_count]]</f>
        <v>2761534</v>
      </c>
      <c r="O955" s="1" t="s">
        <v>4896</v>
      </c>
      <c r="P955" s="1" t="s">
        <v>4897</v>
      </c>
      <c r="Q955" s="1" t="s">
        <v>4898</v>
      </c>
      <c r="R955" s="1">
        <f>LEN(amazon[[#This Row],[review_id]]) - LEN(SUBSTITUTE(amazon[[#This Row],[review_id]],",","")) + 1</f>
        <v>1</v>
      </c>
      <c r="S955" s="1" t="s">
        <v>4899</v>
      </c>
    </row>
    <row r="956" spans="1:19" x14ac:dyDescent="0.25">
      <c r="A956" s="1" t="s">
        <v>4900</v>
      </c>
      <c r="B956" s="1" t="s">
        <v>4901</v>
      </c>
      <c r="C956" s="1" t="s">
        <v>2833</v>
      </c>
      <c r="D956">
        <v>3499</v>
      </c>
      <c r="E956" s="10" t="str">
        <f>IF(amazon[[#This Row],[discounted_price]]&lt;200,"&lt;₹200",IF(OR(amazon[[#This Row],[discounted_price]]=200,amazon[[#This Row],[discounted_price]]&lt;=500),"₹200 - ₹500","&gt;₹500"))</f>
        <v>&gt;₹500</v>
      </c>
      <c r="F956">
        <v>5795</v>
      </c>
      <c r="G956" s="14">
        <v>0.4</v>
      </c>
      <c r="H956" s="14" t="str">
        <f>IF(amazon[[#This Row],[discount_percentage]]&gt;=50%, "Yes", "No")</f>
        <v>No</v>
      </c>
      <c r="I95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956">
        <v>3.9</v>
      </c>
      <c r="K956">
        <v>25340</v>
      </c>
      <c r="L956">
        <f>IF(amazon[[#This Row],[rating_count]]&lt;1000, 1,0)</f>
        <v>0</v>
      </c>
      <c r="M956">
        <f>SUM(amazon[[#This Row],[rating]]+(amazon[[#This Row],[rating_count]]/1000))</f>
        <v>29.24</v>
      </c>
      <c r="N956">
        <f>amazon[[#This Row],[actual_price]]*amazon[[#This Row],[rating_count]]</f>
        <v>146845300</v>
      </c>
      <c r="O956" s="1" t="s">
        <v>4902</v>
      </c>
      <c r="P956" s="1" t="s">
        <v>4903</v>
      </c>
      <c r="Q956" s="1" t="s">
        <v>4904</v>
      </c>
      <c r="R956" s="1">
        <f>LEN(amazon[[#This Row],[review_id]]) - LEN(SUBSTITUTE(amazon[[#This Row],[review_id]],",","")) + 1</f>
        <v>1</v>
      </c>
      <c r="S956" s="1" t="s">
        <v>4905</v>
      </c>
    </row>
    <row r="957" spans="1:19" x14ac:dyDescent="0.25">
      <c r="A957" s="1" t="s">
        <v>4906</v>
      </c>
      <c r="B957" s="1" t="s">
        <v>4907</v>
      </c>
      <c r="C957" s="1" t="s">
        <v>2833</v>
      </c>
      <c r="D957">
        <v>379</v>
      </c>
      <c r="E957" s="10" t="str">
        <f>IF(amazon[[#This Row],[discounted_price]]&lt;200,"&lt;₹200",IF(OR(amazon[[#This Row],[discounted_price]]=200,amazon[[#This Row],[discounted_price]]&lt;=500),"₹200 - ₹500","&gt;₹500"))</f>
        <v>₹200 - ₹500</v>
      </c>
      <c r="F957">
        <v>999</v>
      </c>
      <c r="G957" s="14">
        <v>0.62</v>
      </c>
      <c r="H957" s="14" t="str">
        <f>IF(amazon[[#This Row],[discount_percentage]]&gt;=50%, "Yes", "No")</f>
        <v>Yes</v>
      </c>
      <c r="I95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957">
        <v>4.3</v>
      </c>
      <c r="K957">
        <v>3096</v>
      </c>
      <c r="L957">
        <f>IF(amazon[[#This Row],[rating_count]]&lt;1000, 1,0)</f>
        <v>0</v>
      </c>
      <c r="M957">
        <f>SUM(amazon[[#This Row],[rating]]+(amazon[[#This Row],[rating_count]]/1000))</f>
        <v>7.3959999999999999</v>
      </c>
      <c r="N957">
        <f>amazon[[#This Row],[actual_price]]*amazon[[#This Row],[rating_count]]</f>
        <v>3092904</v>
      </c>
      <c r="O957" s="1" t="s">
        <v>4908</v>
      </c>
      <c r="P957" s="1" t="s">
        <v>1490</v>
      </c>
      <c r="Q957" s="1" t="s">
        <v>4909</v>
      </c>
      <c r="R957" s="1">
        <f>LEN(amazon[[#This Row],[review_id]]) - LEN(SUBSTITUTE(amazon[[#This Row],[review_id]],",","")) + 1</f>
        <v>1</v>
      </c>
      <c r="S957" s="1" t="s">
        <v>4910</v>
      </c>
    </row>
    <row r="958" spans="1:19" x14ac:dyDescent="0.25">
      <c r="A958" s="1" t="s">
        <v>4911</v>
      </c>
      <c r="B958" s="1" t="s">
        <v>4912</v>
      </c>
      <c r="C958" s="1" t="s">
        <v>2833</v>
      </c>
      <c r="D958">
        <v>1099</v>
      </c>
      <c r="E958" s="10" t="str">
        <f>IF(amazon[[#This Row],[discounted_price]]&lt;200,"&lt;₹200",IF(OR(amazon[[#This Row],[discounted_price]]=200,amazon[[#This Row],[discounted_price]]&lt;=500),"₹200 - ₹500","&gt;₹500"))</f>
        <v>&gt;₹500</v>
      </c>
      <c r="F958">
        <v>2400</v>
      </c>
      <c r="G958" s="14">
        <v>0.54</v>
      </c>
      <c r="H958" s="14" t="str">
        <f>IF(amazon[[#This Row],[discount_percentage]]&gt;=50%, "Yes", "No")</f>
        <v>Yes</v>
      </c>
      <c r="I95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958">
        <v>3.8</v>
      </c>
      <c r="K958">
        <v>4</v>
      </c>
      <c r="L958">
        <f>IF(amazon[[#This Row],[rating_count]]&lt;1000, 1,0)</f>
        <v>1</v>
      </c>
      <c r="M958">
        <f>SUM(amazon[[#This Row],[rating]]+(amazon[[#This Row],[rating_count]]/1000))</f>
        <v>3.8039999999999998</v>
      </c>
      <c r="N958">
        <f>amazon[[#This Row],[actual_price]]*amazon[[#This Row],[rating_count]]</f>
        <v>9600</v>
      </c>
      <c r="O958" s="1" t="s">
        <v>4913</v>
      </c>
      <c r="P958" s="1" t="s">
        <v>4914</v>
      </c>
      <c r="Q958" s="1" t="s">
        <v>4915</v>
      </c>
      <c r="R958" s="1">
        <f>LEN(amazon[[#This Row],[review_id]]) - LEN(SUBSTITUTE(amazon[[#This Row],[review_id]],",","")) + 1</f>
        <v>1</v>
      </c>
      <c r="S958" s="1" t="s">
        <v>4916</v>
      </c>
    </row>
    <row r="959" spans="1:19" x14ac:dyDescent="0.25">
      <c r="A959" s="1" t="s">
        <v>4917</v>
      </c>
      <c r="B959" s="1" t="s">
        <v>4918</v>
      </c>
      <c r="C959" s="1" t="s">
        <v>2833</v>
      </c>
      <c r="D959">
        <v>749</v>
      </c>
      <c r="E959" s="10" t="str">
        <f>IF(amazon[[#This Row],[discounted_price]]&lt;200,"&lt;₹200",IF(OR(amazon[[#This Row],[discounted_price]]=200,amazon[[#This Row],[discounted_price]]&lt;=500),"₹200 - ₹500","&gt;₹500"))</f>
        <v>&gt;₹500</v>
      </c>
      <c r="F959">
        <v>1299</v>
      </c>
      <c r="G959" s="14">
        <v>0.42</v>
      </c>
      <c r="H959" s="14" t="str">
        <f>IF(amazon[[#This Row],[discount_percentage]]&gt;=50%, "Yes", "No")</f>
        <v>No</v>
      </c>
      <c r="I95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59">
        <v>4</v>
      </c>
      <c r="K959">
        <v>119</v>
      </c>
      <c r="L959">
        <f>IF(amazon[[#This Row],[rating_count]]&lt;1000, 1,0)</f>
        <v>1</v>
      </c>
      <c r="M959">
        <f>SUM(amazon[[#This Row],[rating]]+(amazon[[#This Row],[rating_count]]/1000))</f>
        <v>4.1189999999999998</v>
      </c>
      <c r="N959">
        <f>amazon[[#This Row],[actual_price]]*amazon[[#This Row],[rating_count]]</f>
        <v>154581</v>
      </c>
      <c r="O959" s="1" t="s">
        <v>4919</v>
      </c>
      <c r="P959" s="1" t="s">
        <v>4920</v>
      </c>
      <c r="Q959" s="1" t="s">
        <v>4921</v>
      </c>
      <c r="R959" s="1">
        <f>LEN(amazon[[#This Row],[review_id]]) - LEN(SUBSTITUTE(amazon[[#This Row],[review_id]],",","")) + 1</f>
        <v>1</v>
      </c>
      <c r="S959" s="1" t="s">
        <v>4922</v>
      </c>
    </row>
    <row r="960" spans="1:19" x14ac:dyDescent="0.25">
      <c r="A960" s="1" t="s">
        <v>4923</v>
      </c>
      <c r="B960" s="1" t="s">
        <v>4924</v>
      </c>
      <c r="C960" s="1" t="s">
        <v>2833</v>
      </c>
      <c r="D960">
        <v>1299</v>
      </c>
      <c r="E960" s="10" t="str">
        <f>IF(amazon[[#This Row],[discounted_price]]&lt;200,"&lt;₹200",IF(OR(amazon[[#This Row],[discounted_price]]=200,amazon[[#This Row],[discounted_price]]&lt;=500),"₹200 - ₹500","&gt;₹500"))</f>
        <v>&gt;₹500</v>
      </c>
      <c r="F960">
        <v>1299</v>
      </c>
      <c r="G960" s="14">
        <v>0</v>
      </c>
      <c r="H960" s="14" t="str">
        <f>IF(amazon[[#This Row],[discount_percentage]]&gt;=50%, "Yes", "No")</f>
        <v>No</v>
      </c>
      <c r="I96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960">
        <v>4.2</v>
      </c>
      <c r="K960">
        <v>40106</v>
      </c>
      <c r="L960">
        <f>IF(amazon[[#This Row],[rating_count]]&lt;1000, 1,0)</f>
        <v>0</v>
      </c>
      <c r="M960">
        <f>SUM(amazon[[#This Row],[rating]]+(amazon[[#This Row],[rating_count]]/1000))</f>
        <v>44.306000000000004</v>
      </c>
      <c r="N960">
        <f>amazon[[#This Row],[actual_price]]*amazon[[#This Row],[rating_count]]</f>
        <v>52097694</v>
      </c>
      <c r="O960" s="1" t="s">
        <v>4925</v>
      </c>
      <c r="P960" s="1" t="s">
        <v>4926</v>
      </c>
      <c r="Q960" s="1" t="s">
        <v>4927</v>
      </c>
      <c r="R960" s="1">
        <f>LEN(amazon[[#This Row],[review_id]]) - LEN(SUBSTITUTE(amazon[[#This Row],[review_id]],",","")) + 1</f>
        <v>1</v>
      </c>
      <c r="S960" s="1" t="s">
        <v>4928</v>
      </c>
    </row>
    <row r="961" spans="1:19" x14ac:dyDescent="0.25">
      <c r="A961" s="1" t="s">
        <v>4929</v>
      </c>
      <c r="B961" s="1" t="s">
        <v>4930</v>
      </c>
      <c r="C961" s="1" t="s">
        <v>2833</v>
      </c>
      <c r="D961">
        <v>549</v>
      </c>
      <c r="E961" s="10" t="str">
        <f>IF(amazon[[#This Row],[discounted_price]]&lt;200,"&lt;₹200",IF(OR(amazon[[#This Row],[discounted_price]]=200,amazon[[#This Row],[discounted_price]]&lt;=500),"₹200 - ₹500","&gt;₹500"))</f>
        <v>&gt;₹500</v>
      </c>
      <c r="F961">
        <v>1090</v>
      </c>
      <c r="G961" s="14">
        <v>0.5</v>
      </c>
      <c r="H961" s="14" t="str">
        <f>IF(amazon[[#This Row],[discount_percentage]]&gt;=50%, "Yes", "No")</f>
        <v>Yes</v>
      </c>
      <c r="I96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61">
        <v>4.2</v>
      </c>
      <c r="K961">
        <v>13029</v>
      </c>
      <c r="L961">
        <f>IF(amazon[[#This Row],[rating_count]]&lt;1000, 1,0)</f>
        <v>0</v>
      </c>
      <c r="M961">
        <f>SUM(amazon[[#This Row],[rating]]+(amazon[[#This Row],[rating_count]]/1000))</f>
        <v>17.228999999999999</v>
      </c>
      <c r="N961">
        <f>amazon[[#This Row],[actual_price]]*amazon[[#This Row],[rating_count]]</f>
        <v>14201610</v>
      </c>
      <c r="O961" s="1" t="s">
        <v>4931</v>
      </c>
      <c r="P961" s="1" t="s">
        <v>4932</v>
      </c>
      <c r="Q961" s="1" t="s">
        <v>4933</v>
      </c>
      <c r="R961" s="1">
        <f>LEN(amazon[[#This Row],[review_id]]) - LEN(SUBSTITUTE(amazon[[#This Row],[review_id]],",","")) + 1</f>
        <v>1</v>
      </c>
      <c r="S961" s="1" t="s">
        <v>4739</v>
      </c>
    </row>
    <row r="962" spans="1:19" x14ac:dyDescent="0.25">
      <c r="A962" s="1" t="s">
        <v>4934</v>
      </c>
      <c r="B962" s="1" t="s">
        <v>4935</v>
      </c>
      <c r="C962" s="1" t="s">
        <v>2833</v>
      </c>
      <c r="D962">
        <v>899</v>
      </c>
      <c r="E962" s="10" t="str">
        <f>IF(amazon[[#This Row],[discounted_price]]&lt;200,"&lt;₹200",IF(OR(amazon[[#This Row],[discounted_price]]=200,amazon[[#This Row],[discounted_price]]&lt;=500),"₹200 - ₹500","&gt;₹500"))</f>
        <v>&gt;₹500</v>
      </c>
      <c r="F962">
        <v>2000</v>
      </c>
      <c r="G962" s="14">
        <v>0.55000000000000004</v>
      </c>
      <c r="H962" s="14" t="str">
        <f>IF(amazon[[#This Row],[discount_percentage]]&gt;=50%, "Yes", "No")</f>
        <v>Yes</v>
      </c>
      <c r="I96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962">
        <v>3.6</v>
      </c>
      <c r="K962">
        <v>291</v>
      </c>
      <c r="L962">
        <f>IF(amazon[[#This Row],[rating_count]]&lt;1000, 1,0)</f>
        <v>1</v>
      </c>
      <c r="M962">
        <f>SUM(amazon[[#This Row],[rating]]+(amazon[[#This Row],[rating_count]]/1000))</f>
        <v>3.891</v>
      </c>
      <c r="N962">
        <f>amazon[[#This Row],[actual_price]]*amazon[[#This Row],[rating_count]]</f>
        <v>582000</v>
      </c>
      <c r="O962" s="1" t="s">
        <v>4936</v>
      </c>
      <c r="P962" s="1" t="s">
        <v>4937</v>
      </c>
      <c r="Q962" s="1" t="s">
        <v>4938</v>
      </c>
      <c r="R962" s="1">
        <f>LEN(amazon[[#This Row],[review_id]]) - LEN(SUBSTITUTE(amazon[[#This Row],[review_id]],",","")) + 1</f>
        <v>1</v>
      </c>
      <c r="S962" s="1" t="s">
        <v>4939</v>
      </c>
    </row>
    <row r="963" spans="1:19" x14ac:dyDescent="0.25">
      <c r="A963" s="1" t="s">
        <v>4940</v>
      </c>
      <c r="B963" s="1" t="s">
        <v>4941</v>
      </c>
      <c r="C963" s="1" t="s">
        <v>2833</v>
      </c>
      <c r="D963">
        <v>1321</v>
      </c>
      <c r="E963" s="10" t="str">
        <f>IF(amazon[[#This Row],[discounted_price]]&lt;200,"&lt;₹200",IF(OR(amazon[[#This Row],[discounted_price]]=200,amazon[[#This Row],[discounted_price]]&lt;=500),"₹200 - ₹500","&gt;₹500"))</f>
        <v>&gt;₹500</v>
      </c>
      <c r="F963">
        <v>1545</v>
      </c>
      <c r="G963" s="14">
        <v>0.14000000000000001</v>
      </c>
      <c r="H963" s="14" t="str">
        <f>IF(amazon[[#This Row],[discount_percentage]]&gt;=50%, "Yes", "No")</f>
        <v>No</v>
      </c>
      <c r="I96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963">
        <v>4.3</v>
      </c>
      <c r="K963">
        <v>15453</v>
      </c>
      <c r="L963">
        <f>IF(amazon[[#This Row],[rating_count]]&lt;1000, 1,0)</f>
        <v>0</v>
      </c>
      <c r="M963">
        <f>SUM(amazon[[#This Row],[rating]]+(amazon[[#This Row],[rating_count]]/1000))</f>
        <v>19.753</v>
      </c>
      <c r="N963">
        <f>amazon[[#This Row],[actual_price]]*amazon[[#This Row],[rating_count]]</f>
        <v>23874885</v>
      </c>
      <c r="O963" s="1" t="s">
        <v>4942</v>
      </c>
      <c r="P963" s="1" t="s">
        <v>4943</v>
      </c>
      <c r="Q963" s="1" t="s">
        <v>4944</v>
      </c>
      <c r="R963" s="1">
        <f>LEN(amazon[[#This Row],[review_id]]) - LEN(SUBSTITUTE(amazon[[#This Row],[review_id]],",","")) + 1</f>
        <v>1</v>
      </c>
      <c r="S963" s="1" t="s">
        <v>4945</v>
      </c>
    </row>
    <row r="964" spans="1:19" x14ac:dyDescent="0.25">
      <c r="A964" s="1" t="s">
        <v>4946</v>
      </c>
      <c r="B964" s="1" t="s">
        <v>4947</v>
      </c>
      <c r="C964" s="1" t="s">
        <v>2833</v>
      </c>
      <c r="D964">
        <v>1099</v>
      </c>
      <c r="E964" s="10" t="str">
        <f>IF(amazon[[#This Row],[discounted_price]]&lt;200,"&lt;₹200",IF(OR(amazon[[#This Row],[discounted_price]]=200,amazon[[#This Row],[discounted_price]]&lt;=500),"₹200 - ₹500","&gt;₹500"))</f>
        <v>&gt;₹500</v>
      </c>
      <c r="F964">
        <v>1999</v>
      </c>
      <c r="G964" s="14">
        <v>0.45</v>
      </c>
      <c r="H964" s="14" t="str">
        <f>IF(amazon[[#This Row],[discount_percentage]]&gt;=50%, "Yes", "No")</f>
        <v>No</v>
      </c>
      <c r="I96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64">
        <v>4</v>
      </c>
      <c r="K964">
        <v>604</v>
      </c>
      <c r="L964">
        <f>IF(amazon[[#This Row],[rating_count]]&lt;1000, 1,0)</f>
        <v>1</v>
      </c>
      <c r="M964">
        <f>SUM(amazon[[#This Row],[rating]]+(amazon[[#This Row],[rating_count]]/1000))</f>
        <v>4.6040000000000001</v>
      </c>
      <c r="N964">
        <f>amazon[[#This Row],[actual_price]]*amazon[[#This Row],[rating_count]]</f>
        <v>1207396</v>
      </c>
      <c r="O964" s="1" t="s">
        <v>4948</v>
      </c>
      <c r="P964" s="1" t="s">
        <v>4949</v>
      </c>
      <c r="Q964" s="1" t="s">
        <v>4950</v>
      </c>
      <c r="R964" s="1">
        <f>LEN(amazon[[#This Row],[review_id]]) - LEN(SUBSTITUTE(amazon[[#This Row],[review_id]],",","")) + 1</f>
        <v>1</v>
      </c>
      <c r="S964" s="1" t="s">
        <v>4951</v>
      </c>
    </row>
    <row r="965" spans="1:19" x14ac:dyDescent="0.25">
      <c r="A965" s="1" t="s">
        <v>4952</v>
      </c>
      <c r="B965" s="1" t="s">
        <v>4953</v>
      </c>
      <c r="C965" s="1" t="s">
        <v>2833</v>
      </c>
      <c r="D965">
        <v>775</v>
      </c>
      <c r="E965" s="10" t="str">
        <f>IF(amazon[[#This Row],[discounted_price]]&lt;200,"&lt;₹200",IF(OR(amazon[[#This Row],[discounted_price]]=200,amazon[[#This Row],[discounted_price]]&lt;=500),"₹200 - ₹500","&gt;₹500"))</f>
        <v>&gt;₹500</v>
      </c>
      <c r="F965">
        <v>875</v>
      </c>
      <c r="G965" s="14">
        <v>0.11</v>
      </c>
      <c r="H965" s="14" t="str">
        <f>IF(amazon[[#This Row],[discount_percentage]]&gt;=50%, "Yes", "No")</f>
        <v>No</v>
      </c>
      <c r="I96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965">
        <v>4.2</v>
      </c>
      <c r="K965">
        <v>46647</v>
      </c>
      <c r="L965">
        <f>IF(amazon[[#This Row],[rating_count]]&lt;1000, 1,0)</f>
        <v>0</v>
      </c>
      <c r="M965">
        <f>SUM(amazon[[#This Row],[rating]]+(amazon[[#This Row],[rating_count]]/1000))</f>
        <v>50.847000000000001</v>
      </c>
      <c r="N965">
        <f>amazon[[#This Row],[actual_price]]*amazon[[#This Row],[rating_count]]</f>
        <v>40816125</v>
      </c>
      <c r="O965" s="1" t="s">
        <v>4954</v>
      </c>
      <c r="P965" s="1" t="s">
        <v>4955</v>
      </c>
      <c r="Q965" s="1" t="s">
        <v>4956</v>
      </c>
      <c r="R965" s="1">
        <f>LEN(amazon[[#This Row],[review_id]]) - LEN(SUBSTITUTE(amazon[[#This Row],[review_id]],",","")) + 1</f>
        <v>1</v>
      </c>
      <c r="S965" s="1" t="s">
        <v>4957</v>
      </c>
    </row>
    <row r="966" spans="1:19" x14ac:dyDescent="0.25">
      <c r="A966" s="1" t="s">
        <v>4958</v>
      </c>
      <c r="B966" s="1" t="s">
        <v>4959</v>
      </c>
      <c r="C966" s="1" t="s">
        <v>2833</v>
      </c>
      <c r="D966">
        <v>6299</v>
      </c>
      <c r="E966" s="10" t="str">
        <f>IF(amazon[[#This Row],[discounted_price]]&lt;200,"&lt;₹200",IF(OR(amazon[[#This Row],[discounted_price]]=200,amazon[[#This Row],[discounted_price]]&lt;=500),"₹200 - ₹500","&gt;₹500"))</f>
        <v>&gt;₹500</v>
      </c>
      <c r="F966">
        <v>15270</v>
      </c>
      <c r="G966" s="14">
        <v>0.59</v>
      </c>
      <c r="H966" s="14" t="str">
        <f>IF(amazon[[#This Row],[discount_percentage]]&gt;=50%, "Yes", "No")</f>
        <v>Yes</v>
      </c>
      <c r="I96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966">
        <v>4.0999999999999996</v>
      </c>
      <c r="K966">
        <v>3233</v>
      </c>
      <c r="L966">
        <f>IF(amazon[[#This Row],[rating_count]]&lt;1000, 1,0)</f>
        <v>0</v>
      </c>
      <c r="M966">
        <f>SUM(amazon[[#This Row],[rating]]+(amazon[[#This Row],[rating_count]]/1000))</f>
        <v>7.3330000000000002</v>
      </c>
      <c r="N966">
        <f>amazon[[#This Row],[actual_price]]*amazon[[#This Row],[rating_count]]</f>
        <v>49367910</v>
      </c>
      <c r="O966" s="1" t="s">
        <v>4960</v>
      </c>
      <c r="P966" s="1" t="s">
        <v>4961</v>
      </c>
      <c r="Q966" s="1" t="s">
        <v>4962</v>
      </c>
      <c r="R966" s="1">
        <f>LEN(amazon[[#This Row],[review_id]]) - LEN(SUBSTITUTE(amazon[[#This Row],[review_id]],",","")) + 1</f>
        <v>1</v>
      </c>
      <c r="S966" s="1" t="s">
        <v>4963</v>
      </c>
    </row>
    <row r="967" spans="1:19" x14ac:dyDescent="0.25">
      <c r="A967" s="1" t="s">
        <v>4964</v>
      </c>
      <c r="B967" s="1" t="s">
        <v>4965</v>
      </c>
      <c r="C967" s="1" t="s">
        <v>2833</v>
      </c>
      <c r="D967">
        <v>3190</v>
      </c>
      <c r="E967" s="10" t="str">
        <f>IF(amazon[[#This Row],[discounted_price]]&lt;200,"&lt;₹200",IF(OR(amazon[[#This Row],[discounted_price]]=200,amazon[[#This Row],[discounted_price]]&lt;=500),"₹200 - ₹500","&gt;₹500"))</f>
        <v>&gt;₹500</v>
      </c>
      <c r="F967">
        <v>4195</v>
      </c>
      <c r="G967" s="14">
        <v>0.24</v>
      </c>
      <c r="H967" s="14" t="str">
        <f>IF(amazon[[#This Row],[discount_percentage]]&gt;=50%, "Yes", "No")</f>
        <v>No</v>
      </c>
      <c r="I96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967">
        <v>4</v>
      </c>
      <c r="K967">
        <v>1282</v>
      </c>
      <c r="L967">
        <f>IF(amazon[[#This Row],[rating_count]]&lt;1000, 1,0)</f>
        <v>0</v>
      </c>
      <c r="M967">
        <f>SUM(amazon[[#This Row],[rating]]+(amazon[[#This Row],[rating_count]]/1000))</f>
        <v>5.282</v>
      </c>
      <c r="N967">
        <f>amazon[[#This Row],[actual_price]]*amazon[[#This Row],[rating_count]]</f>
        <v>5377990</v>
      </c>
      <c r="O967" s="1" t="s">
        <v>4966</v>
      </c>
      <c r="P967" s="1" t="s">
        <v>4967</v>
      </c>
      <c r="Q967" s="1" t="s">
        <v>4968</v>
      </c>
      <c r="R967" s="1">
        <f>LEN(amazon[[#This Row],[review_id]]) - LEN(SUBSTITUTE(amazon[[#This Row],[review_id]],",","")) + 1</f>
        <v>1</v>
      </c>
      <c r="S967" s="1" t="s">
        <v>4969</v>
      </c>
    </row>
    <row r="968" spans="1:19" x14ac:dyDescent="0.25">
      <c r="A968" s="1" t="s">
        <v>4970</v>
      </c>
      <c r="B968" s="1" t="s">
        <v>4971</v>
      </c>
      <c r="C968" s="1" t="s">
        <v>2833</v>
      </c>
      <c r="D968">
        <v>799</v>
      </c>
      <c r="E968" s="10" t="str">
        <f>IF(amazon[[#This Row],[discounted_price]]&lt;200,"&lt;₹200",IF(OR(amazon[[#This Row],[discounted_price]]=200,amazon[[#This Row],[discounted_price]]&lt;=500),"₹200 - ₹500","&gt;₹500"))</f>
        <v>&gt;₹500</v>
      </c>
      <c r="F968">
        <v>1989</v>
      </c>
      <c r="G968" s="14">
        <v>0.6</v>
      </c>
      <c r="H968" s="14" t="str">
        <f>IF(amazon[[#This Row],[discount_percentage]]&gt;=50%, "Yes", "No")</f>
        <v>Yes</v>
      </c>
      <c r="I96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968">
        <v>4.3</v>
      </c>
      <c r="K968">
        <v>70</v>
      </c>
      <c r="L968">
        <f>IF(amazon[[#This Row],[rating_count]]&lt;1000, 1,0)</f>
        <v>1</v>
      </c>
      <c r="M968">
        <f>SUM(amazon[[#This Row],[rating]]+(amazon[[#This Row],[rating_count]]/1000))</f>
        <v>4.37</v>
      </c>
      <c r="N968">
        <f>amazon[[#This Row],[actual_price]]*amazon[[#This Row],[rating_count]]</f>
        <v>139230</v>
      </c>
      <c r="O968" s="1" t="s">
        <v>4972</v>
      </c>
      <c r="P968" s="1" t="s">
        <v>4973</v>
      </c>
      <c r="Q968" s="1" t="s">
        <v>4974</v>
      </c>
      <c r="R968" s="1">
        <f>LEN(amazon[[#This Row],[review_id]]) - LEN(SUBSTITUTE(amazon[[#This Row],[review_id]],",","")) + 1</f>
        <v>1</v>
      </c>
      <c r="S968" s="1" t="s">
        <v>4975</v>
      </c>
    </row>
    <row r="969" spans="1:19" x14ac:dyDescent="0.25">
      <c r="A969" s="1" t="s">
        <v>4976</v>
      </c>
      <c r="B969" s="1" t="s">
        <v>4977</v>
      </c>
      <c r="C969" s="1" t="s">
        <v>2833</v>
      </c>
      <c r="D969">
        <v>2699</v>
      </c>
      <c r="E969" s="10" t="str">
        <f>IF(amazon[[#This Row],[discounted_price]]&lt;200,"&lt;₹200",IF(OR(amazon[[#This Row],[discounted_price]]=200,amazon[[#This Row],[discounted_price]]&lt;=500),"₹200 - ₹500","&gt;₹500"))</f>
        <v>&gt;₹500</v>
      </c>
      <c r="F969">
        <v>5000</v>
      </c>
      <c r="G969" s="14">
        <v>0.46</v>
      </c>
      <c r="H969" s="14" t="str">
        <f>IF(amazon[[#This Row],[discount_percentage]]&gt;=50%, "Yes", "No")</f>
        <v>No</v>
      </c>
      <c r="I96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69">
        <v>4</v>
      </c>
      <c r="K969">
        <v>26164</v>
      </c>
      <c r="L969">
        <f>IF(amazon[[#This Row],[rating_count]]&lt;1000, 1,0)</f>
        <v>0</v>
      </c>
      <c r="M969">
        <f>SUM(amazon[[#This Row],[rating]]+(amazon[[#This Row],[rating_count]]/1000))</f>
        <v>30.164000000000001</v>
      </c>
      <c r="N969">
        <f>amazon[[#This Row],[actual_price]]*amazon[[#This Row],[rating_count]]</f>
        <v>130820000</v>
      </c>
      <c r="O969" s="1" t="s">
        <v>4978</v>
      </c>
      <c r="P969" s="1" t="s">
        <v>4979</v>
      </c>
      <c r="Q969" s="1" t="s">
        <v>4980</v>
      </c>
      <c r="R969" s="1">
        <f>LEN(amazon[[#This Row],[review_id]]) - LEN(SUBSTITUTE(amazon[[#This Row],[review_id]],",","")) + 1</f>
        <v>1</v>
      </c>
      <c r="S969" s="1" t="s">
        <v>4981</v>
      </c>
    </row>
    <row r="970" spans="1:19" x14ac:dyDescent="0.25">
      <c r="A970" s="1" t="s">
        <v>4982</v>
      </c>
      <c r="B970" s="1" t="s">
        <v>4983</v>
      </c>
      <c r="C970" s="1" t="s">
        <v>2833</v>
      </c>
      <c r="D970">
        <v>599</v>
      </c>
      <c r="E970" s="10" t="str">
        <f>IF(amazon[[#This Row],[discounted_price]]&lt;200,"&lt;₹200",IF(OR(amazon[[#This Row],[discounted_price]]=200,amazon[[#This Row],[discounted_price]]&lt;=500),"₹200 - ₹500","&gt;₹500"))</f>
        <v>&gt;₹500</v>
      </c>
      <c r="F970">
        <v>990</v>
      </c>
      <c r="G970" s="14">
        <v>0.39</v>
      </c>
      <c r="H970" s="14" t="str">
        <f>IF(amazon[[#This Row],[discount_percentage]]&gt;=50%, "Yes", "No")</f>
        <v>No</v>
      </c>
      <c r="I97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970">
        <v>3.9</v>
      </c>
      <c r="K970">
        <v>16166</v>
      </c>
      <c r="L970">
        <f>IF(amazon[[#This Row],[rating_count]]&lt;1000, 1,0)</f>
        <v>0</v>
      </c>
      <c r="M970">
        <f>SUM(amazon[[#This Row],[rating]]+(amazon[[#This Row],[rating_count]]/1000))</f>
        <v>20.065999999999999</v>
      </c>
      <c r="N970">
        <f>amazon[[#This Row],[actual_price]]*amazon[[#This Row],[rating_count]]</f>
        <v>16004340</v>
      </c>
      <c r="O970" s="1" t="s">
        <v>4984</v>
      </c>
      <c r="P970" s="1" t="s">
        <v>4985</v>
      </c>
      <c r="Q970" s="1" t="s">
        <v>4986</v>
      </c>
      <c r="R970" s="1">
        <f>LEN(amazon[[#This Row],[review_id]]) - LEN(SUBSTITUTE(amazon[[#This Row],[review_id]],",","")) + 1</f>
        <v>1</v>
      </c>
      <c r="S970" s="1" t="s">
        <v>4987</v>
      </c>
    </row>
    <row r="971" spans="1:19" x14ac:dyDescent="0.25">
      <c r="A971" s="1" t="s">
        <v>4988</v>
      </c>
      <c r="B971" s="1" t="s">
        <v>4989</v>
      </c>
      <c r="C971" s="1" t="s">
        <v>2833</v>
      </c>
      <c r="D971">
        <v>749</v>
      </c>
      <c r="E971" s="10" t="str">
        <f>IF(amazon[[#This Row],[discounted_price]]&lt;200,"&lt;₹200",IF(OR(amazon[[#This Row],[discounted_price]]=200,amazon[[#This Row],[discounted_price]]&lt;=500),"₹200 - ₹500","&gt;₹500"))</f>
        <v>&gt;₹500</v>
      </c>
      <c r="F971">
        <v>1111</v>
      </c>
      <c r="G971" s="14">
        <v>0.33</v>
      </c>
      <c r="H971" s="14" t="str">
        <f>IF(amazon[[#This Row],[discount_percentage]]&gt;=50%, "Yes", "No")</f>
        <v>No</v>
      </c>
      <c r="I97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971">
        <v>4.2</v>
      </c>
      <c r="K971">
        <v>35693</v>
      </c>
      <c r="L971">
        <f>IF(amazon[[#This Row],[rating_count]]&lt;1000, 1,0)</f>
        <v>0</v>
      </c>
      <c r="M971">
        <f>SUM(amazon[[#This Row],[rating]]+(amazon[[#This Row],[rating_count]]/1000))</f>
        <v>39.893000000000001</v>
      </c>
      <c r="N971">
        <f>amazon[[#This Row],[actual_price]]*amazon[[#This Row],[rating_count]]</f>
        <v>39654923</v>
      </c>
      <c r="O971" s="1" t="s">
        <v>4990</v>
      </c>
      <c r="P971" s="1" t="s">
        <v>4991</v>
      </c>
      <c r="Q971" s="1" t="s">
        <v>4992</v>
      </c>
      <c r="R971" s="1">
        <f>LEN(amazon[[#This Row],[review_id]]) - LEN(SUBSTITUTE(amazon[[#This Row],[review_id]],",","")) + 1</f>
        <v>1</v>
      </c>
      <c r="S971" s="1" t="s">
        <v>37</v>
      </c>
    </row>
    <row r="972" spans="1:19" x14ac:dyDescent="0.25">
      <c r="A972" s="1" t="s">
        <v>4993</v>
      </c>
      <c r="B972" s="1" t="s">
        <v>4994</v>
      </c>
      <c r="C972" s="1" t="s">
        <v>2833</v>
      </c>
      <c r="D972">
        <v>6199</v>
      </c>
      <c r="E972" s="10" t="str">
        <f>IF(amazon[[#This Row],[discounted_price]]&lt;200,"&lt;₹200",IF(OR(amazon[[#This Row],[discounted_price]]=200,amazon[[#This Row],[discounted_price]]&lt;=500),"₹200 - ₹500","&gt;₹500"))</f>
        <v>&gt;₹500</v>
      </c>
      <c r="F972">
        <v>10400</v>
      </c>
      <c r="G972" s="14">
        <v>0.4</v>
      </c>
      <c r="H972" s="14" t="str">
        <f>IF(amazon[[#This Row],[discount_percentage]]&gt;=50%, "Yes", "No")</f>
        <v>No</v>
      </c>
      <c r="I97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972">
        <v>4.0999999999999996</v>
      </c>
      <c r="K972">
        <v>14391</v>
      </c>
      <c r="L972">
        <f>IF(amazon[[#This Row],[rating_count]]&lt;1000, 1,0)</f>
        <v>0</v>
      </c>
      <c r="M972">
        <f>SUM(amazon[[#This Row],[rating]]+(amazon[[#This Row],[rating_count]]/1000))</f>
        <v>18.491</v>
      </c>
      <c r="N972">
        <f>amazon[[#This Row],[actual_price]]*amazon[[#This Row],[rating_count]]</f>
        <v>149666400</v>
      </c>
      <c r="O972" s="1" t="s">
        <v>4995</v>
      </c>
      <c r="P972" s="1" t="s">
        <v>4996</v>
      </c>
      <c r="Q972" s="1" t="s">
        <v>4997</v>
      </c>
      <c r="R972" s="1">
        <f>LEN(amazon[[#This Row],[review_id]]) - LEN(SUBSTITUTE(amazon[[#This Row],[review_id]],",","")) + 1</f>
        <v>1</v>
      </c>
      <c r="S972" s="1" t="s">
        <v>4998</v>
      </c>
    </row>
    <row r="973" spans="1:19" x14ac:dyDescent="0.25">
      <c r="A973" s="1" t="s">
        <v>4999</v>
      </c>
      <c r="B973" s="1" t="s">
        <v>5000</v>
      </c>
      <c r="C973" s="1" t="s">
        <v>2833</v>
      </c>
      <c r="D973">
        <v>1819</v>
      </c>
      <c r="E973" s="10" t="str">
        <f>IF(amazon[[#This Row],[discounted_price]]&lt;200,"&lt;₹200",IF(OR(amazon[[#This Row],[discounted_price]]=200,amazon[[#This Row],[discounted_price]]&lt;=500),"₹200 - ₹500","&gt;₹500"))</f>
        <v>&gt;₹500</v>
      </c>
      <c r="F973">
        <v>2490</v>
      </c>
      <c r="G973" s="14">
        <v>0.27</v>
      </c>
      <c r="H973" s="14" t="str">
        <f>IF(amazon[[#This Row],[discount_percentage]]&gt;=50%, "Yes", "No")</f>
        <v>No</v>
      </c>
      <c r="I97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973">
        <v>4.4000000000000004</v>
      </c>
      <c r="K973">
        <v>7946</v>
      </c>
      <c r="L973">
        <f>IF(amazon[[#This Row],[rating_count]]&lt;1000, 1,0)</f>
        <v>0</v>
      </c>
      <c r="M973">
        <f>SUM(amazon[[#This Row],[rating]]+(amazon[[#This Row],[rating_count]]/1000))</f>
        <v>12.346</v>
      </c>
      <c r="N973">
        <f>amazon[[#This Row],[actual_price]]*amazon[[#This Row],[rating_count]]</f>
        <v>19785540</v>
      </c>
      <c r="O973" s="1" t="s">
        <v>5001</v>
      </c>
      <c r="P973" s="1" t="s">
        <v>5002</v>
      </c>
      <c r="Q973" s="1" t="s">
        <v>5003</v>
      </c>
      <c r="R973" s="1">
        <f>LEN(amazon[[#This Row],[review_id]]) - LEN(SUBSTITUTE(amazon[[#This Row],[review_id]],",","")) + 1</f>
        <v>1</v>
      </c>
      <c r="S973" s="1" t="s">
        <v>21</v>
      </c>
    </row>
    <row r="974" spans="1:19" x14ac:dyDescent="0.25">
      <c r="A974" s="1" t="s">
        <v>5004</v>
      </c>
      <c r="B974" s="1" t="s">
        <v>5005</v>
      </c>
      <c r="C974" s="1" t="s">
        <v>2833</v>
      </c>
      <c r="D974">
        <v>1199</v>
      </c>
      <c r="E974" s="10" t="str">
        <f>IF(amazon[[#This Row],[discounted_price]]&lt;200,"&lt;₹200",IF(OR(amazon[[#This Row],[discounted_price]]=200,amazon[[#This Row],[discounted_price]]&lt;=500),"₹200 - ₹500","&gt;₹500"))</f>
        <v>&gt;₹500</v>
      </c>
      <c r="F974">
        <v>1900</v>
      </c>
      <c r="G974" s="14">
        <v>0.37</v>
      </c>
      <c r="H974" s="14" t="str">
        <f>IF(amazon[[#This Row],[discount_percentage]]&gt;=50%, "Yes", "No")</f>
        <v>No</v>
      </c>
      <c r="I97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974">
        <v>4</v>
      </c>
      <c r="K974">
        <v>1765</v>
      </c>
      <c r="L974">
        <f>IF(amazon[[#This Row],[rating_count]]&lt;1000, 1,0)</f>
        <v>0</v>
      </c>
      <c r="M974">
        <f>SUM(amazon[[#This Row],[rating]]+(amazon[[#This Row],[rating_count]]/1000))</f>
        <v>5.7649999999999997</v>
      </c>
      <c r="N974">
        <f>amazon[[#This Row],[actual_price]]*amazon[[#This Row],[rating_count]]</f>
        <v>3353500</v>
      </c>
      <c r="O974" s="1" t="s">
        <v>5006</v>
      </c>
      <c r="P974" s="1" t="s">
        <v>5007</v>
      </c>
      <c r="Q974" s="1" t="s">
        <v>5008</v>
      </c>
      <c r="R974" s="1">
        <f>LEN(amazon[[#This Row],[review_id]]) - LEN(SUBSTITUTE(amazon[[#This Row],[review_id]],",","")) + 1</f>
        <v>1</v>
      </c>
      <c r="S974" s="1" t="s">
        <v>5009</v>
      </c>
    </row>
    <row r="975" spans="1:19" x14ac:dyDescent="0.25">
      <c r="A975" s="1" t="s">
        <v>5010</v>
      </c>
      <c r="B975" s="1" t="s">
        <v>5011</v>
      </c>
      <c r="C975" s="1" t="s">
        <v>2833</v>
      </c>
      <c r="D975">
        <v>3249</v>
      </c>
      <c r="E975" s="10" t="str">
        <f>IF(amazon[[#This Row],[discounted_price]]&lt;200,"&lt;₹200",IF(OR(amazon[[#This Row],[discounted_price]]=200,amazon[[#This Row],[discounted_price]]&lt;=500),"₹200 - ₹500","&gt;₹500"))</f>
        <v>&gt;₹500</v>
      </c>
      <c r="F975">
        <v>6295</v>
      </c>
      <c r="G975" s="14">
        <v>0.48</v>
      </c>
      <c r="H975" s="14" t="str">
        <f>IF(amazon[[#This Row],[discount_percentage]]&gt;=50%, "Yes", "No")</f>
        <v>No</v>
      </c>
      <c r="I97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75">
        <v>3.8</v>
      </c>
      <c r="K975">
        <v>14062</v>
      </c>
      <c r="L975">
        <f>IF(amazon[[#This Row],[rating_count]]&lt;1000, 1,0)</f>
        <v>0</v>
      </c>
      <c r="M975">
        <f>SUM(amazon[[#This Row],[rating]]+(amazon[[#This Row],[rating_count]]/1000))</f>
        <v>17.861999999999998</v>
      </c>
      <c r="N975">
        <f>amazon[[#This Row],[actual_price]]*amazon[[#This Row],[rating_count]]</f>
        <v>88520290</v>
      </c>
      <c r="O975" s="1" t="s">
        <v>5012</v>
      </c>
      <c r="P975" s="1" t="s">
        <v>52</v>
      </c>
      <c r="Q975" s="1" t="s">
        <v>5013</v>
      </c>
      <c r="R975" s="1">
        <f>LEN(amazon[[#This Row],[review_id]]) - LEN(SUBSTITUTE(amazon[[#This Row],[review_id]],",","")) + 1</f>
        <v>1</v>
      </c>
      <c r="S975" s="1" t="s">
        <v>5014</v>
      </c>
    </row>
    <row r="976" spans="1:19" x14ac:dyDescent="0.25">
      <c r="A976" s="1" t="s">
        <v>5015</v>
      </c>
      <c r="B976" s="1" t="s">
        <v>5016</v>
      </c>
      <c r="C976" s="1" t="s">
        <v>2833</v>
      </c>
      <c r="D976">
        <v>349</v>
      </c>
      <c r="E976" s="10" t="str">
        <f>IF(amazon[[#This Row],[discounted_price]]&lt;200,"&lt;₹200",IF(OR(amazon[[#This Row],[discounted_price]]=200,amazon[[#This Row],[discounted_price]]&lt;=500),"₹200 - ₹500","&gt;₹500"))</f>
        <v>₹200 - ₹500</v>
      </c>
      <c r="F976">
        <v>999</v>
      </c>
      <c r="G976" s="14">
        <v>0.65</v>
      </c>
      <c r="H976" s="14" t="str">
        <f>IF(amazon[[#This Row],[discount_percentage]]&gt;=50%, "Yes", "No")</f>
        <v>Yes</v>
      </c>
      <c r="I97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976">
        <v>4</v>
      </c>
      <c r="K976">
        <v>15646</v>
      </c>
      <c r="L976">
        <f>IF(amazon[[#This Row],[rating_count]]&lt;1000, 1,0)</f>
        <v>0</v>
      </c>
      <c r="M976">
        <f>SUM(amazon[[#This Row],[rating]]+(amazon[[#This Row],[rating_count]]/1000))</f>
        <v>19.646000000000001</v>
      </c>
      <c r="N976">
        <f>amazon[[#This Row],[actual_price]]*amazon[[#This Row],[rating_count]]</f>
        <v>15630354</v>
      </c>
      <c r="O976" s="1" t="s">
        <v>5017</v>
      </c>
      <c r="P976" s="1" t="s">
        <v>5018</v>
      </c>
      <c r="Q976" s="1" t="s">
        <v>5019</v>
      </c>
      <c r="R976" s="1">
        <f>LEN(amazon[[#This Row],[review_id]]) - LEN(SUBSTITUTE(amazon[[#This Row],[review_id]],",","")) + 1</f>
        <v>1</v>
      </c>
      <c r="S976" s="1" t="s">
        <v>5020</v>
      </c>
    </row>
    <row r="977" spans="1:19" x14ac:dyDescent="0.25">
      <c r="A977" s="1" t="s">
        <v>5021</v>
      </c>
      <c r="B977" s="1" t="s">
        <v>5022</v>
      </c>
      <c r="C977" s="1" t="s">
        <v>2833</v>
      </c>
      <c r="D977">
        <v>1049</v>
      </c>
      <c r="E977" s="10" t="str">
        <f>IF(amazon[[#This Row],[discounted_price]]&lt;200,"&lt;₹200",IF(OR(amazon[[#This Row],[discounted_price]]=200,amazon[[#This Row],[discounted_price]]&lt;=500),"₹200 - ₹500","&gt;₹500"))</f>
        <v>&gt;₹500</v>
      </c>
      <c r="F977">
        <v>1699</v>
      </c>
      <c r="G977" s="14">
        <v>0.38</v>
      </c>
      <c r="H977" s="14" t="str">
        <f>IF(amazon[[#This Row],[discount_percentage]]&gt;=50%, "Yes", "No")</f>
        <v>No</v>
      </c>
      <c r="I97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977">
        <v>3.1</v>
      </c>
      <c r="K977">
        <v>111</v>
      </c>
      <c r="L977">
        <f>IF(amazon[[#This Row],[rating_count]]&lt;1000, 1,0)</f>
        <v>1</v>
      </c>
      <c r="M977">
        <f>SUM(amazon[[#This Row],[rating]]+(amazon[[#This Row],[rating_count]]/1000))</f>
        <v>3.2110000000000003</v>
      </c>
      <c r="N977">
        <f>amazon[[#This Row],[actual_price]]*amazon[[#This Row],[rating_count]]</f>
        <v>188589</v>
      </c>
      <c r="O977" s="1" t="s">
        <v>5023</v>
      </c>
      <c r="P977" s="1" t="s">
        <v>5024</v>
      </c>
      <c r="Q977" s="1" t="s">
        <v>5025</v>
      </c>
      <c r="R977" s="1">
        <f>LEN(amazon[[#This Row],[review_id]]) - LEN(SUBSTITUTE(amazon[[#This Row],[review_id]],",","")) + 1</f>
        <v>1</v>
      </c>
      <c r="S977" s="1" t="s">
        <v>1273</v>
      </c>
    </row>
    <row r="978" spans="1:19" x14ac:dyDescent="0.25">
      <c r="A978" s="1" t="s">
        <v>5026</v>
      </c>
      <c r="B978" s="1" t="s">
        <v>5027</v>
      </c>
      <c r="C978" s="1" t="s">
        <v>2833</v>
      </c>
      <c r="D978">
        <v>799</v>
      </c>
      <c r="E978" s="10" t="str">
        <f>IF(amazon[[#This Row],[discounted_price]]&lt;200,"&lt;₹200",IF(OR(amazon[[#This Row],[discounted_price]]=200,amazon[[#This Row],[discounted_price]]&lt;=500),"₹200 - ₹500","&gt;₹500"))</f>
        <v>&gt;₹500</v>
      </c>
      <c r="F978">
        <v>1500</v>
      </c>
      <c r="G978" s="14">
        <v>0.47</v>
      </c>
      <c r="H978" s="14" t="str">
        <f>IF(amazon[[#This Row],[discount_percentage]]&gt;=50%, "Yes", "No")</f>
        <v>No</v>
      </c>
      <c r="I97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78">
        <v>4.3</v>
      </c>
      <c r="K978">
        <v>9695</v>
      </c>
      <c r="L978">
        <f>IF(amazon[[#This Row],[rating_count]]&lt;1000, 1,0)</f>
        <v>0</v>
      </c>
      <c r="M978">
        <f>SUM(amazon[[#This Row],[rating]]+(amazon[[#This Row],[rating_count]]/1000))</f>
        <v>13.995000000000001</v>
      </c>
      <c r="N978">
        <f>amazon[[#This Row],[actual_price]]*amazon[[#This Row],[rating_count]]</f>
        <v>14542500</v>
      </c>
      <c r="O978" s="1" t="s">
        <v>5028</v>
      </c>
      <c r="P978" s="1" t="s">
        <v>5029</v>
      </c>
      <c r="Q978" s="1" t="s">
        <v>5030</v>
      </c>
      <c r="R978" s="1">
        <f>LEN(amazon[[#This Row],[review_id]]) - LEN(SUBSTITUTE(amazon[[#This Row],[review_id]],",","")) + 1</f>
        <v>1</v>
      </c>
      <c r="S978" s="1" t="s">
        <v>44</v>
      </c>
    </row>
    <row r="979" spans="1:19" x14ac:dyDescent="0.25">
      <c r="A979" s="1" t="s">
        <v>5031</v>
      </c>
      <c r="B979" s="1" t="s">
        <v>5032</v>
      </c>
      <c r="C979" s="1" t="s">
        <v>2833</v>
      </c>
      <c r="D979">
        <v>4999</v>
      </c>
      <c r="E979" s="10" t="str">
        <f>IF(amazon[[#This Row],[discounted_price]]&lt;200,"&lt;₹200",IF(OR(amazon[[#This Row],[discounted_price]]=200,amazon[[#This Row],[discounted_price]]&lt;=500),"₹200 - ₹500","&gt;₹500"))</f>
        <v>&gt;₹500</v>
      </c>
      <c r="F979">
        <v>9650</v>
      </c>
      <c r="G979" s="14">
        <v>0.48</v>
      </c>
      <c r="H979" s="14" t="str">
        <f>IF(amazon[[#This Row],[discount_percentage]]&gt;=50%, "Yes", "No")</f>
        <v>No</v>
      </c>
      <c r="I97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79">
        <v>4.2</v>
      </c>
      <c r="K979">
        <v>1772</v>
      </c>
      <c r="L979">
        <f>IF(amazon[[#This Row],[rating_count]]&lt;1000, 1,0)</f>
        <v>0</v>
      </c>
      <c r="M979">
        <f>SUM(amazon[[#This Row],[rating]]+(amazon[[#This Row],[rating_count]]/1000))</f>
        <v>5.9720000000000004</v>
      </c>
      <c r="N979">
        <f>amazon[[#This Row],[actual_price]]*amazon[[#This Row],[rating_count]]</f>
        <v>17099800</v>
      </c>
      <c r="O979" s="1" t="s">
        <v>5033</v>
      </c>
      <c r="P979" s="1" t="s">
        <v>5034</v>
      </c>
      <c r="Q979" s="1" t="s">
        <v>5035</v>
      </c>
      <c r="R979" s="1">
        <f>LEN(amazon[[#This Row],[review_id]]) - LEN(SUBSTITUTE(amazon[[#This Row],[review_id]],",","")) + 1</f>
        <v>1</v>
      </c>
      <c r="S979" s="1" t="s">
        <v>5036</v>
      </c>
    </row>
    <row r="980" spans="1:19" x14ac:dyDescent="0.25">
      <c r="A980" s="1" t="s">
        <v>5037</v>
      </c>
      <c r="B980" s="1" t="s">
        <v>5038</v>
      </c>
      <c r="C980" s="1" t="s">
        <v>2833</v>
      </c>
      <c r="D980">
        <v>6999</v>
      </c>
      <c r="E980" s="10" t="str">
        <f>IF(amazon[[#This Row],[discounted_price]]&lt;200,"&lt;₹200",IF(OR(amazon[[#This Row],[discounted_price]]=200,amazon[[#This Row],[discounted_price]]&lt;=500),"₹200 - ₹500","&gt;₹500"))</f>
        <v>&gt;₹500</v>
      </c>
      <c r="F980">
        <v>10590</v>
      </c>
      <c r="G980" s="14">
        <v>0.34</v>
      </c>
      <c r="H980" s="14" t="str">
        <f>IF(amazon[[#This Row],[discount_percentage]]&gt;=50%, "Yes", "No")</f>
        <v>No</v>
      </c>
      <c r="I98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980">
        <v>4.4000000000000004</v>
      </c>
      <c r="K980">
        <v>11499</v>
      </c>
      <c r="L980">
        <f>IF(amazon[[#This Row],[rating_count]]&lt;1000, 1,0)</f>
        <v>0</v>
      </c>
      <c r="M980">
        <f>SUM(amazon[[#This Row],[rating]]+(amazon[[#This Row],[rating_count]]/1000))</f>
        <v>15.899000000000001</v>
      </c>
      <c r="N980">
        <f>amazon[[#This Row],[actual_price]]*amazon[[#This Row],[rating_count]]</f>
        <v>121774410</v>
      </c>
      <c r="O980" s="1" t="s">
        <v>5039</v>
      </c>
      <c r="P980" s="1" t="s">
        <v>5040</v>
      </c>
      <c r="Q980" s="1" t="s">
        <v>5041</v>
      </c>
      <c r="R980" s="1">
        <f>LEN(amazon[[#This Row],[review_id]]) - LEN(SUBSTITUTE(amazon[[#This Row],[review_id]],",","")) + 1</f>
        <v>1</v>
      </c>
      <c r="S980" s="1" t="s">
        <v>5042</v>
      </c>
    </row>
    <row r="981" spans="1:19" x14ac:dyDescent="0.25">
      <c r="A981" s="1" t="s">
        <v>5043</v>
      </c>
      <c r="B981" s="1" t="s">
        <v>5044</v>
      </c>
      <c r="C981" s="1" t="s">
        <v>2833</v>
      </c>
      <c r="D981">
        <v>799</v>
      </c>
      <c r="E981" s="10" t="str">
        <f>IF(amazon[[#This Row],[discounted_price]]&lt;200,"&lt;₹200",IF(OR(amazon[[#This Row],[discounted_price]]=200,amazon[[#This Row],[discounted_price]]&lt;=500),"₹200 - ₹500","&gt;₹500"))</f>
        <v>&gt;₹500</v>
      </c>
      <c r="F981">
        <v>1999</v>
      </c>
      <c r="G981" s="14">
        <v>0.6</v>
      </c>
      <c r="H981" s="14" t="str">
        <f>IF(amazon[[#This Row],[discount_percentage]]&gt;=50%, "Yes", "No")</f>
        <v>Yes</v>
      </c>
      <c r="I98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981">
        <v>4.0999999999999996</v>
      </c>
      <c r="K981">
        <v>2162</v>
      </c>
      <c r="L981">
        <f>IF(amazon[[#This Row],[rating_count]]&lt;1000, 1,0)</f>
        <v>0</v>
      </c>
      <c r="M981">
        <f>SUM(amazon[[#This Row],[rating]]+(amazon[[#This Row],[rating_count]]/1000))</f>
        <v>6.2619999999999996</v>
      </c>
      <c r="N981">
        <f>amazon[[#This Row],[actual_price]]*amazon[[#This Row],[rating_count]]</f>
        <v>4321838</v>
      </c>
      <c r="O981" s="1" t="s">
        <v>5045</v>
      </c>
      <c r="P981" s="1" t="s">
        <v>1208</v>
      </c>
      <c r="Q981" s="1" t="s">
        <v>5046</v>
      </c>
      <c r="R981" s="1">
        <f>LEN(amazon[[#This Row],[review_id]]) - LEN(SUBSTITUTE(amazon[[#This Row],[review_id]],",","")) + 1</f>
        <v>1</v>
      </c>
      <c r="S981" s="1" t="s">
        <v>5047</v>
      </c>
    </row>
    <row r="982" spans="1:19" x14ac:dyDescent="0.25">
      <c r="A982" s="1" t="s">
        <v>5048</v>
      </c>
      <c r="B982" s="1" t="s">
        <v>5049</v>
      </c>
      <c r="C982" s="1" t="s">
        <v>2833</v>
      </c>
      <c r="D982">
        <v>89</v>
      </c>
      <c r="E982" s="10" t="str">
        <f>IF(amazon[[#This Row],[discounted_price]]&lt;200,"&lt;₹200",IF(OR(amazon[[#This Row],[discounted_price]]=200,amazon[[#This Row],[discounted_price]]&lt;=500),"₹200 - ₹500","&gt;₹500"))</f>
        <v>&lt;₹200</v>
      </c>
      <c r="F982">
        <v>89</v>
      </c>
      <c r="G982" s="14">
        <v>0</v>
      </c>
      <c r="H982" s="14" t="str">
        <f>IF(amazon[[#This Row],[discount_percentage]]&gt;=50%, "Yes", "No")</f>
        <v>No</v>
      </c>
      <c r="I98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982">
        <v>4.2</v>
      </c>
      <c r="K982">
        <v>19621</v>
      </c>
      <c r="L982">
        <f>IF(amazon[[#This Row],[rating_count]]&lt;1000, 1,0)</f>
        <v>0</v>
      </c>
      <c r="M982">
        <f>SUM(amazon[[#This Row],[rating]]+(amazon[[#This Row],[rating_count]]/1000))</f>
        <v>23.820999999999998</v>
      </c>
      <c r="N982">
        <f>amazon[[#This Row],[actual_price]]*amazon[[#This Row],[rating_count]]</f>
        <v>1746269</v>
      </c>
      <c r="O982" s="1" t="s">
        <v>5050</v>
      </c>
      <c r="P982" s="1" t="s">
        <v>5051</v>
      </c>
      <c r="Q982" s="1" t="s">
        <v>5052</v>
      </c>
      <c r="R982" s="1">
        <f>LEN(amazon[[#This Row],[review_id]]) - LEN(SUBSTITUTE(amazon[[#This Row],[review_id]],",","")) + 1</f>
        <v>1</v>
      </c>
      <c r="S982" s="1" t="s">
        <v>142</v>
      </c>
    </row>
    <row r="983" spans="1:19" x14ac:dyDescent="0.25">
      <c r="A983" s="1" t="s">
        <v>5053</v>
      </c>
      <c r="B983" s="1" t="s">
        <v>5054</v>
      </c>
      <c r="C983" s="1" t="s">
        <v>2833</v>
      </c>
      <c r="D983">
        <v>1400</v>
      </c>
      <c r="E983" s="10" t="str">
        <f>IF(amazon[[#This Row],[discounted_price]]&lt;200,"&lt;₹200",IF(OR(amazon[[#This Row],[discounted_price]]=200,amazon[[#This Row],[discounted_price]]&lt;=500),"₹200 - ₹500","&gt;₹500"))</f>
        <v>&gt;₹500</v>
      </c>
      <c r="F983">
        <v>2485</v>
      </c>
      <c r="G983" s="14">
        <v>0.44</v>
      </c>
      <c r="H983" s="14" t="str">
        <f>IF(amazon[[#This Row],[discount_percentage]]&gt;=50%, "Yes", "No")</f>
        <v>No</v>
      </c>
      <c r="I98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83">
        <v>4.0999999999999996</v>
      </c>
      <c r="K983">
        <v>19998</v>
      </c>
      <c r="L983">
        <f>IF(amazon[[#This Row],[rating_count]]&lt;1000, 1,0)</f>
        <v>0</v>
      </c>
      <c r="M983">
        <f>SUM(amazon[[#This Row],[rating]]+(amazon[[#This Row],[rating_count]]/1000))</f>
        <v>24.097999999999999</v>
      </c>
      <c r="N983">
        <f>amazon[[#This Row],[actual_price]]*amazon[[#This Row],[rating_count]]</f>
        <v>49695030</v>
      </c>
      <c r="O983" s="1" t="s">
        <v>5055</v>
      </c>
      <c r="P983" s="1" t="s">
        <v>5056</v>
      </c>
      <c r="Q983" s="1" t="s">
        <v>5057</v>
      </c>
      <c r="R983" s="1">
        <f>LEN(amazon[[#This Row],[review_id]]) - LEN(SUBSTITUTE(amazon[[#This Row],[review_id]],",","")) + 1</f>
        <v>1</v>
      </c>
      <c r="S983" s="1" t="s">
        <v>5058</v>
      </c>
    </row>
    <row r="984" spans="1:19" x14ac:dyDescent="0.25">
      <c r="A984" s="1" t="s">
        <v>5059</v>
      </c>
      <c r="B984" s="1" t="s">
        <v>5060</v>
      </c>
      <c r="C984" s="1" t="s">
        <v>2833</v>
      </c>
      <c r="D984">
        <v>355</v>
      </c>
      <c r="E984" s="10" t="str">
        <f>IF(amazon[[#This Row],[discounted_price]]&lt;200,"&lt;₹200",IF(OR(amazon[[#This Row],[discounted_price]]=200,amazon[[#This Row],[discounted_price]]&lt;=500),"₹200 - ₹500","&gt;₹500"))</f>
        <v>₹200 - ₹500</v>
      </c>
      <c r="F984">
        <v>899</v>
      </c>
      <c r="G984" s="14">
        <v>0.61</v>
      </c>
      <c r="H984" s="14" t="str">
        <f>IF(amazon[[#This Row],[discount_percentage]]&gt;=50%, "Yes", "No")</f>
        <v>Yes</v>
      </c>
      <c r="I98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984">
        <v>4.0999999999999996</v>
      </c>
      <c r="K984">
        <v>1051</v>
      </c>
      <c r="L984">
        <f>IF(amazon[[#This Row],[rating_count]]&lt;1000, 1,0)</f>
        <v>0</v>
      </c>
      <c r="M984">
        <f>SUM(amazon[[#This Row],[rating]]+(amazon[[#This Row],[rating_count]]/1000))</f>
        <v>5.1509999999999998</v>
      </c>
      <c r="N984">
        <f>amazon[[#This Row],[actual_price]]*amazon[[#This Row],[rating_count]]</f>
        <v>944849</v>
      </c>
      <c r="O984" s="1" t="s">
        <v>5061</v>
      </c>
      <c r="P984" s="1" t="s">
        <v>5062</v>
      </c>
      <c r="Q984" s="1" t="s">
        <v>5063</v>
      </c>
      <c r="R984" s="1">
        <f>LEN(amazon[[#This Row],[review_id]]) - LEN(SUBSTITUTE(amazon[[#This Row],[review_id]],",","")) + 1</f>
        <v>1</v>
      </c>
      <c r="S984" s="1" t="s">
        <v>5064</v>
      </c>
    </row>
    <row r="985" spans="1:19" x14ac:dyDescent="0.25">
      <c r="A985" s="1" t="s">
        <v>5065</v>
      </c>
      <c r="B985" s="1" t="s">
        <v>5066</v>
      </c>
      <c r="C985" s="1" t="s">
        <v>2833</v>
      </c>
      <c r="D985">
        <v>2169</v>
      </c>
      <c r="E985" s="10" t="str">
        <f>IF(amazon[[#This Row],[discounted_price]]&lt;200,"&lt;₹200",IF(OR(amazon[[#This Row],[discounted_price]]=200,amazon[[#This Row],[discounted_price]]&lt;=500),"₹200 - ₹500","&gt;₹500"))</f>
        <v>&gt;₹500</v>
      </c>
      <c r="F985">
        <v>3279</v>
      </c>
      <c r="G985" s="14">
        <v>0.34</v>
      </c>
      <c r="H985" s="14" t="str">
        <f>IF(amazon[[#This Row],[discount_percentage]]&gt;=50%, "Yes", "No")</f>
        <v>No</v>
      </c>
      <c r="I98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985">
        <v>4.0999999999999996</v>
      </c>
      <c r="K985">
        <v>1716</v>
      </c>
      <c r="L985">
        <f>IF(amazon[[#This Row],[rating_count]]&lt;1000, 1,0)</f>
        <v>0</v>
      </c>
      <c r="M985">
        <f>SUM(amazon[[#This Row],[rating]]+(amazon[[#This Row],[rating_count]]/1000))</f>
        <v>5.8159999999999998</v>
      </c>
      <c r="N985">
        <f>amazon[[#This Row],[actual_price]]*amazon[[#This Row],[rating_count]]</f>
        <v>5626764</v>
      </c>
      <c r="O985" s="1" t="s">
        <v>5067</v>
      </c>
      <c r="P985" s="1" t="s">
        <v>5068</v>
      </c>
      <c r="Q985" s="1" t="s">
        <v>5069</v>
      </c>
      <c r="R985" s="1">
        <f>LEN(amazon[[#This Row],[review_id]]) - LEN(SUBSTITUTE(amazon[[#This Row],[review_id]],",","")) + 1</f>
        <v>1</v>
      </c>
      <c r="S985" s="1" t="s">
        <v>5070</v>
      </c>
    </row>
    <row r="986" spans="1:19" x14ac:dyDescent="0.25">
      <c r="A986" s="1" t="s">
        <v>5071</v>
      </c>
      <c r="B986" s="1" t="s">
        <v>5072</v>
      </c>
      <c r="C986" s="1" t="s">
        <v>2833</v>
      </c>
      <c r="D986">
        <v>2799</v>
      </c>
      <c r="E986" s="10" t="str">
        <f>IF(amazon[[#This Row],[discounted_price]]&lt;200,"&lt;₹200",IF(OR(amazon[[#This Row],[discounted_price]]=200,amazon[[#This Row],[discounted_price]]&lt;=500),"₹200 - ₹500","&gt;₹500"))</f>
        <v>&gt;₹500</v>
      </c>
      <c r="F986">
        <v>3799</v>
      </c>
      <c r="G986" s="14">
        <v>0.26</v>
      </c>
      <c r="H986" s="14" t="str">
        <f>IF(amazon[[#This Row],[discount_percentage]]&gt;=50%, "Yes", "No")</f>
        <v>No</v>
      </c>
      <c r="I98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986">
        <v>3.9</v>
      </c>
      <c r="K986">
        <v>32931</v>
      </c>
      <c r="L986">
        <f>IF(amazon[[#This Row],[rating_count]]&lt;1000, 1,0)</f>
        <v>0</v>
      </c>
      <c r="M986">
        <f>SUM(amazon[[#This Row],[rating]]+(amazon[[#This Row],[rating_count]]/1000))</f>
        <v>36.830999999999996</v>
      </c>
      <c r="N986">
        <f>amazon[[#This Row],[actual_price]]*amazon[[#This Row],[rating_count]]</f>
        <v>125104869</v>
      </c>
      <c r="O986" s="1" t="s">
        <v>5073</v>
      </c>
      <c r="P986" s="1" t="s">
        <v>5074</v>
      </c>
      <c r="Q986" s="1" t="s">
        <v>5075</v>
      </c>
      <c r="R986" s="1">
        <f>LEN(amazon[[#This Row],[review_id]]) - LEN(SUBSTITUTE(amazon[[#This Row],[review_id]],",","")) + 1</f>
        <v>1</v>
      </c>
      <c r="S986" s="1" t="s">
        <v>1751</v>
      </c>
    </row>
    <row r="987" spans="1:19" x14ac:dyDescent="0.25">
      <c r="A987" s="1" t="s">
        <v>5076</v>
      </c>
      <c r="B987" s="1" t="s">
        <v>5077</v>
      </c>
      <c r="C987" s="1" t="s">
        <v>2833</v>
      </c>
      <c r="D987">
        <v>899</v>
      </c>
      <c r="E987" s="10" t="str">
        <f>IF(amazon[[#This Row],[discounted_price]]&lt;200,"&lt;₹200",IF(OR(amazon[[#This Row],[discounted_price]]=200,amazon[[#This Row],[discounted_price]]&lt;=500),"₹200 - ₹500","&gt;₹500"))</f>
        <v>&gt;₹500</v>
      </c>
      <c r="F987">
        <v>1249</v>
      </c>
      <c r="G987" s="14">
        <v>0.28000000000000003</v>
      </c>
      <c r="H987" s="14" t="str">
        <f>IF(amazon[[#This Row],[discount_percentage]]&gt;=50%, "Yes", "No")</f>
        <v>No</v>
      </c>
      <c r="I98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987">
        <v>3.9</v>
      </c>
      <c r="K987">
        <v>17424</v>
      </c>
      <c r="L987">
        <f>IF(amazon[[#This Row],[rating_count]]&lt;1000, 1,0)</f>
        <v>0</v>
      </c>
      <c r="M987">
        <f>SUM(amazon[[#This Row],[rating]]+(amazon[[#This Row],[rating_count]]/1000))</f>
        <v>21.323999999999998</v>
      </c>
      <c r="N987">
        <f>amazon[[#This Row],[actual_price]]*amazon[[#This Row],[rating_count]]</f>
        <v>21762576</v>
      </c>
      <c r="O987" s="1" t="s">
        <v>5078</v>
      </c>
      <c r="P987" s="1" t="s">
        <v>5079</v>
      </c>
      <c r="Q987" s="1" t="s">
        <v>5080</v>
      </c>
      <c r="R987" s="1">
        <f>LEN(amazon[[#This Row],[review_id]]) - LEN(SUBSTITUTE(amazon[[#This Row],[review_id]],",","")) + 1</f>
        <v>1</v>
      </c>
      <c r="S987" s="1" t="s">
        <v>105</v>
      </c>
    </row>
    <row r="988" spans="1:19" x14ac:dyDescent="0.25">
      <c r="A988" s="1" t="s">
        <v>5081</v>
      </c>
      <c r="B988" s="1" t="s">
        <v>5082</v>
      </c>
      <c r="C988" s="1" t="s">
        <v>2833</v>
      </c>
      <c r="D988">
        <v>2499</v>
      </c>
      <c r="E988" s="10" t="str">
        <f>IF(amazon[[#This Row],[discounted_price]]&lt;200,"&lt;₹200",IF(OR(amazon[[#This Row],[discounted_price]]=200,amazon[[#This Row],[discounted_price]]&lt;=500),"₹200 - ₹500","&gt;₹500"))</f>
        <v>&gt;₹500</v>
      </c>
      <c r="F988">
        <v>5000</v>
      </c>
      <c r="G988" s="14">
        <v>0.5</v>
      </c>
      <c r="H988" s="14" t="str">
        <f>IF(amazon[[#This Row],[discount_percentage]]&gt;=50%, "Yes", "No")</f>
        <v>Yes</v>
      </c>
      <c r="I98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88">
        <v>3.8</v>
      </c>
      <c r="K988">
        <v>1889</v>
      </c>
      <c r="L988">
        <f>IF(amazon[[#This Row],[rating_count]]&lt;1000, 1,0)</f>
        <v>0</v>
      </c>
      <c r="M988">
        <f>SUM(amazon[[#This Row],[rating]]+(amazon[[#This Row],[rating_count]]/1000))</f>
        <v>5.6890000000000001</v>
      </c>
      <c r="N988">
        <f>amazon[[#This Row],[actual_price]]*amazon[[#This Row],[rating_count]]</f>
        <v>9445000</v>
      </c>
      <c r="O988" s="1" t="s">
        <v>5083</v>
      </c>
      <c r="P988" s="1" t="s">
        <v>5084</v>
      </c>
      <c r="Q988" s="1" t="s">
        <v>5085</v>
      </c>
      <c r="R988" s="1">
        <f>LEN(amazon[[#This Row],[review_id]]) - LEN(SUBSTITUTE(amazon[[#This Row],[review_id]],",","")) + 1</f>
        <v>1</v>
      </c>
      <c r="S988" s="1" t="s">
        <v>21</v>
      </c>
    </row>
    <row r="989" spans="1:19" x14ac:dyDescent="0.25">
      <c r="A989" s="1" t="s">
        <v>5086</v>
      </c>
      <c r="B989" s="1" t="s">
        <v>5087</v>
      </c>
      <c r="C989" s="1" t="s">
        <v>2833</v>
      </c>
      <c r="D989">
        <v>3599</v>
      </c>
      <c r="E989" s="10" t="str">
        <f>IF(amazon[[#This Row],[discounted_price]]&lt;200,"&lt;₹200",IF(OR(amazon[[#This Row],[discounted_price]]=200,amazon[[#This Row],[discounted_price]]&lt;=500),"₹200 - ₹500","&gt;₹500"))</f>
        <v>&gt;₹500</v>
      </c>
      <c r="F989">
        <v>7299</v>
      </c>
      <c r="G989" s="14">
        <v>0.51</v>
      </c>
      <c r="H989" s="14" t="str">
        <f>IF(amazon[[#This Row],[discount_percentage]]&gt;=50%, "Yes", "No")</f>
        <v>Yes</v>
      </c>
      <c r="I98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989">
        <v>4</v>
      </c>
      <c r="K989">
        <v>10324</v>
      </c>
      <c r="L989">
        <f>IF(amazon[[#This Row],[rating_count]]&lt;1000, 1,0)</f>
        <v>0</v>
      </c>
      <c r="M989">
        <f>SUM(amazon[[#This Row],[rating]]+(amazon[[#This Row],[rating_count]]/1000))</f>
        <v>14.324</v>
      </c>
      <c r="N989">
        <f>amazon[[#This Row],[actual_price]]*amazon[[#This Row],[rating_count]]</f>
        <v>75354876</v>
      </c>
      <c r="O989" s="1" t="s">
        <v>5088</v>
      </c>
      <c r="P989" s="1" t="s">
        <v>5089</v>
      </c>
      <c r="Q989" s="1" t="s">
        <v>5090</v>
      </c>
      <c r="R989" s="1">
        <f>LEN(amazon[[#This Row],[review_id]]) - LEN(SUBSTITUTE(amazon[[#This Row],[review_id]],",","")) + 1</f>
        <v>1</v>
      </c>
      <c r="S989" s="1" t="s">
        <v>5091</v>
      </c>
    </row>
    <row r="990" spans="1:19" x14ac:dyDescent="0.25">
      <c r="A990" s="1" t="s">
        <v>5092</v>
      </c>
      <c r="B990" s="1" t="s">
        <v>5093</v>
      </c>
      <c r="C990" s="1" t="s">
        <v>2833</v>
      </c>
      <c r="D990">
        <v>499</v>
      </c>
      <c r="E990" s="10" t="str">
        <f>IF(amazon[[#This Row],[discounted_price]]&lt;200,"&lt;₹200",IF(OR(amazon[[#This Row],[discounted_price]]=200,amazon[[#This Row],[discounted_price]]&lt;=500),"₹200 - ₹500","&gt;₹500"))</f>
        <v>₹200 - ₹500</v>
      </c>
      <c r="F990">
        <v>625</v>
      </c>
      <c r="G990" s="14">
        <v>0.2</v>
      </c>
      <c r="H990" s="14" t="str">
        <f>IF(amazon[[#This Row],[discount_percentage]]&gt;=50%, "Yes", "No")</f>
        <v>No</v>
      </c>
      <c r="I99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990">
        <v>4.2</v>
      </c>
      <c r="K990">
        <v>5355</v>
      </c>
      <c r="L990">
        <f>IF(amazon[[#This Row],[rating_count]]&lt;1000, 1,0)</f>
        <v>0</v>
      </c>
      <c r="M990">
        <f>SUM(amazon[[#This Row],[rating]]+(amazon[[#This Row],[rating_count]]/1000))</f>
        <v>9.5549999999999997</v>
      </c>
      <c r="N990">
        <f>amazon[[#This Row],[actual_price]]*amazon[[#This Row],[rating_count]]</f>
        <v>3346875</v>
      </c>
      <c r="O990" s="1" t="s">
        <v>5094</v>
      </c>
      <c r="P990" s="1" t="s">
        <v>1145</v>
      </c>
      <c r="Q990" s="1" t="s">
        <v>5095</v>
      </c>
      <c r="R990" s="1">
        <f>LEN(amazon[[#This Row],[review_id]]) - LEN(SUBSTITUTE(amazon[[#This Row],[review_id]],",","")) + 1</f>
        <v>1</v>
      </c>
      <c r="S990" s="1" t="s">
        <v>5096</v>
      </c>
    </row>
    <row r="991" spans="1:19" x14ac:dyDescent="0.25">
      <c r="A991" s="1" t="s">
        <v>5097</v>
      </c>
      <c r="B991" s="1" t="s">
        <v>5098</v>
      </c>
      <c r="C991" s="1" t="s">
        <v>2833</v>
      </c>
      <c r="D991">
        <v>653</v>
      </c>
      <c r="E991" s="10" t="str">
        <f>IF(amazon[[#This Row],[discounted_price]]&lt;200,"&lt;₹200",IF(OR(amazon[[#This Row],[discounted_price]]=200,amazon[[#This Row],[discounted_price]]&lt;=500),"₹200 - ₹500","&gt;₹500"))</f>
        <v>&gt;₹500</v>
      </c>
      <c r="F991">
        <v>1020</v>
      </c>
      <c r="G991" s="14">
        <v>0.36</v>
      </c>
      <c r="H991" s="14" t="str">
        <f>IF(amazon[[#This Row],[discount_percentage]]&gt;=50%, "Yes", "No")</f>
        <v>No</v>
      </c>
      <c r="I99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991">
        <v>4.0999999999999996</v>
      </c>
      <c r="K991">
        <v>3366</v>
      </c>
      <c r="L991">
        <f>IF(amazon[[#This Row],[rating_count]]&lt;1000, 1,0)</f>
        <v>0</v>
      </c>
      <c r="M991">
        <f>SUM(amazon[[#This Row],[rating]]+(amazon[[#This Row],[rating_count]]/1000))</f>
        <v>7.4659999999999993</v>
      </c>
      <c r="N991">
        <f>amazon[[#This Row],[actual_price]]*amazon[[#This Row],[rating_count]]</f>
        <v>3433320</v>
      </c>
      <c r="O991" s="1" t="s">
        <v>5099</v>
      </c>
      <c r="P991" s="1" t="s">
        <v>5100</v>
      </c>
      <c r="Q991" s="1" t="s">
        <v>5101</v>
      </c>
      <c r="R991" s="1">
        <f>LEN(amazon[[#This Row],[review_id]]) - LEN(SUBSTITUTE(amazon[[#This Row],[review_id]],",","")) + 1</f>
        <v>1</v>
      </c>
      <c r="S991" s="1" t="s">
        <v>5102</v>
      </c>
    </row>
    <row r="992" spans="1:19" x14ac:dyDescent="0.25">
      <c r="A992" s="1" t="s">
        <v>5103</v>
      </c>
      <c r="B992" s="1" t="s">
        <v>5104</v>
      </c>
      <c r="C992" s="1" t="s">
        <v>2833</v>
      </c>
      <c r="D992">
        <v>4789</v>
      </c>
      <c r="E992" s="10" t="str">
        <f>IF(amazon[[#This Row],[discounted_price]]&lt;200,"&lt;₹200",IF(OR(amazon[[#This Row],[discounted_price]]=200,amazon[[#This Row],[discounted_price]]&lt;=500),"₹200 - ₹500","&gt;₹500"))</f>
        <v>&gt;₹500</v>
      </c>
      <c r="F992">
        <v>8990</v>
      </c>
      <c r="G992" s="14">
        <v>0.47</v>
      </c>
      <c r="H992" s="14" t="str">
        <f>IF(amazon[[#This Row],[discount_percentage]]&gt;=50%, "Yes", "No")</f>
        <v>No</v>
      </c>
      <c r="I99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92">
        <v>4.3</v>
      </c>
      <c r="K992">
        <v>1017</v>
      </c>
      <c r="L992">
        <f>IF(amazon[[#This Row],[rating_count]]&lt;1000, 1,0)</f>
        <v>0</v>
      </c>
      <c r="M992">
        <f>SUM(amazon[[#This Row],[rating]]+(amazon[[#This Row],[rating_count]]/1000))</f>
        <v>5.3170000000000002</v>
      </c>
      <c r="N992">
        <f>amazon[[#This Row],[actual_price]]*amazon[[#This Row],[rating_count]]</f>
        <v>9142830</v>
      </c>
      <c r="O992" s="1" t="s">
        <v>5105</v>
      </c>
      <c r="P992" s="1" t="s">
        <v>5106</v>
      </c>
      <c r="Q992" s="1" t="s">
        <v>5107</v>
      </c>
      <c r="R992" s="1">
        <f>LEN(amazon[[#This Row],[review_id]]) - LEN(SUBSTITUTE(amazon[[#This Row],[review_id]],",","")) + 1</f>
        <v>1</v>
      </c>
      <c r="S992" s="1" t="s">
        <v>5108</v>
      </c>
    </row>
    <row r="993" spans="1:19" x14ac:dyDescent="0.25">
      <c r="A993" s="1" t="s">
        <v>5109</v>
      </c>
      <c r="B993" s="1" t="s">
        <v>5110</v>
      </c>
      <c r="C993" s="1" t="s">
        <v>2833</v>
      </c>
      <c r="D993">
        <v>1409</v>
      </c>
      <c r="E993" s="10" t="str">
        <f>IF(amazon[[#This Row],[discounted_price]]&lt;200,"&lt;₹200",IF(OR(amazon[[#This Row],[discounted_price]]=200,amazon[[#This Row],[discounted_price]]&lt;=500),"₹200 - ₹500","&gt;₹500"))</f>
        <v>&gt;₹500</v>
      </c>
      <c r="F993">
        <v>1639</v>
      </c>
      <c r="G993" s="14">
        <v>0.14000000000000001</v>
      </c>
      <c r="H993" s="14" t="str">
        <f>IF(amazon[[#This Row],[discount_percentage]]&gt;=50%, "Yes", "No")</f>
        <v>No</v>
      </c>
      <c r="I99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993">
        <v>3.7</v>
      </c>
      <c r="K993">
        <v>787</v>
      </c>
      <c r="L993">
        <f>IF(amazon[[#This Row],[rating_count]]&lt;1000, 1,0)</f>
        <v>1</v>
      </c>
      <c r="M993">
        <f>SUM(amazon[[#This Row],[rating]]+(amazon[[#This Row],[rating_count]]/1000))</f>
        <v>4.4870000000000001</v>
      </c>
      <c r="N993">
        <f>amazon[[#This Row],[actual_price]]*amazon[[#This Row],[rating_count]]</f>
        <v>1289893</v>
      </c>
      <c r="O993" s="1" t="s">
        <v>5111</v>
      </c>
      <c r="P993" s="1" t="s">
        <v>5112</v>
      </c>
      <c r="Q993" s="1" t="s">
        <v>5113</v>
      </c>
      <c r="R993" s="1">
        <f>LEN(amazon[[#This Row],[review_id]]) - LEN(SUBSTITUTE(amazon[[#This Row],[review_id]],",","")) + 1</f>
        <v>1</v>
      </c>
      <c r="S993" s="1" t="s">
        <v>1713</v>
      </c>
    </row>
    <row r="994" spans="1:19" x14ac:dyDescent="0.25">
      <c r="A994" s="1" t="s">
        <v>5114</v>
      </c>
      <c r="B994" s="1" t="s">
        <v>5115</v>
      </c>
      <c r="C994" s="1" t="s">
        <v>2833</v>
      </c>
      <c r="D994">
        <v>753</v>
      </c>
      <c r="E994" s="10" t="str">
        <f>IF(amazon[[#This Row],[discounted_price]]&lt;200,"&lt;₹200",IF(OR(amazon[[#This Row],[discounted_price]]=200,amazon[[#This Row],[discounted_price]]&lt;=500),"₹200 - ₹500","&gt;₹500"))</f>
        <v>&gt;₹500</v>
      </c>
      <c r="F994">
        <v>899</v>
      </c>
      <c r="G994" s="14">
        <v>0.16</v>
      </c>
      <c r="H994" s="14" t="str">
        <f>IF(amazon[[#This Row],[discount_percentage]]&gt;=50%, "Yes", "No")</f>
        <v>No</v>
      </c>
      <c r="I99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994">
        <v>4.2</v>
      </c>
      <c r="K994">
        <v>18462</v>
      </c>
      <c r="L994">
        <f>IF(amazon[[#This Row],[rating_count]]&lt;1000, 1,0)</f>
        <v>0</v>
      </c>
      <c r="M994">
        <f>SUM(amazon[[#This Row],[rating]]+(amazon[[#This Row],[rating_count]]/1000))</f>
        <v>22.661999999999999</v>
      </c>
      <c r="N994">
        <f>amazon[[#This Row],[actual_price]]*amazon[[#This Row],[rating_count]]</f>
        <v>16597338</v>
      </c>
      <c r="O994" s="1" t="s">
        <v>5116</v>
      </c>
      <c r="P994" s="1" t="s">
        <v>5117</v>
      </c>
      <c r="Q994" s="1" t="s">
        <v>5118</v>
      </c>
      <c r="R994" s="1">
        <f>LEN(amazon[[#This Row],[review_id]]) - LEN(SUBSTITUTE(amazon[[#This Row],[review_id]],",","")) + 1</f>
        <v>1</v>
      </c>
      <c r="S994" s="1" t="s">
        <v>5119</v>
      </c>
    </row>
    <row r="995" spans="1:19" x14ac:dyDescent="0.25">
      <c r="A995" s="1" t="s">
        <v>5120</v>
      </c>
      <c r="B995" s="1" t="s">
        <v>5121</v>
      </c>
      <c r="C995" s="1" t="s">
        <v>2833</v>
      </c>
      <c r="D995">
        <v>353</v>
      </c>
      <c r="E995" s="10" t="str">
        <f>IF(amazon[[#This Row],[discounted_price]]&lt;200,"&lt;₹200",IF(OR(amazon[[#This Row],[discounted_price]]=200,amazon[[#This Row],[discounted_price]]&lt;=500),"₹200 - ₹500","&gt;₹500"))</f>
        <v>₹200 - ₹500</v>
      </c>
      <c r="F995">
        <v>1199</v>
      </c>
      <c r="G995" s="14">
        <v>0.71</v>
      </c>
      <c r="H995" s="14" t="str">
        <f>IF(amazon[[#This Row],[discount_percentage]]&gt;=50%, "Yes", "No")</f>
        <v>Yes</v>
      </c>
      <c r="I99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995">
        <v>4.3</v>
      </c>
      <c r="K995">
        <v>629</v>
      </c>
      <c r="L995">
        <f>IF(amazon[[#This Row],[rating_count]]&lt;1000, 1,0)</f>
        <v>1</v>
      </c>
      <c r="M995">
        <f>SUM(amazon[[#This Row],[rating]]+(amazon[[#This Row],[rating_count]]/1000))</f>
        <v>4.9290000000000003</v>
      </c>
      <c r="N995">
        <f>amazon[[#This Row],[actual_price]]*amazon[[#This Row],[rating_count]]</f>
        <v>754171</v>
      </c>
      <c r="O995" s="1" t="s">
        <v>5122</v>
      </c>
      <c r="P995" s="1" t="s">
        <v>5123</v>
      </c>
      <c r="Q995" s="1" t="s">
        <v>5124</v>
      </c>
      <c r="R995" s="1">
        <f>LEN(amazon[[#This Row],[review_id]]) - LEN(SUBSTITUTE(amazon[[#This Row],[review_id]],",","")) + 1</f>
        <v>1</v>
      </c>
      <c r="S995" s="1" t="s">
        <v>21</v>
      </c>
    </row>
    <row r="996" spans="1:19" x14ac:dyDescent="0.25">
      <c r="A996" s="1" t="s">
        <v>5125</v>
      </c>
      <c r="B996" s="1" t="s">
        <v>5126</v>
      </c>
      <c r="C996" s="1" t="s">
        <v>2833</v>
      </c>
      <c r="D996">
        <v>1099</v>
      </c>
      <c r="E996" s="10" t="str">
        <f>IF(amazon[[#This Row],[discounted_price]]&lt;200,"&lt;₹200",IF(OR(amazon[[#This Row],[discounted_price]]=200,amazon[[#This Row],[discounted_price]]&lt;=500),"₹200 - ₹500","&gt;₹500"))</f>
        <v>&gt;₹500</v>
      </c>
      <c r="F996">
        <v>1899</v>
      </c>
      <c r="G996" s="14">
        <v>0.42</v>
      </c>
      <c r="H996" s="14" t="str">
        <f>IF(amazon[[#This Row],[discount_percentage]]&gt;=50%, "Yes", "No")</f>
        <v>No</v>
      </c>
      <c r="I99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996">
        <v>4.3</v>
      </c>
      <c r="K996">
        <v>15276</v>
      </c>
      <c r="L996">
        <f>IF(amazon[[#This Row],[rating_count]]&lt;1000, 1,0)</f>
        <v>0</v>
      </c>
      <c r="M996">
        <f>SUM(amazon[[#This Row],[rating]]+(amazon[[#This Row],[rating_count]]/1000))</f>
        <v>19.576000000000001</v>
      </c>
      <c r="N996">
        <f>amazon[[#This Row],[actual_price]]*amazon[[#This Row],[rating_count]]</f>
        <v>29009124</v>
      </c>
      <c r="O996" s="1" t="s">
        <v>5127</v>
      </c>
      <c r="P996" s="1" t="s">
        <v>5128</v>
      </c>
      <c r="Q996" s="1" t="s">
        <v>5129</v>
      </c>
      <c r="R996" s="1">
        <f>LEN(amazon[[#This Row],[review_id]]) - LEN(SUBSTITUTE(amazon[[#This Row],[review_id]],",","")) + 1</f>
        <v>1</v>
      </c>
      <c r="S996" s="1" t="s">
        <v>5130</v>
      </c>
    </row>
    <row r="997" spans="1:19" x14ac:dyDescent="0.25">
      <c r="A997" s="1" t="s">
        <v>5131</v>
      </c>
      <c r="B997" s="1" t="s">
        <v>5132</v>
      </c>
      <c r="C997" s="1" t="s">
        <v>2833</v>
      </c>
      <c r="D997">
        <v>8799</v>
      </c>
      <c r="E997" s="10" t="str">
        <f>IF(amazon[[#This Row],[discounted_price]]&lt;200,"&lt;₹200",IF(OR(amazon[[#This Row],[discounted_price]]=200,amazon[[#This Row],[discounted_price]]&lt;=500),"₹200 - ₹500","&gt;₹500"))</f>
        <v>&gt;₹500</v>
      </c>
      <c r="F997">
        <v>11595</v>
      </c>
      <c r="G997" s="14">
        <v>0.24</v>
      </c>
      <c r="H997" s="14" t="str">
        <f>IF(amazon[[#This Row],[discount_percentage]]&gt;=50%, "Yes", "No")</f>
        <v>No</v>
      </c>
      <c r="I99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997">
        <v>4.4000000000000004</v>
      </c>
      <c r="K997">
        <v>2981</v>
      </c>
      <c r="L997">
        <f>IF(amazon[[#This Row],[rating_count]]&lt;1000, 1,0)</f>
        <v>0</v>
      </c>
      <c r="M997">
        <f>SUM(amazon[[#This Row],[rating]]+(amazon[[#This Row],[rating_count]]/1000))</f>
        <v>7.3810000000000002</v>
      </c>
      <c r="N997">
        <f>amazon[[#This Row],[actual_price]]*amazon[[#This Row],[rating_count]]</f>
        <v>34564695</v>
      </c>
      <c r="O997" s="1" t="s">
        <v>5133</v>
      </c>
      <c r="P997" s="1" t="s">
        <v>866</v>
      </c>
      <c r="Q997" s="1" t="s">
        <v>5134</v>
      </c>
      <c r="R997" s="1">
        <f>LEN(amazon[[#This Row],[review_id]]) - LEN(SUBSTITUTE(amazon[[#This Row],[review_id]],",","")) + 1</f>
        <v>1</v>
      </c>
      <c r="S997" s="1" t="s">
        <v>5135</v>
      </c>
    </row>
    <row r="998" spans="1:19" x14ac:dyDescent="0.25">
      <c r="A998" s="1" t="s">
        <v>5136</v>
      </c>
      <c r="B998" s="1" t="s">
        <v>5137</v>
      </c>
      <c r="C998" s="1" t="s">
        <v>2833</v>
      </c>
      <c r="D998">
        <v>1345</v>
      </c>
      <c r="E998" s="10" t="str">
        <f>IF(amazon[[#This Row],[discounted_price]]&lt;200,"&lt;₹200",IF(OR(amazon[[#This Row],[discounted_price]]=200,amazon[[#This Row],[discounted_price]]&lt;=500),"₹200 - ₹500","&gt;₹500"))</f>
        <v>&gt;₹500</v>
      </c>
      <c r="F998">
        <v>1750</v>
      </c>
      <c r="G998" s="14">
        <v>0.23</v>
      </c>
      <c r="H998" s="14" t="str">
        <f>IF(amazon[[#This Row],[discount_percentage]]&gt;=50%, "Yes", "No")</f>
        <v>No</v>
      </c>
      <c r="I99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998">
        <v>3.8</v>
      </c>
      <c r="K998">
        <v>2466</v>
      </c>
      <c r="L998">
        <f>IF(amazon[[#This Row],[rating_count]]&lt;1000, 1,0)</f>
        <v>0</v>
      </c>
      <c r="M998">
        <f>SUM(amazon[[#This Row],[rating]]+(amazon[[#This Row],[rating_count]]/1000))</f>
        <v>6.266</v>
      </c>
      <c r="N998">
        <f>amazon[[#This Row],[actual_price]]*amazon[[#This Row],[rating_count]]</f>
        <v>4315500</v>
      </c>
      <c r="O998" s="1" t="s">
        <v>5138</v>
      </c>
      <c r="P998" s="1" t="s">
        <v>5139</v>
      </c>
      <c r="Q998" s="1" t="s">
        <v>5140</v>
      </c>
      <c r="R998" s="1">
        <f>LEN(amazon[[#This Row],[review_id]]) - LEN(SUBSTITUTE(amazon[[#This Row],[review_id]],",","")) + 1</f>
        <v>1</v>
      </c>
      <c r="S998" s="1" t="s">
        <v>5141</v>
      </c>
    </row>
    <row r="999" spans="1:19" x14ac:dyDescent="0.25">
      <c r="A999" s="1" t="s">
        <v>5142</v>
      </c>
      <c r="B999" s="1" t="s">
        <v>5143</v>
      </c>
      <c r="C999" s="1" t="s">
        <v>2833</v>
      </c>
      <c r="D999">
        <v>2095</v>
      </c>
      <c r="E999" s="10" t="str">
        <f>IF(amazon[[#This Row],[discounted_price]]&lt;200,"&lt;₹200",IF(OR(amazon[[#This Row],[discounted_price]]=200,amazon[[#This Row],[discounted_price]]&lt;=500),"₹200 - ₹500","&gt;₹500"))</f>
        <v>&gt;₹500</v>
      </c>
      <c r="F999">
        <v>2095</v>
      </c>
      <c r="G999" s="14">
        <v>0</v>
      </c>
      <c r="H999" s="14" t="str">
        <f>IF(amazon[[#This Row],[discount_percentage]]&gt;=50%, "Yes", "No")</f>
        <v>No</v>
      </c>
      <c r="I99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999">
        <v>4.5</v>
      </c>
      <c r="K999">
        <v>7949</v>
      </c>
      <c r="L999">
        <f>IF(amazon[[#This Row],[rating_count]]&lt;1000, 1,0)</f>
        <v>0</v>
      </c>
      <c r="M999">
        <f>SUM(amazon[[#This Row],[rating]]+(amazon[[#This Row],[rating_count]]/1000))</f>
        <v>12.449</v>
      </c>
      <c r="N999">
        <f>amazon[[#This Row],[actual_price]]*amazon[[#This Row],[rating_count]]</f>
        <v>16653155</v>
      </c>
      <c r="O999" s="1" t="s">
        <v>5144</v>
      </c>
      <c r="P999" s="1" t="s">
        <v>5145</v>
      </c>
      <c r="Q999" s="1" t="s">
        <v>5146</v>
      </c>
      <c r="R999" s="1">
        <f>LEN(amazon[[#This Row],[review_id]]) - LEN(SUBSTITUTE(amazon[[#This Row],[review_id]],",","")) + 1</f>
        <v>1</v>
      </c>
      <c r="S999" s="1" t="s">
        <v>5147</v>
      </c>
    </row>
    <row r="1000" spans="1:19" x14ac:dyDescent="0.25">
      <c r="A1000" s="1" t="s">
        <v>5148</v>
      </c>
      <c r="B1000" s="1" t="s">
        <v>5149</v>
      </c>
      <c r="C1000" s="1" t="s">
        <v>2833</v>
      </c>
      <c r="D1000">
        <v>1498</v>
      </c>
      <c r="E1000" s="10" t="str">
        <f>IF(amazon[[#This Row],[discounted_price]]&lt;200,"&lt;₹200",IF(OR(amazon[[#This Row],[discounted_price]]=200,amazon[[#This Row],[discounted_price]]&lt;=500),"₹200 - ₹500","&gt;₹500"))</f>
        <v>&gt;₹500</v>
      </c>
      <c r="F1000">
        <v>2300</v>
      </c>
      <c r="G1000" s="14">
        <v>0.35</v>
      </c>
      <c r="H1000" s="14" t="str">
        <f>IF(amazon[[#This Row],[discount_percentage]]&gt;=50%, "Yes", "No")</f>
        <v>No</v>
      </c>
      <c r="I100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000">
        <v>3.8</v>
      </c>
      <c r="K1000">
        <v>95</v>
      </c>
      <c r="L1000">
        <f>IF(amazon[[#This Row],[rating_count]]&lt;1000, 1,0)</f>
        <v>1</v>
      </c>
      <c r="M1000">
        <f>SUM(amazon[[#This Row],[rating]]+(amazon[[#This Row],[rating_count]]/1000))</f>
        <v>3.895</v>
      </c>
      <c r="N1000">
        <f>amazon[[#This Row],[actual_price]]*amazon[[#This Row],[rating_count]]</f>
        <v>218500</v>
      </c>
      <c r="O1000" s="1" t="s">
        <v>5150</v>
      </c>
      <c r="P1000" s="1" t="s">
        <v>5151</v>
      </c>
      <c r="Q1000" s="1" t="s">
        <v>5152</v>
      </c>
      <c r="R1000" s="1">
        <f>LEN(amazon[[#This Row],[review_id]]) - LEN(SUBSTITUTE(amazon[[#This Row],[review_id]],",","")) + 1</f>
        <v>1</v>
      </c>
      <c r="S1000" s="1" t="s">
        <v>21</v>
      </c>
    </row>
    <row r="1001" spans="1:19" x14ac:dyDescent="0.25">
      <c r="A1001" s="1" t="s">
        <v>5153</v>
      </c>
      <c r="B1001" s="1" t="s">
        <v>5154</v>
      </c>
      <c r="C1001" s="1" t="s">
        <v>2833</v>
      </c>
      <c r="D1001">
        <v>2199</v>
      </c>
      <c r="E1001" s="10" t="str">
        <f>IF(amazon[[#This Row],[discounted_price]]&lt;200,"&lt;₹200",IF(OR(amazon[[#This Row],[discounted_price]]=200,amazon[[#This Row],[discounted_price]]&lt;=500),"₹200 - ₹500","&gt;₹500"))</f>
        <v>&gt;₹500</v>
      </c>
      <c r="F1001">
        <v>2990</v>
      </c>
      <c r="G1001" s="14">
        <v>0.26</v>
      </c>
      <c r="H1001" s="14" t="str">
        <f>IF(amazon[[#This Row],[discount_percentage]]&gt;=50%, "Yes", "No")</f>
        <v>No</v>
      </c>
      <c r="I100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001">
        <v>3.8</v>
      </c>
      <c r="K1001">
        <v>1558</v>
      </c>
      <c r="L1001">
        <f>IF(amazon[[#This Row],[rating_count]]&lt;1000, 1,0)</f>
        <v>0</v>
      </c>
      <c r="M1001">
        <f>SUM(amazon[[#This Row],[rating]]+(amazon[[#This Row],[rating_count]]/1000))</f>
        <v>5.3579999999999997</v>
      </c>
      <c r="N1001">
        <f>amazon[[#This Row],[actual_price]]*amazon[[#This Row],[rating_count]]</f>
        <v>4658420</v>
      </c>
      <c r="O1001" s="1" t="s">
        <v>5155</v>
      </c>
      <c r="P1001" s="1" t="s">
        <v>5156</v>
      </c>
      <c r="Q1001" s="1" t="s">
        <v>5157</v>
      </c>
      <c r="R1001" s="1">
        <f>LEN(amazon[[#This Row],[review_id]]) - LEN(SUBSTITUTE(amazon[[#This Row],[review_id]],",","")) + 1</f>
        <v>1</v>
      </c>
      <c r="S1001" s="1" t="s">
        <v>5158</v>
      </c>
    </row>
    <row r="1002" spans="1:19" x14ac:dyDescent="0.25">
      <c r="A1002" s="1" t="s">
        <v>5159</v>
      </c>
      <c r="B1002" s="1" t="s">
        <v>5160</v>
      </c>
      <c r="C1002" s="1" t="s">
        <v>2833</v>
      </c>
      <c r="D1002">
        <v>3699</v>
      </c>
      <c r="E1002" s="10" t="str">
        <f>IF(amazon[[#This Row],[discounted_price]]&lt;200,"&lt;₹200",IF(OR(amazon[[#This Row],[discounted_price]]=200,amazon[[#This Row],[discounted_price]]&lt;=500),"₹200 - ₹500","&gt;₹500"))</f>
        <v>&gt;₹500</v>
      </c>
      <c r="F1002">
        <v>4295</v>
      </c>
      <c r="G1002" s="14">
        <v>0.14000000000000001</v>
      </c>
      <c r="H1002" s="14" t="str">
        <f>IF(amazon[[#This Row],[discount_percentage]]&gt;=50%, "Yes", "No")</f>
        <v>No</v>
      </c>
      <c r="I100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002">
        <v>4.0999999999999996</v>
      </c>
      <c r="K1002">
        <v>26543</v>
      </c>
      <c r="L1002">
        <f>IF(amazon[[#This Row],[rating_count]]&lt;1000, 1,0)</f>
        <v>0</v>
      </c>
      <c r="M1002">
        <f>SUM(amazon[[#This Row],[rating]]+(amazon[[#This Row],[rating_count]]/1000))</f>
        <v>30.643000000000001</v>
      </c>
      <c r="N1002">
        <f>amazon[[#This Row],[actual_price]]*amazon[[#This Row],[rating_count]]</f>
        <v>114002185</v>
      </c>
      <c r="O1002" s="1" t="s">
        <v>5161</v>
      </c>
      <c r="P1002" s="1" t="s">
        <v>5162</v>
      </c>
      <c r="Q1002" s="1" t="s">
        <v>5163</v>
      </c>
      <c r="R1002" s="1">
        <f>LEN(amazon[[#This Row],[review_id]]) - LEN(SUBSTITUTE(amazon[[#This Row],[review_id]],",","")) + 1</f>
        <v>1</v>
      </c>
      <c r="S1002" s="1" t="s">
        <v>5164</v>
      </c>
    </row>
    <row r="1003" spans="1:19" x14ac:dyDescent="0.25">
      <c r="A1003" s="1" t="s">
        <v>5165</v>
      </c>
      <c r="B1003" s="1" t="s">
        <v>5166</v>
      </c>
      <c r="C1003" s="1" t="s">
        <v>2833</v>
      </c>
      <c r="D1003">
        <v>177</v>
      </c>
      <c r="E1003" s="10" t="str">
        <f>IF(amazon[[#This Row],[discounted_price]]&lt;200,"&lt;₹200",IF(OR(amazon[[#This Row],[discounted_price]]=200,amazon[[#This Row],[discounted_price]]&lt;=500),"₹200 - ₹500","&gt;₹500"))</f>
        <v>&lt;₹200</v>
      </c>
      <c r="F1003">
        <v>199</v>
      </c>
      <c r="G1003" s="14">
        <v>0.11</v>
      </c>
      <c r="H1003" s="14" t="str">
        <f>IF(amazon[[#This Row],[discount_percentage]]&gt;=50%, "Yes", "No")</f>
        <v>No</v>
      </c>
      <c r="I100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003">
        <v>4.0999999999999996</v>
      </c>
      <c r="K1003">
        <v>3688</v>
      </c>
      <c r="L1003">
        <f>IF(amazon[[#This Row],[rating_count]]&lt;1000, 1,0)</f>
        <v>0</v>
      </c>
      <c r="M1003">
        <f>SUM(amazon[[#This Row],[rating]]+(amazon[[#This Row],[rating_count]]/1000))</f>
        <v>7.7880000000000003</v>
      </c>
      <c r="N1003">
        <f>amazon[[#This Row],[actual_price]]*amazon[[#This Row],[rating_count]]</f>
        <v>733912</v>
      </c>
      <c r="O1003" s="1" t="s">
        <v>5167</v>
      </c>
      <c r="P1003" s="1" t="s">
        <v>5168</v>
      </c>
      <c r="Q1003" s="1" t="s">
        <v>5169</v>
      </c>
      <c r="R1003" s="1">
        <f>LEN(amazon[[#This Row],[review_id]]) - LEN(SUBSTITUTE(amazon[[#This Row],[review_id]],",","")) + 1</f>
        <v>1</v>
      </c>
      <c r="S1003" s="1" t="s">
        <v>21</v>
      </c>
    </row>
    <row r="1004" spans="1:19" x14ac:dyDescent="0.25">
      <c r="A1004" s="1" t="s">
        <v>5170</v>
      </c>
      <c r="B1004" s="1" t="s">
        <v>5171</v>
      </c>
      <c r="C1004" s="1" t="s">
        <v>2833</v>
      </c>
      <c r="D1004">
        <v>1149</v>
      </c>
      <c r="E1004" s="10" t="str">
        <f>IF(amazon[[#This Row],[discounted_price]]&lt;200,"&lt;₹200",IF(OR(amazon[[#This Row],[discounted_price]]=200,amazon[[#This Row],[discounted_price]]&lt;=500),"₹200 - ₹500","&gt;₹500"))</f>
        <v>&gt;₹500</v>
      </c>
      <c r="F1004">
        <v>2499</v>
      </c>
      <c r="G1004" s="14">
        <v>0.54</v>
      </c>
      <c r="H1004" s="14" t="str">
        <f>IF(amazon[[#This Row],[discount_percentage]]&gt;=50%, "Yes", "No")</f>
        <v>Yes</v>
      </c>
      <c r="I100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004">
        <v>3.8</v>
      </c>
      <c r="K1004">
        <v>4383</v>
      </c>
      <c r="L1004">
        <f>IF(amazon[[#This Row],[rating_count]]&lt;1000, 1,0)</f>
        <v>0</v>
      </c>
      <c r="M1004">
        <f>SUM(amazon[[#This Row],[rating]]+(amazon[[#This Row],[rating_count]]/1000))</f>
        <v>8.1829999999999998</v>
      </c>
      <c r="N1004">
        <f>amazon[[#This Row],[actual_price]]*amazon[[#This Row],[rating_count]]</f>
        <v>10953117</v>
      </c>
      <c r="O1004" s="1" t="s">
        <v>5172</v>
      </c>
      <c r="P1004" s="1" t="s">
        <v>5173</v>
      </c>
      <c r="Q1004" s="1" t="s">
        <v>5174</v>
      </c>
      <c r="R1004" s="1">
        <f>LEN(amazon[[#This Row],[review_id]]) - LEN(SUBSTITUTE(amazon[[#This Row],[review_id]],",","")) + 1</f>
        <v>1</v>
      </c>
      <c r="S1004" s="1" t="s">
        <v>5175</v>
      </c>
    </row>
    <row r="1005" spans="1:19" x14ac:dyDescent="0.25">
      <c r="A1005" s="1" t="s">
        <v>5176</v>
      </c>
      <c r="B1005" s="1" t="s">
        <v>5177</v>
      </c>
      <c r="C1005" s="1" t="s">
        <v>2833</v>
      </c>
      <c r="D1005">
        <v>244</v>
      </c>
      <c r="E1005" s="10" t="str">
        <f>IF(amazon[[#This Row],[discounted_price]]&lt;200,"&lt;₹200",IF(OR(amazon[[#This Row],[discounted_price]]=200,amazon[[#This Row],[discounted_price]]&lt;=500),"₹200 - ₹500","&gt;₹500"))</f>
        <v>₹200 - ₹500</v>
      </c>
      <c r="F1005">
        <v>499</v>
      </c>
      <c r="G1005" s="14">
        <v>0.51</v>
      </c>
      <c r="H1005" s="14" t="str">
        <f>IF(amazon[[#This Row],[discount_percentage]]&gt;=50%, "Yes", "No")</f>
        <v>Yes</v>
      </c>
      <c r="I100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005">
        <v>3.3</v>
      </c>
      <c r="K1005">
        <v>478</v>
      </c>
      <c r="L1005">
        <f>IF(amazon[[#This Row],[rating_count]]&lt;1000, 1,0)</f>
        <v>1</v>
      </c>
      <c r="M1005">
        <f>SUM(amazon[[#This Row],[rating]]+(amazon[[#This Row],[rating_count]]/1000))</f>
        <v>3.7779999999999996</v>
      </c>
      <c r="N1005">
        <f>amazon[[#This Row],[actual_price]]*amazon[[#This Row],[rating_count]]</f>
        <v>238522</v>
      </c>
      <c r="O1005" s="1" t="s">
        <v>5178</v>
      </c>
      <c r="P1005" s="1" t="s">
        <v>852</v>
      </c>
      <c r="Q1005" s="1" t="s">
        <v>5179</v>
      </c>
      <c r="R1005" s="1">
        <f>LEN(amazon[[#This Row],[review_id]]) - LEN(SUBSTITUTE(amazon[[#This Row],[review_id]],",","")) + 1</f>
        <v>1</v>
      </c>
      <c r="S1005" s="1" t="s">
        <v>5180</v>
      </c>
    </row>
    <row r="1006" spans="1:19" x14ac:dyDescent="0.25">
      <c r="A1006" s="1" t="s">
        <v>5181</v>
      </c>
      <c r="B1006" s="1" t="s">
        <v>5182</v>
      </c>
      <c r="C1006" s="1" t="s">
        <v>2833</v>
      </c>
      <c r="D1006">
        <v>1959</v>
      </c>
      <c r="E1006" s="10" t="str">
        <f>IF(amazon[[#This Row],[discounted_price]]&lt;200,"&lt;₹200",IF(OR(amazon[[#This Row],[discounted_price]]=200,amazon[[#This Row],[discounted_price]]&lt;=500),"₹200 - ₹500","&gt;₹500"))</f>
        <v>&gt;₹500</v>
      </c>
      <c r="F1006">
        <v>2400</v>
      </c>
      <c r="G1006" s="14">
        <v>0.18</v>
      </c>
      <c r="H1006" s="14" t="str">
        <f>IF(amazon[[#This Row],[discount_percentage]]&gt;=50%, "Yes", "No")</f>
        <v>No</v>
      </c>
      <c r="I100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006">
        <v>4</v>
      </c>
      <c r="K1006">
        <v>237</v>
      </c>
      <c r="L1006">
        <f>IF(amazon[[#This Row],[rating_count]]&lt;1000, 1,0)</f>
        <v>1</v>
      </c>
      <c r="M1006">
        <f>SUM(amazon[[#This Row],[rating]]+(amazon[[#This Row],[rating_count]]/1000))</f>
        <v>4.2370000000000001</v>
      </c>
      <c r="N1006">
        <f>amazon[[#This Row],[actual_price]]*amazon[[#This Row],[rating_count]]</f>
        <v>568800</v>
      </c>
      <c r="O1006" s="1" t="s">
        <v>5183</v>
      </c>
      <c r="P1006" s="1" t="s">
        <v>5184</v>
      </c>
      <c r="Q1006" s="1" t="s">
        <v>5185</v>
      </c>
      <c r="R1006" s="1">
        <f>LEN(amazon[[#This Row],[review_id]]) - LEN(SUBSTITUTE(amazon[[#This Row],[review_id]],",","")) + 1</f>
        <v>1</v>
      </c>
      <c r="S1006" s="1" t="s">
        <v>5186</v>
      </c>
    </row>
    <row r="1007" spans="1:19" x14ac:dyDescent="0.25">
      <c r="A1007" s="1" t="s">
        <v>5187</v>
      </c>
      <c r="B1007" s="1" t="s">
        <v>5188</v>
      </c>
      <c r="C1007" s="1" t="s">
        <v>2833</v>
      </c>
      <c r="D1007">
        <v>319</v>
      </c>
      <c r="E1007" s="10" t="str">
        <f>IF(amazon[[#This Row],[discounted_price]]&lt;200,"&lt;₹200",IF(OR(amazon[[#This Row],[discounted_price]]=200,amazon[[#This Row],[discounted_price]]&lt;=500),"₹200 - ₹500","&gt;₹500"))</f>
        <v>₹200 - ₹500</v>
      </c>
      <c r="F1007">
        <v>749</v>
      </c>
      <c r="G1007" s="14">
        <v>0.56999999999999995</v>
      </c>
      <c r="H1007" s="14" t="str">
        <f>IF(amazon[[#This Row],[discount_percentage]]&gt;=50%, "Yes", "No")</f>
        <v>Yes</v>
      </c>
      <c r="I100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007">
        <v>4.5999999999999996</v>
      </c>
      <c r="K1007">
        <v>124</v>
      </c>
      <c r="L1007">
        <f>IF(amazon[[#This Row],[rating_count]]&lt;1000, 1,0)</f>
        <v>1</v>
      </c>
      <c r="M1007">
        <f>SUM(amazon[[#This Row],[rating]]+(amazon[[#This Row],[rating_count]]/1000))</f>
        <v>4.7239999999999993</v>
      </c>
      <c r="N1007">
        <f>amazon[[#This Row],[actual_price]]*amazon[[#This Row],[rating_count]]</f>
        <v>92876</v>
      </c>
      <c r="O1007" s="1" t="s">
        <v>5189</v>
      </c>
      <c r="P1007" s="1" t="s">
        <v>5190</v>
      </c>
      <c r="Q1007" s="1" t="s">
        <v>5191</v>
      </c>
      <c r="R1007" s="1">
        <f>LEN(amazon[[#This Row],[review_id]]) - LEN(SUBSTITUTE(amazon[[#This Row],[review_id]],",","")) + 1</f>
        <v>1</v>
      </c>
      <c r="S1007" s="1" t="s">
        <v>37</v>
      </c>
    </row>
    <row r="1008" spans="1:19" x14ac:dyDescent="0.25">
      <c r="A1008" s="1" t="s">
        <v>5192</v>
      </c>
      <c r="B1008" s="1" t="s">
        <v>5193</v>
      </c>
      <c r="C1008" s="1" t="s">
        <v>2833</v>
      </c>
      <c r="D1008">
        <v>1499</v>
      </c>
      <c r="E1008" s="10" t="str">
        <f>IF(amazon[[#This Row],[discounted_price]]&lt;200,"&lt;₹200",IF(OR(amazon[[#This Row],[discounted_price]]=200,amazon[[#This Row],[discounted_price]]&lt;=500),"₹200 - ₹500","&gt;₹500"))</f>
        <v>&gt;₹500</v>
      </c>
      <c r="F1008">
        <v>1775</v>
      </c>
      <c r="G1008" s="14">
        <v>0.16</v>
      </c>
      <c r="H1008" s="14" t="str">
        <f>IF(amazon[[#This Row],[discount_percentage]]&gt;=50%, "Yes", "No")</f>
        <v>No</v>
      </c>
      <c r="I100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008">
        <v>3.9</v>
      </c>
      <c r="K1008">
        <v>14667</v>
      </c>
      <c r="L1008">
        <f>IF(amazon[[#This Row],[rating_count]]&lt;1000, 1,0)</f>
        <v>0</v>
      </c>
      <c r="M1008">
        <f>SUM(amazon[[#This Row],[rating]]+(amazon[[#This Row],[rating_count]]/1000))</f>
        <v>18.567</v>
      </c>
      <c r="N1008">
        <f>amazon[[#This Row],[actual_price]]*amazon[[#This Row],[rating_count]]</f>
        <v>26033925</v>
      </c>
      <c r="O1008" s="1" t="s">
        <v>5194</v>
      </c>
      <c r="P1008" s="1" t="s">
        <v>5195</v>
      </c>
      <c r="Q1008" s="1" t="s">
        <v>5196</v>
      </c>
      <c r="R1008" s="1">
        <f>LEN(amazon[[#This Row],[review_id]]) - LEN(SUBSTITUTE(amazon[[#This Row],[review_id]],",","")) + 1</f>
        <v>1</v>
      </c>
      <c r="S1008" s="1" t="s">
        <v>105</v>
      </c>
    </row>
    <row r="1009" spans="1:19" x14ac:dyDescent="0.25">
      <c r="A1009" s="1" t="s">
        <v>5197</v>
      </c>
      <c r="B1009" s="1" t="s">
        <v>5198</v>
      </c>
      <c r="C1009" s="1" t="s">
        <v>2833</v>
      </c>
      <c r="D1009">
        <v>469</v>
      </c>
      <c r="E1009" s="10" t="str">
        <f>IF(amazon[[#This Row],[discounted_price]]&lt;200,"&lt;₹200",IF(OR(amazon[[#This Row],[discounted_price]]=200,amazon[[#This Row],[discounted_price]]&lt;=500),"₹200 - ₹500","&gt;₹500"))</f>
        <v>₹200 - ₹500</v>
      </c>
      <c r="F1009">
        <v>1599</v>
      </c>
      <c r="G1009" s="14">
        <v>0.71</v>
      </c>
      <c r="H1009" s="14" t="str">
        <f>IF(amazon[[#This Row],[discount_percentage]]&gt;=50%, "Yes", "No")</f>
        <v>Yes</v>
      </c>
      <c r="I100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009">
        <v>3.7</v>
      </c>
      <c r="K1009">
        <v>6</v>
      </c>
      <c r="L1009">
        <f>IF(amazon[[#This Row],[rating_count]]&lt;1000, 1,0)</f>
        <v>1</v>
      </c>
      <c r="M1009">
        <f>SUM(amazon[[#This Row],[rating]]+(amazon[[#This Row],[rating_count]]/1000))</f>
        <v>3.706</v>
      </c>
      <c r="N1009">
        <f>amazon[[#This Row],[actual_price]]*amazon[[#This Row],[rating_count]]</f>
        <v>9594</v>
      </c>
      <c r="O1009" s="1" t="s">
        <v>5199</v>
      </c>
      <c r="P1009" s="1" t="s">
        <v>5200</v>
      </c>
      <c r="Q1009" s="1" t="s">
        <v>5201</v>
      </c>
      <c r="R1009" s="1">
        <f>LEN(amazon[[#This Row],[review_id]]) - LEN(SUBSTITUTE(amazon[[#This Row],[review_id]],",","")) + 1</f>
        <v>1</v>
      </c>
      <c r="S1009" s="1" t="s">
        <v>5202</v>
      </c>
    </row>
    <row r="1010" spans="1:19" x14ac:dyDescent="0.25">
      <c r="A1010" s="1" t="s">
        <v>5203</v>
      </c>
      <c r="B1010" s="1" t="s">
        <v>5204</v>
      </c>
      <c r="C1010" s="1" t="s">
        <v>2833</v>
      </c>
      <c r="D1010">
        <v>1099</v>
      </c>
      <c r="E1010" s="10" t="str">
        <f>IF(amazon[[#This Row],[discounted_price]]&lt;200,"&lt;₹200",IF(OR(amazon[[#This Row],[discounted_price]]=200,amazon[[#This Row],[discounted_price]]&lt;=500),"₹200 - ₹500","&gt;₹500"))</f>
        <v>&gt;₹500</v>
      </c>
      <c r="F1010">
        <v>1795</v>
      </c>
      <c r="G1010" s="14">
        <v>0.39</v>
      </c>
      <c r="H1010" s="14" t="str">
        <f>IF(amazon[[#This Row],[discount_percentage]]&gt;=50%, "Yes", "No")</f>
        <v>No</v>
      </c>
      <c r="I101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010">
        <v>4.2</v>
      </c>
      <c r="K1010">
        <v>4244</v>
      </c>
      <c r="L1010">
        <f>IF(amazon[[#This Row],[rating_count]]&lt;1000, 1,0)</f>
        <v>0</v>
      </c>
      <c r="M1010">
        <f>SUM(amazon[[#This Row],[rating]]+(amazon[[#This Row],[rating_count]]/1000))</f>
        <v>8.4439999999999991</v>
      </c>
      <c r="N1010">
        <f>amazon[[#This Row],[actual_price]]*amazon[[#This Row],[rating_count]]</f>
        <v>7617980</v>
      </c>
      <c r="O1010" s="1" t="s">
        <v>5205</v>
      </c>
      <c r="P1010" s="1" t="s">
        <v>5206</v>
      </c>
      <c r="Q1010" s="1" t="s">
        <v>5207</v>
      </c>
      <c r="R1010" s="1">
        <f>LEN(amazon[[#This Row],[review_id]]) - LEN(SUBSTITUTE(amazon[[#This Row],[review_id]],",","")) + 1</f>
        <v>1</v>
      </c>
      <c r="S1010" s="1" t="s">
        <v>43</v>
      </c>
    </row>
    <row r="1011" spans="1:19" x14ac:dyDescent="0.25">
      <c r="A1011" s="1" t="s">
        <v>5208</v>
      </c>
      <c r="B1011" s="1" t="s">
        <v>5209</v>
      </c>
      <c r="C1011" s="1" t="s">
        <v>2833</v>
      </c>
      <c r="D1011">
        <v>9590</v>
      </c>
      <c r="E1011" s="10" t="str">
        <f>IF(amazon[[#This Row],[discounted_price]]&lt;200,"&lt;₹200",IF(OR(amazon[[#This Row],[discounted_price]]=200,amazon[[#This Row],[discounted_price]]&lt;=500),"₹200 - ₹500","&gt;₹500"))</f>
        <v>&gt;₹500</v>
      </c>
      <c r="F1011">
        <v>15999</v>
      </c>
      <c r="G1011" s="14">
        <v>0.4</v>
      </c>
      <c r="H1011" s="14" t="str">
        <f>IF(amazon[[#This Row],[discount_percentage]]&gt;=50%, "Yes", "No")</f>
        <v>No</v>
      </c>
      <c r="I101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011">
        <v>4.0999999999999996</v>
      </c>
      <c r="K1011">
        <v>1017</v>
      </c>
      <c r="L1011">
        <f>IF(amazon[[#This Row],[rating_count]]&lt;1000, 1,0)</f>
        <v>0</v>
      </c>
      <c r="M1011">
        <f>SUM(amazon[[#This Row],[rating]]+(amazon[[#This Row],[rating_count]]/1000))</f>
        <v>5.1169999999999991</v>
      </c>
      <c r="N1011">
        <f>amazon[[#This Row],[actual_price]]*amazon[[#This Row],[rating_count]]</f>
        <v>16270983</v>
      </c>
      <c r="O1011" s="1" t="s">
        <v>5210</v>
      </c>
      <c r="P1011" s="1" t="s">
        <v>5211</v>
      </c>
      <c r="Q1011" s="1" t="s">
        <v>5212</v>
      </c>
      <c r="R1011" s="1">
        <f>LEN(amazon[[#This Row],[review_id]]) - LEN(SUBSTITUTE(amazon[[#This Row],[review_id]],",","")) + 1</f>
        <v>1</v>
      </c>
      <c r="S1011" s="1" t="s">
        <v>37</v>
      </c>
    </row>
    <row r="1012" spans="1:19" x14ac:dyDescent="0.25">
      <c r="A1012" s="1" t="s">
        <v>5213</v>
      </c>
      <c r="B1012" s="1" t="s">
        <v>5214</v>
      </c>
      <c r="C1012" s="1" t="s">
        <v>2833</v>
      </c>
      <c r="D1012">
        <v>999</v>
      </c>
      <c r="E1012" s="10" t="str">
        <f>IF(amazon[[#This Row],[discounted_price]]&lt;200,"&lt;₹200",IF(OR(amazon[[#This Row],[discounted_price]]=200,amazon[[#This Row],[discounted_price]]&lt;=500),"₹200 - ₹500","&gt;₹500"))</f>
        <v>&gt;₹500</v>
      </c>
      <c r="F1012">
        <v>1490</v>
      </c>
      <c r="G1012" s="14">
        <v>0.33</v>
      </c>
      <c r="H1012" s="14" t="str">
        <f>IF(amazon[[#This Row],[discount_percentage]]&gt;=50%, "Yes", "No")</f>
        <v>No</v>
      </c>
      <c r="I101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012">
        <v>4.0999999999999996</v>
      </c>
      <c r="K1012">
        <v>12999</v>
      </c>
      <c r="L1012">
        <f>IF(amazon[[#This Row],[rating_count]]&lt;1000, 1,0)</f>
        <v>0</v>
      </c>
      <c r="M1012">
        <f>SUM(amazon[[#This Row],[rating]]+(amazon[[#This Row],[rating_count]]/1000))</f>
        <v>17.099</v>
      </c>
      <c r="N1012">
        <f>amazon[[#This Row],[actual_price]]*amazon[[#This Row],[rating_count]]</f>
        <v>19368510</v>
      </c>
      <c r="O1012" s="1" t="s">
        <v>5215</v>
      </c>
      <c r="P1012" s="1" t="s">
        <v>5216</v>
      </c>
      <c r="Q1012" s="1" t="s">
        <v>5217</v>
      </c>
      <c r="R1012" s="1">
        <f>LEN(amazon[[#This Row],[review_id]]) - LEN(SUBSTITUTE(amazon[[#This Row],[review_id]],",","")) + 1</f>
        <v>1</v>
      </c>
      <c r="S1012" s="1" t="s">
        <v>5218</v>
      </c>
    </row>
    <row r="1013" spans="1:19" x14ac:dyDescent="0.25">
      <c r="A1013" s="1" t="s">
        <v>5219</v>
      </c>
      <c r="B1013" s="1" t="s">
        <v>5220</v>
      </c>
      <c r="C1013" s="1" t="s">
        <v>2833</v>
      </c>
      <c r="D1013">
        <v>1299</v>
      </c>
      <c r="E1013" s="10" t="str">
        <f>IF(amazon[[#This Row],[discounted_price]]&lt;200,"&lt;₹200",IF(OR(amazon[[#This Row],[discounted_price]]=200,amazon[[#This Row],[discounted_price]]&lt;=500),"₹200 - ₹500","&gt;₹500"))</f>
        <v>&gt;₹500</v>
      </c>
      <c r="F1013">
        <v>1999</v>
      </c>
      <c r="G1013" s="14">
        <v>0.35</v>
      </c>
      <c r="H1013" s="14" t="str">
        <f>IF(amazon[[#This Row],[discount_percentage]]&gt;=50%, "Yes", "No")</f>
        <v>No</v>
      </c>
      <c r="I101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013">
        <v>3.8</v>
      </c>
      <c r="K1013">
        <v>311</v>
      </c>
      <c r="L1013">
        <f>IF(amazon[[#This Row],[rating_count]]&lt;1000, 1,0)</f>
        <v>1</v>
      </c>
      <c r="M1013">
        <f>SUM(amazon[[#This Row],[rating]]+(amazon[[#This Row],[rating_count]]/1000))</f>
        <v>4.1109999999999998</v>
      </c>
      <c r="N1013">
        <f>amazon[[#This Row],[actual_price]]*amazon[[#This Row],[rating_count]]</f>
        <v>621689</v>
      </c>
      <c r="O1013" s="1" t="s">
        <v>5221</v>
      </c>
      <c r="P1013" s="1" t="s">
        <v>5222</v>
      </c>
      <c r="Q1013" s="1" t="s">
        <v>5223</v>
      </c>
      <c r="R1013" s="1">
        <f>LEN(amazon[[#This Row],[review_id]]) - LEN(SUBSTITUTE(amazon[[#This Row],[review_id]],",","")) + 1</f>
        <v>1</v>
      </c>
      <c r="S1013" s="1" t="s">
        <v>5224</v>
      </c>
    </row>
    <row r="1014" spans="1:19" x14ac:dyDescent="0.25">
      <c r="A1014" s="1" t="s">
        <v>5225</v>
      </c>
      <c r="B1014" s="1" t="s">
        <v>5226</v>
      </c>
      <c r="C1014" s="1" t="s">
        <v>2833</v>
      </c>
      <c r="D1014">
        <v>292</v>
      </c>
      <c r="E1014" s="10" t="str">
        <f>IF(amazon[[#This Row],[discounted_price]]&lt;200,"&lt;₹200",IF(OR(amazon[[#This Row],[discounted_price]]=200,amazon[[#This Row],[discounted_price]]&lt;=500),"₹200 - ₹500","&gt;₹500"))</f>
        <v>₹200 - ₹500</v>
      </c>
      <c r="F1014">
        <v>499</v>
      </c>
      <c r="G1014" s="14">
        <v>0.41</v>
      </c>
      <c r="H1014" s="14" t="str">
        <f>IF(amazon[[#This Row],[discount_percentage]]&gt;=50%, "Yes", "No")</f>
        <v>No</v>
      </c>
      <c r="I101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14">
        <v>4.0999999999999996</v>
      </c>
      <c r="K1014">
        <v>4238</v>
      </c>
      <c r="L1014">
        <f>IF(amazon[[#This Row],[rating_count]]&lt;1000, 1,0)</f>
        <v>0</v>
      </c>
      <c r="M1014">
        <f>SUM(amazon[[#This Row],[rating]]+(amazon[[#This Row],[rating_count]]/1000))</f>
        <v>8.338000000000001</v>
      </c>
      <c r="N1014">
        <f>amazon[[#This Row],[actual_price]]*amazon[[#This Row],[rating_count]]</f>
        <v>2114762</v>
      </c>
      <c r="O1014" s="1" t="s">
        <v>5227</v>
      </c>
      <c r="P1014" s="1" t="s">
        <v>52</v>
      </c>
      <c r="Q1014" s="1" t="s">
        <v>5228</v>
      </c>
      <c r="R1014" s="1">
        <f>LEN(amazon[[#This Row],[review_id]]) - LEN(SUBSTITUTE(amazon[[#This Row],[review_id]],",","")) + 1</f>
        <v>1</v>
      </c>
      <c r="S1014" s="1" t="s">
        <v>5229</v>
      </c>
    </row>
    <row r="1015" spans="1:19" x14ac:dyDescent="0.25">
      <c r="A1015" s="1" t="s">
        <v>5230</v>
      </c>
      <c r="B1015" s="1" t="s">
        <v>5231</v>
      </c>
      <c r="C1015" s="1" t="s">
        <v>2833</v>
      </c>
      <c r="D1015">
        <v>160</v>
      </c>
      <c r="E1015" s="10" t="str">
        <f>IF(amazon[[#This Row],[discounted_price]]&lt;200,"&lt;₹200",IF(OR(amazon[[#This Row],[discounted_price]]=200,amazon[[#This Row],[discounted_price]]&lt;=500),"₹200 - ₹500","&gt;₹500"))</f>
        <v>&lt;₹200</v>
      </c>
      <c r="F1015">
        <v>299</v>
      </c>
      <c r="G1015" s="14">
        <v>0.46</v>
      </c>
      <c r="H1015" s="14" t="str">
        <f>IF(amazon[[#This Row],[discount_percentage]]&gt;=50%, "Yes", "No")</f>
        <v>No</v>
      </c>
      <c r="I101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15">
        <v>4.5999999999999996</v>
      </c>
      <c r="K1015">
        <v>2781</v>
      </c>
      <c r="L1015">
        <f>IF(amazon[[#This Row],[rating_count]]&lt;1000, 1,0)</f>
        <v>0</v>
      </c>
      <c r="M1015">
        <f>SUM(amazon[[#This Row],[rating]]+(amazon[[#This Row],[rating_count]]/1000))</f>
        <v>7.3810000000000002</v>
      </c>
      <c r="N1015">
        <f>amazon[[#This Row],[actual_price]]*amazon[[#This Row],[rating_count]]</f>
        <v>831519</v>
      </c>
      <c r="O1015" s="1" t="s">
        <v>5232</v>
      </c>
      <c r="P1015" s="1" t="s">
        <v>5233</v>
      </c>
      <c r="Q1015" s="1" t="s">
        <v>5234</v>
      </c>
      <c r="R1015" s="1">
        <f>LEN(amazon[[#This Row],[review_id]]) - LEN(SUBSTITUTE(amazon[[#This Row],[review_id]],",","")) + 1</f>
        <v>1</v>
      </c>
      <c r="S1015" s="1" t="s">
        <v>5235</v>
      </c>
    </row>
    <row r="1016" spans="1:19" x14ac:dyDescent="0.25">
      <c r="A1016" s="1" t="s">
        <v>5236</v>
      </c>
      <c r="B1016" s="1" t="s">
        <v>5237</v>
      </c>
      <c r="C1016" s="1" t="s">
        <v>2833</v>
      </c>
      <c r="D1016">
        <v>600</v>
      </c>
      <c r="E1016" s="10" t="str">
        <f>IF(amazon[[#This Row],[discounted_price]]&lt;200,"&lt;₹200",IF(OR(amazon[[#This Row],[discounted_price]]=200,amazon[[#This Row],[discounted_price]]&lt;=500),"₹200 - ₹500","&gt;₹500"))</f>
        <v>&gt;₹500</v>
      </c>
      <c r="F1016">
        <v>600</v>
      </c>
      <c r="G1016" s="14">
        <v>0</v>
      </c>
      <c r="H1016" s="14" t="str">
        <f>IF(amazon[[#This Row],[discount_percentage]]&gt;=50%, "Yes", "No")</f>
        <v>No</v>
      </c>
      <c r="I101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016">
        <v>4.0999999999999996</v>
      </c>
      <c r="K1016">
        <v>10907</v>
      </c>
      <c r="L1016">
        <f>IF(amazon[[#This Row],[rating_count]]&lt;1000, 1,0)</f>
        <v>0</v>
      </c>
      <c r="M1016">
        <f>SUM(amazon[[#This Row],[rating]]+(amazon[[#This Row],[rating_count]]/1000))</f>
        <v>15.007</v>
      </c>
      <c r="N1016">
        <f>amazon[[#This Row],[actual_price]]*amazon[[#This Row],[rating_count]]</f>
        <v>6544200</v>
      </c>
      <c r="O1016" s="1" t="s">
        <v>5238</v>
      </c>
      <c r="P1016" s="1" t="s">
        <v>5239</v>
      </c>
      <c r="Q1016" s="1" t="s">
        <v>5240</v>
      </c>
      <c r="R1016" s="1">
        <f>LEN(amazon[[#This Row],[review_id]]) - LEN(SUBSTITUTE(amazon[[#This Row],[review_id]],",","")) + 1</f>
        <v>1</v>
      </c>
      <c r="S1016" s="1" t="s">
        <v>5241</v>
      </c>
    </row>
    <row r="1017" spans="1:19" x14ac:dyDescent="0.25">
      <c r="A1017" s="1" t="s">
        <v>5242</v>
      </c>
      <c r="B1017" s="1" t="s">
        <v>5243</v>
      </c>
      <c r="C1017" s="1" t="s">
        <v>2833</v>
      </c>
      <c r="D1017">
        <v>1130</v>
      </c>
      <c r="E1017" s="10" t="str">
        <f>IF(amazon[[#This Row],[discounted_price]]&lt;200,"&lt;₹200",IF(OR(amazon[[#This Row],[discounted_price]]=200,amazon[[#This Row],[discounted_price]]&lt;=500),"₹200 - ₹500","&gt;₹500"))</f>
        <v>&gt;₹500</v>
      </c>
      <c r="F1017">
        <v>1130</v>
      </c>
      <c r="G1017" s="14">
        <v>0</v>
      </c>
      <c r="H1017" s="14" t="str">
        <f>IF(amazon[[#This Row],[discount_percentage]]&gt;=50%, "Yes", "No")</f>
        <v>No</v>
      </c>
      <c r="I101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017">
        <v>4.2</v>
      </c>
      <c r="K1017">
        <v>13250</v>
      </c>
      <c r="L1017">
        <f>IF(amazon[[#This Row],[rating_count]]&lt;1000, 1,0)</f>
        <v>0</v>
      </c>
      <c r="M1017">
        <f>SUM(amazon[[#This Row],[rating]]+(amazon[[#This Row],[rating_count]]/1000))</f>
        <v>17.45</v>
      </c>
      <c r="N1017">
        <f>amazon[[#This Row],[actual_price]]*amazon[[#This Row],[rating_count]]</f>
        <v>14972500</v>
      </c>
      <c r="O1017" s="1" t="s">
        <v>5244</v>
      </c>
      <c r="P1017" s="1" t="s">
        <v>5245</v>
      </c>
      <c r="Q1017" s="1" t="s">
        <v>5246</v>
      </c>
      <c r="R1017" s="1">
        <f>LEN(amazon[[#This Row],[review_id]]) - LEN(SUBSTITUTE(amazon[[#This Row],[review_id]],",","")) + 1</f>
        <v>1</v>
      </c>
      <c r="S1017" s="1" t="s">
        <v>21</v>
      </c>
    </row>
    <row r="1018" spans="1:19" x14ac:dyDescent="0.25">
      <c r="A1018" s="1" t="s">
        <v>5247</v>
      </c>
      <c r="B1018" s="1" t="s">
        <v>5248</v>
      </c>
      <c r="C1018" s="1" t="s">
        <v>2833</v>
      </c>
      <c r="D1018">
        <v>3249</v>
      </c>
      <c r="E1018" s="10" t="str">
        <f>IF(amazon[[#This Row],[discounted_price]]&lt;200,"&lt;₹200",IF(OR(amazon[[#This Row],[discounted_price]]=200,amazon[[#This Row],[discounted_price]]&lt;=500),"₹200 - ₹500","&gt;₹500"))</f>
        <v>&gt;₹500</v>
      </c>
      <c r="F1018">
        <v>6295</v>
      </c>
      <c r="G1018" s="14">
        <v>0.48</v>
      </c>
      <c r="H1018" s="14" t="str">
        <f>IF(amazon[[#This Row],[discount_percentage]]&gt;=50%, "Yes", "No")</f>
        <v>No</v>
      </c>
      <c r="I101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18">
        <v>3.9</v>
      </c>
      <c r="K1018">
        <v>43070</v>
      </c>
      <c r="L1018">
        <f>IF(amazon[[#This Row],[rating_count]]&lt;1000, 1,0)</f>
        <v>0</v>
      </c>
      <c r="M1018">
        <f>SUM(amazon[[#This Row],[rating]]+(amazon[[#This Row],[rating_count]]/1000))</f>
        <v>46.97</v>
      </c>
      <c r="N1018">
        <f>amazon[[#This Row],[actual_price]]*amazon[[#This Row],[rating_count]]</f>
        <v>271125650</v>
      </c>
      <c r="O1018" s="1" t="s">
        <v>5249</v>
      </c>
      <c r="P1018" s="1" t="s">
        <v>5250</v>
      </c>
      <c r="Q1018" s="1" t="s">
        <v>5251</v>
      </c>
      <c r="R1018" s="1">
        <f>LEN(amazon[[#This Row],[review_id]]) - LEN(SUBSTITUTE(amazon[[#This Row],[review_id]],",","")) + 1</f>
        <v>1</v>
      </c>
      <c r="S1018" s="1" t="s">
        <v>5252</v>
      </c>
    </row>
    <row r="1019" spans="1:19" x14ac:dyDescent="0.25">
      <c r="A1019" s="1" t="s">
        <v>5253</v>
      </c>
      <c r="B1019" s="1" t="s">
        <v>5254</v>
      </c>
      <c r="C1019" s="1" t="s">
        <v>2833</v>
      </c>
      <c r="D1019">
        <v>3599</v>
      </c>
      <c r="E1019" s="10" t="str">
        <f>IF(amazon[[#This Row],[discounted_price]]&lt;200,"&lt;₹200",IF(OR(amazon[[#This Row],[discounted_price]]=200,amazon[[#This Row],[discounted_price]]&lt;=500),"₹200 - ₹500","&gt;₹500"))</f>
        <v>&gt;₹500</v>
      </c>
      <c r="F1019">
        <v>9455</v>
      </c>
      <c r="G1019" s="14">
        <v>0.62</v>
      </c>
      <c r="H1019" s="14" t="str">
        <f>IF(amazon[[#This Row],[discount_percentage]]&gt;=50%, "Yes", "No")</f>
        <v>Yes</v>
      </c>
      <c r="I101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019">
        <v>4.0999999999999996</v>
      </c>
      <c r="K1019">
        <v>11828</v>
      </c>
      <c r="L1019">
        <f>IF(amazon[[#This Row],[rating_count]]&lt;1000, 1,0)</f>
        <v>0</v>
      </c>
      <c r="M1019">
        <f>SUM(amazon[[#This Row],[rating]]+(amazon[[#This Row],[rating_count]]/1000))</f>
        <v>15.927999999999999</v>
      </c>
      <c r="N1019">
        <f>amazon[[#This Row],[actual_price]]*amazon[[#This Row],[rating_count]]</f>
        <v>111833740</v>
      </c>
      <c r="O1019" s="1" t="s">
        <v>5255</v>
      </c>
      <c r="P1019" s="1" t="s">
        <v>5256</v>
      </c>
      <c r="Q1019" s="1" t="s">
        <v>5257</v>
      </c>
      <c r="R1019" s="1">
        <f>LEN(amazon[[#This Row],[review_id]]) - LEN(SUBSTITUTE(amazon[[#This Row],[review_id]],",","")) + 1</f>
        <v>1</v>
      </c>
      <c r="S1019" s="1" t="s">
        <v>5258</v>
      </c>
    </row>
    <row r="1020" spans="1:19" x14ac:dyDescent="0.25">
      <c r="A1020" s="1" t="s">
        <v>5259</v>
      </c>
      <c r="B1020" s="1" t="s">
        <v>5260</v>
      </c>
      <c r="C1020" s="1" t="s">
        <v>2833</v>
      </c>
      <c r="D1020">
        <v>368</v>
      </c>
      <c r="E1020" s="10" t="str">
        <f>IF(amazon[[#This Row],[discounted_price]]&lt;200,"&lt;₹200",IF(OR(amazon[[#This Row],[discounted_price]]=200,amazon[[#This Row],[discounted_price]]&lt;=500),"₹200 - ₹500","&gt;₹500"))</f>
        <v>₹200 - ₹500</v>
      </c>
      <c r="F1020">
        <v>699</v>
      </c>
      <c r="G1020" s="14">
        <v>0.47</v>
      </c>
      <c r="H1020" s="14" t="str">
        <f>IF(amazon[[#This Row],[discount_percentage]]&gt;=50%, "Yes", "No")</f>
        <v>No</v>
      </c>
      <c r="I102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20">
        <v>4.0999999999999996</v>
      </c>
      <c r="K1020">
        <v>1240</v>
      </c>
      <c r="L1020">
        <f>IF(amazon[[#This Row],[rating_count]]&lt;1000, 1,0)</f>
        <v>0</v>
      </c>
      <c r="M1020">
        <f>SUM(amazon[[#This Row],[rating]]+(amazon[[#This Row],[rating_count]]/1000))</f>
        <v>5.34</v>
      </c>
      <c r="N1020">
        <f>amazon[[#This Row],[actual_price]]*amazon[[#This Row],[rating_count]]</f>
        <v>866760</v>
      </c>
      <c r="O1020" s="1" t="s">
        <v>5261</v>
      </c>
      <c r="P1020" s="1" t="s">
        <v>5262</v>
      </c>
      <c r="Q1020" s="1" t="s">
        <v>5263</v>
      </c>
      <c r="R1020" s="1">
        <f>LEN(amazon[[#This Row],[review_id]]) - LEN(SUBSTITUTE(amazon[[#This Row],[review_id]],",","")) + 1</f>
        <v>1</v>
      </c>
      <c r="S1020" s="1" t="s">
        <v>5264</v>
      </c>
    </row>
    <row r="1021" spans="1:19" x14ac:dyDescent="0.25">
      <c r="A1021" s="1" t="s">
        <v>5265</v>
      </c>
      <c r="B1021" s="1" t="s">
        <v>5266</v>
      </c>
      <c r="C1021" s="1" t="s">
        <v>2833</v>
      </c>
      <c r="D1021">
        <v>3199</v>
      </c>
      <c r="E1021" s="10" t="str">
        <f>IF(amazon[[#This Row],[discounted_price]]&lt;200,"&lt;₹200",IF(OR(amazon[[#This Row],[discounted_price]]=200,amazon[[#This Row],[discounted_price]]&lt;=500),"₹200 - ₹500","&gt;₹500"))</f>
        <v>&gt;₹500</v>
      </c>
      <c r="F1021">
        <v>4999</v>
      </c>
      <c r="G1021" s="14">
        <v>0.36</v>
      </c>
      <c r="H1021" s="14" t="str">
        <f>IF(amazon[[#This Row],[discount_percentage]]&gt;=50%, "Yes", "No")</f>
        <v>No</v>
      </c>
      <c r="I102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021">
        <v>4</v>
      </c>
      <c r="K1021">
        <v>20869</v>
      </c>
      <c r="L1021">
        <f>IF(amazon[[#This Row],[rating_count]]&lt;1000, 1,0)</f>
        <v>0</v>
      </c>
      <c r="M1021">
        <f>SUM(amazon[[#This Row],[rating]]+(amazon[[#This Row],[rating_count]]/1000))</f>
        <v>24.869</v>
      </c>
      <c r="N1021">
        <f>amazon[[#This Row],[actual_price]]*amazon[[#This Row],[rating_count]]</f>
        <v>104324131</v>
      </c>
      <c r="O1021" s="1" t="s">
        <v>5267</v>
      </c>
      <c r="P1021" s="1" t="s">
        <v>5268</v>
      </c>
      <c r="Q1021" s="1" t="s">
        <v>5269</v>
      </c>
      <c r="R1021" s="1">
        <f>LEN(amazon[[#This Row],[review_id]]) - LEN(SUBSTITUTE(amazon[[#This Row],[review_id]],",","")) + 1</f>
        <v>1</v>
      </c>
      <c r="S1021" s="1" t="s">
        <v>5270</v>
      </c>
    </row>
    <row r="1022" spans="1:19" x14ac:dyDescent="0.25">
      <c r="A1022" s="1" t="s">
        <v>5271</v>
      </c>
      <c r="B1022" s="1" t="s">
        <v>5272</v>
      </c>
      <c r="C1022" s="1" t="s">
        <v>2833</v>
      </c>
      <c r="D1022">
        <v>1599</v>
      </c>
      <c r="E1022" s="10" t="str">
        <f>IF(amazon[[#This Row],[discounted_price]]&lt;200,"&lt;₹200",IF(OR(amazon[[#This Row],[discounted_price]]=200,amazon[[#This Row],[discounted_price]]&lt;=500),"₹200 - ₹500","&gt;₹500"))</f>
        <v>&gt;₹500</v>
      </c>
      <c r="F1022">
        <v>2900</v>
      </c>
      <c r="G1022" s="14">
        <v>0.45</v>
      </c>
      <c r="H1022" s="14" t="str">
        <f>IF(amazon[[#This Row],[discount_percentage]]&gt;=50%, "Yes", "No")</f>
        <v>No</v>
      </c>
      <c r="I102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22">
        <v>3.7</v>
      </c>
      <c r="K1022">
        <v>441</v>
      </c>
      <c r="L1022">
        <f>IF(amazon[[#This Row],[rating_count]]&lt;1000, 1,0)</f>
        <v>1</v>
      </c>
      <c r="M1022">
        <f>SUM(amazon[[#This Row],[rating]]+(amazon[[#This Row],[rating_count]]/1000))</f>
        <v>4.141</v>
      </c>
      <c r="N1022">
        <f>amazon[[#This Row],[actual_price]]*amazon[[#This Row],[rating_count]]</f>
        <v>1278900</v>
      </c>
      <c r="O1022" s="1" t="s">
        <v>5273</v>
      </c>
      <c r="P1022" s="1" t="s">
        <v>5274</v>
      </c>
      <c r="Q1022" s="1" t="s">
        <v>5275</v>
      </c>
      <c r="R1022" s="1">
        <f>LEN(amazon[[#This Row],[review_id]]) - LEN(SUBSTITUTE(amazon[[#This Row],[review_id]],",","")) + 1</f>
        <v>1</v>
      </c>
      <c r="S1022" s="1" t="s">
        <v>5276</v>
      </c>
    </row>
    <row r="1023" spans="1:19" x14ac:dyDescent="0.25">
      <c r="A1023" s="1" t="s">
        <v>5277</v>
      </c>
      <c r="B1023" s="1" t="s">
        <v>5278</v>
      </c>
      <c r="C1023" s="1" t="s">
        <v>2833</v>
      </c>
      <c r="D1023">
        <v>1999</v>
      </c>
      <c r="E1023" s="10" t="str">
        <f>IF(amazon[[#This Row],[discounted_price]]&lt;200,"&lt;₹200",IF(OR(amazon[[#This Row],[discounted_price]]=200,amazon[[#This Row],[discounted_price]]&lt;=500),"₹200 - ₹500","&gt;₹500"))</f>
        <v>&gt;₹500</v>
      </c>
      <c r="F1023">
        <v>2499</v>
      </c>
      <c r="G1023" s="14">
        <v>0.2</v>
      </c>
      <c r="H1023" s="14" t="str">
        <f>IF(amazon[[#This Row],[discount_percentage]]&gt;=50%, "Yes", "No")</f>
        <v>No</v>
      </c>
      <c r="I102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023">
        <v>4.0999999999999996</v>
      </c>
      <c r="K1023">
        <v>1034</v>
      </c>
      <c r="L1023">
        <f>IF(amazon[[#This Row],[rating_count]]&lt;1000, 1,0)</f>
        <v>0</v>
      </c>
      <c r="M1023">
        <f>SUM(amazon[[#This Row],[rating]]+(amazon[[#This Row],[rating_count]]/1000))</f>
        <v>5.1339999999999995</v>
      </c>
      <c r="N1023">
        <f>amazon[[#This Row],[actual_price]]*amazon[[#This Row],[rating_count]]</f>
        <v>2583966</v>
      </c>
      <c r="O1023" s="1" t="s">
        <v>5279</v>
      </c>
      <c r="P1023" s="1" t="s">
        <v>5280</v>
      </c>
      <c r="Q1023" s="1" t="s">
        <v>5281</v>
      </c>
      <c r="R1023" s="1">
        <f>LEN(amazon[[#This Row],[review_id]]) - LEN(SUBSTITUTE(amazon[[#This Row],[review_id]],",","")) + 1</f>
        <v>1</v>
      </c>
      <c r="S1023" s="1" t="s">
        <v>5282</v>
      </c>
    </row>
    <row r="1024" spans="1:19" x14ac:dyDescent="0.25">
      <c r="A1024" s="1" t="s">
        <v>5283</v>
      </c>
      <c r="B1024" s="1" t="s">
        <v>5284</v>
      </c>
      <c r="C1024" s="1" t="s">
        <v>2833</v>
      </c>
      <c r="D1024">
        <v>616</v>
      </c>
      <c r="E1024" s="10" t="str">
        <f>IF(amazon[[#This Row],[discounted_price]]&lt;200,"&lt;₹200",IF(OR(amazon[[#This Row],[discounted_price]]=200,amazon[[#This Row],[discounted_price]]&lt;=500),"₹200 - ₹500","&gt;₹500"))</f>
        <v>&gt;₹500</v>
      </c>
      <c r="F1024">
        <v>1190</v>
      </c>
      <c r="G1024" s="14">
        <v>0.48</v>
      </c>
      <c r="H1024" s="14" t="str">
        <f>IF(amazon[[#This Row],[discount_percentage]]&gt;=50%, "Yes", "No")</f>
        <v>No</v>
      </c>
      <c r="I102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24">
        <v>4.0999999999999996</v>
      </c>
      <c r="K1024">
        <v>37126</v>
      </c>
      <c r="L1024">
        <f>IF(amazon[[#This Row],[rating_count]]&lt;1000, 1,0)</f>
        <v>0</v>
      </c>
      <c r="M1024">
        <f>SUM(amazon[[#This Row],[rating]]+(amazon[[#This Row],[rating_count]]/1000))</f>
        <v>41.225999999999999</v>
      </c>
      <c r="N1024">
        <f>amazon[[#This Row],[actual_price]]*amazon[[#This Row],[rating_count]]</f>
        <v>44179940</v>
      </c>
      <c r="O1024" s="1" t="s">
        <v>5285</v>
      </c>
      <c r="P1024" s="1" t="s">
        <v>5286</v>
      </c>
      <c r="Q1024" s="1" t="s">
        <v>5287</v>
      </c>
      <c r="R1024" s="1">
        <f>LEN(amazon[[#This Row],[review_id]]) - LEN(SUBSTITUTE(amazon[[#This Row],[review_id]],",","")) + 1</f>
        <v>1</v>
      </c>
      <c r="S1024" s="1" t="s">
        <v>5288</v>
      </c>
    </row>
    <row r="1025" spans="1:19" x14ac:dyDescent="0.25">
      <c r="A1025" s="1" t="s">
        <v>5289</v>
      </c>
      <c r="B1025" s="1" t="s">
        <v>5290</v>
      </c>
      <c r="C1025" s="1" t="s">
        <v>2833</v>
      </c>
      <c r="D1025">
        <v>1499</v>
      </c>
      <c r="E1025" s="10" t="str">
        <f>IF(amazon[[#This Row],[discounted_price]]&lt;200,"&lt;₹200",IF(OR(amazon[[#This Row],[discounted_price]]=200,amazon[[#This Row],[discounted_price]]&lt;=500),"₹200 - ₹500","&gt;₹500"))</f>
        <v>&gt;₹500</v>
      </c>
      <c r="F1025">
        <v>2100</v>
      </c>
      <c r="G1025" s="14">
        <v>0.28999999999999998</v>
      </c>
      <c r="H1025" s="14" t="str">
        <f>IF(amazon[[#This Row],[discount_percentage]]&gt;=50%, "Yes", "No")</f>
        <v>No</v>
      </c>
      <c r="I102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025">
        <v>4.0999999999999996</v>
      </c>
      <c r="K1025">
        <v>6355</v>
      </c>
      <c r="L1025">
        <f>IF(amazon[[#This Row],[rating_count]]&lt;1000, 1,0)</f>
        <v>0</v>
      </c>
      <c r="M1025">
        <f>SUM(amazon[[#This Row],[rating]]+(amazon[[#This Row],[rating_count]]/1000))</f>
        <v>10.455</v>
      </c>
      <c r="N1025">
        <f>amazon[[#This Row],[actual_price]]*amazon[[#This Row],[rating_count]]</f>
        <v>13345500</v>
      </c>
      <c r="O1025" s="1" t="s">
        <v>5291</v>
      </c>
      <c r="P1025" s="1" t="s">
        <v>2773</v>
      </c>
      <c r="Q1025" s="1" t="s">
        <v>5292</v>
      </c>
      <c r="R1025" s="1">
        <f>LEN(amazon[[#This Row],[review_id]]) - LEN(SUBSTITUTE(amazon[[#This Row],[review_id]],",","")) + 1</f>
        <v>1</v>
      </c>
      <c r="S1025" s="1" t="s">
        <v>21</v>
      </c>
    </row>
    <row r="1026" spans="1:19" x14ac:dyDescent="0.25">
      <c r="A1026" s="1" t="s">
        <v>5293</v>
      </c>
      <c r="B1026" s="1" t="s">
        <v>5294</v>
      </c>
      <c r="C1026" s="1" t="s">
        <v>2833</v>
      </c>
      <c r="D1026">
        <v>199</v>
      </c>
      <c r="E1026" s="10" t="str">
        <f>IF(amazon[[#This Row],[discounted_price]]&lt;200,"&lt;₹200",IF(OR(amazon[[#This Row],[discounted_price]]=200,amazon[[#This Row],[discounted_price]]&lt;=500),"₹200 - ₹500","&gt;₹500"))</f>
        <v>&lt;₹200</v>
      </c>
      <c r="F1026">
        <v>499</v>
      </c>
      <c r="G1026" s="14">
        <v>0.6</v>
      </c>
      <c r="H1026" s="14" t="str">
        <f>IF(amazon[[#This Row],[discount_percentage]]&gt;=50%, "Yes", "No")</f>
        <v>Yes</v>
      </c>
      <c r="I102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026">
        <v>3.3</v>
      </c>
      <c r="K1026">
        <v>12</v>
      </c>
      <c r="L1026">
        <f>IF(amazon[[#This Row],[rating_count]]&lt;1000, 1,0)</f>
        <v>1</v>
      </c>
      <c r="M1026">
        <f>SUM(amazon[[#This Row],[rating]]+(amazon[[#This Row],[rating_count]]/1000))</f>
        <v>3.3119999999999998</v>
      </c>
      <c r="N1026">
        <f>amazon[[#This Row],[actual_price]]*amazon[[#This Row],[rating_count]]</f>
        <v>5988</v>
      </c>
      <c r="O1026" s="1" t="s">
        <v>5295</v>
      </c>
      <c r="P1026" s="1" t="s">
        <v>5296</v>
      </c>
      <c r="Q1026" s="1" t="s">
        <v>5297</v>
      </c>
      <c r="R1026" s="1">
        <f>LEN(amazon[[#This Row],[review_id]]) - LEN(SUBSTITUTE(amazon[[#This Row],[review_id]],",","")) + 1</f>
        <v>1</v>
      </c>
      <c r="S1026" s="1" t="s">
        <v>5298</v>
      </c>
    </row>
    <row r="1027" spans="1:19" x14ac:dyDescent="0.25">
      <c r="A1027" s="1" t="s">
        <v>5299</v>
      </c>
      <c r="B1027" s="1" t="s">
        <v>5300</v>
      </c>
      <c r="C1027" s="1" t="s">
        <v>2833</v>
      </c>
      <c r="D1027">
        <v>610</v>
      </c>
      <c r="E1027" s="10" t="str">
        <f>IF(amazon[[#This Row],[discounted_price]]&lt;200,"&lt;₹200",IF(OR(amazon[[#This Row],[discounted_price]]=200,amazon[[#This Row],[discounted_price]]&lt;=500),"₹200 - ₹500","&gt;₹500"))</f>
        <v>&gt;₹500</v>
      </c>
      <c r="F1027">
        <v>825</v>
      </c>
      <c r="G1027" s="14">
        <v>0.26</v>
      </c>
      <c r="H1027" s="14" t="str">
        <f>IF(amazon[[#This Row],[discount_percentage]]&gt;=50%, "Yes", "No")</f>
        <v>No</v>
      </c>
      <c r="I102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027">
        <v>4.0999999999999996</v>
      </c>
      <c r="K1027">
        <v>13165</v>
      </c>
      <c r="L1027">
        <f>IF(amazon[[#This Row],[rating_count]]&lt;1000, 1,0)</f>
        <v>0</v>
      </c>
      <c r="M1027">
        <f>SUM(amazon[[#This Row],[rating]]+(amazon[[#This Row],[rating_count]]/1000))</f>
        <v>17.265000000000001</v>
      </c>
      <c r="N1027">
        <f>amazon[[#This Row],[actual_price]]*amazon[[#This Row],[rating_count]]</f>
        <v>10861125</v>
      </c>
      <c r="O1027" s="1" t="s">
        <v>5301</v>
      </c>
      <c r="P1027" s="1" t="s">
        <v>2370</v>
      </c>
      <c r="Q1027" s="1" t="s">
        <v>5302</v>
      </c>
      <c r="R1027" s="1">
        <f>LEN(amazon[[#This Row],[review_id]]) - LEN(SUBSTITUTE(amazon[[#This Row],[review_id]],",","")) + 1</f>
        <v>1</v>
      </c>
      <c r="S1027" s="1" t="s">
        <v>5303</v>
      </c>
    </row>
    <row r="1028" spans="1:19" x14ac:dyDescent="0.25">
      <c r="A1028" s="1" t="s">
        <v>5304</v>
      </c>
      <c r="B1028" s="1" t="s">
        <v>5305</v>
      </c>
      <c r="C1028" s="1" t="s">
        <v>2833</v>
      </c>
      <c r="D1028">
        <v>999</v>
      </c>
      <c r="E1028" s="10" t="str">
        <f>IF(amazon[[#This Row],[discounted_price]]&lt;200,"&lt;₹200",IF(OR(amazon[[#This Row],[discounted_price]]=200,amazon[[#This Row],[discounted_price]]&lt;=500),"₹200 - ₹500","&gt;₹500"))</f>
        <v>&gt;₹500</v>
      </c>
      <c r="F1028">
        <v>1499</v>
      </c>
      <c r="G1028" s="14">
        <v>0.33</v>
      </c>
      <c r="H1028" s="14" t="str">
        <f>IF(amazon[[#This Row],[discount_percentage]]&gt;=50%, "Yes", "No")</f>
        <v>No</v>
      </c>
      <c r="I102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028">
        <v>4.0999999999999996</v>
      </c>
      <c r="K1028">
        <v>1646</v>
      </c>
      <c r="L1028">
        <f>IF(amazon[[#This Row],[rating_count]]&lt;1000, 1,0)</f>
        <v>0</v>
      </c>
      <c r="M1028">
        <f>SUM(amazon[[#This Row],[rating]]+(amazon[[#This Row],[rating_count]]/1000))</f>
        <v>5.7459999999999996</v>
      </c>
      <c r="N1028">
        <f>amazon[[#This Row],[actual_price]]*amazon[[#This Row],[rating_count]]</f>
        <v>2467354</v>
      </c>
      <c r="O1028" s="1" t="s">
        <v>5306</v>
      </c>
      <c r="P1028" s="1" t="s">
        <v>5307</v>
      </c>
      <c r="Q1028" s="1" t="s">
        <v>5308</v>
      </c>
      <c r="R1028" s="1">
        <f>LEN(amazon[[#This Row],[review_id]]) - LEN(SUBSTITUTE(amazon[[#This Row],[review_id]],",","")) + 1</f>
        <v>1</v>
      </c>
      <c r="S1028" s="1" t="s">
        <v>5309</v>
      </c>
    </row>
    <row r="1029" spans="1:19" x14ac:dyDescent="0.25">
      <c r="A1029" s="1" t="s">
        <v>5310</v>
      </c>
      <c r="B1029" s="1" t="s">
        <v>5311</v>
      </c>
      <c r="C1029" s="1" t="s">
        <v>2833</v>
      </c>
      <c r="D1029">
        <v>8999</v>
      </c>
      <c r="E1029" s="10" t="str">
        <f>IF(amazon[[#This Row],[discounted_price]]&lt;200,"&lt;₹200",IF(OR(amazon[[#This Row],[discounted_price]]=200,amazon[[#This Row],[discounted_price]]&lt;=500),"₹200 - ₹500","&gt;₹500"))</f>
        <v>&gt;₹500</v>
      </c>
      <c r="F1029">
        <v>9995</v>
      </c>
      <c r="G1029" s="14">
        <v>0.1</v>
      </c>
      <c r="H1029" s="14" t="str">
        <f>IF(amazon[[#This Row],[discount_percentage]]&gt;=50%, "Yes", "No")</f>
        <v>No</v>
      </c>
      <c r="I102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029">
        <v>4.4000000000000004</v>
      </c>
      <c r="K1029">
        <v>17994</v>
      </c>
      <c r="L1029">
        <f>IF(amazon[[#This Row],[rating_count]]&lt;1000, 1,0)</f>
        <v>0</v>
      </c>
      <c r="M1029">
        <f>SUM(amazon[[#This Row],[rating]]+(amazon[[#This Row],[rating_count]]/1000))</f>
        <v>22.393999999999998</v>
      </c>
      <c r="N1029">
        <f>amazon[[#This Row],[actual_price]]*amazon[[#This Row],[rating_count]]</f>
        <v>179850030</v>
      </c>
      <c r="O1029" s="1" t="s">
        <v>2087</v>
      </c>
      <c r="P1029" s="1" t="s">
        <v>2086</v>
      </c>
      <c r="Q1029" s="1" t="s">
        <v>5312</v>
      </c>
      <c r="R1029" s="1">
        <f>LEN(amazon[[#This Row],[review_id]]) - LEN(SUBSTITUTE(amazon[[#This Row],[review_id]],",","")) + 1</f>
        <v>1</v>
      </c>
      <c r="S1029" s="1" t="s">
        <v>5313</v>
      </c>
    </row>
    <row r="1030" spans="1:19" x14ac:dyDescent="0.25">
      <c r="A1030" s="1" t="s">
        <v>5314</v>
      </c>
      <c r="B1030" s="1" t="s">
        <v>5315</v>
      </c>
      <c r="C1030" s="1" t="s">
        <v>2833</v>
      </c>
      <c r="D1030">
        <v>453</v>
      </c>
      <c r="E1030" s="10" t="str">
        <f>IF(amazon[[#This Row],[discounted_price]]&lt;200,"&lt;₹200",IF(OR(amazon[[#This Row],[discounted_price]]=200,amazon[[#This Row],[discounted_price]]&lt;=500),"₹200 - ₹500","&gt;₹500"))</f>
        <v>₹200 - ₹500</v>
      </c>
      <c r="F1030">
        <v>999</v>
      </c>
      <c r="G1030" s="14">
        <v>0.55000000000000004</v>
      </c>
      <c r="H1030" s="14" t="str">
        <f>IF(amazon[[#This Row],[discount_percentage]]&gt;=50%, "Yes", "No")</f>
        <v>Yes</v>
      </c>
      <c r="I103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030">
        <v>4.3</v>
      </c>
      <c r="K1030">
        <v>610</v>
      </c>
      <c r="L1030">
        <f>IF(amazon[[#This Row],[rating_count]]&lt;1000, 1,0)</f>
        <v>1</v>
      </c>
      <c r="M1030">
        <f>SUM(amazon[[#This Row],[rating]]+(amazon[[#This Row],[rating_count]]/1000))</f>
        <v>4.91</v>
      </c>
      <c r="N1030">
        <f>amazon[[#This Row],[actual_price]]*amazon[[#This Row],[rating_count]]</f>
        <v>609390</v>
      </c>
      <c r="O1030" s="1" t="s">
        <v>5316</v>
      </c>
      <c r="P1030" s="1" t="s">
        <v>5317</v>
      </c>
      <c r="Q1030" s="1" t="s">
        <v>5318</v>
      </c>
      <c r="R1030" s="1">
        <f>LEN(amazon[[#This Row],[review_id]]) - LEN(SUBSTITUTE(amazon[[#This Row],[review_id]],",","")) + 1</f>
        <v>1</v>
      </c>
      <c r="S1030" s="1" t="s">
        <v>43</v>
      </c>
    </row>
    <row r="1031" spans="1:19" x14ac:dyDescent="0.25">
      <c r="A1031" s="1" t="s">
        <v>5319</v>
      </c>
      <c r="B1031" s="1" t="s">
        <v>5320</v>
      </c>
      <c r="C1031" s="1" t="s">
        <v>2833</v>
      </c>
      <c r="D1031">
        <v>2464</v>
      </c>
      <c r="E1031" s="10" t="str">
        <f>IF(amazon[[#This Row],[discounted_price]]&lt;200,"&lt;₹200",IF(OR(amazon[[#This Row],[discounted_price]]=200,amazon[[#This Row],[discounted_price]]&lt;=500),"₹200 - ₹500","&gt;₹500"))</f>
        <v>&gt;₹500</v>
      </c>
      <c r="F1031">
        <v>6000</v>
      </c>
      <c r="G1031" s="14">
        <v>0.59</v>
      </c>
      <c r="H1031" s="14" t="str">
        <f>IF(amazon[[#This Row],[discount_percentage]]&gt;=50%, "Yes", "No")</f>
        <v>Yes</v>
      </c>
      <c r="I103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031">
        <v>4.0999999999999996</v>
      </c>
      <c r="K1031">
        <v>8866</v>
      </c>
      <c r="L1031">
        <f>IF(amazon[[#This Row],[rating_count]]&lt;1000, 1,0)</f>
        <v>0</v>
      </c>
      <c r="M1031">
        <f>SUM(amazon[[#This Row],[rating]]+(amazon[[#This Row],[rating_count]]/1000))</f>
        <v>12.965999999999999</v>
      </c>
      <c r="N1031">
        <f>amazon[[#This Row],[actual_price]]*amazon[[#This Row],[rating_count]]</f>
        <v>53196000</v>
      </c>
      <c r="O1031" s="1" t="s">
        <v>5321</v>
      </c>
      <c r="P1031" s="1" t="s">
        <v>5322</v>
      </c>
      <c r="Q1031" s="1" t="s">
        <v>5323</v>
      </c>
      <c r="R1031" s="1">
        <f>LEN(amazon[[#This Row],[review_id]]) - LEN(SUBSTITUTE(amazon[[#This Row],[review_id]],",","")) + 1</f>
        <v>1</v>
      </c>
      <c r="S1031" s="1" t="s">
        <v>5324</v>
      </c>
    </row>
    <row r="1032" spans="1:19" x14ac:dyDescent="0.25">
      <c r="A1032" s="1" t="s">
        <v>5325</v>
      </c>
      <c r="B1032" s="1" t="s">
        <v>5326</v>
      </c>
      <c r="C1032" s="1" t="s">
        <v>2833</v>
      </c>
      <c r="D1032">
        <v>2719</v>
      </c>
      <c r="E1032" s="10" t="str">
        <f>IF(amazon[[#This Row],[discounted_price]]&lt;200,"&lt;₹200",IF(OR(amazon[[#This Row],[discounted_price]]=200,amazon[[#This Row],[discounted_price]]&lt;=500),"₹200 - ₹500","&gt;₹500"))</f>
        <v>&gt;₹500</v>
      </c>
      <c r="F1032">
        <v>3945</v>
      </c>
      <c r="G1032" s="14">
        <v>0.31</v>
      </c>
      <c r="H1032" s="14" t="str">
        <f>IF(amazon[[#This Row],[discount_percentage]]&gt;=50%, "Yes", "No")</f>
        <v>No</v>
      </c>
      <c r="I103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032">
        <v>3.7</v>
      </c>
      <c r="K1032">
        <v>13406</v>
      </c>
      <c r="L1032">
        <f>IF(amazon[[#This Row],[rating_count]]&lt;1000, 1,0)</f>
        <v>0</v>
      </c>
      <c r="M1032">
        <f>SUM(amazon[[#This Row],[rating]]+(amazon[[#This Row],[rating_count]]/1000))</f>
        <v>17.106000000000002</v>
      </c>
      <c r="N1032">
        <f>amazon[[#This Row],[actual_price]]*amazon[[#This Row],[rating_count]]</f>
        <v>52886670</v>
      </c>
      <c r="O1032" s="1" t="s">
        <v>5327</v>
      </c>
      <c r="P1032" s="1" t="s">
        <v>114</v>
      </c>
      <c r="Q1032" s="1" t="s">
        <v>5328</v>
      </c>
      <c r="R1032" s="1">
        <f>LEN(amazon[[#This Row],[review_id]]) - LEN(SUBSTITUTE(amazon[[#This Row],[review_id]],",","")) + 1</f>
        <v>1</v>
      </c>
      <c r="S1032" s="1" t="s">
        <v>5329</v>
      </c>
    </row>
    <row r="1033" spans="1:19" x14ac:dyDescent="0.25">
      <c r="A1033" s="1" t="s">
        <v>5330</v>
      </c>
      <c r="B1033" s="1" t="s">
        <v>5331</v>
      </c>
      <c r="C1033" s="1" t="s">
        <v>2833</v>
      </c>
      <c r="D1033">
        <v>1439</v>
      </c>
      <c r="E1033" s="10" t="str">
        <f>IF(amazon[[#This Row],[discounted_price]]&lt;200,"&lt;₹200",IF(OR(amazon[[#This Row],[discounted_price]]=200,amazon[[#This Row],[discounted_price]]&lt;=500),"₹200 - ₹500","&gt;₹500"))</f>
        <v>&gt;₹500</v>
      </c>
      <c r="F1033">
        <v>1999</v>
      </c>
      <c r="G1033" s="14">
        <v>0.28000000000000003</v>
      </c>
      <c r="H1033" s="14" t="str">
        <f>IF(amazon[[#This Row],[discount_percentage]]&gt;=50%, "Yes", "No")</f>
        <v>No</v>
      </c>
      <c r="I103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033">
        <v>4.8</v>
      </c>
      <c r="K1033">
        <v>53803</v>
      </c>
      <c r="L1033">
        <f>IF(amazon[[#This Row],[rating_count]]&lt;1000, 1,0)</f>
        <v>0</v>
      </c>
      <c r="M1033">
        <f>SUM(amazon[[#This Row],[rating]]+(amazon[[#This Row],[rating_count]]/1000))</f>
        <v>58.602999999999994</v>
      </c>
      <c r="N1033">
        <f>amazon[[#This Row],[actual_price]]*amazon[[#This Row],[rating_count]]</f>
        <v>107552197</v>
      </c>
      <c r="O1033" s="1" t="s">
        <v>5332</v>
      </c>
      <c r="P1033" s="1" t="s">
        <v>5333</v>
      </c>
      <c r="Q1033" s="1" t="s">
        <v>5334</v>
      </c>
      <c r="R1033" s="1">
        <f>LEN(amazon[[#This Row],[review_id]]) - LEN(SUBSTITUTE(amazon[[#This Row],[review_id]],",","")) + 1</f>
        <v>1</v>
      </c>
      <c r="S1033" s="1" t="s">
        <v>195</v>
      </c>
    </row>
    <row r="1034" spans="1:19" x14ac:dyDescent="0.25">
      <c r="A1034" s="1" t="s">
        <v>5335</v>
      </c>
      <c r="B1034" s="1" t="s">
        <v>5336</v>
      </c>
      <c r="C1034" s="1" t="s">
        <v>2833</v>
      </c>
      <c r="D1034">
        <v>2799</v>
      </c>
      <c r="E1034" s="10" t="str">
        <f>IF(amazon[[#This Row],[discounted_price]]&lt;200,"&lt;₹200",IF(OR(amazon[[#This Row],[discounted_price]]=200,amazon[[#This Row],[discounted_price]]&lt;=500),"₹200 - ₹500","&gt;₹500"))</f>
        <v>&gt;₹500</v>
      </c>
      <c r="F1034">
        <v>3499</v>
      </c>
      <c r="G1034" s="14">
        <v>0.2</v>
      </c>
      <c r="H1034" s="14" t="str">
        <f>IF(amazon[[#This Row],[discount_percentage]]&gt;=50%, "Yes", "No")</f>
        <v>No</v>
      </c>
      <c r="I103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034">
        <v>4.5</v>
      </c>
      <c r="K1034">
        <v>546</v>
      </c>
      <c r="L1034">
        <f>IF(amazon[[#This Row],[rating_count]]&lt;1000, 1,0)</f>
        <v>1</v>
      </c>
      <c r="M1034">
        <f>SUM(amazon[[#This Row],[rating]]+(amazon[[#This Row],[rating_count]]/1000))</f>
        <v>5.0460000000000003</v>
      </c>
      <c r="N1034">
        <f>amazon[[#This Row],[actual_price]]*amazon[[#This Row],[rating_count]]</f>
        <v>1910454</v>
      </c>
      <c r="O1034" s="1" t="s">
        <v>5337</v>
      </c>
      <c r="P1034" s="1" t="s">
        <v>5338</v>
      </c>
      <c r="Q1034" s="1" t="s">
        <v>5339</v>
      </c>
      <c r="R1034" s="1">
        <f>LEN(amazon[[#This Row],[review_id]]) - LEN(SUBSTITUTE(amazon[[#This Row],[review_id]],",","")) + 1</f>
        <v>1</v>
      </c>
      <c r="S1034" s="1" t="s">
        <v>5340</v>
      </c>
    </row>
    <row r="1035" spans="1:19" x14ac:dyDescent="0.25">
      <c r="A1035" s="1" t="s">
        <v>5341</v>
      </c>
      <c r="B1035" s="1" t="s">
        <v>5342</v>
      </c>
      <c r="C1035" s="1" t="s">
        <v>2833</v>
      </c>
      <c r="D1035">
        <v>2088</v>
      </c>
      <c r="E1035" s="10" t="str">
        <f>IF(amazon[[#This Row],[discounted_price]]&lt;200,"&lt;₹200",IF(OR(amazon[[#This Row],[discounted_price]]=200,amazon[[#This Row],[discounted_price]]&lt;=500),"₹200 - ₹500","&gt;₹500"))</f>
        <v>&gt;₹500</v>
      </c>
      <c r="F1035">
        <v>5550</v>
      </c>
      <c r="G1035" s="14">
        <v>0.62</v>
      </c>
      <c r="H1035" s="14" t="str">
        <f>IF(amazon[[#This Row],[discount_percentage]]&gt;=50%, "Yes", "No")</f>
        <v>Yes</v>
      </c>
      <c r="I103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035">
        <v>4</v>
      </c>
      <c r="K1035">
        <v>5292</v>
      </c>
      <c r="L1035">
        <f>IF(amazon[[#This Row],[rating_count]]&lt;1000, 1,0)</f>
        <v>0</v>
      </c>
      <c r="M1035">
        <f>SUM(amazon[[#This Row],[rating]]+(amazon[[#This Row],[rating_count]]/1000))</f>
        <v>9.2919999999999998</v>
      </c>
      <c r="N1035">
        <f>amazon[[#This Row],[actual_price]]*amazon[[#This Row],[rating_count]]</f>
        <v>29370600</v>
      </c>
      <c r="O1035" s="1" t="s">
        <v>5343</v>
      </c>
      <c r="P1035" s="1" t="s">
        <v>5344</v>
      </c>
      <c r="Q1035" s="1" t="s">
        <v>5345</v>
      </c>
      <c r="R1035" s="1">
        <f>LEN(amazon[[#This Row],[review_id]]) - LEN(SUBSTITUTE(amazon[[#This Row],[review_id]],",","")) + 1</f>
        <v>1</v>
      </c>
      <c r="S1035" s="1" t="s">
        <v>5346</v>
      </c>
    </row>
    <row r="1036" spans="1:19" x14ac:dyDescent="0.25">
      <c r="A1036" s="1" t="s">
        <v>5347</v>
      </c>
      <c r="B1036" s="1" t="s">
        <v>5348</v>
      </c>
      <c r="C1036" s="1" t="s">
        <v>2833</v>
      </c>
      <c r="D1036">
        <v>2399</v>
      </c>
      <c r="E1036" s="10" t="str">
        <f>IF(amazon[[#This Row],[discounted_price]]&lt;200,"&lt;₹200",IF(OR(amazon[[#This Row],[discounted_price]]=200,amazon[[#This Row],[discounted_price]]&lt;=500),"₹200 - ₹500","&gt;₹500"))</f>
        <v>&gt;₹500</v>
      </c>
      <c r="F1036">
        <v>4590</v>
      </c>
      <c r="G1036" s="14">
        <v>0.48</v>
      </c>
      <c r="H1036" s="14" t="str">
        <f>IF(amazon[[#This Row],[discount_percentage]]&gt;=50%, "Yes", "No")</f>
        <v>No</v>
      </c>
      <c r="I103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36">
        <v>4.0999999999999996</v>
      </c>
      <c r="K1036">
        <v>444</v>
      </c>
      <c r="L1036">
        <f>IF(amazon[[#This Row],[rating_count]]&lt;1000, 1,0)</f>
        <v>1</v>
      </c>
      <c r="M1036">
        <f>SUM(amazon[[#This Row],[rating]]+(amazon[[#This Row],[rating_count]]/1000))</f>
        <v>4.5439999999999996</v>
      </c>
      <c r="N1036">
        <f>amazon[[#This Row],[actual_price]]*amazon[[#This Row],[rating_count]]</f>
        <v>2037960</v>
      </c>
      <c r="O1036" s="1" t="s">
        <v>5349</v>
      </c>
      <c r="P1036" s="1" t="s">
        <v>5350</v>
      </c>
      <c r="Q1036" s="1" t="s">
        <v>5351</v>
      </c>
      <c r="R1036" s="1">
        <f>LEN(amazon[[#This Row],[review_id]]) - LEN(SUBSTITUTE(amazon[[#This Row],[review_id]],",","")) + 1</f>
        <v>1</v>
      </c>
      <c r="S1036" s="1" t="s">
        <v>5352</v>
      </c>
    </row>
    <row r="1037" spans="1:19" x14ac:dyDescent="0.25">
      <c r="A1037" s="1" t="s">
        <v>5353</v>
      </c>
      <c r="B1037" s="1" t="s">
        <v>5354</v>
      </c>
      <c r="C1037" s="1" t="s">
        <v>2833</v>
      </c>
      <c r="D1037">
        <v>308</v>
      </c>
      <c r="E1037" s="10" t="str">
        <f>IF(amazon[[#This Row],[discounted_price]]&lt;200,"&lt;₹200",IF(OR(amazon[[#This Row],[discounted_price]]=200,amazon[[#This Row],[discounted_price]]&lt;=500),"₹200 - ₹500","&gt;₹500"))</f>
        <v>₹200 - ₹500</v>
      </c>
      <c r="F1037">
        <v>499</v>
      </c>
      <c r="G1037" s="14">
        <v>0.38</v>
      </c>
      <c r="H1037" s="14" t="str">
        <f>IF(amazon[[#This Row],[discount_percentage]]&gt;=50%, "Yes", "No")</f>
        <v>No</v>
      </c>
      <c r="I103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037">
        <v>3.9</v>
      </c>
      <c r="K1037">
        <v>4584</v>
      </c>
      <c r="L1037">
        <f>IF(amazon[[#This Row],[rating_count]]&lt;1000, 1,0)</f>
        <v>0</v>
      </c>
      <c r="M1037">
        <f>SUM(amazon[[#This Row],[rating]]+(amazon[[#This Row],[rating_count]]/1000))</f>
        <v>8.484</v>
      </c>
      <c r="N1037">
        <f>amazon[[#This Row],[actual_price]]*amazon[[#This Row],[rating_count]]</f>
        <v>2287416</v>
      </c>
      <c r="O1037" s="1" t="s">
        <v>5355</v>
      </c>
      <c r="P1037" s="1" t="s">
        <v>5356</v>
      </c>
      <c r="Q1037" s="1" t="s">
        <v>5357</v>
      </c>
      <c r="R1037" s="1">
        <f>LEN(amazon[[#This Row],[review_id]]) - LEN(SUBSTITUTE(amazon[[#This Row],[review_id]],",","")) + 1</f>
        <v>1</v>
      </c>
      <c r="S1037" s="1" t="s">
        <v>5358</v>
      </c>
    </row>
    <row r="1038" spans="1:19" x14ac:dyDescent="0.25">
      <c r="A1038" s="1" t="s">
        <v>5359</v>
      </c>
      <c r="B1038" s="1" t="s">
        <v>5360</v>
      </c>
      <c r="C1038" s="1" t="s">
        <v>2833</v>
      </c>
      <c r="D1038">
        <v>2599</v>
      </c>
      <c r="E1038" s="10" t="str">
        <f>IF(amazon[[#This Row],[discounted_price]]&lt;200,"&lt;₹200",IF(OR(amazon[[#This Row],[discounted_price]]=200,amazon[[#This Row],[discounted_price]]&lt;=500),"₹200 - ₹500","&gt;₹500"))</f>
        <v>&gt;₹500</v>
      </c>
      <c r="F1038">
        <v>4400</v>
      </c>
      <c r="G1038" s="14">
        <v>0.41</v>
      </c>
      <c r="H1038" s="14" t="str">
        <f>IF(amazon[[#This Row],[discount_percentage]]&gt;=50%, "Yes", "No")</f>
        <v>No</v>
      </c>
      <c r="I103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38">
        <v>4.0999999999999996</v>
      </c>
      <c r="K1038">
        <v>14947</v>
      </c>
      <c r="L1038">
        <f>IF(amazon[[#This Row],[rating_count]]&lt;1000, 1,0)</f>
        <v>0</v>
      </c>
      <c r="M1038">
        <f>SUM(amazon[[#This Row],[rating]]+(amazon[[#This Row],[rating_count]]/1000))</f>
        <v>19.046999999999997</v>
      </c>
      <c r="N1038">
        <f>amazon[[#This Row],[actual_price]]*amazon[[#This Row],[rating_count]]</f>
        <v>65766800</v>
      </c>
      <c r="O1038" s="1" t="s">
        <v>5361</v>
      </c>
      <c r="P1038" s="1" t="s">
        <v>545</v>
      </c>
      <c r="Q1038" s="1" t="s">
        <v>5362</v>
      </c>
      <c r="R1038" s="1">
        <f>LEN(amazon[[#This Row],[review_id]]) - LEN(SUBSTITUTE(amazon[[#This Row],[review_id]],",","")) + 1</f>
        <v>1</v>
      </c>
      <c r="S1038" s="1" t="s">
        <v>5363</v>
      </c>
    </row>
    <row r="1039" spans="1:19" x14ac:dyDescent="0.25">
      <c r="A1039" s="1" t="s">
        <v>5364</v>
      </c>
      <c r="B1039" s="1" t="s">
        <v>5365</v>
      </c>
      <c r="C1039" s="1" t="s">
        <v>2833</v>
      </c>
      <c r="D1039">
        <v>479</v>
      </c>
      <c r="E1039" s="10" t="str">
        <f>IF(amazon[[#This Row],[discounted_price]]&lt;200,"&lt;₹200",IF(OR(amazon[[#This Row],[discounted_price]]=200,amazon[[#This Row],[discounted_price]]&lt;=500),"₹200 - ₹500","&gt;₹500"))</f>
        <v>₹200 - ₹500</v>
      </c>
      <c r="F1039">
        <v>1000</v>
      </c>
      <c r="G1039" s="14">
        <v>0.52</v>
      </c>
      <c r="H1039" s="14" t="str">
        <f>IF(amazon[[#This Row],[discount_percentage]]&gt;=50%, "Yes", "No")</f>
        <v>Yes</v>
      </c>
      <c r="I103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039">
        <v>4.2</v>
      </c>
      <c r="K1039">
        <v>1559</v>
      </c>
      <c r="L1039">
        <f>IF(amazon[[#This Row],[rating_count]]&lt;1000, 1,0)</f>
        <v>0</v>
      </c>
      <c r="M1039">
        <f>SUM(amazon[[#This Row],[rating]]+(amazon[[#This Row],[rating_count]]/1000))</f>
        <v>5.7590000000000003</v>
      </c>
      <c r="N1039">
        <f>amazon[[#This Row],[actual_price]]*amazon[[#This Row],[rating_count]]</f>
        <v>1559000</v>
      </c>
      <c r="O1039" s="1" t="s">
        <v>5366</v>
      </c>
      <c r="P1039" s="1" t="s">
        <v>5367</v>
      </c>
      <c r="Q1039" s="1" t="s">
        <v>5368</v>
      </c>
      <c r="R1039" s="1">
        <f>LEN(amazon[[#This Row],[review_id]]) - LEN(SUBSTITUTE(amazon[[#This Row],[review_id]],",","")) + 1</f>
        <v>1</v>
      </c>
      <c r="S1039" s="1" t="s">
        <v>44</v>
      </c>
    </row>
    <row r="1040" spans="1:19" x14ac:dyDescent="0.25">
      <c r="A1040" s="1" t="s">
        <v>5369</v>
      </c>
      <c r="B1040" s="1" t="s">
        <v>5370</v>
      </c>
      <c r="C1040" s="1" t="s">
        <v>2833</v>
      </c>
      <c r="D1040">
        <v>245</v>
      </c>
      <c r="E1040" s="10" t="str">
        <f>IF(amazon[[#This Row],[discounted_price]]&lt;200,"&lt;₹200",IF(OR(amazon[[#This Row],[discounted_price]]=200,amazon[[#This Row],[discounted_price]]&lt;=500),"₹200 - ₹500","&gt;₹500"))</f>
        <v>₹200 - ₹500</v>
      </c>
      <c r="F1040">
        <v>299</v>
      </c>
      <c r="G1040" s="14">
        <v>0.18</v>
      </c>
      <c r="H1040" s="14" t="str">
        <f>IF(amazon[[#This Row],[discount_percentage]]&gt;=50%, "Yes", "No")</f>
        <v>No</v>
      </c>
      <c r="I104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040">
        <v>4.0999999999999996</v>
      </c>
      <c r="K1040">
        <v>1660</v>
      </c>
      <c r="L1040">
        <f>IF(amazon[[#This Row],[rating_count]]&lt;1000, 1,0)</f>
        <v>0</v>
      </c>
      <c r="M1040">
        <f>SUM(amazon[[#This Row],[rating]]+(amazon[[#This Row],[rating_count]]/1000))</f>
        <v>5.76</v>
      </c>
      <c r="N1040">
        <f>amazon[[#This Row],[actual_price]]*amazon[[#This Row],[rating_count]]</f>
        <v>496340</v>
      </c>
      <c r="O1040" s="1" t="s">
        <v>5371</v>
      </c>
      <c r="P1040" s="1" t="s">
        <v>5372</v>
      </c>
      <c r="Q1040" s="1" t="s">
        <v>5373</v>
      </c>
      <c r="R1040" s="1">
        <f>LEN(amazon[[#This Row],[review_id]]) - LEN(SUBSTITUTE(amazon[[#This Row],[review_id]],",","")) + 1</f>
        <v>1</v>
      </c>
      <c r="S1040" s="1" t="s">
        <v>105</v>
      </c>
    </row>
    <row r="1041" spans="1:19" x14ac:dyDescent="0.25">
      <c r="A1041" s="1" t="s">
        <v>5374</v>
      </c>
      <c r="B1041" s="1" t="s">
        <v>5375</v>
      </c>
      <c r="C1041" s="1" t="s">
        <v>2833</v>
      </c>
      <c r="D1041">
        <v>179</v>
      </c>
      <c r="E1041" s="10" t="str">
        <f>IF(amazon[[#This Row],[discounted_price]]&lt;200,"&lt;₹200",IF(OR(amazon[[#This Row],[discounted_price]]=200,amazon[[#This Row],[discounted_price]]&lt;=500),"₹200 - ₹500","&gt;₹500"))</f>
        <v>&lt;₹200</v>
      </c>
      <c r="F1041">
        <v>799</v>
      </c>
      <c r="G1041" s="14">
        <v>0.78</v>
      </c>
      <c r="H1041" s="14" t="str">
        <f>IF(amazon[[#This Row],[discount_percentage]]&gt;=50%, "Yes", "No")</f>
        <v>Yes</v>
      </c>
      <c r="I104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041">
        <v>3.5</v>
      </c>
      <c r="K1041">
        <v>132</v>
      </c>
      <c r="L1041">
        <f>IF(amazon[[#This Row],[rating_count]]&lt;1000, 1,0)</f>
        <v>1</v>
      </c>
      <c r="M1041">
        <f>SUM(amazon[[#This Row],[rating]]+(amazon[[#This Row],[rating_count]]/1000))</f>
        <v>3.6320000000000001</v>
      </c>
      <c r="N1041">
        <f>amazon[[#This Row],[actual_price]]*amazon[[#This Row],[rating_count]]</f>
        <v>105468</v>
      </c>
      <c r="O1041" s="1" t="s">
        <v>5376</v>
      </c>
      <c r="P1041" s="1" t="s">
        <v>5377</v>
      </c>
      <c r="Q1041" s="1" t="s">
        <v>5378</v>
      </c>
      <c r="R1041" s="1">
        <f>LEN(amazon[[#This Row],[review_id]]) - LEN(SUBSTITUTE(amazon[[#This Row],[review_id]],",","")) + 1</f>
        <v>1</v>
      </c>
      <c r="S1041" s="1" t="s">
        <v>5379</v>
      </c>
    </row>
    <row r="1042" spans="1:19" x14ac:dyDescent="0.25">
      <c r="A1042" s="1" t="s">
        <v>5380</v>
      </c>
      <c r="B1042" s="1" t="s">
        <v>5381</v>
      </c>
      <c r="C1042" s="1" t="s">
        <v>2833</v>
      </c>
      <c r="D1042">
        <v>3569</v>
      </c>
      <c r="E1042" s="10" t="str">
        <f>IF(amazon[[#This Row],[discounted_price]]&lt;200,"&lt;₹200",IF(OR(amazon[[#This Row],[discounted_price]]=200,amazon[[#This Row],[discounted_price]]&lt;=500),"₹200 - ₹500","&gt;₹500"))</f>
        <v>&gt;₹500</v>
      </c>
      <c r="F1042">
        <v>5190</v>
      </c>
      <c r="G1042" s="14">
        <v>0.31</v>
      </c>
      <c r="H1042" s="14" t="str">
        <f>IF(amazon[[#This Row],[discount_percentage]]&gt;=50%, "Yes", "No")</f>
        <v>No</v>
      </c>
      <c r="I104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042">
        <v>4.3</v>
      </c>
      <c r="K1042">
        <v>28629</v>
      </c>
      <c r="L1042">
        <f>IF(amazon[[#This Row],[rating_count]]&lt;1000, 1,0)</f>
        <v>0</v>
      </c>
      <c r="M1042">
        <f>SUM(amazon[[#This Row],[rating]]+(amazon[[#This Row],[rating_count]]/1000))</f>
        <v>32.929000000000002</v>
      </c>
      <c r="N1042">
        <f>amazon[[#This Row],[actual_price]]*amazon[[#This Row],[rating_count]]</f>
        <v>148584510</v>
      </c>
      <c r="O1042" s="1" t="s">
        <v>5382</v>
      </c>
      <c r="P1042" s="1" t="s">
        <v>5383</v>
      </c>
      <c r="Q1042" s="1" t="s">
        <v>5384</v>
      </c>
      <c r="R1042" s="1">
        <f>LEN(amazon[[#This Row],[review_id]]) - LEN(SUBSTITUTE(amazon[[#This Row],[review_id]],",","")) + 1</f>
        <v>1</v>
      </c>
      <c r="S1042" s="1" t="s">
        <v>5385</v>
      </c>
    </row>
    <row r="1043" spans="1:19" x14ac:dyDescent="0.25">
      <c r="A1043" s="1" t="s">
        <v>5386</v>
      </c>
      <c r="B1043" s="1" t="s">
        <v>5387</v>
      </c>
      <c r="C1043" s="1" t="s">
        <v>2833</v>
      </c>
      <c r="D1043">
        <v>699</v>
      </c>
      <c r="E1043" s="10" t="str">
        <f>IF(amazon[[#This Row],[discounted_price]]&lt;200,"&lt;₹200",IF(OR(amazon[[#This Row],[discounted_price]]=200,amazon[[#This Row],[discounted_price]]&lt;=500),"₹200 - ₹500","&gt;₹500"))</f>
        <v>&gt;₹500</v>
      </c>
      <c r="F1043">
        <v>1345</v>
      </c>
      <c r="G1043" s="14">
        <v>0.48</v>
      </c>
      <c r="H1043" s="14" t="str">
        <f>IF(amazon[[#This Row],[discount_percentage]]&gt;=50%, "Yes", "No")</f>
        <v>No</v>
      </c>
      <c r="I104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43">
        <v>3.9</v>
      </c>
      <c r="K1043">
        <v>8446</v>
      </c>
      <c r="L1043">
        <f>IF(amazon[[#This Row],[rating_count]]&lt;1000, 1,0)</f>
        <v>0</v>
      </c>
      <c r="M1043">
        <f>SUM(amazon[[#This Row],[rating]]+(amazon[[#This Row],[rating_count]]/1000))</f>
        <v>12.346</v>
      </c>
      <c r="N1043">
        <f>amazon[[#This Row],[actual_price]]*amazon[[#This Row],[rating_count]]</f>
        <v>11359870</v>
      </c>
      <c r="O1043" s="1" t="s">
        <v>5388</v>
      </c>
      <c r="P1043" s="1" t="s">
        <v>5389</v>
      </c>
      <c r="Q1043" s="1" t="s">
        <v>5390</v>
      </c>
      <c r="R1043" s="1">
        <f>LEN(amazon[[#This Row],[review_id]]) - LEN(SUBSTITUTE(amazon[[#This Row],[review_id]],",","")) + 1</f>
        <v>1</v>
      </c>
      <c r="S1043" s="1" t="s">
        <v>778</v>
      </c>
    </row>
    <row r="1044" spans="1:19" x14ac:dyDescent="0.25">
      <c r="A1044" s="1" t="s">
        <v>5391</v>
      </c>
      <c r="B1044" s="1" t="s">
        <v>5392</v>
      </c>
      <c r="C1044" s="1" t="s">
        <v>2833</v>
      </c>
      <c r="D1044">
        <v>2089</v>
      </c>
      <c r="E1044" s="10" t="str">
        <f>IF(amazon[[#This Row],[discounted_price]]&lt;200,"&lt;₹200",IF(OR(amazon[[#This Row],[discounted_price]]=200,amazon[[#This Row],[discounted_price]]&lt;=500),"₹200 - ₹500","&gt;₹500"))</f>
        <v>&gt;₹500</v>
      </c>
      <c r="F1044">
        <v>4000</v>
      </c>
      <c r="G1044" s="14">
        <v>0.48</v>
      </c>
      <c r="H1044" s="14" t="str">
        <f>IF(amazon[[#This Row],[discount_percentage]]&gt;=50%, "Yes", "No")</f>
        <v>No</v>
      </c>
      <c r="I104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44">
        <v>4.2</v>
      </c>
      <c r="K1044">
        <v>11199</v>
      </c>
      <c r="L1044">
        <f>IF(amazon[[#This Row],[rating_count]]&lt;1000, 1,0)</f>
        <v>0</v>
      </c>
      <c r="M1044">
        <f>SUM(amazon[[#This Row],[rating]]+(amazon[[#This Row],[rating_count]]/1000))</f>
        <v>15.399000000000001</v>
      </c>
      <c r="N1044">
        <f>amazon[[#This Row],[actual_price]]*amazon[[#This Row],[rating_count]]</f>
        <v>44796000</v>
      </c>
      <c r="O1044" s="1" t="s">
        <v>5393</v>
      </c>
      <c r="P1044" s="1" t="s">
        <v>5394</v>
      </c>
      <c r="Q1044" s="1" t="s">
        <v>5395</v>
      </c>
      <c r="R1044" s="1">
        <f>LEN(amazon[[#This Row],[review_id]]) - LEN(SUBSTITUTE(amazon[[#This Row],[review_id]],",","")) + 1</f>
        <v>1</v>
      </c>
      <c r="S1044" s="1" t="s">
        <v>5396</v>
      </c>
    </row>
    <row r="1045" spans="1:19" x14ac:dyDescent="0.25">
      <c r="A1045" s="1" t="s">
        <v>5397</v>
      </c>
      <c r="B1045" s="1" t="s">
        <v>5398</v>
      </c>
      <c r="C1045" s="1" t="s">
        <v>5399</v>
      </c>
      <c r="D1045">
        <v>2339</v>
      </c>
      <c r="E1045" s="10" t="str">
        <f>IF(amazon[[#This Row],[discounted_price]]&lt;200,"&lt;₹200",IF(OR(amazon[[#This Row],[discounted_price]]=200,amazon[[#This Row],[discounted_price]]&lt;=500),"₹200 - ₹500","&gt;₹500"))</f>
        <v>&gt;₹500</v>
      </c>
      <c r="F1045">
        <v>4000</v>
      </c>
      <c r="G1045" s="14">
        <v>0.42</v>
      </c>
      <c r="H1045" s="14" t="str">
        <f>IF(amazon[[#This Row],[discount_percentage]]&gt;=50%, "Yes", "No")</f>
        <v>No</v>
      </c>
      <c r="I104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45">
        <v>3.8</v>
      </c>
      <c r="K1045">
        <v>1118</v>
      </c>
      <c r="L1045">
        <f>IF(amazon[[#This Row],[rating_count]]&lt;1000, 1,0)</f>
        <v>0</v>
      </c>
      <c r="M1045">
        <f>SUM(amazon[[#This Row],[rating]]+(amazon[[#This Row],[rating_count]]/1000))</f>
        <v>4.9180000000000001</v>
      </c>
      <c r="N1045">
        <f>amazon[[#This Row],[actual_price]]*amazon[[#This Row],[rating_count]]</f>
        <v>4472000</v>
      </c>
      <c r="O1045" s="1" t="s">
        <v>5400</v>
      </c>
      <c r="P1045" s="1" t="s">
        <v>5401</v>
      </c>
      <c r="Q1045" s="1" t="s">
        <v>5402</v>
      </c>
      <c r="R1045" s="1">
        <f>LEN(amazon[[#This Row],[review_id]]) - LEN(SUBSTITUTE(amazon[[#This Row],[review_id]],",","")) + 1</f>
        <v>1</v>
      </c>
      <c r="S1045" s="1" t="s">
        <v>5403</v>
      </c>
    </row>
    <row r="1046" spans="1:19" x14ac:dyDescent="0.25">
      <c r="A1046" s="1" t="s">
        <v>5404</v>
      </c>
      <c r="B1046" s="1" t="s">
        <v>5405</v>
      </c>
      <c r="C1046" s="1" t="s">
        <v>2833</v>
      </c>
      <c r="D1046">
        <v>784</v>
      </c>
      <c r="E1046" s="10" t="str">
        <f>IF(amazon[[#This Row],[discounted_price]]&lt;200,"&lt;₹200",IF(OR(amazon[[#This Row],[discounted_price]]=200,amazon[[#This Row],[discounted_price]]&lt;=500),"₹200 - ₹500","&gt;₹500"))</f>
        <v>&gt;₹500</v>
      </c>
      <c r="F1046">
        <v>1599</v>
      </c>
      <c r="G1046" s="14">
        <v>0.51</v>
      </c>
      <c r="H1046" s="14" t="str">
        <f>IF(amazon[[#This Row],[discount_percentage]]&gt;=50%, "Yes", "No")</f>
        <v>Yes</v>
      </c>
      <c r="I104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046">
        <v>4.5</v>
      </c>
      <c r="K1046">
        <v>11</v>
      </c>
      <c r="L1046">
        <f>IF(amazon[[#This Row],[rating_count]]&lt;1000, 1,0)</f>
        <v>1</v>
      </c>
      <c r="M1046">
        <f>SUM(amazon[[#This Row],[rating]]+(amazon[[#This Row],[rating_count]]/1000))</f>
        <v>4.5110000000000001</v>
      </c>
      <c r="N1046">
        <f>amazon[[#This Row],[actual_price]]*amazon[[#This Row],[rating_count]]</f>
        <v>17589</v>
      </c>
      <c r="O1046" s="1" t="s">
        <v>5406</v>
      </c>
      <c r="P1046" s="1" t="s">
        <v>5407</v>
      </c>
      <c r="Q1046" s="1" t="s">
        <v>5408</v>
      </c>
      <c r="R1046" s="1">
        <f>LEN(amazon[[#This Row],[review_id]]) - LEN(SUBSTITUTE(amazon[[#This Row],[review_id]],",","")) + 1</f>
        <v>1</v>
      </c>
      <c r="S1046" s="1" t="s">
        <v>534</v>
      </c>
    </row>
    <row r="1047" spans="1:19" x14ac:dyDescent="0.25">
      <c r="A1047" s="1" t="s">
        <v>5409</v>
      </c>
      <c r="B1047" s="1" t="s">
        <v>5410</v>
      </c>
      <c r="C1047" s="1" t="s">
        <v>2833</v>
      </c>
      <c r="D1047">
        <v>5499</v>
      </c>
      <c r="E1047" s="10" t="str">
        <f>IF(amazon[[#This Row],[discounted_price]]&lt;200,"&lt;₹200",IF(OR(amazon[[#This Row],[discounted_price]]=200,amazon[[#This Row],[discounted_price]]&lt;=500),"₹200 - ₹500","&gt;₹500"))</f>
        <v>&gt;₹500</v>
      </c>
      <c r="F1047">
        <v>9999</v>
      </c>
      <c r="G1047" s="14">
        <v>0.45</v>
      </c>
      <c r="H1047" s="14" t="str">
        <f>IF(amazon[[#This Row],[discount_percentage]]&gt;=50%, "Yes", "No")</f>
        <v>No</v>
      </c>
      <c r="I104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47">
        <v>3.8</v>
      </c>
      <c r="K1047">
        <v>4353</v>
      </c>
      <c r="L1047">
        <f>IF(amazon[[#This Row],[rating_count]]&lt;1000, 1,0)</f>
        <v>0</v>
      </c>
      <c r="M1047">
        <f>SUM(amazon[[#This Row],[rating]]+(amazon[[#This Row],[rating_count]]/1000))</f>
        <v>8.1529999999999987</v>
      </c>
      <c r="N1047">
        <f>amazon[[#This Row],[actual_price]]*amazon[[#This Row],[rating_count]]</f>
        <v>43525647</v>
      </c>
      <c r="O1047" s="1" t="s">
        <v>763</v>
      </c>
      <c r="P1047" s="1" t="s">
        <v>762</v>
      </c>
      <c r="Q1047" s="1" t="s">
        <v>5411</v>
      </c>
      <c r="R1047" s="1">
        <f>LEN(amazon[[#This Row],[review_id]]) - LEN(SUBSTITUTE(amazon[[#This Row],[review_id]],",","")) + 1</f>
        <v>1</v>
      </c>
      <c r="S1047" s="1" t="s">
        <v>105</v>
      </c>
    </row>
    <row r="1048" spans="1:19" x14ac:dyDescent="0.25">
      <c r="A1048" s="1" t="s">
        <v>5412</v>
      </c>
      <c r="B1048" s="1" t="s">
        <v>5413</v>
      </c>
      <c r="C1048" s="1" t="s">
        <v>2833</v>
      </c>
      <c r="D1048">
        <v>899</v>
      </c>
      <c r="E1048" s="10" t="str">
        <f>IF(amazon[[#This Row],[discounted_price]]&lt;200,"&lt;₹200",IF(OR(amazon[[#This Row],[discounted_price]]=200,amazon[[#This Row],[discounted_price]]&lt;=500),"₹200 - ₹500","&gt;₹500"))</f>
        <v>&gt;₹500</v>
      </c>
      <c r="F1048">
        <v>1990</v>
      </c>
      <c r="G1048" s="14">
        <v>0.55000000000000004</v>
      </c>
      <c r="H1048" s="14" t="str">
        <f>IF(amazon[[#This Row],[discount_percentage]]&gt;=50%, "Yes", "No")</f>
        <v>Yes</v>
      </c>
      <c r="I104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048">
        <v>4.0999999999999996</v>
      </c>
      <c r="K1048">
        <v>185</v>
      </c>
      <c r="L1048">
        <f>IF(amazon[[#This Row],[rating_count]]&lt;1000, 1,0)</f>
        <v>1</v>
      </c>
      <c r="M1048">
        <f>SUM(amazon[[#This Row],[rating]]+(amazon[[#This Row],[rating_count]]/1000))</f>
        <v>4.2849999999999993</v>
      </c>
      <c r="N1048">
        <f>amazon[[#This Row],[actual_price]]*amazon[[#This Row],[rating_count]]</f>
        <v>368150</v>
      </c>
      <c r="O1048" s="1" t="s">
        <v>5414</v>
      </c>
      <c r="P1048" s="1" t="s">
        <v>5415</v>
      </c>
      <c r="Q1048" s="1" t="s">
        <v>5416</v>
      </c>
      <c r="R1048" s="1">
        <f>LEN(amazon[[#This Row],[review_id]]) - LEN(SUBSTITUTE(amazon[[#This Row],[review_id]],",","")) + 1</f>
        <v>1</v>
      </c>
      <c r="S1048" s="1" t="s">
        <v>5417</v>
      </c>
    </row>
    <row r="1049" spans="1:19" x14ac:dyDescent="0.25">
      <c r="A1049" s="1" t="s">
        <v>5418</v>
      </c>
      <c r="B1049" s="1" t="s">
        <v>5419</v>
      </c>
      <c r="C1049" s="1" t="s">
        <v>2833</v>
      </c>
      <c r="D1049">
        <v>1695</v>
      </c>
      <c r="E1049" s="10" t="str">
        <f>IF(amazon[[#This Row],[discounted_price]]&lt;200,"&lt;₹200",IF(OR(amazon[[#This Row],[discounted_price]]=200,amazon[[#This Row],[discounted_price]]&lt;=500),"₹200 - ₹500","&gt;₹500"))</f>
        <v>&gt;₹500</v>
      </c>
      <c r="F1049">
        <v>1695</v>
      </c>
      <c r="G1049" s="14">
        <v>0</v>
      </c>
      <c r="H1049" s="14" t="str">
        <f>IF(amazon[[#This Row],[discount_percentage]]&gt;=50%, "Yes", "No")</f>
        <v>No</v>
      </c>
      <c r="I104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049">
        <v>4.2</v>
      </c>
      <c r="K1049">
        <v>14290</v>
      </c>
      <c r="L1049">
        <f>IF(amazon[[#This Row],[rating_count]]&lt;1000, 1,0)</f>
        <v>0</v>
      </c>
      <c r="M1049">
        <f>SUM(amazon[[#This Row],[rating]]+(amazon[[#This Row],[rating_count]]/1000))</f>
        <v>18.489999999999998</v>
      </c>
      <c r="N1049">
        <f>amazon[[#This Row],[actual_price]]*amazon[[#This Row],[rating_count]]</f>
        <v>24221550</v>
      </c>
      <c r="O1049" s="1" t="s">
        <v>5420</v>
      </c>
      <c r="P1049" s="1" t="s">
        <v>5421</v>
      </c>
      <c r="Q1049" s="1" t="s">
        <v>5422</v>
      </c>
      <c r="R1049" s="1">
        <f>LEN(amazon[[#This Row],[review_id]]) - LEN(SUBSTITUTE(amazon[[#This Row],[review_id]],",","")) + 1</f>
        <v>1</v>
      </c>
      <c r="S1049" s="1" t="s">
        <v>5423</v>
      </c>
    </row>
    <row r="1050" spans="1:19" x14ac:dyDescent="0.25">
      <c r="A1050" s="1" t="s">
        <v>5424</v>
      </c>
      <c r="B1050" s="1" t="s">
        <v>5425</v>
      </c>
      <c r="C1050" s="1" t="s">
        <v>2833</v>
      </c>
      <c r="D1050">
        <v>499</v>
      </c>
      <c r="E1050" s="10" t="str">
        <f>IF(amazon[[#This Row],[discounted_price]]&lt;200,"&lt;₹200",IF(OR(amazon[[#This Row],[discounted_price]]=200,amazon[[#This Row],[discounted_price]]&lt;=500),"₹200 - ₹500","&gt;₹500"))</f>
        <v>₹200 - ₹500</v>
      </c>
      <c r="F1050">
        <v>940</v>
      </c>
      <c r="G1050" s="14">
        <v>0.47</v>
      </c>
      <c r="H1050" s="14" t="str">
        <f>IF(amazon[[#This Row],[discount_percentage]]&gt;=50%, "Yes", "No")</f>
        <v>No</v>
      </c>
      <c r="I105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50">
        <v>4.0999999999999996</v>
      </c>
      <c r="K1050">
        <v>3036</v>
      </c>
      <c r="L1050">
        <f>IF(amazon[[#This Row],[rating_count]]&lt;1000, 1,0)</f>
        <v>0</v>
      </c>
      <c r="M1050">
        <f>SUM(amazon[[#This Row],[rating]]+(amazon[[#This Row],[rating_count]]/1000))</f>
        <v>7.1359999999999992</v>
      </c>
      <c r="N1050">
        <f>amazon[[#This Row],[actual_price]]*amazon[[#This Row],[rating_count]]</f>
        <v>2853840</v>
      </c>
      <c r="O1050" s="1" t="s">
        <v>5426</v>
      </c>
      <c r="P1050" s="1" t="s">
        <v>1497</v>
      </c>
      <c r="Q1050" s="1" t="s">
        <v>5427</v>
      </c>
      <c r="R1050" s="1">
        <f>LEN(amazon[[#This Row],[review_id]]) - LEN(SUBSTITUTE(amazon[[#This Row],[review_id]],",","")) + 1</f>
        <v>1</v>
      </c>
      <c r="S1050" s="1" t="s">
        <v>5428</v>
      </c>
    </row>
    <row r="1051" spans="1:19" x14ac:dyDescent="0.25">
      <c r="A1051" s="1" t="s">
        <v>5429</v>
      </c>
      <c r="B1051" s="1" t="s">
        <v>5430</v>
      </c>
      <c r="C1051" s="1" t="s">
        <v>2833</v>
      </c>
      <c r="D1051">
        <v>2699</v>
      </c>
      <c r="E1051" s="10" t="str">
        <f>IF(amazon[[#This Row],[discounted_price]]&lt;200,"&lt;₹200",IF(OR(amazon[[#This Row],[discounted_price]]=200,amazon[[#This Row],[discounted_price]]&lt;=500),"₹200 - ₹500","&gt;₹500"))</f>
        <v>&gt;₹500</v>
      </c>
      <c r="F1051">
        <v>4700</v>
      </c>
      <c r="G1051" s="14">
        <v>0.43</v>
      </c>
      <c r="H1051" s="14" t="str">
        <f>IF(amazon[[#This Row],[discount_percentage]]&gt;=50%, "Yes", "No")</f>
        <v>No</v>
      </c>
      <c r="I105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51">
        <v>4.2</v>
      </c>
      <c r="K1051">
        <v>1296</v>
      </c>
      <c r="L1051">
        <f>IF(amazon[[#This Row],[rating_count]]&lt;1000, 1,0)</f>
        <v>0</v>
      </c>
      <c r="M1051">
        <f>SUM(amazon[[#This Row],[rating]]+(amazon[[#This Row],[rating_count]]/1000))</f>
        <v>5.4960000000000004</v>
      </c>
      <c r="N1051">
        <f>amazon[[#This Row],[actual_price]]*amazon[[#This Row],[rating_count]]</f>
        <v>6091200</v>
      </c>
      <c r="O1051" s="1" t="s">
        <v>5431</v>
      </c>
      <c r="P1051" s="1" t="s">
        <v>106</v>
      </c>
      <c r="Q1051" s="1" t="s">
        <v>5432</v>
      </c>
      <c r="R1051" s="1">
        <f>LEN(amazon[[#This Row],[review_id]]) - LEN(SUBSTITUTE(amazon[[#This Row],[review_id]],",","")) + 1</f>
        <v>1</v>
      </c>
      <c r="S1051" s="1" t="s">
        <v>5433</v>
      </c>
    </row>
    <row r="1052" spans="1:19" x14ac:dyDescent="0.25">
      <c r="A1052" s="1" t="s">
        <v>5434</v>
      </c>
      <c r="B1052" s="1" t="s">
        <v>5435</v>
      </c>
      <c r="C1052" s="1" t="s">
        <v>2833</v>
      </c>
      <c r="D1052">
        <v>1448</v>
      </c>
      <c r="E1052" s="10" t="str">
        <f>IF(amazon[[#This Row],[discounted_price]]&lt;200,"&lt;₹200",IF(OR(amazon[[#This Row],[discounted_price]]=200,amazon[[#This Row],[discounted_price]]&lt;=500),"₹200 - ₹500","&gt;₹500"))</f>
        <v>&gt;₹500</v>
      </c>
      <c r="F1052">
        <v>2999</v>
      </c>
      <c r="G1052" s="14">
        <v>0.52</v>
      </c>
      <c r="H1052" s="14" t="str">
        <f>IF(amazon[[#This Row],[discount_percentage]]&gt;=50%, "Yes", "No")</f>
        <v>Yes</v>
      </c>
      <c r="I105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052">
        <v>4.5</v>
      </c>
      <c r="K1052">
        <v>19</v>
      </c>
      <c r="L1052">
        <f>IF(amazon[[#This Row],[rating_count]]&lt;1000, 1,0)</f>
        <v>1</v>
      </c>
      <c r="M1052">
        <f>SUM(amazon[[#This Row],[rating]]+(amazon[[#This Row],[rating_count]]/1000))</f>
        <v>4.5190000000000001</v>
      </c>
      <c r="N1052">
        <f>amazon[[#This Row],[actual_price]]*amazon[[#This Row],[rating_count]]</f>
        <v>56981</v>
      </c>
      <c r="O1052" s="1" t="s">
        <v>5436</v>
      </c>
      <c r="P1052" s="1" t="s">
        <v>5437</v>
      </c>
      <c r="Q1052" s="1" t="s">
        <v>5438</v>
      </c>
      <c r="R1052" s="1">
        <f>LEN(amazon[[#This Row],[review_id]]) - LEN(SUBSTITUTE(amazon[[#This Row],[review_id]],",","")) + 1</f>
        <v>1</v>
      </c>
      <c r="S1052" s="1" t="s">
        <v>21</v>
      </c>
    </row>
    <row r="1053" spans="1:19" x14ac:dyDescent="0.25">
      <c r="A1053" s="1" t="s">
        <v>5439</v>
      </c>
      <c r="B1053" s="1" t="s">
        <v>5440</v>
      </c>
      <c r="C1053" s="1" t="s">
        <v>2833</v>
      </c>
      <c r="D1053">
        <v>79</v>
      </c>
      <c r="E1053" s="10" t="str">
        <f>IF(amazon[[#This Row],[discounted_price]]&lt;200,"&lt;₹200",IF(OR(amazon[[#This Row],[discounted_price]]=200,amazon[[#This Row],[discounted_price]]&lt;=500),"₹200 - ₹500","&gt;₹500"))</f>
        <v>&lt;₹200</v>
      </c>
      <c r="F1053">
        <v>79</v>
      </c>
      <c r="G1053" s="14">
        <v>0</v>
      </c>
      <c r="H1053" s="14" t="str">
        <f>IF(amazon[[#This Row],[discount_percentage]]&gt;=50%, "Yes", "No")</f>
        <v>No</v>
      </c>
      <c r="I105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053">
        <v>4</v>
      </c>
      <c r="K1053">
        <v>97</v>
      </c>
      <c r="L1053">
        <f>IF(amazon[[#This Row],[rating_count]]&lt;1000, 1,0)</f>
        <v>1</v>
      </c>
      <c r="M1053">
        <f>SUM(amazon[[#This Row],[rating]]+(amazon[[#This Row],[rating_count]]/1000))</f>
        <v>4.0970000000000004</v>
      </c>
      <c r="N1053">
        <f>amazon[[#This Row],[actual_price]]*amazon[[#This Row],[rating_count]]</f>
        <v>7663</v>
      </c>
      <c r="O1053" s="1" t="s">
        <v>5441</v>
      </c>
      <c r="P1053" s="1" t="s">
        <v>5442</v>
      </c>
      <c r="Q1053" s="1" t="s">
        <v>5443</v>
      </c>
      <c r="R1053" s="1">
        <f>LEN(amazon[[#This Row],[review_id]]) - LEN(SUBSTITUTE(amazon[[#This Row],[review_id]],",","")) + 1</f>
        <v>1</v>
      </c>
      <c r="S1053" s="1" t="s">
        <v>5444</v>
      </c>
    </row>
    <row r="1054" spans="1:19" x14ac:dyDescent="0.25">
      <c r="A1054" s="1" t="s">
        <v>5445</v>
      </c>
      <c r="B1054" s="1" t="s">
        <v>5446</v>
      </c>
      <c r="C1054" s="1" t="s">
        <v>2833</v>
      </c>
      <c r="D1054">
        <v>6990</v>
      </c>
      <c r="E1054" s="10" t="str">
        <f>IF(amazon[[#This Row],[discounted_price]]&lt;200,"&lt;₹200",IF(OR(amazon[[#This Row],[discounted_price]]=200,amazon[[#This Row],[discounted_price]]&lt;=500),"₹200 - ₹500","&gt;₹500"))</f>
        <v>&gt;₹500</v>
      </c>
      <c r="F1054">
        <v>14290</v>
      </c>
      <c r="G1054" s="14">
        <v>0.51</v>
      </c>
      <c r="H1054" s="14" t="str">
        <f>IF(amazon[[#This Row],[discount_percentage]]&gt;=50%, "Yes", "No")</f>
        <v>Yes</v>
      </c>
      <c r="I105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054">
        <v>4.4000000000000004</v>
      </c>
      <c r="K1054">
        <v>1771</v>
      </c>
      <c r="L1054">
        <f>IF(amazon[[#This Row],[rating_count]]&lt;1000, 1,0)</f>
        <v>0</v>
      </c>
      <c r="M1054">
        <f>SUM(amazon[[#This Row],[rating]]+(amazon[[#This Row],[rating_count]]/1000))</f>
        <v>6.1710000000000003</v>
      </c>
      <c r="N1054">
        <f>amazon[[#This Row],[actual_price]]*amazon[[#This Row],[rating_count]]</f>
        <v>25307590</v>
      </c>
      <c r="O1054" s="1" t="s">
        <v>5447</v>
      </c>
      <c r="P1054" s="1" t="s">
        <v>52</v>
      </c>
      <c r="Q1054" s="1" t="s">
        <v>5448</v>
      </c>
      <c r="R1054" s="1">
        <f>LEN(amazon[[#This Row],[review_id]]) - LEN(SUBSTITUTE(amazon[[#This Row],[review_id]],",","")) + 1</f>
        <v>1</v>
      </c>
      <c r="S1054" s="1" t="s">
        <v>5449</v>
      </c>
    </row>
    <row r="1055" spans="1:19" x14ac:dyDescent="0.25">
      <c r="A1055" s="1" t="s">
        <v>5450</v>
      </c>
      <c r="B1055" s="1" t="s">
        <v>5451</v>
      </c>
      <c r="C1055" s="1" t="s">
        <v>2833</v>
      </c>
      <c r="D1055">
        <v>2698</v>
      </c>
      <c r="E1055" s="10" t="str">
        <f>IF(amazon[[#This Row],[discounted_price]]&lt;200,"&lt;₹200",IF(OR(amazon[[#This Row],[discounted_price]]=200,amazon[[#This Row],[discounted_price]]&lt;=500),"₹200 - ₹500","&gt;₹500"))</f>
        <v>&gt;₹500</v>
      </c>
      <c r="F1055">
        <v>3945</v>
      </c>
      <c r="G1055" s="14">
        <v>0.32</v>
      </c>
      <c r="H1055" s="14" t="str">
        <f>IF(amazon[[#This Row],[discount_percentage]]&gt;=50%, "Yes", "No")</f>
        <v>No</v>
      </c>
      <c r="I105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055">
        <v>4</v>
      </c>
      <c r="K1055">
        <v>15034</v>
      </c>
      <c r="L1055">
        <f>IF(amazon[[#This Row],[rating_count]]&lt;1000, 1,0)</f>
        <v>0</v>
      </c>
      <c r="M1055">
        <f>SUM(amazon[[#This Row],[rating]]+(amazon[[#This Row],[rating_count]]/1000))</f>
        <v>19.033999999999999</v>
      </c>
      <c r="N1055">
        <f>amazon[[#This Row],[actual_price]]*amazon[[#This Row],[rating_count]]</f>
        <v>59309130</v>
      </c>
      <c r="O1055" s="1" t="s">
        <v>5452</v>
      </c>
      <c r="P1055" s="1" t="s">
        <v>5453</v>
      </c>
      <c r="Q1055" s="1" t="s">
        <v>5454</v>
      </c>
      <c r="R1055" s="1">
        <f>LEN(amazon[[#This Row],[review_id]]) - LEN(SUBSTITUTE(amazon[[#This Row],[review_id]],",","")) + 1</f>
        <v>1</v>
      </c>
      <c r="S1055" s="1" t="s">
        <v>5455</v>
      </c>
    </row>
    <row r="1056" spans="1:19" x14ac:dyDescent="0.25">
      <c r="A1056" s="1" t="s">
        <v>5456</v>
      </c>
      <c r="B1056" s="1" t="s">
        <v>5457</v>
      </c>
      <c r="C1056" s="1" t="s">
        <v>2833</v>
      </c>
      <c r="D1056">
        <v>3199</v>
      </c>
      <c r="E1056" s="10" t="str">
        <f>IF(amazon[[#This Row],[discounted_price]]&lt;200,"&lt;₹200",IF(OR(amazon[[#This Row],[discounted_price]]=200,amazon[[#This Row],[discounted_price]]&lt;=500),"₹200 - ₹500","&gt;₹500"))</f>
        <v>&gt;₹500</v>
      </c>
      <c r="F1056">
        <v>5999</v>
      </c>
      <c r="G1056" s="14">
        <v>0.47</v>
      </c>
      <c r="H1056" s="14" t="str">
        <f>IF(amazon[[#This Row],[discount_percentage]]&gt;=50%, "Yes", "No")</f>
        <v>No</v>
      </c>
      <c r="I105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56">
        <v>4</v>
      </c>
      <c r="K1056">
        <v>3242</v>
      </c>
      <c r="L1056">
        <f>IF(amazon[[#This Row],[rating_count]]&lt;1000, 1,0)</f>
        <v>0</v>
      </c>
      <c r="M1056">
        <f>SUM(amazon[[#This Row],[rating]]+(amazon[[#This Row],[rating_count]]/1000))</f>
        <v>7.242</v>
      </c>
      <c r="N1056">
        <f>amazon[[#This Row],[actual_price]]*amazon[[#This Row],[rating_count]]</f>
        <v>19448758</v>
      </c>
      <c r="O1056" s="1" t="s">
        <v>5458</v>
      </c>
      <c r="P1056" s="1" t="s">
        <v>5459</v>
      </c>
      <c r="Q1056" s="1" t="s">
        <v>5460</v>
      </c>
      <c r="R1056" s="1">
        <f>LEN(amazon[[#This Row],[review_id]]) - LEN(SUBSTITUTE(amazon[[#This Row],[review_id]],",","")) + 1</f>
        <v>1</v>
      </c>
      <c r="S1056" s="1" t="s">
        <v>105</v>
      </c>
    </row>
    <row r="1057" spans="1:19" x14ac:dyDescent="0.25">
      <c r="A1057" s="1" t="s">
        <v>5461</v>
      </c>
      <c r="B1057" s="1" t="s">
        <v>5462</v>
      </c>
      <c r="C1057" s="1" t="s">
        <v>2833</v>
      </c>
      <c r="D1057">
        <v>1199</v>
      </c>
      <c r="E1057" s="10" t="str">
        <f>IF(amazon[[#This Row],[discounted_price]]&lt;200,"&lt;₹200",IF(OR(amazon[[#This Row],[discounted_price]]=200,amazon[[#This Row],[discounted_price]]&lt;=500),"₹200 - ₹500","&gt;₹500"))</f>
        <v>&gt;₹500</v>
      </c>
      <c r="F1057">
        <v>1950</v>
      </c>
      <c r="G1057" s="14">
        <v>0.39</v>
      </c>
      <c r="H1057" s="14" t="str">
        <f>IF(amazon[[#This Row],[discount_percentage]]&gt;=50%, "Yes", "No")</f>
        <v>No</v>
      </c>
      <c r="I105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057">
        <v>3.9</v>
      </c>
      <c r="K1057">
        <v>2832</v>
      </c>
      <c r="L1057">
        <f>IF(amazon[[#This Row],[rating_count]]&lt;1000, 1,0)</f>
        <v>0</v>
      </c>
      <c r="M1057">
        <f>SUM(amazon[[#This Row],[rating]]+(amazon[[#This Row],[rating_count]]/1000))</f>
        <v>6.7319999999999993</v>
      </c>
      <c r="N1057">
        <f>amazon[[#This Row],[actual_price]]*amazon[[#This Row],[rating_count]]</f>
        <v>5522400</v>
      </c>
      <c r="O1057" s="1" t="s">
        <v>5463</v>
      </c>
      <c r="P1057" s="1" t="s">
        <v>5464</v>
      </c>
      <c r="Q1057" s="1" t="s">
        <v>5465</v>
      </c>
      <c r="R1057" s="1">
        <f>LEN(amazon[[#This Row],[review_id]]) - LEN(SUBSTITUTE(amazon[[#This Row],[review_id]],",","")) + 1</f>
        <v>1</v>
      </c>
      <c r="S1057" s="1" t="s">
        <v>5466</v>
      </c>
    </row>
    <row r="1058" spans="1:19" x14ac:dyDescent="0.25">
      <c r="A1058" s="1" t="s">
        <v>5467</v>
      </c>
      <c r="B1058" s="1" t="s">
        <v>5468</v>
      </c>
      <c r="C1058" s="1" t="s">
        <v>2833</v>
      </c>
      <c r="D1058">
        <v>1414</v>
      </c>
      <c r="E1058" s="10" t="str">
        <f>IF(amazon[[#This Row],[discounted_price]]&lt;200,"&lt;₹200",IF(OR(amazon[[#This Row],[discounted_price]]=200,amazon[[#This Row],[discounted_price]]&lt;=500),"₹200 - ₹500","&gt;₹500"))</f>
        <v>&gt;₹500</v>
      </c>
      <c r="F1058">
        <v>2799</v>
      </c>
      <c r="G1058" s="14">
        <v>0.49</v>
      </c>
      <c r="H1058" s="14" t="str">
        <f>IF(amazon[[#This Row],[discount_percentage]]&gt;=50%, "Yes", "No")</f>
        <v>No</v>
      </c>
      <c r="I105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58">
        <v>4</v>
      </c>
      <c r="K1058">
        <v>1498</v>
      </c>
      <c r="L1058">
        <f>IF(amazon[[#This Row],[rating_count]]&lt;1000, 1,0)</f>
        <v>0</v>
      </c>
      <c r="M1058">
        <f>SUM(amazon[[#This Row],[rating]]+(amazon[[#This Row],[rating_count]]/1000))</f>
        <v>5.4980000000000002</v>
      </c>
      <c r="N1058">
        <f>amazon[[#This Row],[actual_price]]*amazon[[#This Row],[rating_count]]</f>
        <v>4192902</v>
      </c>
      <c r="O1058" s="1" t="s">
        <v>5469</v>
      </c>
      <c r="P1058" s="1" t="s">
        <v>5470</v>
      </c>
      <c r="Q1058" s="1" t="s">
        <v>5471</v>
      </c>
      <c r="R1058" s="1">
        <f>LEN(amazon[[#This Row],[review_id]]) - LEN(SUBSTITUTE(amazon[[#This Row],[review_id]],",","")) + 1</f>
        <v>1</v>
      </c>
      <c r="S1058" s="1" t="s">
        <v>5472</v>
      </c>
    </row>
    <row r="1059" spans="1:19" x14ac:dyDescent="0.25">
      <c r="A1059" s="1" t="s">
        <v>5473</v>
      </c>
      <c r="B1059" s="1" t="s">
        <v>5474</v>
      </c>
      <c r="C1059" s="1" t="s">
        <v>2833</v>
      </c>
      <c r="D1059">
        <v>999</v>
      </c>
      <c r="E1059" s="10" t="str">
        <f>IF(amazon[[#This Row],[discounted_price]]&lt;200,"&lt;₹200",IF(OR(amazon[[#This Row],[discounted_price]]=200,amazon[[#This Row],[discounted_price]]&lt;=500),"₹200 - ₹500","&gt;₹500"))</f>
        <v>&gt;₹500</v>
      </c>
      <c r="F1059">
        <v>1950</v>
      </c>
      <c r="G1059" s="14">
        <v>0.49</v>
      </c>
      <c r="H1059" s="14" t="str">
        <f>IF(amazon[[#This Row],[discount_percentage]]&gt;=50%, "Yes", "No")</f>
        <v>No</v>
      </c>
      <c r="I105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59">
        <v>3.8</v>
      </c>
      <c r="K1059">
        <v>305</v>
      </c>
      <c r="L1059">
        <f>IF(amazon[[#This Row],[rating_count]]&lt;1000, 1,0)</f>
        <v>1</v>
      </c>
      <c r="M1059">
        <f>SUM(amazon[[#This Row],[rating]]+(amazon[[#This Row],[rating_count]]/1000))</f>
        <v>4.1049999999999995</v>
      </c>
      <c r="N1059">
        <f>amazon[[#This Row],[actual_price]]*amazon[[#This Row],[rating_count]]</f>
        <v>594750</v>
      </c>
      <c r="O1059" s="1" t="s">
        <v>5475</v>
      </c>
      <c r="P1059" s="1" t="s">
        <v>5476</v>
      </c>
      <c r="Q1059" s="1" t="s">
        <v>5477</v>
      </c>
      <c r="R1059" s="1">
        <f>LEN(amazon[[#This Row],[review_id]]) - LEN(SUBSTITUTE(amazon[[#This Row],[review_id]],",","")) + 1</f>
        <v>1</v>
      </c>
      <c r="S1059" s="1" t="s">
        <v>5478</v>
      </c>
    </row>
    <row r="1060" spans="1:19" x14ac:dyDescent="0.25">
      <c r="A1060" s="1" t="s">
        <v>5479</v>
      </c>
      <c r="B1060" s="1" t="s">
        <v>5480</v>
      </c>
      <c r="C1060" s="1" t="s">
        <v>2833</v>
      </c>
      <c r="D1060">
        <v>5999</v>
      </c>
      <c r="E1060" s="10" t="str">
        <f>IF(amazon[[#This Row],[discounted_price]]&lt;200,"&lt;₹200",IF(OR(amazon[[#This Row],[discounted_price]]=200,amazon[[#This Row],[discounted_price]]&lt;=500),"₹200 - ₹500","&gt;₹500"))</f>
        <v>&gt;₹500</v>
      </c>
      <c r="F1060">
        <v>9999</v>
      </c>
      <c r="G1060" s="14">
        <v>0.4</v>
      </c>
      <c r="H1060" s="14" t="str">
        <f>IF(amazon[[#This Row],[discount_percentage]]&gt;=50%, "Yes", "No")</f>
        <v>No</v>
      </c>
      <c r="I106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060">
        <v>4.2</v>
      </c>
      <c r="K1060">
        <v>1191</v>
      </c>
      <c r="L1060">
        <f>IF(amazon[[#This Row],[rating_count]]&lt;1000, 1,0)</f>
        <v>0</v>
      </c>
      <c r="M1060">
        <f>SUM(amazon[[#This Row],[rating]]+(amazon[[#This Row],[rating_count]]/1000))</f>
        <v>5.391</v>
      </c>
      <c r="N1060">
        <f>amazon[[#This Row],[actual_price]]*amazon[[#This Row],[rating_count]]</f>
        <v>11908809</v>
      </c>
      <c r="O1060" s="1" t="s">
        <v>5481</v>
      </c>
      <c r="P1060" s="1" t="s">
        <v>5482</v>
      </c>
      <c r="Q1060" s="1" t="s">
        <v>5483</v>
      </c>
      <c r="R1060" s="1">
        <f>LEN(amazon[[#This Row],[review_id]]) - LEN(SUBSTITUTE(amazon[[#This Row],[review_id]],",","")) + 1</f>
        <v>1</v>
      </c>
      <c r="S1060" s="1" t="s">
        <v>5484</v>
      </c>
    </row>
    <row r="1061" spans="1:19" x14ac:dyDescent="0.25">
      <c r="A1061" s="1" t="s">
        <v>5485</v>
      </c>
      <c r="B1061" s="1" t="s">
        <v>5486</v>
      </c>
      <c r="C1061" s="1" t="s">
        <v>2833</v>
      </c>
      <c r="D1061">
        <v>9970</v>
      </c>
      <c r="E1061" s="10" t="str">
        <f>IF(amazon[[#This Row],[discounted_price]]&lt;200,"&lt;₹200",IF(OR(amazon[[#This Row],[discounted_price]]=200,amazon[[#This Row],[discounted_price]]&lt;=500),"₹200 - ₹500","&gt;₹500"))</f>
        <v>&gt;₹500</v>
      </c>
      <c r="F1061">
        <v>12999</v>
      </c>
      <c r="G1061" s="14">
        <v>0.23</v>
      </c>
      <c r="H1061" s="14" t="str">
        <f>IF(amazon[[#This Row],[discount_percentage]]&gt;=50%, "Yes", "No")</f>
        <v>No</v>
      </c>
      <c r="I106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061">
        <v>4.3</v>
      </c>
      <c r="K1061">
        <v>4049</v>
      </c>
      <c r="L1061">
        <f>IF(amazon[[#This Row],[rating_count]]&lt;1000, 1,0)</f>
        <v>0</v>
      </c>
      <c r="M1061">
        <f>SUM(amazon[[#This Row],[rating]]+(amazon[[#This Row],[rating_count]]/1000))</f>
        <v>8.3490000000000002</v>
      </c>
      <c r="N1061">
        <f>amazon[[#This Row],[actual_price]]*amazon[[#This Row],[rating_count]]</f>
        <v>52632951</v>
      </c>
      <c r="O1061" s="1" t="s">
        <v>5487</v>
      </c>
      <c r="P1061" s="1" t="s">
        <v>5488</v>
      </c>
      <c r="Q1061" s="1" t="s">
        <v>5489</v>
      </c>
      <c r="R1061" s="1">
        <f>LEN(amazon[[#This Row],[review_id]]) - LEN(SUBSTITUTE(amazon[[#This Row],[review_id]],",","")) + 1</f>
        <v>1</v>
      </c>
      <c r="S1061" s="1" t="s">
        <v>5490</v>
      </c>
    </row>
    <row r="1062" spans="1:19" x14ac:dyDescent="0.25">
      <c r="A1062" s="1" t="s">
        <v>5491</v>
      </c>
      <c r="B1062" s="1" t="s">
        <v>5492</v>
      </c>
      <c r="C1062" s="1" t="s">
        <v>2833</v>
      </c>
      <c r="D1062">
        <v>698</v>
      </c>
      <c r="E1062" s="10" t="str">
        <f>IF(amazon[[#This Row],[discounted_price]]&lt;200,"&lt;₹200",IF(OR(amazon[[#This Row],[discounted_price]]=200,amazon[[#This Row],[discounted_price]]&lt;=500),"₹200 - ₹500","&gt;₹500"))</f>
        <v>&gt;₹500</v>
      </c>
      <c r="F1062">
        <v>699</v>
      </c>
      <c r="G1062" s="14">
        <v>0</v>
      </c>
      <c r="H1062" s="14" t="str">
        <f>IF(amazon[[#This Row],[discount_percentage]]&gt;=50%, "Yes", "No")</f>
        <v>No</v>
      </c>
      <c r="I106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062">
        <v>4.2</v>
      </c>
      <c r="K1062">
        <v>3160</v>
      </c>
      <c r="L1062">
        <f>IF(amazon[[#This Row],[rating_count]]&lt;1000, 1,0)</f>
        <v>0</v>
      </c>
      <c r="M1062">
        <f>SUM(amazon[[#This Row],[rating]]+(amazon[[#This Row],[rating_count]]/1000))</f>
        <v>7.36</v>
      </c>
      <c r="N1062">
        <f>amazon[[#This Row],[actual_price]]*amazon[[#This Row],[rating_count]]</f>
        <v>2208840</v>
      </c>
      <c r="O1062" s="1" t="s">
        <v>5493</v>
      </c>
      <c r="P1062" s="1" t="s">
        <v>5494</v>
      </c>
      <c r="Q1062" s="1" t="s">
        <v>5495</v>
      </c>
      <c r="R1062" s="1">
        <f>LEN(amazon[[#This Row],[review_id]]) - LEN(SUBSTITUTE(amazon[[#This Row],[review_id]],",","")) + 1</f>
        <v>1</v>
      </c>
      <c r="S1062" s="1" t="s">
        <v>37</v>
      </c>
    </row>
    <row r="1063" spans="1:19" x14ac:dyDescent="0.25">
      <c r="A1063" s="1" t="s">
        <v>5496</v>
      </c>
      <c r="B1063" s="1" t="s">
        <v>5497</v>
      </c>
      <c r="C1063" s="1" t="s">
        <v>2833</v>
      </c>
      <c r="D1063">
        <v>2199</v>
      </c>
      <c r="E1063" s="10" t="str">
        <f>IF(amazon[[#This Row],[discounted_price]]&lt;200,"&lt;₹200",IF(OR(amazon[[#This Row],[discounted_price]]=200,amazon[[#This Row],[discounted_price]]&lt;=500),"₹200 - ₹500","&gt;₹500"))</f>
        <v>&gt;₹500</v>
      </c>
      <c r="F1063">
        <v>3190</v>
      </c>
      <c r="G1063" s="14">
        <v>0.31</v>
      </c>
      <c r="H1063" s="14" t="str">
        <f>IF(amazon[[#This Row],[discount_percentage]]&gt;=50%, "Yes", "No")</f>
        <v>No</v>
      </c>
      <c r="I106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063">
        <v>4.3</v>
      </c>
      <c r="K1063">
        <v>9650</v>
      </c>
      <c r="L1063">
        <f>IF(amazon[[#This Row],[rating_count]]&lt;1000, 1,0)</f>
        <v>0</v>
      </c>
      <c r="M1063">
        <f>SUM(amazon[[#This Row],[rating]]+(amazon[[#This Row],[rating_count]]/1000))</f>
        <v>13.95</v>
      </c>
      <c r="N1063">
        <f>amazon[[#This Row],[actual_price]]*amazon[[#This Row],[rating_count]]</f>
        <v>30783500</v>
      </c>
      <c r="O1063" s="1" t="s">
        <v>5498</v>
      </c>
      <c r="P1063" s="1" t="s">
        <v>5499</v>
      </c>
      <c r="Q1063" s="1" t="s">
        <v>5500</v>
      </c>
      <c r="R1063" s="1">
        <f>LEN(amazon[[#This Row],[review_id]]) - LEN(SUBSTITUTE(amazon[[#This Row],[review_id]],",","")) + 1</f>
        <v>1</v>
      </c>
      <c r="S1063" s="1" t="s">
        <v>5501</v>
      </c>
    </row>
    <row r="1064" spans="1:19" x14ac:dyDescent="0.25">
      <c r="A1064" s="1" t="s">
        <v>5502</v>
      </c>
      <c r="B1064" s="1" t="s">
        <v>5503</v>
      </c>
      <c r="C1064" s="1" t="s">
        <v>2833</v>
      </c>
      <c r="D1064">
        <v>320</v>
      </c>
      <c r="E1064" s="10" t="str">
        <f>IF(amazon[[#This Row],[discounted_price]]&lt;200,"&lt;₹200",IF(OR(amazon[[#This Row],[discounted_price]]=200,amazon[[#This Row],[discounted_price]]&lt;=500),"₹200 - ₹500","&gt;₹500"))</f>
        <v>₹200 - ₹500</v>
      </c>
      <c r="F1064">
        <v>799</v>
      </c>
      <c r="G1064" s="14">
        <v>0.6</v>
      </c>
      <c r="H1064" s="14" t="str">
        <f>IF(amazon[[#This Row],[discount_percentage]]&gt;=50%, "Yes", "No")</f>
        <v>Yes</v>
      </c>
      <c r="I106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064">
        <v>4.2</v>
      </c>
      <c r="K1064">
        <v>3846</v>
      </c>
      <c r="L1064">
        <f>IF(amazon[[#This Row],[rating_count]]&lt;1000, 1,0)</f>
        <v>0</v>
      </c>
      <c r="M1064">
        <f>SUM(amazon[[#This Row],[rating]]+(amazon[[#This Row],[rating_count]]/1000))</f>
        <v>8.0459999999999994</v>
      </c>
      <c r="N1064">
        <f>amazon[[#This Row],[actual_price]]*amazon[[#This Row],[rating_count]]</f>
        <v>3072954</v>
      </c>
      <c r="O1064" s="1" t="s">
        <v>5504</v>
      </c>
      <c r="P1064" s="1" t="s">
        <v>5505</v>
      </c>
      <c r="Q1064" s="1" t="s">
        <v>5506</v>
      </c>
      <c r="R1064" s="1">
        <f>LEN(amazon[[#This Row],[review_id]]) - LEN(SUBSTITUTE(amazon[[#This Row],[review_id]],",","")) + 1</f>
        <v>1</v>
      </c>
      <c r="S1064" s="1" t="s">
        <v>36</v>
      </c>
    </row>
    <row r="1065" spans="1:19" x14ac:dyDescent="0.25">
      <c r="A1065" s="1" t="s">
        <v>5507</v>
      </c>
      <c r="B1065" s="1" t="s">
        <v>5508</v>
      </c>
      <c r="C1065" s="1" t="s">
        <v>2833</v>
      </c>
      <c r="D1065">
        <v>298</v>
      </c>
      <c r="E1065" s="10" t="str">
        <f>IF(amazon[[#This Row],[discounted_price]]&lt;200,"&lt;₹200",IF(OR(amazon[[#This Row],[discounted_price]]=200,amazon[[#This Row],[discounted_price]]&lt;=500),"₹200 - ₹500","&gt;₹500"))</f>
        <v>₹200 - ₹500</v>
      </c>
      <c r="F1065">
        <v>499</v>
      </c>
      <c r="G1065" s="14">
        <v>0.4</v>
      </c>
      <c r="H1065" s="14" t="str">
        <f>IF(amazon[[#This Row],[discount_percentage]]&gt;=50%, "Yes", "No")</f>
        <v>No</v>
      </c>
      <c r="I106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065">
        <v>4.4000000000000004</v>
      </c>
      <c r="K1065">
        <v>290</v>
      </c>
      <c r="L1065">
        <f>IF(amazon[[#This Row],[rating_count]]&lt;1000, 1,0)</f>
        <v>1</v>
      </c>
      <c r="M1065">
        <f>SUM(amazon[[#This Row],[rating]]+(amazon[[#This Row],[rating_count]]/1000))</f>
        <v>4.6900000000000004</v>
      </c>
      <c r="N1065">
        <f>amazon[[#This Row],[actual_price]]*amazon[[#This Row],[rating_count]]</f>
        <v>144710</v>
      </c>
      <c r="O1065" s="1" t="s">
        <v>5509</v>
      </c>
      <c r="P1065" s="1" t="s">
        <v>5510</v>
      </c>
      <c r="Q1065" s="1" t="s">
        <v>5511</v>
      </c>
      <c r="R1065" s="1">
        <f>LEN(amazon[[#This Row],[review_id]]) - LEN(SUBSTITUTE(amazon[[#This Row],[review_id]],",","")) + 1</f>
        <v>1</v>
      </c>
      <c r="S1065" s="1" t="s">
        <v>105</v>
      </c>
    </row>
    <row r="1066" spans="1:19" x14ac:dyDescent="0.25">
      <c r="A1066" s="1" t="s">
        <v>5512</v>
      </c>
      <c r="B1066" s="1" t="s">
        <v>5513</v>
      </c>
      <c r="C1066" s="1" t="s">
        <v>2833</v>
      </c>
      <c r="D1066">
        <v>1199</v>
      </c>
      <c r="E1066" s="10" t="str">
        <f>IF(amazon[[#This Row],[discounted_price]]&lt;200,"&lt;₹200",IF(OR(amazon[[#This Row],[discounted_price]]=200,amazon[[#This Row],[discounted_price]]&lt;=500),"₹200 - ₹500","&gt;₹500"))</f>
        <v>&gt;₹500</v>
      </c>
      <c r="F1066">
        <v>1499</v>
      </c>
      <c r="G1066" s="14">
        <v>0.2</v>
      </c>
      <c r="H1066" s="14" t="str">
        <f>IF(amazon[[#This Row],[discount_percentage]]&gt;=50%, "Yes", "No")</f>
        <v>No</v>
      </c>
      <c r="I106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066">
        <v>3.8</v>
      </c>
      <c r="K1066">
        <v>2206</v>
      </c>
      <c r="L1066">
        <f>IF(amazon[[#This Row],[rating_count]]&lt;1000, 1,0)</f>
        <v>0</v>
      </c>
      <c r="M1066">
        <f>SUM(amazon[[#This Row],[rating]]+(amazon[[#This Row],[rating_count]]/1000))</f>
        <v>6.0060000000000002</v>
      </c>
      <c r="N1066">
        <f>amazon[[#This Row],[actual_price]]*amazon[[#This Row],[rating_count]]</f>
        <v>3306794</v>
      </c>
      <c r="O1066" s="1" t="s">
        <v>5514</v>
      </c>
      <c r="P1066" s="1" t="s">
        <v>5515</v>
      </c>
      <c r="Q1066" s="1" t="s">
        <v>5516</v>
      </c>
      <c r="R1066" s="1">
        <f>LEN(amazon[[#This Row],[review_id]]) - LEN(SUBSTITUTE(amazon[[#This Row],[review_id]],",","")) + 1</f>
        <v>1</v>
      </c>
      <c r="S1066" s="1" t="s">
        <v>1447</v>
      </c>
    </row>
    <row r="1067" spans="1:19" x14ac:dyDescent="0.25">
      <c r="A1067" s="1" t="s">
        <v>5517</v>
      </c>
      <c r="B1067" s="1" t="s">
        <v>5518</v>
      </c>
      <c r="C1067" s="1" t="s">
        <v>2833</v>
      </c>
      <c r="D1067">
        <v>1399</v>
      </c>
      <c r="E1067" s="10" t="str">
        <f>IF(amazon[[#This Row],[discounted_price]]&lt;200,"&lt;₹200",IF(OR(amazon[[#This Row],[discounted_price]]=200,amazon[[#This Row],[discounted_price]]&lt;=500),"₹200 - ₹500","&gt;₹500"))</f>
        <v>&gt;₹500</v>
      </c>
      <c r="F1067">
        <v>2660</v>
      </c>
      <c r="G1067" s="14">
        <v>0.47</v>
      </c>
      <c r="H1067" s="14" t="str">
        <f>IF(amazon[[#This Row],[discount_percentage]]&gt;=50%, "Yes", "No")</f>
        <v>No</v>
      </c>
      <c r="I106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67">
        <v>4.0999999999999996</v>
      </c>
      <c r="K1067">
        <v>9349</v>
      </c>
      <c r="L1067">
        <f>IF(amazon[[#This Row],[rating_count]]&lt;1000, 1,0)</f>
        <v>0</v>
      </c>
      <c r="M1067">
        <f>SUM(amazon[[#This Row],[rating]]+(amazon[[#This Row],[rating_count]]/1000))</f>
        <v>13.449</v>
      </c>
      <c r="N1067">
        <f>amazon[[#This Row],[actual_price]]*amazon[[#This Row],[rating_count]]</f>
        <v>24868340</v>
      </c>
      <c r="O1067" s="1" t="s">
        <v>5519</v>
      </c>
      <c r="P1067" s="1" t="s">
        <v>5520</v>
      </c>
      <c r="Q1067" s="1" t="s">
        <v>5521</v>
      </c>
      <c r="R1067" s="1">
        <f>LEN(amazon[[#This Row],[review_id]]) - LEN(SUBSTITUTE(amazon[[#This Row],[review_id]],",","")) + 1</f>
        <v>1</v>
      </c>
      <c r="S1067" s="1" t="s">
        <v>5522</v>
      </c>
    </row>
    <row r="1068" spans="1:19" x14ac:dyDescent="0.25">
      <c r="A1068" s="1" t="s">
        <v>5523</v>
      </c>
      <c r="B1068" s="1" t="s">
        <v>5524</v>
      </c>
      <c r="C1068" s="1" t="s">
        <v>2833</v>
      </c>
      <c r="D1068">
        <v>599</v>
      </c>
      <c r="E1068" s="10" t="str">
        <f>IF(amazon[[#This Row],[discounted_price]]&lt;200,"&lt;₹200",IF(OR(amazon[[#This Row],[discounted_price]]=200,amazon[[#This Row],[discounted_price]]&lt;=500),"₹200 - ₹500","&gt;₹500"))</f>
        <v>&gt;₹500</v>
      </c>
      <c r="F1068">
        <v>2799</v>
      </c>
      <c r="G1068" s="14">
        <v>0.79</v>
      </c>
      <c r="H1068" s="14" t="str">
        <f>IF(amazon[[#This Row],[discount_percentage]]&gt;=50%, "Yes", "No")</f>
        <v>Yes</v>
      </c>
      <c r="I106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068">
        <v>3.9</v>
      </c>
      <c r="K1068">
        <v>578</v>
      </c>
      <c r="L1068">
        <f>IF(amazon[[#This Row],[rating_count]]&lt;1000, 1,0)</f>
        <v>1</v>
      </c>
      <c r="M1068">
        <f>SUM(amazon[[#This Row],[rating]]+(amazon[[#This Row],[rating_count]]/1000))</f>
        <v>4.4779999999999998</v>
      </c>
      <c r="N1068">
        <f>amazon[[#This Row],[actual_price]]*amazon[[#This Row],[rating_count]]</f>
        <v>1617822</v>
      </c>
      <c r="O1068" s="1" t="s">
        <v>5525</v>
      </c>
      <c r="P1068" s="1" t="s">
        <v>5526</v>
      </c>
      <c r="Q1068" s="1" t="s">
        <v>5527</v>
      </c>
      <c r="R1068" s="1">
        <f>LEN(amazon[[#This Row],[review_id]]) - LEN(SUBSTITUTE(amazon[[#This Row],[review_id]],",","")) + 1</f>
        <v>1</v>
      </c>
      <c r="S1068" s="1" t="s">
        <v>5528</v>
      </c>
    </row>
    <row r="1069" spans="1:19" x14ac:dyDescent="0.25">
      <c r="A1069" s="1" t="s">
        <v>5529</v>
      </c>
      <c r="B1069" s="1" t="s">
        <v>5530</v>
      </c>
      <c r="C1069" s="1" t="s">
        <v>2833</v>
      </c>
      <c r="D1069">
        <v>1499</v>
      </c>
      <c r="E1069" s="10" t="str">
        <f>IF(amazon[[#This Row],[discounted_price]]&lt;200,"&lt;₹200",IF(OR(amazon[[#This Row],[discounted_price]]=200,amazon[[#This Row],[discounted_price]]&lt;=500),"₹200 - ₹500","&gt;₹500"))</f>
        <v>&gt;₹500</v>
      </c>
      <c r="F1069">
        <v>1499</v>
      </c>
      <c r="G1069" s="14">
        <v>0</v>
      </c>
      <c r="H1069" s="14" t="str">
        <f>IF(amazon[[#This Row],[discount_percentage]]&gt;=50%, "Yes", "No")</f>
        <v>No</v>
      </c>
      <c r="I106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069">
        <v>4.3</v>
      </c>
      <c r="K1069">
        <v>9331</v>
      </c>
      <c r="L1069">
        <f>IF(amazon[[#This Row],[rating_count]]&lt;1000, 1,0)</f>
        <v>0</v>
      </c>
      <c r="M1069">
        <f>SUM(amazon[[#This Row],[rating]]+(amazon[[#This Row],[rating_count]]/1000))</f>
        <v>13.631</v>
      </c>
      <c r="N1069">
        <f>amazon[[#This Row],[actual_price]]*amazon[[#This Row],[rating_count]]</f>
        <v>13987169</v>
      </c>
      <c r="O1069" s="1" t="s">
        <v>5531</v>
      </c>
      <c r="P1069" s="1" t="s">
        <v>5532</v>
      </c>
      <c r="Q1069" s="1" t="s">
        <v>5533</v>
      </c>
      <c r="R1069" s="1">
        <f>LEN(amazon[[#This Row],[review_id]]) - LEN(SUBSTITUTE(amazon[[#This Row],[review_id]],",","")) + 1</f>
        <v>1</v>
      </c>
      <c r="S1069" s="1" t="s">
        <v>5534</v>
      </c>
    </row>
    <row r="1070" spans="1:19" x14ac:dyDescent="0.25">
      <c r="A1070" s="1" t="s">
        <v>5535</v>
      </c>
      <c r="B1070" s="1" t="s">
        <v>5536</v>
      </c>
      <c r="C1070" s="1" t="s">
        <v>2833</v>
      </c>
      <c r="D1070">
        <v>14400</v>
      </c>
      <c r="E1070" s="10" t="str">
        <f>IF(amazon[[#This Row],[discounted_price]]&lt;200,"&lt;₹200",IF(OR(amazon[[#This Row],[discounted_price]]=200,amazon[[#This Row],[discounted_price]]&lt;=500),"₹200 - ₹500","&gt;₹500"))</f>
        <v>&gt;₹500</v>
      </c>
      <c r="F1070">
        <v>59900</v>
      </c>
      <c r="G1070" s="14">
        <v>0.76</v>
      </c>
      <c r="H1070" s="14" t="str">
        <f>IF(amazon[[#This Row],[discount_percentage]]&gt;=50%, "Yes", "No")</f>
        <v>Yes</v>
      </c>
      <c r="I107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070">
        <v>4.4000000000000004</v>
      </c>
      <c r="K1070">
        <v>3837</v>
      </c>
      <c r="L1070">
        <f>IF(amazon[[#This Row],[rating_count]]&lt;1000, 1,0)</f>
        <v>0</v>
      </c>
      <c r="M1070">
        <f>SUM(amazon[[#This Row],[rating]]+(amazon[[#This Row],[rating_count]]/1000))</f>
        <v>8.2370000000000001</v>
      </c>
      <c r="N1070">
        <f>amazon[[#This Row],[actual_price]]*amazon[[#This Row],[rating_count]]</f>
        <v>229836300</v>
      </c>
      <c r="O1070" s="1" t="s">
        <v>5537</v>
      </c>
      <c r="P1070" s="1" t="s">
        <v>5538</v>
      </c>
      <c r="Q1070" s="1" t="s">
        <v>5539</v>
      </c>
      <c r="R1070" s="1">
        <f>LEN(amazon[[#This Row],[review_id]]) - LEN(SUBSTITUTE(amazon[[#This Row],[review_id]],",","")) + 1</f>
        <v>1</v>
      </c>
      <c r="S1070" s="1" t="s">
        <v>5540</v>
      </c>
    </row>
    <row r="1071" spans="1:19" x14ac:dyDescent="0.25">
      <c r="A1071" s="1" t="s">
        <v>5541</v>
      </c>
      <c r="B1071" s="1" t="s">
        <v>5542</v>
      </c>
      <c r="C1071" s="1" t="s">
        <v>2833</v>
      </c>
      <c r="D1071">
        <v>1699</v>
      </c>
      <c r="E1071" s="10" t="str">
        <f>IF(amazon[[#This Row],[discounted_price]]&lt;200,"&lt;₹200",IF(OR(amazon[[#This Row],[discounted_price]]=200,amazon[[#This Row],[discounted_price]]&lt;=500),"₹200 - ₹500","&gt;₹500"))</f>
        <v>&gt;₹500</v>
      </c>
      <c r="F1071">
        <v>1900</v>
      </c>
      <c r="G1071" s="14">
        <v>0.11</v>
      </c>
      <c r="H1071" s="14" t="str">
        <f>IF(amazon[[#This Row],[discount_percentage]]&gt;=50%, "Yes", "No")</f>
        <v>No</v>
      </c>
      <c r="I107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071">
        <v>3.6</v>
      </c>
      <c r="K1071">
        <v>11456</v>
      </c>
      <c r="L1071">
        <f>IF(amazon[[#This Row],[rating_count]]&lt;1000, 1,0)</f>
        <v>0</v>
      </c>
      <c r="M1071">
        <f>SUM(amazon[[#This Row],[rating]]+(amazon[[#This Row],[rating_count]]/1000))</f>
        <v>15.055999999999999</v>
      </c>
      <c r="N1071">
        <f>amazon[[#This Row],[actual_price]]*amazon[[#This Row],[rating_count]]</f>
        <v>21766400</v>
      </c>
      <c r="O1071" s="1" t="s">
        <v>5543</v>
      </c>
      <c r="P1071" s="1" t="s">
        <v>5544</v>
      </c>
      <c r="Q1071" s="1" t="s">
        <v>5545</v>
      </c>
      <c r="R1071" s="1">
        <f>LEN(amazon[[#This Row],[review_id]]) - LEN(SUBSTITUTE(amazon[[#This Row],[review_id]],",","")) + 1</f>
        <v>1</v>
      </c>
      <c r="S1071" s="1" t="s">
        <v>44</v>
      </c>
    </row>
    <row r="1072" spans="1:19" x14ac:dyDescent="0.25">
      <c r="A1072" s="1" t="s">
        <v>5546</v>
      </c>
      <c r="B1072" s="1" t="s">
        <v>5547</v>
      </c>
      <c r="C1072" s="1" t="s">
        <v>2833</v>
      </c>
      <c r="D1072">
        <v>649</v>
      </c>
      <c r="E1072" s="10" t="str">
        <f>IF(amazon[[#This Row],[discounted_price]]&lt;200,"&lt;₹200",IF(OR(amazon[[#This Row],[discounted_price]]=200,amazon[[#This Row],[discounted_price]]&lt;=500),"₹200 - ₹500","&gt;₹500"))</f>
        <v>&gt;₹500</v>
      </c>
      <c r="F1072">
        <v>999</v>
      </c>
      <c r="G1072" s="14">
        <v>0.35</v>
      </c>
      <c r="H1072" s="14" t="str">
        <f>IF(amazon[[#This Row],[discount_percentage]]&gt;=50%, "Yes", "No")</f>
        <v>No</v>
      </c>
      <c r="I107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072">
        <v>3.8</v>
      </c>
      <c r="K1072">
        <v>49</v>
      </c>
      <c r="L1072">
        <f>IF(amazon[[#This Row],[rating_count]]&lt;1000, 1,0)</f>
        <v>1</v>
      </c>
      <c r="M1072">
        <f>SUM(amazon[[#This Row],[rating]]+(amazon[[#This Row],[rating_count]]/1000))</f>
        <v>3.8489999999999998</v>
      </c>
      <c r="N1072">
        <f>amazon[[#This Row],[actual_price]]*amazon[[#This Row],[rating_count]]</f>
        <v>48951</v>
      </c>
      <c r="O1072" s="1" t="s">
        <v>5548</v>
      </c>
      <c r="P1072" s="1" t="s">
        <v>1763</v>
      </c>
      <c r="Q1072" s="1" t="s">
        <v>5549</v>
      </c>
      <c r="R1072" s="1">
        <f>LEN(amazon[[#This Row],[review_id]]) - LEN(SUBSTITUTE(amazon[[#This Row],[review_id]],",","")) + 1</f>
        <v>1</v>
      </c>
      <c r="S1072" s="1" t="s">
        <v>5550</v>
      </c>
    </row>
    <row r="1073" spans="1:19" x14ac:dyDescent="0.25">
      <c r="A1073" s="1" t="s">
        <v>5551</v>
      </c>
      <c r="B1073" s="1" t="s">
        <v>5552</v>
      </c>
      <c r="C1073" s="1" t="s">
        <v>2833</v>
      </c>
      <c r="D1073">
        <v>3249</v>
      </c>
      <c r="E1073" s="10" t="str">
        <f>IF(amazon[[#This Row],[discounted_price]]&lt;200,"&lt;₹200",IF(OR(amazon[[#This Row],[discounted_price]]=200,amazon[[#This Row],[discounted_price]]&lt;=500),"₹200 - ₹500","&gt;₹500"))</f>
        <v>&gt;₹500</v>
      </c>
      <c r="F1073">
        <v>6375</v>
      </c>
      <c r="G1073" s="14">
        <v>0.49</v>
      </c>
      <c r="H1073" s="14" t="str">
        <f>IF(amazon[[#This Row],[discount_percentage]]&gt;=50%, "Yes", "No")</f>
        <v>No</v>
      </c>
      <c r="I107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73">
        <v>4</v>
      </c>
      <c r="K1073">
        <v>4978</v>
      </c>
      <c r="L1073">
        <f>IF(amazon[[#This Row],[rating_count]]&lt;1000, 1,0)</f>
        <v>0</v>
      </c>
      <c r="M1073">
        <f>SUM(amazon[[#This Row],[rating]]+(amazon[[#This Row],[rating_count]]/1000))</f>
        <v>8.9779999999999998</v>
      </c>
      <c r="N1073">
        <f>amazon[[#This Row],[actual_price]]*amazon[[#This Row],[rating_count]]</f>
        <v>31734750</v>
      </c>
      <c r="O1073" s="1" t="s">
        <v>5553</v>
      </c>
      <c r="P1073" s="1" t="s">
        <v>5554</v>
      </c>
      <c r="Q1073" s="1" t="s">
        <v>5555</v>
      </c>
      <c r="R1073" s="1">
        <f>LEN(amazon[[#This Row],[review_id]]) - LEN(SUBSTITUTE(amazon[[#This Row],[review_id]],",","")) + 1</f>
        <v>1</v>
      </c>
      <c r="S1073" s="1" t="s">
        <v>21</v>
      </c>
    </row>
    <row r="1074" spans="1:19" x14ac:dyDescent="0.25">
      <c r="A1074" s="1" t="s">
        <v>5556</v>
      </c>
      <c r="B1074" s="1" t="s">
        <v>5557</v>
      </c>
      <c r="C1074" s="1" t="s">
        <v>2833</v>
      </c>
      <c r="D1074">
        <v>199</v>
      </c>
      <c r="E1074" s="10" t="str">
        <f>IF(amazon[[#This Row],[discounted_price]]&lt;200,"&lt;₹200",IF(OR(amazon[[#This Row],[discounted_price]]=200,amazon[[#This Row],[discounted_price]]&lt;=500),"₹200 - ₹500","&gt;₹500"))</f>
        <v>&lt;₹200</v>
      </c>
      <c r="F1074">
        <v>499</v>
      </c>
      <c r="G1074" s="14">
        <v>0.6</v>
      </c>
      <c r="H1074" s="14" t="str">
        <f>IF(amazon[[#This Row],[discount_percentage]]&gt;=50%, "Yes", "No")</f>
        <v>Yes</v>
      </c>
      <c r="I107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074">
        <v>4.0999999999999996</v>
      </c>
      <c r="K1074">
        <v>1996</v>
      </c>
      <c r="L1074">
        <f>IF(amazon[[#This Row],[rating_count]]&lt;1000, 1,0)</f>
        <v>0</v>
      </c>
      <c r="M1074">
        <f>SUM(amazon[[#This Row],[rating]]+(amazon[[#This Row],[rating_count]]/1000))</f>
        <v>6.0960000000000001</v>
      </c>
      <c r="N1074">
        <f>amazon[[#This Row],[actual_price]]*amazon[[#This Row],[rating_count]]</f>
        <v>996004</v>
      </c>
      <c r="O1074" s="1" t="s">
        <v>5558</v>
      </c>
      <c r="P1074" s="1" t="s">
        <v>5559</v>
      </c>
      <c r="Q1074" s="1" t="s">
        <v>5560</v>
      </c>
      <c r="R1074" s="1">
        <f>LEN(amazon[[#This Row],[review_id]]) - LEN(SUBSTITUTE(amazon[[#This Row],[review_id]],",","")) + 1</f>
        <v>1</v>
      </c>
      <c r="S1074" s="1" t="s">
        <v>19</v>
      </c>
    </row>
    <row r="1075" spans="1:19" x14ac:dyDescent="0.25">
      <c r="A1075" s="1" t="s">
        <v>5561</v>
      </c>
      <c r="B1075" s="1" t="s">
        <v>5562</v>
      </c>
      <c r="C1075" s="1" t="s">
        <v>2833</v>
      </c>
      <c r="D1075">
        <v>1099</v>
      </c>
      <c r="E1075" s="10" t="str">
        <f>IF(amazon[[#This Row],[discounted_price]]&lt;200,"&lt;₹200",IF(OR(amazon[[#This Row],[discounted_price]]=200,amazon[[#This Row],[discounted_price]]&lt;=500),"₹200 - ₹500","&gt;₹500"))</f>
        <v>&gt;₹500</v>
      </c>
      <c r="F1075">
        <v>1899</v>
      </c>
      <c r="G1075" s="14">
        <v>0.42</v>
      </c>
      <c r="H1075" s="14" t="str">
        <f>IF(amazon[[#This Row],[discount_percentage]]&gt;=50%, "Yes", "No")</f>
        <v>No</v>
      </c>
      <c r="I107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75">
        <v>4.3</v>
      </c>
      <c r="K1075">
        <v>1811</v>
      </c>
      <c r="L1075">
        <f>IF(amazon[[#This Row],[rating_count]]&lt;1000, 1,0)</f>
        <v>0</v>
      </c>
      <c r="M1075">
        <f>SUM(amazon[[#This Row],[rating]]+(amazon[[#This Row],[rating_count]]/1000))</f>
        <v>6.1109999999999998</v>
      </c>
      <c r="N1075">
        <f>amazon[[#This Row],[actual_price]]*amazon[[#This Row],[rating_count]]</f>
        <v>3439089</v>
      </c>
      <c r="O1075" s="1" t="s">
        <v>5563</v>
      </c>
      <c r="P1075" s="1" t="s">
        <v>5564</v>
      </c>
      <c r="Q1075" s="1" t="s">
        <v>5565</v>
      </c>
      <c r="R1075" s="1">
        <f>LEN(amazon[[#This Row],[review_id]]) - LEN(SUBSTITUTE(amazon[[#This Row],[review_id]],",","")) + 1</f>
        <v>1</v>
      </c>
      <c r="S1075" s="1" t="s">
        <v>5566</v>
      </c>
    </row>
    <row r="1076" spans="1:19" x14ac:dyDescent="0.25">
      <c r="A1076" s="1" t="s">
        <v>5567</v>
      </c>
      <c r="B1076" s="1" t="s">
        <v>5568</v>
      </c>
      <c r="C1076" s="1" t="s">
        <v>2833</v>
      </c>
      <c r="D1076">
        <v>664</v>
      </c>
      <c r="E1076" s="10" t="str">
        <f>IF(amazon[[#This Row],[discounted_price]]&lt;200,"&lt;₹200",IF(OR(amazon[[#This Row],[discounted_price]]=200,amazon[[#This Row],[discounted_price]]&lt;=500),"₹200 - ₹500","&gt;₹500"))</f>
        <v>&gt;₹500</v>
      </c>
      <c r="F1076">
        <v>1490</v>
      </c>
      <c r="G1076" s="14">
        <v>0.55000000000000004</v>
      </c>
      <c r="H1076" s="14" t="str">
        <f>IF(amazon[[#This Row],[discount_percentage]]&gt;=50%, "Yes", "No")</f>
        <v>Yes</v>
      </c>
      <c r="I107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076">
        <v>4</v>
      </c>
      <c r="K1076">
        <v>2198</v>
      </c>
      <c r="L1076">
        <f>IF(amazon[[#This Row],[rating_count]]&lt;1000, 1,0)</f>
        <v>0</v>
      </c>
      <c r="M1076">
        <f>SUM(amazon[[#This Row],[rating]]+(amazon[[#This Row],[rating_count]]/1000))</f>
        <v>6.1980000000000004</v>
      </c>
      <c r="N1076">
        <f>amazon[[#This Row],[actual_price]]*amazon[[#This Row],[rating_count]]</f>
        <v>3275020</v>
      </c>
      <c r="O1076" s="1" t="s">
        <v>5569</v>
      </c>
      <c r="P1076" s="1" t="s">
        <v>5570</v>
      </c>
      <c r="Q1076" s="1" t="s">
        <v>5571</v>
      </c>
      <c r="R1076" s="1">
        <f>LEN(amazon[[#This Row],[review_id]]) - LEN(SUBSTITUTE(amazon[[#This Row],[review_id]],",","")) + 1</f>
        <v>1</v>
      </c>
      <c r="S1076" s="1" t="s">
        <v>5572</v>
      </c>
    </row>
    <row r="1077" spans="1:19" x14ac:dyDescent="0.25">
      <c r="A1077" s="1" t="s">
        <v>5573</v>
      </c>
      <c r="B1077" s="1" t="s">
        <v>5574</v>
      </c>
      <c r="C1077" s="1" t="s">
        <v>2833</v>
      </c>
      <c r="D1077">
        <v>260</v>
      </c>
      <c r="E1077" s="10" t="str">
        <f>IF(amazon[[#This Row],[discounted_price]]&lt;200,"&lt;₹200",IF(OR(amazon[[#This Row],[discounted_price]]=200,amazon[[#This Row],[discounted_price]]&lt;=500),"₹200 - ₹500","&gt;₹500"))</f>
        <v>₹200 - ₹500</v>
      </c>
      <c r="F1077">
        <v>350</v>
      </c>
      <c r="G1077" s="14">
        <v>0.26</v>
      </c>
      <c r="H1077" s="14" t="str">
        <f>IF(amazon[[#This Row],[discount_percentage]]&gt;=50%, "Yes", "No")</f>
        <v>No</v>
      </c>
      <c r="I107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077">
        <v>3.9</v>
      </c>
      <c r="K1077">
        <v>13127</v>
      </c>
      <c r="L1077">
        <f>IF(amazon[[#This Row],[rating_count]]&lt;1000, 1,0)</f>
        <v>0</v>
      </c>
      <c r="M1077">
        <f>SUM(amazon[[#This Row],[rating]]+(amazon[[#This Row],[rating_count]]/1000))</f>
        <v>17.027000000000001</v>
      </c>
      <c r="N1077">
        <f>amazon[[#This Row],[actual_price]]*amazon[[#This Row],[rating_count]]</f>
        <v>4594450</v>
      </c>
      <c r="O1077" s="1" t="s">
        <v>5575</v>
      </c>
      <c r="P1077" s="1" t="s">
        <v>52</v>
      </c>
      <c r="Q1077" s="1" t="s">
        <v>5576</v>
      </c>
      <c r="R1077" s="1">
        <f>LEN(amazon[[#This Row],[review_id]]) - LEN(SUBSTITUTE(amazon[[#This Row],[review_id]],",","")) + 1</f>
        <v>1</v>
      </c>
      <c r="S1077" s="1" t="s">
        <v>19</v>
      </c>
    </row>
    <row r="1078" spans="1:19" x14ac:dyDescent="0.25">
      <c r="A1078" s="1" t="s">
        <v>5577</v>
      </c>
      <c r="B1078" s="1" t="s">
        <v>5578</v>
      </c>
      <c r="C1078" s="1" t="s">
        <v>2833</v>
      </c>
      <c r="D1078">
        <v>6499</v>
      </c>
      <c r="E1078" s="10" t="str">
        <f>IF(amazon[[#This Row],[discounted_price]]&lt;200,"&lt;₹200",IF(OR(amazon[[#This Row],[discounted_price]]=200,amazon[[#This Row],[discounted_price]]&lt;=500),"₹200 - ₹500","&gt;₹500"))</f>
        <v>&gt;₹500</v>
      </c>
      <c r="F1078">
        <v>8500</v>
      </c>
      <c r="G1078" s="14">
        <v>0.24</v>
      </c>
      <c r="H1078" s="14" t="str">
        <f>IF(amazon[[#This Row],[discount_percentage]]&gt;=50%, "Yes", "No")</f>
        <v>No</v>
      </c>
      <c r="I107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078">
        <v>4.4000000000000004</v>
      </c>
      <c r="K1078">
        <v>5865</v>
      </c>
      <c r="L1078">
        <f>IF(amazon[[#This Row],[rating_count]]&lt;1000, 1,0)</f>
        <v>0</v>
      </c>
      <c r="M1078">
        <f>SUM(amazon[[#This Row],[rating]]+(amazon[[#This Row],[rating_count]]/1000))</f>
        <v>10.265000000000001</v>
      </c>
      <c r="N1078">
        <f>amazon[[#This Row],[actual_price]]*amazon[[#This Row],[rating_count]]</f>
        <v>49852500</v>
      </c>
      <c r="O1078" s="1" t="s">
        <v>5579</v>
      </c>
      <c r="P1078" s="1" t="s">
        <v>545</v>
      </c>
      <c r="Q1078" s="1" t="s">
        <v>5580</v>
      </c>
      <c r="R1078" s="1">
        <f>LEN(amazon[[#This Row],[review_id]]) - LEN(SUBSTITUTE(amazon[[#This Row],[review_id]],",","")) + 1</f>
        <v>1</v>
      </c>
      <c r="S1078" s="1" t="s">
        <v>5581</v>
      </c>
    </row>
    <row r="1079" spans="1:19" x14ac:dyDescent="0.25">
      <c r="A1079" s="1" t="s">
        <v>5582</v>
      </c>
      <c r="B1079" s="1" t="s">
        <v>5583</v>
      </c>
      <c r="C1079" s="1" t="s">
        <v>2833</v>
      </c>
      <c r="D1079">
        <v>1484</v>
      </c>
      <c r="E1079" s="10" t="str">
        <f>IF(amazon[[#This Row],[discounted_price]]&lt;200,"&lt;₹200",IF(OR(amazon[[#This Row],[discounted_price]]=200,amazon[[#This Row],[discounted_price]]&lt;=500),"₹200 - ₹500","&gt;₹500"))</f>
        <v>&gt;₹500</v>
      </c>
      <c r="F1079">
        <v>2499</v>
      </c>
      <c r="G1079" s="14">
        <v>0.41</v>
      </c>
      <c r="H1079" s="14" t="str">
        <f>IF(amazon[[#This Row],[discount_percentage]]&gt;=50%, "Yes", "No")</f>
        <v>No</v>
      </c>
      <c r="I107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79">
        <v>3.7</v>
      </c>
      <c r="K1079">
        <v>1067</v>
      </c>
      <c r="L1079">
        <f>IF(amazon[[#This Row],[rating_count]]&lt;1000, 1,0)</f>
        <v>0</v>
      </c>
      <c r="M1079">
        <f>SUM(amazon[[#This Row],[rating]]+(amazon[[#This Row],[rating_count]]/1000))</f>
        <v>4.7670000000000003</v>
      </c>
      <c r="N1079">
        <f>amazon[[#This Row],[actual_price]]*amazon[[#This Row],[rating_count]]</f>
        <v>2666433</v>
      </c>
      <c r="O1079" s="1" t="s">
        <v>5584</v>
      </c>
      <c r="P1079" s="1" t="s">
        <v>5585</v>
      </c>
      <c r="Q1079" s="1" t="s">
        <v>5586</v>
      </c>
      <c r="R1079" s="1">
        <f>LEN(amazon[[#This Row],[review_id]]) - LEN(SUBSTITUTE(amazon[[#This Row],[review_id]],",","")) + 1</f>
        <v>1</v>
      </c>
      <c r="S1079" s="1" t="s">
        <v>5587</v>
      </c>
    </row>
    <row r="1080" spans="1:19" x14ac:dyDescent="0.25">
      <c r="A1080" s="1" t="s">
        <v>5588</v>
      </c>
      <c r="B1080" s="1" t="s">
        <v>5589</v>
      </c>
      <c r="C1080" s="1" t="s">
        <v>2833</v>
      </c>
      <c r="D1080">
        <v>999</v>
      </c>
      <c r="E1080" s="10" t="str">
        <f>IF(amazon[[#This Row],[discounted_price]]&lt;200,"&lt;₹200",IF(OR(amazon[[#This Row],[discounted_price]]=200,amazon[[#This Row],[discounted_price]]&lt;=500),"₹200 - ₹500","&gt;₹500"))</f>
        <v>&gt;₹500</v>
      </c>
      <c r="F1080">
        <v>1560</v>
      </c>
      <c r="G1080" s="14">
        <v>0.36</v>
      </c>
      <c r="H1080" s="14" t="str">
        <f>IF(amazon[[#This Row],[discount_percentage]]&gt;=50%, "Yes", "No")</f>
        <v>No</v>
      </c>
      <c r="I108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080">
        <v>3.6</v>
      </c>
      <c r="K1080">
        <v>4881</v>
      </c>
      <c r="L1080">
        <f>IF(amazon[[#This Row],[rating_count]]&lt;1000, 1,0)</f>
        <v>0</v>
      </c>
      <c r="M1080">
        <f>SUM(amazon[[#This Row],[rating]]+(amazon[[#This Row],[rating_count]]/1000))</f>
        <v>8.4809999999999999</v>
      </c>
      <c r="N1080">
        <f>amazon[[#This Row],[actual_price]]*amazon[[#This Row],[rating_count]]</f>
        <v>7614360</v>
      </c>
      <c r="O1080" s="1" t="s">
        <v>5590</v>
      </c>
      <c r="P1080" s="1" t="s">
        <v>5591</v>
      </c>
      <c r="Q1080" s="1" t="s">
        <v>5592</v>
      </c>
      <c r="R1080" s="1">
        <f>LEN(amazon[[#This Row],[review_id]]) - LEN(SUBSTITUTE(amazon[[#This Row],[review_id]],",","")) + 1</f>
        <v>1</v>
      </c>
      <c r="S1080" s="1" t="s">
        <v>44</v>
      </c>
    </row>
    <row r="1081" spans="1:19" x14ac:dyDescent="0.25">
      <c r="A1081" s="1" t="s">
        <v>5593</v>
      </c>
      <c r="B1081" s="1" t="s">
        <v>5594</v>
      </c>
      <c r="C1081" s="1" t="s">
        <v>2833</v>
      </c>
      <c r="D1081">
        <v>3299</v>
      </c>
      <c r="E1081" s="10" t="str">
        <f>IF(amazon[[#This Row],[discounted_price]]&lt;200,"&lt;₹200",IF(OR(amazon[[#This Row],[discounted_price]]=200,amazon[[#This Row],[discounted_price]]&lt;=500),"₹200 - ₹500","&gt;₹500"))</f>
        <v>&gt;₹500</v>
      </c>
      <c r="F1081">
        <v>6500</v>
      </c>
      <c r="G1081" s="14">
        <v>0.49</v>
      </c>
      <c r="H1081" s="14" t="str">
        <f>IF(amazon[[#This Row],[discount_percentage]]&gt;=50%, "Yes", "No")</f>
        <v>No</v>
      </c>
      <c r="I108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81">
        <v>3.7</v>
      </c>
      <c r="K1081">
        <v>11217</v>
      </c>
      <c r="L1081">
        <f>IF(amazon[[#This Row],[rating_count]]&lt;1000, 1,0)</f>
        <v>0</v>
      </c>
      <c r="M1081">
        <f>SUM(amazon[[#This Row],[rating]]+(amazon[[#This Row],[rating_count]]/1000))</f>
        <v>14.917000000000002</v>
      </c>
      <c r="N1081">
        <f>amazon[[#This Row],[actual_price]]*amazon[[#This Row],[rating_count]]</f>
        <v>72910500</v>
      </c>
      <c r="O1081" s="1" t="s">
        <v>5595</v>
      </c>
      <c r="P1081" s="1" t="s">
        <v>5596</v>
      </c>
      <c r="Q1081" s="1" t="s">
        <v>5597</v>
      </c>
      <c r="R1081" s="1">
        <f>LEN(amazon[[#This Row],[review_id]]) - LEN(SUBSTITUTE(amazon[[#This Row],[review_id]],",","")) + 1</f>
        <v>1</v>
      </c>
      <c r="S1081" s="1" t="s">
        <v>5598</v>
      </c>
    </row>
    <row r="1082" spans="1:19" x14ac:dyDescent="0.25">
      <c r="A1082" s="1" t="s">
        <v>5599</v>
      </c>
      <c r="B1082" s="1" t="s">
        <v>5600</v>
      </c>
      <c r="C1082" s="1" t="s">
        <v>2833</v>
      </c>
      <c r="D1082">
        <v>259</v>
      </c>
      <c r="E1082" s="10" t="str">
        <f>IF(amazon[[#This Row],[discounted_price]]&lt;200,"&lt;₹200",IF(OR(amazon[[#This Row],[discounted_price]]=200,amazon[[#This Row],[discounted_price]]&lt;=500),"₹200 - ₹500","&gt;₹500"))</f>
        <v>₹200 - ₹500</v>
      </c>
      <c r="F1082">
        <v>999</v>
      </c>
      <c r="G1082" s="14">
        <v>0.74</v>
      </c>
      <c r="H1082" s="14" t="str">
        <f>IF(amazon[[#This Row],[discount_percentage]]&gt;=50%, "Yes", "No")</f>
        <v>Yes</v>
      </c>
      <c r="I108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082">
        <v>4</v>
      </c>
      <c r="K1082">
        <v>43</v>
      </c>
      <c r="L1082">
        <f>IF(amazon[[#This Row],[rating_count]]&lt;1000, 1,0)</f>
        <v>1</v>
      </c>
      <c r="M1082">
        <f>SUM(amazon[[#This Row],[rating]]+(amazon[[#This Row],[rating_count]]/1000))</f>
        <v>4.0430000000000001</v>
      </c>
      <c r="N1082">
        <f>amazon[[#This Row],[actual_price]]*amazon[[#This Row],[rating_count]]</f>
        <v>42957</v>
      </c>
      <c r="O1082" s="1" t="s">
        <v>5601</v>
      </c>
      <c r="P1082" s="1" t="s">
        <v>5602</v>
      </c>
      <c r="Q1082" s="1" t="s">
        <v>5603</v>
      </c>
      <c r="R1082" s="1">
        <f>LEN(amazon[[#This Row],[review_id]]) - LEN(SUBSTITUTE(amazon[[#This Row],[review_id]],",","")) + 1</f>
        <v>1</v>
      </c>
      <c r="S1082" s="1" t="s">
        <v>5604</v>
      </c>
    </row>
    <row r="1083" spans="1:19" x14ac:dyDescent="0.25">
      <c r="A1083" s="1" t="s">
        <v>5605</v>
      </c>
      <c r="B1083" s="1" t="s">
        <v>5606</v>
      </c>
      <c r="C1083" s="1" t="s">
        <v>2833</v>
      </c>
      <c r="D1083">
        <v>3249</v>
      </c>
      <c r="E1083" s="10" t="str">
        <f>IF(amazon[[#This Row],[discounted_price]]&lt;200,"&lt;₹200",IF(OR(amazon[[#This Row],[discounted_price]]=200,amazon[[#This Row],[discounted_price]]&lt;=500),"₹200 - ₹500","&gt;₹500"))</f>
        <v>&gt;₹500</v>
      </c>
      <c r="F1083">
        <v>7795</v>
      </c>
      <c r="G1083" s="14">
        <v>0.57999999999999996</v>
      </c>
      <c r="H1083" s="14" t="str">
        <f>IF(amazon[[#This Row],[discount_percentage]]&gt;=50%, "Yes", "No")</f>
        <v>Yes</v>
      </c>
      <c r="I108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083">
        <v>4.2</v>
      </c>
      <c r="K1083">
        <v>4664</v>
      </c>
      <c r="L1083">
        <f>IF(amazon[[#This Row],[rating_count]]&lt;1000, 1,0)</f>
        <v>0</v>
      </c>
      <c r="M1083">
        <f>SUM(amazon[[#This Row],[rating]]+(amazon[[#This Row],[rating_count]]/1000))</f>
        <v>8.8640000000000008</v>
      </c>
      <c r="N1083">
        <f>amazon[[#This Row],[actual_price]]*amazon[[#This Row],[rating_count]]</f>
        <v>36355880</v>
      </c>
      <c r="O1083" s="1" t="s">
        <v>5607</v>
      </c>
      <c r="P1083" s="1" t="s">
        <v>5608</v>
      </c>
      <c r="Q1083" s="1" t="s">
        <v>5609</v>
      </c>
      <c r="R1083" s="1">
        <f>LEN(amazon[[#This Row],[review_id]]) - LEN(SUBSTITUTE(amazon[[#This Row],[review_id]],",","")) + 1</f>
        <v>1</v>
      </c>
      <c r="S1083" s="1" t="s">
        <v>337</v>
      </c>
    </row>
    <row r="1084" spans="1:19" x14ac:dyDescent="0.25">
      <c r="A1084" s="1" t="s">
        <v>5610</v>
      </c>
      <c r="B1084" s="1" t="s">
        <v>5611</v>
      </c>
      <c r="C1084" s="1" t="s">
        <v>2833</v>
      </c>
      <c r="D1084">
        <v>4280</v>
      </c>
      <c r="E1084" s="10" t="str">
        <f>IF(amazon[[#This Row],[discounted_price]]&lt;200,"&lt;₹200",IF(OR(amazon[[#This Row],[discounted_price]]=200,amazon[[#This Row],[discounted_price]]&lt;=500),"₹200 - ₹500","&gt;₹500"))</f>
        <v>&gt;₹500</v>
      </c>
      <c r="F1084">
        <v>5995</v>
      </c>
      <c r="G1084" s="14">
        <v>0.28999999999999998</v>
      </c>
      <c r="H1084" s="14" t="str">
        <f>IF(amazon[[#This Row],[discount_percentage]]&gt;=50%, "Yes", "No")</f>
        <v>No</v>
      </c>
      <c r="I108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084">
        <v>3.8</v>
      </c>
      <c r="K1084">
        <v>2112</v>
      </c>
      <c r="L1084">
        <f>IF(amazon[[#This Row],[rating_count]]&lt;1000, 1,0)</f>
        <v>0</v>
      </c>
      <c r="M1084">
        <f>SUM(amazon[[#This Row],[rating]]+(amazon[[#This Row],[rating_count]]/1000))</f>
        <v>5.9119999999999999</v>
      </c>
      <c r="N1084">
        <f>amazon[[#This Row],[actual_price]]*amazon[[#This Row],[rating_count]]</f>
        <v>12661440</v>
      </c>
      <c r="O1084" s="1" t="s">
        <v>5612</v>
      </c>
      <c r="P1084" s="1" t="s">
        <v>5613</v>
      </c>
      <c r="Q1084" s="1" t="s">
        <v>5614</v>
      </c>
      <c r="R1084" s="1">
        <f>LEN(amazon[[#This Row],[review_id]]) - LEN(SUBSTITUTE(amazon[[#This Row],[review_id]],",","")) + 1</f>
        <v>1</v>
      </c>
      <c r="S1084" s="1" t="s">
        <v>5615</v>
      </c>
    </row>
    <row r="1085" spans="1:19" x14ac:dyDescent="0.25">
      <c r="A1085" s="1" t="s">
        <v>5616</v>
      </c>
      <c r="B1085" s="1" t="s">
        <v>5617</v>
      </c>
      <c r="C1085" s="1" t="s">
        <v>2833</v>
      </c>
      <c r="D1085">
        <v>189</v>
      </c>
      <c r="E1085" s="10" t="str">
        <f>IF(amazon[[#This Row],[discounted_price]]&lt;200,"&lt;₹200",IF(OR(amazon[[#This Row],[discounted_price]]=200,amazon[[#This Row],[discounted_price]]&lt;=500),"₹200 - ₹500","&gt;₹500"))</f>
        <v>&lt;₹200</v>
      </c>
      <c r="F1085">
        <v>299</v>
      </c>
      <c r="G1085" s="14">
        <v>0.37</v>
      </c>
      <c r="H1085" s="14" t="str">
        <f>IF(amazon[[#This Row],[discount_percentage]]&gt;=50%, "Yes", "No")</f>
        <v>No</v>
      </c>
      <c r="I108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085">
        <v>4.2</v>
      </c>
      <c r="K1085">
        <v>2737</v>
      </c>
      <c r="L1085">
        <f>IF(amazon[[#This Row],[rating_count]]&lt;1000, 1,0)</f>
        <v>0</v>
      </c>
      <c r="M1085">
        <f>SUM(amazon[[#This Row],[rating]]+(amazon[[#This Row],[rating_count]]/1000))</f>
        <v>6.9370000000000003</v>
      </c>
      <c r="N1085">
        <f>amazon[[#This Row],[actual_price]]*amazon[[#This Row],[rating_count]]</f>
        <v>818363</v>
      </c>
      <c r="O1085" s="1" t="s">
        <v>5618</v>
      </c>
      <c r="P1085" s="1" t="s">
        <v>5619</v>
      </c>
      <c r="Q1085" s="1" t="s">
        <v>5620</v>
      </c>
      <c r="R1085" s="1">
        <f>LEN(amazon[[#This Row],[review_id]]) - LEN(SUBSTITUTE(amazon[[#This Row],[review_id]],",","")) + 1</f>
        <v>1</v>
      </c>
      <c r="S1085" s="1" t="s">
        <v>5621</v>
      </c>
    </row>
    <row r="1086" spans="1:19" x14ac:dyDescent="0.25">
      <c r="A1086" s="1" t="s">
        <v>5622</v>
      </c>
      <c r="B1086" s="1" t="s">
        <v>5623</v>
      </c>
      <c r="C1086" s="1" t="s">
        <v>2833</v>
      </c>
      <c r="D1086">
        <v>1449</v>
      </c>
      <c r="E1086" s="10" t="str">
        <f>IF(amazon[[#This Row],[discounted_price]]&lt;200,"&lt;₹200",IF(OR(amazon[[#This Row],[discounted_price]]=200,amazon[[#This Row],[discounted_price]]&lt;=500),"₹200 - ₹500","&gt;₹500"))</f>
        <v>&gt;₹500</v>
      </c>
      <c r="F1086">
        <v>2349</v>
      </c>
      <c r="G1086" s="14">
        <v>0.38</v>
      </c>
      <c r="H1086" s="14" t="str">
        <f>IF(amazon[[#This Row],[discount_percentage]]&gt;=50%, "Yes", "No")</f>
        <v>No</v>
      </c>
      <c r="I108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086">
        <v>3.9</v>
      </c>
      <c r="K1086">
        <v>9019</v>
      </c>
      <c r="L1086">
        <f>IF(amazon[[#This Row],[rating_count]]&lt;1000, 1,0)</f>
        <v>0</v>
      </c>
      <c r="M1086">
        <f>SUM(amazon[[#This Row],[rating]]+(amazon[[#This Row],[rating_count]]/1000))</f>
        <v>12.919</v>
      </c>
      <c r="N1086">
        <f>amazon[[#This Row],[actual_price]]*amazon[[#This Row],[rating_count]]</f>
        <v>21185631</v>
      </c>
      <c r="O1086" s="1" t="s">
        <v>5624</v>
      </c>
      <c r="P1086" s="1" t="s">
        <v>5625</v>
      </c>
      <c r="Q1086" s="1" t="s">
        <v>5626</v>
      </c>
      <c r="R1086" s="1">
        <f>LEN(amazon[[#This Row],[review_id]]) - LEN(SUBSTITUTE(amazon[[#This Row],[review_id]],",","")) + 1</f>
        <v>1</v>
      </c>
      <c r="S1086" s="1" t="s">
        <v>5627</v>
      </c>
    </row>
    <row r="1087" spans="1:19" x14ac:dyDescent="0.25">
      <c r="A1087" s="1" t="s">
        <v>5628</v>
      </c>
      <c r="B1087" s="1" t="s">
        <v>5629</v>
      </c>
      <c r="C1087" s="1" t="s">
        <v>2833</v>
      </c>
      <c r="D1087">
        <v>199</v>
      </c>
      <c r="E1087" s="10" t="str">
        <f>IF(amazon[[#This Row],[discounted_price]]&lt;200,"&lt;₹200",IF(OR(amazon[[#This Row],[discounted_price]]=200,amazon[[#This Row],[discounted_price]]&lt;=500),"₹200 - ₹500","&gt;₹500"))</f>
        <v>&lt;₹200</v>
      </c>
      <c r="F1087">
        <v>499</v>
      </c>
      <c r="G1087" s="14">
        <v>0.6</v>
      </c>
      <c r="H1087" s="14" t="str">
        <f>IF(amazon[[#This Row],[discount_percentage]]&gt;=50%, "Yes", "No")</f>
        <v>Yes</v>
      </c>
      <c r="I108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087">
        <v>4</v>
      </c>
      <c r="K1087">
        <v>10234</v>
      </c>
      <c r="L1087">
        <f>IF(amazon[[#This Row],[rating_count]]&lt;1000, 1,0)</f>
        <v>0</v>
      </c>
      <c r="M1087">
        <f>SUM(amazon[[#This Row],[rating]]+(amazon[[#This Row],[rating_count]]/1000))</f>
        <v>14.234</v>
      </c>
      <c r="N1087">
        <f>amazon[[#This Row],[actual_price]]*amazon[[#This Row],[rating_count]]</f>
        <v>5106766</v>
      </c>
      <c r="O1087" s="1" t="s">
        <v>5630</v>
      </c>
      <c r="P1087" s="1" t="s">
        <v>5631</v>
      </c>
      <c r="Q1087" s="1" t="s">
        <v>5632</v>
      </c>
      <c r="R1087" s="1">
        <f>LEN(amazon[[#This Row],[review_id]]) - LEN(SUBSTITUTE(amazon[[#This Row],[review_id]],",","")) + 1</f>
        <v>1</v>
      </c>
      <c r="S1087" s="1" t="s">
        <v>37</v>
      </c>
    </row>
    <row r="1088" spans="1:19" x14ac:dyDescent="0.25">
      <c r="A1088" s="1" t="s">
        <v>5633</v>
      </c>
      <c r="B1088" s="1" t="s">
        <v>5634</v>
      </c>
      <c r="C1088" s="1" t="s">
        <v>2833</v>
      </c>
      <c r="D1088">
        <v>474</v>
      </c>
      <c r="E1088" s="10" t="str">
        <f>IF(amazon[[#This Row],[discounted_price]]&lt;200,"&lt;₹200",IF(OR(amazon[[#This Row],[discounted_price]]=200,amazon[[#This Row],[discounted_price]]&lt;=500),"₹200 - ₹500","&gt;₹500"))</f>
        <v>₹200 - ₹500</v>
      </c>
      <c r="F1088">
        <v>1299</v>
      </c>
      <c r="G1088" s="14">
        <v>0.64</v>
      </c>
      <c r="H1088" s="14" t="str">
        <f>IF(amazon[[#This Row],[discount_percentage]]&gt;=50%, "Yes", "No")</f>
        <v>Yes</v>
      </c>
      <c r="I108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088">
        <v>4.0999999999999996</v>
      </c>
      <c r="K1088">
        <v>550</v>
      </c>
      <c r="L1088">
        <f>IF(amazon[[#This Row],[rating_count]]&lt;1000, 1,0)</f>
        <v>1</v>
      </c>
      <c r="M1088">
        <f>SUM(amazon[[#This Row],[rating]]+(amazon[[#This Row],[rating_count]]/1000))</f>
        <v>4.6499999999999995</v>
      </c>
      <c r="N1088">
        <f>amazon[[#This Row],[actual_price]]*amazon[[#This Row],[rating_count]]</f>
        <v>714450</v>
      </c>
      <c r="O1088" s="1" t="s">
        <v>5635</v>
      </c>
      <c r="P1088" s="1" t="s">
        <v>5636</v>
      </c>
      <c r="Q1088" s="1" t="s">
        <v>5637</v>
      </c>
      <c r="R1088" s="1">
        <f>LEN(amazon[[#This Row],[review_id]]) - LEN(SUBSTITUTE(amazon[[#This Row],[review_id]],",","")) + 1</f>
        <v>1</v>
      </c>
      <c r="S1088" s="1" t="s">
        <v>5638</v>
      </c>
    </row>
    <row r="1089" spans="1:19" x14ac:dyDescent="0.25">
      <c r="A1089" s="1" t="s">
        <v>5639</v>
      </c>
      <c r="B1089" s="1" t="s">
        <v>5640</v>
      </c>
      <c r="C1089" s="1" t="s">
        <v>2833</v>
      </c>
      <c r="D1089">
        <v>279</v>
      </c>
      <c r="E1089" s="10" t="str">
        <f>IF(amazon[[#This Row],[discounted_price]]&lt;200,"&lt;₹200",IF(OR(amazon[[#This Row],[discounted_price]]=200,amazon[[#This Row],[discounted_price]]&lt;=500),"₹200 - ₹500","&gt;₹500"))</f>
        <v>₹200 - ₹500</v>
      </c>
      <c r="F1089">
        <v>499</v>
      </c>
      <c r="G1089" s="14">
        <v>0.44</v>
      </c>
      <c r="H1089" s="14" t="str">
        <f>IF(amazon[[#This Row],[discount_percentage]]&gt;=50%, "Yes", "No")</f>
        <v>No</v>
      </c>
      <c r="I108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89">
        <v>4.8</v>
      </c>
      <c r="K1089">
        <v>28</v>
      </c>
      <c r="L1089">
        <f>IF(amazon[[#This Row],[rating_count]]&lt;1000, 1,0)</f>
        <v>1</v>
      </c>
      <c r="M1089">
        <f>SUM(amazon[[#This Row],[rating]]+(amazon[[#This Row],[rating_count]]/1000))</f>
        <v>4.8279999999999994</v>
      </c>
      <c r="N1089">
        <f>amazon[[#This Row],[actual_price]]*amazon[[#This Row],[rating_count]]</f>
        <v>13972</v>
      </c>
      <c r="O1089" s="1" t="s">
        <v>5641</v>
      </c>
      <c r="P1089" s="1" t="s">
        <v>52</v>
      </c>
      <c r="Q1089" s="1" t="s">
        <v>5642</v>
      </c>
      <c r="R1089" s="1">
        <f>LEN(amazon[[#This Row],[review_id]]) - LEN(SUBSTITUTE(amazon[[#This Row],[review_id]],",","")) + 1</f>
        <v>1</v>
      </c>
      <c r="S1089" s="1" t="s">
        <v>5643</v>
      </c>
    </row>
    <row r="1090" spans="1:19" x14ac:dyDescent="0.25">
      <c r="A1090" s="1" t="s">
        <v>5644</v>
      </c>
      <c r="B1090" s="1" t="s">
        <v>5645</v>
      </c>
      <c r="C1090" s="1" t="s">
        <v>2833</v>
      </c>
      <c r="D1090">
        <v>1999</v>
      </c>
      <c r="E1090" s="10" t="str">
        <f>IF(amazon[[#This Row],[discounted_price]]&lt;200,"&lt;₹200",IF(OR(amazon[[#This Row],[discounted_price]]=200,amazon[[#This Row],[discounted_price]]&lt;=500),"₹200 - ₹500","&gt;₹500"))</f>
        <v>&gt;₹500</v>
      </c>
      <c r="F1090">
        <v>4775</v>
      </c>
      <c r="G1090" s="14">
        <v>0.57999999999999996</v>
      </c>
      <c r="H1090" s="14" t="str">
        <f>IF(amazon[[#This Row],[discount_percentage]]&gt;=50%, "Yes", "No")</f>
        <v>Yes</v>
      </c>
      <c r="I109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090">
        <v>4.2</v>
      </c>
      <c r="K1090">
        <v>1353</v>
      </c>
      <c r="L1090">
        <f>IF(amazon[[#This Row],[rating_count]]&lt;1000, 1,0)</f>
        <v>0</v>
      </c>
      <c r="M1090">
        <f>SUM(amazon[[#This Row],[rating]]+(amazon[[#This Row],[rating_count]]/1000))</f>
        <v>5.5529999999999999</v>
      </c>
      <c r="N1090">
        <f>amazon[[#This Row],[actual_price]]*amazon[[#This Row],[rating_count]]</f>
        <v>6460575</v>
      </c>
      <c r="O1090" s="1" t="s">
        <v>5646</v>
      </c>
      <c r="P1090" s="1" t="s">
        <v>5647</v>
      </c>
      <c r="Q1090" s="1" t="s">
        <v>5648</v>
      </c>
      <c r="R1090" s="1">
        <f>LEN(amazon[[#This Row],[review_id]]) - LEN(SUBSTITUTE(amazon[[#This Row],[review_id]],",","")) + 1</f>
        <v>1</v>
      </c>
      <c r="S1090" s="1" t="s">
        <v>2619</v>
      </c>
    </row>
    <row r="1091" spans="1:19" x14ac:dyDescent="0.25">
      <c r="A1091" s="1" t="s">
        <v>5649</v>
      </c>
      <c r="B1091" s="1" t="s">
        <v>5650</v>
      </c>
      <c r="C1091" s="1" t="s">
        <v>2833</v>
      </c>
      <c r="D1091">
        <v>799</v>
      </c>
      <c r="E1091" s="10" t="str">
        <f>IF(amazon[[#This Row],[discounted_price]]&lt;200,"&lt;₹200",IF(OR(amazon[[#This Row],[discounted_price]]=200,amazon[[#This Row],[discounted_price]]&lt;=500),"₹200 - ₹500","&gt;₹500"))</f>
        <v>&gt;₹500</v>
      </c>
      <c r="F1091">
        <v>1230</v>
      </c>
      <c r="G1091" s="14">
        <v>0.35</v>
      </c>
      <c r="H1091" s="14" t="str">
        <f>IF(amazon[[#This Row],[discount_percentage]]&gt;=50%, "Yes", "No")</f>
        <v>No</v>
      </c>
      <c r="I109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091">
        <v>4.0999999999999996</v>
      </c>
      <c r="K1091">
        <v>2138</v>
      </c>
      <c r="L1091">
        <f>IF(amazon[[#This Row],[rating_count]]&lt;1000, 1,0)</f>
        <v>0</v>
      </c>
      <c r="M1091">
        <f>SUM(amazon[[#This Row],[rating]]+(amazon[[#This Row],[rating_count]]/1000))</f>
        <v>6.2379999999999995</v>
      </c>
      <c r="N1091">
        <f>amazon[[#This Row],[actual_price]]*amazon[[#This Row],[rating_count]]</f>
        <v>2629740</v>
      </c>
      <c r="O1091" s="1" t="s">
        <v>5651</v>
      </c>
      <c r="P1091" s="1" t="s">
        <v>5652</v>
      </c>
      <c r="Q1091" s="1" t="s">
        <v>5653</v>
      </c>
      <c r="R1091" s="1">
        <f>LEN(amazon[[#This Row],[review_id]]) - LEN(SUBSTITUTE(amazon[[#This Row],[review_id]],",","")) + 1</f>
        <v>1</v>
      </c>
      <c r="S1091" s="1" t="s">
        <v>821</v>
      </c>
    </row>
    <row r="1092" spans="1:19" x14ac:dyDescent="0.25">
      <c r="A1092" s="1" t="s">
        <v>5654</v>
      </c>
      <c r="B1092" s="1" t="s">
        <v>5655</v>
      </c>
      <c r="C1092" s="1" t="s">
        <v>2833</v>
      </c>
      <c r="D1092">
        <v>949</v>
      </c>
      <c r="E1092" s="10" t="str">
        <f>IF(amazon[[#This Row],[discounted_price]]&lt;200,"&lt;₹200",IF(OR(amazon[[#This Row],[discounted_price]]=200,amazon[[#This Row],[discounted_price]]&lt;=500),"₹200 - ₹500","&gt;₹500"))</f>
        <v>&gt;₹500</v>
      </c>
      <c r="F1092">
        <v>1999</v>
      </c>
      <c r="G1092" s="14">
        <v>0.53</v>
      </c>
      <c r="H1092" s="14" t="str">
        <f>IF(amazon[[#This Row],[discount_percentage]]&gt;=50%, "Yes", "No")</f>
        <v>Yes</v>
      </c>
      <c r="I109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092">
        <v>4</v>
      </c>
      <c r="K1092">
        <v>1679</v>
      </c>
      <c r="L1092">
        <f>IF(amazon[[#This Row],[rating_count]]&lt;1000, 1,0)</f>
        <v>0</v>
      </c>
      <c r="M1092">
        <f>SUM(amazon[[#This Row],[rating]]+(amazon[[#This Row],[rating_count]]/1000))</f>
        <v>5.6790000000000003</v>
      </c>
      <c r="N1092">
        <f>amazon[[#This Row],[actual_price]]*amazon[[#This Row],[rating_count]]</f>
        <v>3356321</v>
      </c>
      <c r="O1092" s="1" t="s">
        <v>5656</v>
      </c>
      <c r="P1092" s="1" t="s">
        <v>5657</v>
      </c>
      <c r="Q1092" s="1" t="s">
        <v>5658</v>
      </c>
      <c r="R1092" s="1">
        <f>LEN(amazon[[#This Row],[review_id]]) - LEN(SUBSTITUTE(amazon[[#This Row],[review_id]],",","")) + 1</f>
        <v>1</v>
      </c>
      <c r="S1092" s="1" t="s">
        <v>44</v>
      </c>
    </row>
    <row r="1093" spans="1:19" x14ac:dyDescent="0.25">
      <c r="A1093" s="1" t="s">
        <v>5659</v>
      </c>
      <c r="B1093" s="1" t="s">
        <v>5660</v>
      </c>
      <c r="C1093" s="1" t="s">
        <v>2833</v>
      </c>
      <c r="D1093">
        <v>3657.66</v>
      </c>
      <c r="E1093" s="10" t="str">
        <f>IF(amazon[[#This Row],[discounted_price]]&lt;200,"&lt;₹200",IF(OR(amazon[[#This Row],[discounted_price]]=200,amazon[[#This Row],[discounted_price]]&lt;=500),"₹200 - ₹500","&gt;₹500"))</f>
        <v>&gt;₹500</v>
      </c>
      <c r="F1093">
        <v>5156</v>
      </c>
      <c r="G1093" s="14">
        <v>0.28999999999999998</v>
      </c>
      <c r="H1093" s="14" t="str">
        <f>IF(amazon[[#This Row],[discount_percentage]]&gt;=50%, "Yes", "No")</f>
        <v>No</v>
      </c>
      <c r="I109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093">
        <v>3.9</v>
      </c>
      <c r="K1093">
        <v>12837</v>
      </c>
      <c r="L1093">
        <f>IF(amazon[[#This Row],[rating_count]]&lt;1000, 1,0)</f>
        <v>0</v>
      </c>
      <c r="M1093">
        <f>SUM(amazon[[#This Row],[rating]]+(amazon[[#This Row],[rating_count]]/1000))</f>
        <v>16.736999999999998</v>
      </c>
      <c r="N1093">
        <f>amazon[[#This Row],[actual_price]]*amazon[[#This Row],[rating_count]]</f>
        <v>66187572</v>
      </c>
      <c r="O1093" s="1" t="s">
        <v>5661</v>
      </c>
      <c r="P1093" s="1" t="s">
        <v>5662</v>
      </c>
      <c r="Q1093" s="1" t="s">
        <v>5663</v>
      </c>
      <c r="R1093" s="1">
        <f>LEN(amazon[[#This Row],[review_id]]) - LEN(SUBSTITUTE(amazon[[#This Row],[review_id]],",","")) + 1</f>
        <v>1</v>
      </c>
      <c r="S1093" s="1" t="s">
        <v>37</v>
      </c>
    </row>
    <row r="1094" spans="1:19" x14ac:dyDescent="0.25">
      <c r="A1094" s="1" t="s">
        <v>5664</v>
      </c>
      <c r="B1094" s="1" t="s">
        <v>5665</v>
      </c>
      <c r="C1094" s="1" t="s">
        <v>2833</v>
      </c>
      <c r="D1094">
        <v>1699</v>
      </c>
      <c r="E1094" s="10" t="str">
        <f>IF(amazon[[#This Row],[discounted_price]]&lt;200,"&lt;₹200",IF(OR(amazon[[#This Row],[discounted_price]]=200,amazon[[#This Row],[discounted_price]]&lt;=500),"₹200 - ₹500","&gt;₹500"))</f>
        <v>&gt;₹500</v>
      </c>
      <c r="F1094">
        <v>1999</v>
      </c>
      <c r="G1094" s="14">
        <v>0.15</v>
      </c>
      <c r="H1094" s="14" t="str">
        <f>IF(amazon[[#This Row],[discount_percentage]]&gt;=50%, "Yes", "No")</f>
        <v>No</v>
      </c>
      <c r="I109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094">
        <v>4.0999999999999996</v>
      </c>
      <c r="K1094">
        <v>8873</v>
      </c>
      <c r="L1094">
        <f>IF(amazon[[#This Row],[rating_count]]&lt;1000, 1,0)</f>
        <v>0</v>
      </c>
      <c r="M1094">
        <f>SUM(amazon[[#This Row],[rating]]+(amazon[[#This Row],[rating_count]]/1000))</f>
        <v>12.972999999999999</v>
      </c>
      <c r="N1094">
        <f>amazon[[#This Row],[actual_price]]*amazon[[#This Row],[rating_count]]</f>
        <v>17737127</v>
      </c>
      <c r="O1094" s="1" t="s">
        <v>5666</v>
      </c>
      <c r="P1094" s="1" t="s">
        <v>5667</v>
      </c>
      <c r="Q1094" s="1" t="s">
        <v>5668</v>
      </c>
      <c r="R1094" s="1">
        <f>LEN(amazon[[#This Row],[review_id]]) - LEN(SUBSTITUTE(amazon[[#This Row],[review_id]],",","")) + 1</f>
        <v>1</v>
      </c>
      <c r="S1094" s="1" t="s">
        <v>5669</v>
      </c>
    </row>
    <row r="1095" spans="1:19" x14ac:dyDescent="0.25">
      <c r="A1095" s="1" t="s">
        <v>5670</v>
      </c>
      <c r="B1095" s="1" t="s">
        <v>5671</v>
      </c>
      <c r="C1095" s="1" t="s">
        <v>2833</v>
      </c>
      <c r="D1095">
        <v>1849</v>
      </c>
      <c r="E1095" s="10" t="str">
        <f>IF(amazon[[#This Row],[discounted_price]]&lt;200,"&lt;₹200",IF(OR(amazon[[#This Row],[discounted_price]]=200,amazon[[#This Row],[discounted_price]]&lt;=500),"₹200 - ₹500","&gt;₹500"))</f>
        <v>&gt;₹500</v>
      </c>
      <c r="F1095">
        <v>2095</v>
      </c>
      <c r="G1095" s="14">
        <v>0.12</v>
      </c>
      <c r="H1095" s="14" t="str">
        <f>IF(amazon[[#This Row],[discount_percentage]]&gt;=50%, "Yes", "No")</f>
        <v>No</v>
      </c>
      <c r="I109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095">
        <v>4.3</v>
      </c>
      <c r="K1095">
        <v>7681</v>
      </c>
      <c r="L1095">
        <f>IF(amazon[[#This Row],[rating_count]]&lt;1000, 1,0)</f>
        <v>0</v>
      </c>
      <c r="M1095">
        <f>SUM(amazon[[#This Row],[rating]]+(amazon[[#This Row],[rating_count]]/1000))</f>
        <v>11.981</v>
      </c>
      <c r="N1095">
        <f>amazon[[#This Row],[actual_price]]*amazon[[#This Row],[rating_count]]</f>
        <v>16091695</v>
      </c>
      <c r="O1095" s="1" t="s">
        <v>5672</v>
      </c>
      <c r="P1095" s="1" t="s">
        <v>5673</v>
      </c>
      <c r="Q1095" s="1" t="s">
        <v>5674</v>
      </c>
      <c r="R1095" s="1">
        <f>LEN(amazon[[#This Row],[review_id]]) - LEN(SUBSTITUTE(amazon[[#This Row],[review_id]],",","")) + 1</f>
        <v>1</v>
      </c>
      <c r="S1095" s="1" t="s">
        <v>5675</v>
      </c>
    </row>
    <row r="1096" spans="1:19" x14ac:dyDescent="0.25">
      <c r="A1096" s="1" t="s">
        <v>5676</v>
      </c>
      <c r="B1096" s="1" t="s">
        <v>5677</v>
      </c>
      <c r="C1096" s="1" t="s">
        <v>2833</v>
      </c>
      <c r="D1096">
        <v>12499</v>
      </c>
      <c r="E1096" s="10" t="str">
        <f>IF(amazon[[#This Row],[discounted_price]]&lt;200,"&lt;₹200",IF(OR(amazon[[#This Row],[discounted_price]]=200,amazon[[#This Row],[discounted_price]]&lt;=500),"₹200 - ₹500","&gt;₹500"))</f>
        <v>&gt;₹500</v>
      </c>
      <c r="F1096">
        <v>19825</v>
      </c>
      <c r="G1096" s="14">
        <v>0.37</v>
      </c>
      <c r="H1096" s="14" t="str">
        <f>IF(amazon[[#This Row],[discount_percentage]]&gt;=50%, "Yes", "No")</f>
        <v>No</v>
      </c>
      <c r="I109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096">
        <v>4.0999999999999996</v>
      </c>
      <c r="K1096">
        <v>322</v>
      </c>
      <c r="L1096">
        <f>IF(amazon[[#This Row],[rating_count]]&lt;1000, 1,0)</f>
        <v>1</v>
      </c>
      <c r="M1096">
        <f>SUM(amazon[[#This Row],[rating]]+(amazon[[#This Row],[rating_count]]/1000))</f>
        <v>4.4219999999999997</v>
      </c>
      <c r="N1096">
        <f>amazon[[#This Row],[actual_price]]*amazon[[#This Row],[rating_count]]</f>
        <v>6383650</v>
      </c>
      <c r="O1096" s="1" t="s">
        <v>5678</v>
      </c>
      <c r="P1096" s="1" t="s">
        <v>288</v>
      </c>
      <c r="Q1096" s="1" t="s">
        <v>5679</v>
      </c>
      <c r="R1096" s="1">
        <f>LEN(amazon[[#This Row],[review_id]]) - LEN(SUBSTITUTE(amazon[[#This Row],[review_id]],",","")) + 1</f>
        <v>1</v>
      </c>
      <c r="S1096" s="1" t="s">
        <v>5680</v>
      </c>
    </row>
    <row r="1097" spans="1:19" x14ac:dyDescent="0.25">
      <c r="A1097" s="1" t="s">
        <v>5681</v>
      </c>
      <c r="B1097" s="1" t="s">
        <v>5682</v>
      </c>
      <c r="C1097" s="1" t="s">
        <v>2833</v>
      </c>
      <c r="D1097">
        <v>1099</v>
      </c>
      <c r="E1097" s="10" t="str">
        <f>IF(amazon[[#This Row],[discounted_price]]&lt;200,"&lt;₹200",IF(OR(amazon[[#This Row],[discounted_price]]=200,amazon[[#This Row],[discounted_price]]&lt;=500),"₹200 - ₹500","&gt;₹500"))</f>
        <v>&gt;₹500</v>
      </c>
      <c r="F1097">
        <v>1920</v>
      </c>
      <c r="G1097" s="14">
        <v>0.43</v>
      </c>
      <c r="H1097" s="14" t="str">
        <f>IF(amazon[[#This Row],[discount_percentage]]&gt;=50%, "Yes", "No")</f>
        <v>No</v>
      </c>
      <c r="I109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97">
        <v>4.2</v>
      </c>
      <c r="K1097">
        <v>9772</v>
      </c>
      <c r="L1097">
        <f>IF(amazon[[#This Row],[rating_count]]&lt;1000, 1,0)</f>
        <v>0</v>
      </c>
      <c r="M1097">
        <f>SUM(amazon[[#This Row],[rating]]+(amazon[[#This Row],[rating_count]]/1000))</f>
        <v>13.972000000000001</v>
      </c>
      <c r="N1097">
        <f>amazon[[#This Row],[actual_price]]*amazon[[#This Row],[rating_count]]</f>
        <v>18762240</v>
      </c>
      <c r="O1097" s="1" t="s">
        <v>5683</v>
      </c>
      <c r="P1097" s="1" t="s">
        <v>5684</v>
      </c>
      <c r="Q1097" s="1" t="s">
        <v>5685</v>
      </c>
      <c r="R1097" s="1">
        <f>LEN(amazon[[#This Row],[review_id]]) - LEN(SUBSTITUTE(amazon[[#This Row],[review_id]],",","")) + 1</f>
        <v>1</v>
      </c>
      <c r="S1097" s="1" t="s">
        <v>43</v>
      </c>
    </row>
    <row r="1098" spans="1:19" x14ac:dyDescent="0.25">
      <c r="A1098" s="1" t="s">
        <v>5686</v>
      </c>
      <c r="B1098" s="1" t="s">
        <v>5687</v>
      </c>
      <c r="C1098" s="1" t="s">
        <v>2833</v>
      </c>
      <c r="D1098">
        <v>8199</v>
      </c>
      <c r="E1098" s="10" t="str">
        <f>IF(amazon[[#This Row],[discounted_price]]&lt;200,"&lt;₹200",IF(OR(amazon[[#This Row],[discounted_price]]=200,amazon[[#This Row],[discounted_price]]&lt;=500),"₹200 - ₹500","&gt;₹500"))</f>
        <v>&gt;₹500</v>
      </c>
      <c r="F1098">
        <v>16000</v>
      </c>
      <c r="G1098" s="14">
        <v>0.49</v>
      </c>
      <c r="H1098" s="14" t="str">
        <f>IF(amazon[[#This Row],[discount_percentage]]&gt;=50%, "Yes", "No")</f>
        <v>No</v>
      </c>
      <c r="I109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098">
        <v>3.9</v>
      </c>
      <c r="K1098">
        <v>18497</v>
      </c>
      <c r="L1098">
        <f>IF(amazon[[#This Row],[rating_count]]&lt;1000, 1,0)</f>
        <v>0</v>
      </c>
      <c r="M1098">
        <f>SUM(amazon[[#This Row],[rating]]+(amazon[[#This Row],[rating_count]]/1000))</f>
        <v>22.396999999999998</v>
      </c>
      <c r="N1098">
        <f>amazon[[#This Row],[actual_price]]*amazon[[#This Row],[rating_count]]</f>
        <v>295952000</v>
      </c>
      <c r="O1098" s="1" t="s">
        <v>5688</v>
      </c>
      <c r="P1098" s="1" t="s">
        <v>5689</v>
      </c>
      <c r="Q1098" s="1" t="s">
        <v>5690</v>
      </c>
      <c r="R1098" s="1">
        <f>LEN(amazon[[#This Row],[review_id]]) - LEN(SUBSTITUTE(amazon[[#This Row],[review_id]],",","")) + 1</f>
        <v>1</v>
      </c>
      <c r="S1098" s="1" t="s">
        <v>4462</v>
      </c>
    </row>
    <row r="1099" spans="1:19" x14ac:dyDescent="0.25">
      <c r="A1099" s="1" t="s">
        <v>5691</v>
      </c>
      <c r="B1099" s="1" t="s">
        <v>5692</v>
      </c>
      <c r="C1099" s="1" t="s">
        <v>2833</v>
      </c>
      <c r="D1099">
        <v>499</v>
      </c>
      <c r="E1099" s="10" t="str">
        <f>IF(amazon[[#This Row],[discounted_price]]&lt;200,"&lt;₹200",IF(OR(amazon[[#This Row],[discounted_price]]=200,amazon[[#This Row],[discounted_price]]&lt;=500),"₹200 - ₹500","&gt;₹500"))</f>
        <v>₹200 - ₹500</v>
      </c>
      <c r="F1099">
        <v>2199</v>
      </c>
      <c r="G1099" s="14">
        <v>0.77</v>
      </c>
      <c r="H1099" s="14" t="str">
        <f>IF(amazon[[#This Row],[discount_percentage]]&gt;=50%, "Yes", "No")</f>
        <v>Yes</v>
      </c>
      <c r="I109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099">
        <v>3.7</v>
      </c>
      <c r="K1099">
        <v>53</v>
      </c>
      <c r="L1099">
        <f>IF(amazon[[#This Row],[rating_count]]&lt;1000, 1,0)</f>
        <v>1</v>
      </c>
      <c r="M1099">
        <f>SUM(amazon[[#This Row],[rating]]+(amazon[[#This Row],[rating_count]]/1000))</f>
        <v>3.7530000000000001</v>
      </c>
      <c r="N1099">
        <f>amazon[[#This Row],[actual_price]]*amazon[[#This Row],[rating_count]]</f>
        <v>116547</v>
      </c>
      <c r="O1099" s="1" t="s">
        <v>5693</v>
      </c>
      <c r="P1099" s="1" t="s">
        <v>269</v>
      </c>
      <c r="Q1099" s="1" t="s">
        <v>5694</v>
      </c>
      <c r="R1099" s="1">
        <f>LEN(amazon[[#This Row],[review_id]]) - LEN(SUBSTITUTE(amazon[[#This Row],[review_id]],",","")) + 1</f>
        <v>1</v>
      </c>
      <c r="S1099" s="1" t="s">
        <v>5695</v>
      </c>
    </row>
    <row r="1100" spans="1:19" x14ac:dyDescent="0.25">
      <c r="A1100" s="1" t="s">
        <v>5696</v>
      </c>
      <c r="B1100" s="1" t="s">
        <v>5697</v>
      </c>
      <c r="C1100" s="1" t="s">
        <v>2833</v>
      </c>
      <c r="D1100">
        <v>6999</v>
      </c>
      <c r="E1100" s="10" t="str">
        <f>IF(amazon[[#This Row],[discounted_price]]&lt;200,"&lt;₹200",IF(OR(amazon[[#This Row],[discounted_price]]=200,amazon[[#This Row],[discounted_price]]&lt;=500),"₹200 - ₹500","&gt;₹500"))</f>
        <v>&gt;₹500</v>
      </c>
      <c r="F1100">
        <v>14999</v>
      </c>
      <c r="G1100" s="14">
        <v>0.53</v>
      </c>
      <c r="H1100" s="14" t="str">
        <f>IF(amazon[[#This Row],[discount_percentage]]&gt;=50%, "Yes", "No")</f>
        <v>Yes</v>
      </c>
      <c r="I110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100">
        <v>4.0999999999999996</v>
      </c>
      <c r="K1100">
        <v>1728</v>
      </c>
      <c r="L1100">
        <f>IF(amazon[[#This Row],[rating_count]]&lt;1000, 1,0)</f>
        <v>0</v>
      </c>
      <c r="M1100">
        <f>SUM(amazon[[#This Row],[rating]]+(amazon[[#This Row],[rating_count]]/1000))</f>
        <v>5.8279999999999994</v>
      </c>
      <c r="N1100">
        <f>amazon[[#This Row],[actual_price]]*amazon[[#This Row],[rating_count]]</f>
        <v>25918272</v>
      </c>
      <c r="O1100" s="1" t="s">
        <v>5698</v>
      </c>
      <c r="P1100" s="1" t="s">
        <v>5699</v>
      </c>
      <c r="Q1100" s="1" t="s">
        <v>5700</v>
      </c>
      <c r="R1100" s="1">
        <f>LEN(amazon[[#This Row],[review_id]]) - LEN(SUBSTITUTE(amazon[[#This Row],[review_id]],",","")) + 1</f>
        <v>1</v>
      </c>
      <c r="S1100" s="1" t="s">
        <v>37</v>
      </c>
    </row>
    <row r="1101" spans="1:19" x14ac:dyDescent="0.25">
      <c r="A1101" s="1" t="s">
        <v>5701</v>
      </c>
      <c r="B1101" s="1" t="s">
        <v>5702</v>
      </c>
      <c r="C1101" s="1" t="s">
        <v>2833</v>
      </c>
      <c r="D1101">
        <v>1595</v>
      </c>
      <c r="E1101" s="10" t="str">
        <f>IF(amazon[[#This Row],[discounted_price]]&lt;200,"&lt;₹200",IF(OR(amazon[[#This Row],[discounted_price]]=200,amazon[[#This Row],[discounted_price]]&lt;=500),"₹200 - ₹500","&gt;₹500"))</f>
        <v>&gt;₹500</v>
      </c>
      <c r="F1101">
        <v>1799</v>
      </c>
      <c r="G1101" s="14">
        <v>0.11</v>
      </c>
      <c r="H1101" s="14" t="str">
        <f>IF(amazon[[#This Row],[discount_percentage]]&gt;=50%, "Yes", "No")</f>
        <v>No</v>
      </c>
      <c r="I110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101">
        <v>4</v>
      </c>
      <c r="K1101">
        <v>2877</v>
      </c>
      <c r="L1101">
        <f>IF(amazon[[#This Row],[rating_count]]&lt;1000, 1,0)</f>
        <v>0</v>
      </c>
      <c r="M1101">
        <f>SUM(amazon[[#This Row],[rating]]+(amazon[[#This Row],[rating_count]]/1000))</f>
        <v>6.8769999999999998</v>
      </c>
      <c r="N1101">
        <f>amazon[[#This Row],[actual_price]]*amazon[[#This Row],[rating_count]]</f>
        <v>5175723</v>
      </c>
      <c r="O1101" s="1" t="s">
        <v>5703</v>
      </c>
      <c r="P1101" s="1" t="s">
        <v>5704</v>
      </c>
      <c r="Q1101" s="1" t="s">
        <v>5705</v>
      </c>
      <c r="R1101" s="1">
        <f>LEN(amazon[[#This Row],[review_id]]) - LEN(SUBSTITUTE(amazon[[#This Row],[review_id]],",","")) + 1</f>
        <v>1</v>
      </c>
      <c r="S1101" s="1" t="s">
        <v>5706</v>
      </c>
    </row>
    <row r="1102" spans="1:19" x14ac:dyDescent="0.25">
      <c r="A1102" s="1" t="s">
        <v>5707</v>
      </c>
      <c r="B1102" s="1" t="s">
        <v>5708</v>
      </c>
      <c r="C1102" s="1" t="s">
        <v>2833</v>
      </c>
      <c r="D1102">
        <v>1049</v>
      </c>
      <c r="E1102" s="10" t="str">
        <f>IF(amazon[[#This Row],[discounted_price]]&lt;200,"&lt;₹200",IF(OR(amazon[[#This Row],[discounted_price]]=200,amazon[[#This Row],[discounted_price]]&lt;=500),"₹200 - ₹500","&gt;₹500"))</f>
        <v>&gt;₹500</v>
      </c>
      <c r="F1102">
        <v>1950</v>
      </c>
      <c r="G1102" s="14">
        <v>0.46</v>
      </c>
      <c r="H1102" s="14" t="str">
        <f>IF(amazon[[#This Row],[discount_percentage]]&gt;=50%, "Yes", "No")</f>
        <v>No</v>
      </c>
      <c r="I110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02">
        <v>3.8</v>
      </c>
      <c r="K1102">
        <v>250</v>
      </c>
      <c r="L1102">
        <f>IF(amazon[[#This Row],[rating_count]]&lt;1000, 1,0)</f>
        <v>1</v>
      </c>
      <c r="M1102">
        <f>SUM(amazon[[#This Row],[rating]]+(amazon[[#This Row],[rating_count]]/1000))</f>
        <v>4.05</v>
      </c>
      <c r="N1102">
        <f>amazon[[#This Row],[actual_price]]*amazon[[#This Row],[rating_count]]</f>
        <v>487500</v>
      </c>
      <c r="O1102" s="1" t="s">
        <v>5709</v>
      </c>
      <c r="P1102" s="1" t="s">
        <v>5710</v>
      </c>
      <c r="Q1102" s="1" t="s">
        <v>5711</v>
      </c>
      <c r="R1102" s="1">
        <f>LEN(amazon[[#This Row],[review_id]]) - LEN(SUBSTITUTE(amazon[[#This Row],[review_id]],",","")) + 1</f>
        <v>1</v>
      </c>
      <c r="S1102" s="1" t="s">
        <v>37</v>
      </c>
    </row>
    <row r="1103" spans="1:19" x14ac:dyDescent="0.25">
      <c r="A1103" s="1" t="s">
        <v>5712</v>
      </c>
      <c r="B1103" s="1" t="s">
        <v>5713</v>
      </c>
      <c r="C1103" s="1" t="s">
        <v>2833</v>
      </c>
      <c r="D1103">
        <v>1182</v>
      </c>
      <c r="E1103" s="10" t="str">
        <f>IF(amazon[[#This Row],[discounted_price]]&lt;200,"&lt;₹200",IF(OR(amazon[[#This Row],[discounted_price]]=200,amazon[[#This Row],[discounted_price]]&lt;=500),"₹200 - ₹500","&gt;₹500"))</f>
        <v>&gt;₹500</v>
      </c>
      <c r="F1103">
        <v>2995</v>
      </c>
      <c r="G1103" s="14">
        <v>0.61</v>
      </c>
      <c r="H1103" s="14" t="str">
        <f>IF(amazon[[#This Row],[discount_percentage]]&gt;=50%, "Yes", "No")</f>
        <v>Yes</v>
      </c>
      <c r="I110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103">
        <v>4.2</v>
      </c>
      <c r="K1103">
        <v>5178</v>
      </c>
      <c r="L1103">
        <f>IF(amazon[[#This Row],[rating_count]]&lt;1000, 1,0)</f>
        <v>0</v>
      </c>
      <c r="M1103">
        <f>SUM(amazon[[#This Row],[rating]]+(amazon[[#This Row],[rating_count]]/1000))</f>
        <v>9.3780000000000001</v>
      </c>
      <c r="N1103">
        <f>amazon[[#This Row],[actual_price]]*amazon[[#This Row],[rating_count]]</f>
        <v>15508110</v>
      </c>
      <c r="O1103" s="1" t="s">
        <v>5714</v>
      </c>
      <c r="P1103" s="1" t="s">
        <v>5715</v>
      </c>
      <c r="Q1103" s="1" t="s">
        <v>5716</v>
      </c>
      <c r="R1103" s="1">
        <f>LEN(amazon[[#This Row],[review_id]]) - LEN(SUBSTITUTE(amazon[[#This Row],[review_id]],",","")) + 1</f>
        <v>1</v>
      </c>
      <c r="S1103" s="1" t="s">
        <v>5717</v>
      </c>
    </row>
    <row r="1104" spans="1:19" x14ac:dyDescent="0.25">
      <c r="A1104" s="1" t="s">
        <v>5718</v>
      </c>
      <c r="B1104" s="1" t="s">
        <v>5719</v>
      </c>
      <c r="C1104" s="1" t="s">
        <v>2833</v>
      </c>
      <c r="D1104">
        <v>499</v>
      </c>
      <c r="E1104" s="10" t="str">
        <f>IF(amazon[[#This Row],[discounted_price]]&lt;200,"&lt;₹200",IF(OR(amazon[[#This Row],[discounted_price]]=200,amazon[[#This Row],[discounted_price]]&lt;=500),"₹200 - ₹500","&gt;₹500"))</f>
        <v>₹200 - ₹500</v>
      </c>
      <c r="F1104">
        <v>999</v>
      </c>
      <c r="G1104" s="14">
        <v>0.5</v>
      </c>
      <c r="H1104" s="14" t="str">
        <f>IF(amazon[[#This Row],[discount_percentage]]&gt;=50%, "Yes", "No")</f>
        <v>Yes</v>
      </c>
      <c r="I110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04">
        <v>4.5999999999999996</v>
      </c>
      <c r="K1104">
        <v>79</v>
      </c>
      <c r="L1104">
        <f>IF(amazon[[#This Row],[rating_count]]&lt;1000, 1,0)</f>
        <v>1</v>
      </c>
      <c r="M1104">
        <f>SUM(amazon[[#This Row],[rating]]+(amazon[[#This Row],[rating_count]]/1000))</f>
        <v>4.6789999999999994</v>
      </c>
      <c r="N1104">
        <f>amazon[[#This Row],[actual_price]]*amazon[[#This Row],[rating_count]]</f>
        <v>78921</v>
      </c>
      <c r="O1104" s="1" t="s">
        <v>5720</v>
      </c>
      <c r="P1104" s="1" t="s">
        <v>255</v>
      </c>
      <c r="Q1104" s="1" t="s">
        <v>5721</v>
      </c>
      <c r="R1104" s="1">
        <f>LEN(amazon[[#This Row],[review_id]]) - LEN(SUBSTITUTE(amazon[[#This Row],[review_id]],",","")) + 1</f>
        <v>1</v>
      </c>
      <c r="S1104" s="1" t="s">
        <v>337</v>
      </c>
    </row>
    <row r="1105" spans="1:19" x14ac:dyDescent="0.25">
      <c r="A1105" s="1" t="s">
        <v>5722</v>
      </c>
      <c r="B1105" s="1" t="s">
        <v>5723</v>
      </c>
      <c r="C1105" s="1" t="s">
        <v>2833</v>
      </c>
      <c r="D1105">
        <v>8799</v>
      </c>
      <c r="E1105" s="10" t="str">
        <f>IF(amazon[[#This Row],[discounted_price]]&lt;200,"&lt;₹200",IF(OR(amazon[[#This Row],[discounted_price]]=200,amazon[[#This Row],[discounted_price]]&lt;=500),"₹200 - ₹500","&gt;₹500"))</f>
        <v>&gt;₹500</v>
      </c>
      <c r="F1105">
        <v>11995</v>
      </c>
      <c r="G1105" s="14">
        <v>0.27</v>
      </c>
      <c r="H1105" s="14" t="str">
        <f>IF(amazon[[#This Row],[discount_percentage]]&gt;=50%, "Yes", "No")</f>
        <v>No</v>
      </c>
      <c r="I110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105">
        <v>4.0999999999999996</v>
      </c>
      <c r="K1105">
        <v>4157</v>
      </c>
      <c r="L1105">
        <f>IF(amazon[[#This Row],[rating_count]]&lt;1000, 1,0)</f>
        <v>0</v>
      </c>
      <c r="M1105">
        <f>SUM(amazon[[#This Row],[rating]]+(amazon[[#This Row],[rating_count]]/1000))</f>
        <v>8.2569999999999997</v>
      </c>
      <c r="N1105">
        <f>amazon[[#This Row],[actual_price]]*amazon[[#This Row],[rating_count]]</f>
        <v>49863215</v>
      </c>
      <c r="O1105" s="1" t="s">
        <v>5724</v>
      </c>
      <c r="P1105" s="1" t="s">
        <v>5725</v>
      </c>
      <c r="Q1105" s="1" t="s">
        <v>5726</v>
      </c>
      <c r="R1105" s="1">
        <f>LEN(amazon[[#This Row],[review_id]]) - LEN(SUBSTITUTE(amazon[[#This Row],[review_id]],",","")) + 1</f>
        <v>1</v>
      </c>
      <c r="S1105" s="1" t="s">
        <v>5727</v>
      </c>
    </row>
    <row r="1106" spans="1:19" x14ac:dyDescent="0.25">
      <c r="A1106" s="1" t="s">
        <v>5728</v>
      </c>
      <c r="B1106" s="1" t="s">
        <v>5729</v>
      </c>
      <c r="C1106" s="1" t="s">
        <v>2833</v>
      </c>
      <c r="D1106">
        <v>1529</v>
      </c>
      <c r="E1106" s="10" t="str">
        <f>IF(amazon[[#This Row],[discounted_price]]&lt;200,"&lt;₹200",IF(OR(amazon[[#This Row],[discounted_price]]=200,amazon[[#This Row],[discounted_price]]&lt;=500),"₹200 - ₹500","&gt;₹500"))</f>
        <v>&gt;₹500</v>
      </c>
      <c r="F1106">
        <v>2999</v>
      </c>
      <c r="G1106" s="14">
        <v>0.49</v>
      </c>
      <c r="H1106" s="14" t="str">
        <f>IF(amazon[[#This Row],[discount_percentage]]&gt;=50%, "Yes", "No")</f>
        <v>No</v>
      </c>
      <c r="I110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06">
        <v>3.3</v>
      </c>
      <c r="K1106">
        <v>29</v>
      </c>
      <c r="L1106">
        <f>IF(amazon[[#This Row],[rating_count]]&lt;1000, 1,0)</f>
        <v>1</v>
      </c>
      <c r="M1106">
        <f>SUM(amazon[[#This Row],[rating]]+(amazon[[#This Row],[rating_count]]/1000))</f>
        <v>3.3289999999999997</v>
      </c>
      <c r="N1106">
        <f>amazon[[#This Row],[actual_price]]*amazon[[#This Row],[rating_count]]</f>
        <v>86971</v>
      </c>
      <c r="O1106" s="1" t="s">
        <v>5033</v>
      </c>
      <c r="P1106" s="1" t="s">
        <v>5034</v>
      </c>
      <c r="Q1106" s="1" t="s">
        <v>5730</v>
      </c>
      <c r="R1106" s="1">
        <f>LEN(amazon[[#This Row],[review_id]]) - LEN(SUBSTITUTE(amazon[[#This Row],[review_id]],",","")) + 1</f>
        <v>1</v>
      </c>
      <c r="S1106" s="1" t="s">
        <v>5731</v>
      </c>
    </row>
    <row r="1107" spans="1:19" x14ac:dyDescent="0.25">
      <c r="A1107" s="1" t="s">
        <v>5732</v>
      </c>
      <c r="B1107" s="1" t="s">
        <v>5733</v>
      </c>
      <c r="C1107" s="1" t="s">
        <v>2833</v>
      </c>
      <c r="D1107">
        <v>1199</v>
      </c>
      <c r="E1107" s="10" t="str">
        <f>IF(amazon[[#This Row],[discounted_price]]&lt;200,"&lt;₹200",IF(OR(amazon[[#This Row],[discounted_price]]=200,amazon[[#This Row],[discounted_price]]&lt;=500),"₹200 - ₹500","&gt;₹500"))</f>
        <v>&gt;₹500</v>
      </c>
      <c r="F1107">
        <v>1690</v>
      </c>
      <c r="G1107" s="14">
        <v>0.28999999999999998</v>
      </c>
      <c r="H1107" s="14" t="str">
        <f>IF(amazon[[#This Row],[discount_percentage]]&gt;=50%, "Yes", "No")</f>
        <v>No</v>
      </c>
      <c r="I110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107">
        <v>4.2</v>
      </c>
      <c r="K1107">
        <v>4580</v>
      </c>
      <c r="L1107">
        <f>IF(amazon[[#This Row],[rating_count]]&lt;1000, 1,0)</f>
        <v>0</v>
      </c>
      <c r="M1107">
        <f>SUM(amazon[[#This Row],[rating]]+(amazon[[#This Row],[rating_count]]/1000))</f>
        <v>8.7800000000000011</v>
      </c>
      <c r="N1107">
        <f>amazon[[#This Row],[actual_price]]*amazon[[#This Row],[rating_count]]</f>
        <v>7740200</v>
      </c>
      <c r="O1107" s="1" t="s">
        <v>5734</v>
      </c>
      <c r="P1107" s="1" t="s">
        <v>5735</v>
      </c>
      <c r="Q1107" s="1" t="s">
        <v>5736</v>
      </c>
      <c r="R1107" s="1">
        <f>LEN(amazon[[#This Row],[review_id]]) - LEN(SUBSTITUTE(amazon[[#This Row],[review_id]],",","")) + 1</f>
        <v>1</v>
      </c>
      <c r="S1107" s="1" t="s">
        <v>44</v>
      </c>
    </row>
    <row r="1108" spans="1:19" x14ac:dyDescent="0.25">
      <c r="A1108" s="1" t="s">
        <v>5737</v>
      </c>
      <c r="B1108" s="1" t="s">
        <v>5738</v>
      </c>
      <c r="C1108" s="1" t="s">
        <v>2833</v>
      </c>
      <c r="D1108">
        <v>1052</v>
      </c>
      <c r="E1108" s="10" t="str">
        <f>IF(amazon[[#This Row],[discounted_price]]&lt;200,"&lt;₹200",IF(OR(amazon[[#This Row],[discounted_price]]=200,amazon[[#This Row],[discounted_price]]&lt;=500),"₹200 - ₹500","&gt;₹500"))</f>
        <v>&gt;₹500</v>
      </c>
      <c r="F1108">
        <v>1790</v>
      </c>
      <c r="G1108" s="14">
        <v>0.41</v>
      </c>
      <c r="H1108" s="14" t="str">
        <f>IF(amazon[[#This Row],[discount_percentage]]&gt;=50%, "Yes", "No")</f>
        <v>No</v>
      </c>
      <c r="I110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08">
        <v>4.3</v>
      </c>
      <c r="K1108">
        <v>1404</v>
      </c>
      <c r="L1108">
        <f>IF(amazon[[#This Row],[rating_count]]&lt;1000, 1,0)</f>
        <v>0</v>
      </c>
      <c r="M1108">
        <f>SUM(amazon[[#This Row],[rating]]+(amazon[[#This Row],[rating_count]]/1000))</f>
        <v>5.7039999999999997</v>
      </c>
      <c r="N1108">
        <f>amazon[[#This Row],[actual_price]]*amazon[[#This Row],[rating_count]]</f>
        <v>2513160</v>
      </c>
      <c r="O1108" s="1" t="s">
        <v>2693</v>
      </c>
      <c r="P1108" s="1" t="s">
        <v>2694</v>
      </c>
      <c r="Q1108" s="1" t="s">
        <v>5739</v>
      </c>
      <c r="R1108" s="1">
        <f>LEN(amazon[[#This Row],[review_id]]) - LEN(SUBSTITUTE(amazon[[#This Row],[review_id]],",","")) + 1</f>
        <v>1</v>
      </c>
      <c r="S1108" s="1" t="s">
        <v>5740</v>
      </c>
    </row>
    <row r="1109" spans="1:19" x14ac:dyDescent="0.25">
      <c r="A1109" s="1" t="s">
        <v>5741</v>
      </c>
      <c r="B1109" s="1" t="s">
        <v>5742</v>
      </c>
      <c r="C1109" s="1" t="s">
        <v>2833</v>
      </c>
      <c r="D1109">
        <v>6499</v>
      </c>
      <c r="E1109" s="10" t="str">
        <f>IF(amazon[[#This Row],[discounted_price]]&lt;200,"&lt;₹200",IF(OR(amazon[[#This Row],[discounted_price]]=200,amazon[[#This Row],[discounted_price]]&lt;=500),"₹200 - ₹500","&gt;₹500"))</f>
        <v>&gt;₹500</v>
      </c>
      <c r="F1109">
        <v>8995</v>
      </c>
      <c r="G1109" s="14">
        <v>0.28000000000000003</v>
      </c>
      <c r="H1109" s="14" t="str">
        <f>IF(amazon[[#This Row],[discount_percentage]]&gt;=50%, "Yes", "No")</f>
        <v>No</v>
      </c>
      <c r="I110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109">
        <v>4.3</v>
      </c>
      <c r="K1109">
        <v>2810</v>
      </c>
      <c r="L1109">
        <f>IF(amazon[[#This Row],[rating_count]]&lt;1000, 1,0)</f>
        <v>0</v>
      </c>
      <c r="M1109">
        <f>SUM(amazon[[#This Row],[rating]]+(amazon[[#This Row],[rating_count]]/1000))</f>
        <v>7.1099999999999994</v>
      </c>
      <c r="N1109">
        <f>amazon[[#This Row],[actual_price]]*amazon[[#This Row],[rating_count]]</f>
        <v>25275950</v>
      </c>
      <c r="O1109" s="1" t="s">
        <v>5743</v>
      </c>
      <c r="P1109" s="1" t="s">
        <v>5744</v>
      </c>
      <c r="Q1109" s="1" t="s">
        <v>5745</v>
      </c>
      <c r="R1109" s="1">
        <f>LEN(amazon[[#This Row],[review_id]]) - LEN(SUBSTITUTE(amazon[[#This Row],[review_id]],",","")) + 1</f>
        <v>1</v>
      </c>
      <c r="S1109" s="1" t="s">
        <v>5746</v>
      </c>
    </row>
    <row r="1110" spans="1:19" x14ac:dyDescent="0.25">
      <c r="A1110" s="1" t="s">
        <v>5747</v>
      </c>
      <c r="B1110" s="1" t="s">
        <v>5748</v>
      </c>
      <c r="C1110" s="1" t="s">
        <v>2833</v>
      </c>
      <c r="D1110">
        <v>239</v>
      </c>
      <c r="E1110" s="10" t="str">
        <f>IF(amazon[[#This Row],[discounted_price]]&lt;200,"&lt;₹200",IF(OR(amazon[[#This Row],[discounted_price]]=200,amazon[[#This Row],[discounted_price]]&lt;=500),"₹200 - ₹500","&gt;₹500"))</f>
        <v>₹200 - ₹500</v>
      </c>
      <c r="F1110">
        <v>239</v>
      </c>
      <c r="G1110" s="14">
        <v>0</v>
      </c>
      <c r="H1110" s="14" t="str">
        <f>IF(amazon[[#This Row],[discount_percentage]]&gt;=50%, "Yes", "No")</f>
        <v>No</v>
      </c>
      <c r="I111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110">
        <v>4.3</v>
      </c>
      <c r="K1110">
        <v>7</v>
      </c>
      <c r="L1110">
        <f>IF(amazon[[#This Row],[rating_count]]&lt;1000, 1,0)</f>
        <v>1</v>
      </c>
      <c r="M1110">
        <f>SUM(amazon[[#This Row],[rating]]+(amazon[[#This Row],[rating_count]]/1000))</f>
        <v>4.3069999999999995</v>
      </c>
      <c r="N1110">
        <f>amazon[[#This Row],[actual_price]]*amazon[[#This Row],[rating_count]]</f>
        <v>1673</v>
      </c>
      <c r="O1110" s="1" t="s">
        <v>5749</v>
      </c>
      <c r="P1110" s="1" t="s">
        <v>5750</v>
      </c>
      <c r="Q1110" s="1" t="s">
        <v>5751</v>
      </c>
      <c r="R1110" s="1">
        <f>LEN(amazon[[#This Row],[review_id]]) - LEN(SUBSTITUTE(amazon[[#This Row],[review_id]],",","")) + 1</f>
        <v>1</v>
      </c>
      <c r="S1110" s="1" t="s">
        <v>5752</v>
      </c>
    </row>
    <row r="1111" spans="1:19" x14ac:dyDescent="0.25">
      <c r="A1111" s="1" t="s">
        <v>5753</v>
      </c>
      <c r="B1111" s="1" t="s">
        <v>5754</v>
      </c>
      <c r="C1111" s="1" t="s">
        <v>2833</v>
      </c>
      <c r="D1111">
        <v>699</v>
      </c>
      <c r="E1111" s="10" t="str">
        <f>IF(amazon[[#This Row],[discounted_price]]&lt;200,"&lt;₹200",IF(OR(amazon[[#This Row],[discounted_price]]=200,amazon[[#This Row],[discounted_price]]&lt;=500),"₹200 - ₹500","&gt;₹500"))</f>
        <v>&gt;₹500</v>
      </c>
      <c r="F1111">
        <v>1599</v>
      </c>
      <c r="G1111" s="14">
        <v>0.56000000000000005</v>
      </c>
      <c r="H1111" s="14" t="str">
        <f>IF(amazon[[#This Row],[discount_percentage]]&gt;=50%, "Yes", "No")</f>
        <v>Yes</v>
      </c>
      <c r="I111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111">
        <v>4.7</v>
      </c>
      <c r="K1111">
        <v>1729</v>
      </c>
      <c r="L1111">
        <f>IF(amazon[[#This Row],[rating_count]]&lt;1000, 1,0)</f>
        <v>0</v>
      </c>
      <c r="M1111">
        <f>SUM(amazon[[#This Row],[rating]]+(amazon[[#This Row],[rating_count]]/1000))</f>
        <v>6.4290000000000003</v>
      </c>
      <c r="N1111">
        <f>amazon[[#This Row],[actual_price]]*amazon[[#This Row],[rating_count]]</f>
        <v>2764671</v>
      </c>
      <c r="O1111" s="1" t="s">
        <v>5755</v>
      </c>
      <c r="P1111" s="1" t="s">
        <v>5756</v>
      </c>
      <c r="Q1111" s="1" t="s">
        <v>5757</v>
      </c>
      <c r="R1111" s="1">
        <f>LEN(amazon[[#This Row],[review_id]]) - LEN(SUBSTITUTE(amazon[[#This Row],[review_id]],",","")) + 1</f>
        <v>1</v>
      </c>
      <c r="S1111" s="1" t="s">
        <v>105</v>
      </c>
    </row>
    <row r="1112" spans="1:19" x14ac:dyDescent="0.25">
      <c r="A1112" s="1" t="s">
        <v>5758</v>
      </c>
      <c r="B1112" s="1" t="s">
        <v>5759</v>
      </c>
      <c r="C1112" s="1" t="s">
        <v>2833</v>
      </c>
      <c r="D1112">
        <v>2599</v>
      </c>
      <c r="E1112" s="10" t="str">
        <f>IF(amazon[[#This Row],[discounted_price]]&lt;200,"&lt;₹200",IF(OR(amazon[[#This Row],[discounted_price]]=200,amazon[[#This Row],[discounted_price]]&lt;=500),"₹200 - ₹500","&gt;₹500"))</f>
        <v>&gt;₹500</v>
      </c>
      <c r="F1112">
        <v>4290</v>
      </c>
      <c r="G1112" s="14">
        <v>0.39</v>
      </c>
      <c r="H1112" s="14" t="str">
        <f>IF(amazon[[#This Row],[discount_percentage]]&gt;=50%, "Yes", "No")</f>
        <v>No</v>
      </c>
      <c r="I111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112">
        <v>4.4000000000000004</v>
      </c>
      <c r="K1112">
        <v>2116</v>
      </c>
      <c r="L1112">
        <f>IF(amazon[[#This Row],[rating_count]]&lt;1000, 1,0)</f>
        <v>0</v>
      </c>
      <c r="M1112">
        <f>SUM(amazon[[#This Row],[rating]]+(amazon[[#This Row],[rating_count]]/1000))</f>
        <v>6.516</v>
      </c>
      <c r="N1112">
        <f>amazon[[#This Row],[actual_price]]*amazon[[#This Row],[rating_count]]</f>
        <v>9077640</v>
      </c>
      <c r="O1112" s="1" t="s">
        <v>5760</v>
      </c>
      <c r="P1112" s="1" t="s">
        <v>5761</v>
      </c>
      <c r="Q1112" s="1" t="s">
        <v>5762</v>
      </c>
      <c r="R1112" s="1">
        <f>LEN(amazon[[#This Row],[review_id]]) - LEN(SUBSTITUTE(amazon[[#This Row],[review_id]],",","")) + 1</f>
        <v>1</v>
      </c>
      <c r="S1112" s="1" t="s">
        <v>5763</v>
      </c>
    </row>
    <row r="1113" spans="1:19" x14ac:dyDescent="0.25">
      <c r="A1113" s="1" t="s">
        <v>5764</v>
      </c>
      <c r="B1113" s="1" t="s">
        <v>5765</v>
      </c>
      <c r="C1113" s="1" t="s">
        <v>2833</v>
      </c>
      <c r="D1113">
        <v>1547</v>
      </c>
      <c r="E1113" s="10" t="str">
        <f>IF(amazon[[#This Row],[discounted_price]]&lt;200,"&lt;₹200",IF(OR(amazon[[#This Row],[discounted_price]]=200,amazon[[#This Row],[discounted_price]]&lt;=500),"₹200 - ₹500","&gt;₹500"))</f>
        <v>&gt;₹500</v>
      </c>
      <c r="F1113">
        <v>2890</v>
      </c>
      <c r="G1113" s="14">
        <v>0.46</v>
      </c>
      <c r="H1113" s="14" t="str">
        <f>IF(amazon[[#This Row],[discount_percentage]]&gt;=50%, "Yes", "No")</f>
        <v>No</v>
      </c>
      <c r="I111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13">
        <v>3.9</v>
      </c>
      <c r="K1113">
        <v>463</v>
      </c>
      <c r="L1113">
        <f>IF(amazon[[#This Row],[rating_count]]&lt;1000, 1,0)</f>
        <v>1</v>
      </c>
      <c r="M1113">
        <f>SUM(amazon[[#This Row],[rating]]+(amazon[[#This Row],[rating_count]]/1000))</f>
        <v>4.3629999999999995</v>
      </c>
      <c r="N1113">
        <f>amazon[[#This Row],[actual_price]]*amazon[[#This Row],[rating_count]]</f>
        <v>1338070</v>
      </c>
      <c r="O1113" s="1" t="s">
        <v>5766</v>
      </c>
      <c r="P1113" s="1" t="s">
        <v>5767</v>
      </c>
      <c r="Q1113" s="1" t="s">
        <v>5768</v>
      </c>
      <c r="R1113" s="1">
        <f>LEN(amazon[[#This Row],[review_id]]) - LEN(SUBSTITUTE(amazon[[#This Row],[review_id]],",","")) + 1</f>
        <v>1</v>
      </c>
      <c r="S1113" s="1" t="s">
        <v>5769</v>
      </c>
    </row>
    <row r="1114" spans="1:19" x14ac:dyDescent="0.25">
      <c r="A1114" s="1" t="s">
        <v>5770</v>
      </c>
      <c r="B1114" s="1" t="s">
        <v>5771</v>
      </c>
      <c r="C1114" s="1" t="s">
        <v>2833</v>
      </c>
      <c r="D1114">
        <v>499</v>
      </c>
      <c r="E1114" s="10" t="str">
        <f>IF(amazon[[#This Row],[discounted_price]]&lt;200,"&lt;₹200",IF(OR(amazon[[#This Row],[discounted_price]]=200,amazon[[#This Row],[discounted_price]]&lt;=500),"₹200 - ₹500","&gt;₹500"))</f>
        <v>₹200 - ₹500</v>
      </c>
      <c r="F1114">
        <v>1299</v>
      </c>
      <c r="G1114" s="14">
        <v>0.62</v>
      </c>
      <c r="H1114" s="14" t="str">
        <f>IF(amazon[[#This Row],[discount_percentage]]&gt;=50%, "Yes", "No")</f>
        <v>Yes</v>
      </c>
      <c r="I111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114">
        <v>4.7</v>
      </c>
      <c r="K1114">
        <v>54</v>
      </c>
      <c r="L1114">
        <f>IF(amazon[[#This Row],[rating_count]]&lt;1000, 1,0)</f>
        <v>1</v>
      </c>
      <c r="M1114">
        <f>SUM(amazon[[#This Row],[rating]]+(amazon[[#This Row],[rating_count]]/1000))</f>
        <v>4.7540000000000004</v>
      </c>
      <c r="N1114">
        <f>amazon[[#This Row],[actual_price]]*amazon[[#This Row],[rating_count]]</f>
        <v>70146</v>
      </c>
      <c r="O1114" s="1" t="s">
        <v>5772</v>
      </c>
      <c r="P1114" s="1" t="s">
        <v>5773</v>
      </c>
      <c r="Q1114" s="1" t="s">
        <v>5774</v>
      </c>
      <c r="R1114" s="1">
        <f>LEN(amazon[[#This Row],[review_id]]) - LEN(SUBSTITUTE(amazon[[#This Row],[review_id]],",","")) + 1</f>
        <v>1</v>
      </c>
      <c r="S1114" s="1" t="s">
        <v>5775</v>
      </c>
    </row>
    <row r="1115" spans="1:19" x14ac:dyDescent="0.25">
      <c r="A1115" s="1" t="s">
        <v>5776</v>
      </c>
      <c r="B1115" s="1" t="s">
        <v>5777</v>
      </c>
      <c r="C1115" s="1" t="s">
        <v>2833</v>
      </c>
      <c r="D1115">
        <v>510</v>
      </c>
      <c r="E1115" s="10" t="str">
        <f>IF(amazon[[#This Row],[discounted_price]]&lt;200,"&lt;₹200",IF(OR(amazon[[#This Row],[discounted_price]]=200,amazon[[#This Row],[discounted_price]]&lt;=500),"₹200 - ₹500","&gt;₹500"))</f>
        <v>&gt;₹500</v>
      </c>
      <c r="F1115">
        <v>640</v>
      </c>
      <c r="G1115" s="14">
        <v>0.2</v>
      </c>
      <c r="H1115" s="14" t="str">
        <f>IF(amazon[[#This Row],[discount_percentage]]&gt;=50%, "Yes", "No")</f>
        <v>No</v>
      </c>
      <c r="I111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115">
        <v>4.0999999999999996</v>
      </c>
      <c r="K1115">
        <v>7229</v>
      </c>
      <c r="L1115">
        <f>IF(amazon[[#This Row],[rating_count]]&lt;1000, 1,0)</f>
        <v>0</v>
      </c>
      <c r="M1115">
        <f>SUM(amazon[[#This Row],[rating]]+(amazon[[#This Row],[rating_count]]/1000))</f>
        <v>11.329000000000001</v>
      </c>
      <c r="N1115">
        <f>amazon[[#This Row],[actual_price]]*amazon[[#This Row],[rating_count]]</f>
        <v>4626560</v>
      </c>
      <c r="O1115" s="1" t="s">
        <v>5778</v>
      </c>
      <c r="P1115" s="1" t="s">
        <v>5779</v>
      </c>
      <c r="Q1115" s="1" t="s">
        <v>5780</v>
      </c>
      <c r="R1115" s="1">
        <f>LEN(amazon[[#This Row],[review_id]]) - LEN(SUBSTITUTE(amazon[[#This Row],[review_id]],",","")) + 1</f>
        <v>1</v>
      </c>
      <c r="S1115" s="1" t="s">
        <v>5781</v>
      </c>
    </row>
    <row r="1116" spans="1:19" x14ac:dyDescent="0.25">
      <c r="A1116" s="1" t="s">
        <v>5782</v>
      </c>
      <c r="B1116" s="1" t="s">
        <v>5783</v>
      </c>
      <c r="C1116" s="1" t="s">
        <v>2833</v>
      </c>
      <c r="D1116">
        <v>1899</v>
      </c>
      <c r="E1116" s="10" t="str">
        <f>IF(amazon[[#This Row],[discounted_price]]&lt;200,"&lt;₹200",IF(OR(amazon[[#This Row],[discounted_price]]=200,amazon[[#This Row],[discounted_price]]&lt;=500),"₹200 - ₹500","&gt;₹500"))</f>
        <v>&gt;₹500</v>
      </c>
      <c r="F1116">
        <v>3790</v>
      </c>
      <c r="G1116" s="14">
        <v>0.5</v>
      </c>
      <c r="H1116" s="14" t="str">
        <f>IF(amazon[[#This Row],[discount_percentage]]&gt;=50%, "Yes", "No")</f>
        <v>Yes</v>
      </c>
      <c r="I111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16">
        <v>3.8</v>
      </c>
      <c r="K1116">
        <v>3842</v>
      </c>
      <c r="L1116">
        <f>IF(amazon[[#This Row],[rating_count]]&lt;1000, 1,0)</f>
        <v>0</v>
      </c>
      <c r="M1116">
        <f>SUM(amazon[[#This Row],[rating]]+(amazon[[#This Row],[rating_count]]/1000))</f>
        <v>7.6419999999999995</v>
      </c>
      <c r="N1116">
        <f>amazon[[#This Row],[actual_price]]*amazon[[#This Row],[rating_count]]</f>
        <v>14561180</v>
      </c>
      <c r="O1116" s="1" t="s">
        <v>5784</v>
      </c>
      <c r="P1116" s="1" t="s">
        <v>5785</v>
      </c>
      <c r="Q1116" s="1" t="s">
        <v>5786</v>
      </c>
      <c r="R1116" s="1">
        <f>LEN(amazon[[#This Row],[review_id]]) - LEN(SUBSTITUTE(amazon[[#This Row],[review_id]],",","")) + 1</f>
        <v>1</v>
      </c>
      <c r="S1116" s="1" t="s">
        <v>19</v>
      </c>
    </row>
    <row r="1117" spans="1:19" x14ac:dyDescent="0.25">
      <c r="A1117" s="1" t="s">
        <v>5787</v>
      </c>
      <c r="B1117" s="1" t="s">
        <v>5788</v>
      </c>
      <c r="C1117" s="1" t="s">
        <v>2833</v>
      </c>
      <c r="D1117">
        <v>2599</v>
      </c>
      <c r="E1117" s="10" t="str">
        <f>IF(amazon[[#This Row],[discounted_price]]&lt;200,"&lt;₹200",IF(OR(amazon[[#This Row],[discounted_price]]=200,amazon[[#This Row],[discounted_price]]&lt;=500),"₹200 - ₹500","&gt;₹500"))</f>
        <v>&gt;₹500</v>
      </c>
      <c r="F1117">
        <v>4560</v>
      </c>
      <c r="G1117" s="14">
        <v>0.43</v>
      </c>
      <c r="H1117" s="14" t="str">
        <f>IF(amazon[[#This Row],[discount_percentage]]&gt;=50%, "Yes", "No")</f>
        <v>No</v>
      </c>
      <c r="I111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17">
        <v>4.4000000000000004</v>
      </c>
      <c r="K1117">
        <v>646</v>
      </c>
      <c r="L1117">
        <f>IF(amazon[[#This Row],[rating_count]]&lt;1000, 1,0)</f>
        <v>1</v>
      </c>
      <c r="M1117">
        <f>SUM(amazon[[#This Row],[rating]]+(amazon[[#This Row],[rating_count]]/1000))</f>
        <v>5.0460000000000003</v>
      </c>
      <c r="N1117">
        <f>amazon[[#This Row],[actual_price]]*amazon[[#This Row],[rating_count]]</f>
        <v>2945760</v>
      </c>
      <c r="O1117" s="1" t="s">
        <v>5789</v>
      </c>
      <c r="P1117" s="1" t="s">
        <v>5790</v>
      </c>
      <c r="Q1117" s="1" t="s">
        <v>5791</v>
      </c>
      <c r="R1117" s="1">
        <f>LEN(amazon[[#This Row],[review_id]]) - LEN(SUBSTITUTE(amazon[[#This Row],[review_id]],",","")) + 1</f>
        <v>1</v>
      </c>
      <c r="S1117" s="1" t="s">
        <v>21</v>
      </c>
    </row>
    <row r="1118" spans="1:19" x14ac:dyDescent="0.25">
      <c r="A1118" s="1" t="s">
        <v>5792</v>
      </c>
      <c r="B1118" s="1" t="s">
        <v>5793</v>
      </c>
      <c r="C1118" s="1" t="s">
        <v>2833</v>
      </c>
      <c r="D1118">
        <v>1199</v>
      </c>
      <c r="E1118" s="10" t="str">
        <f>IF(amazon[[#This Row],[discounted_price]]&lt;200,"&lt;₹200",IF(OR(amazon[[#This Row],[discounted_price]]=200,amazon[[#This Row],[discounted_price]]&lt;=500),"₹200 - ₹500","&gt;₹500"))</f>
        <v>&gt;₹500</v>
      </c>
      <c r="F1118">
        <v>3500</v>
      </c>
      <c r="G1118" s="14">
        <v>0.66</v>
      </c>
      <c r="H1118" s="14" t="str">
        <f>IF(amazon[[#This Row],[discount_percentage]]&gt;=50%, "Yes", "No")</f>
        <v>Yes</v>
      </c>
      <c r="I111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118">
        <v>4.3</v>
      </c>
      <c r="K1118">
        <v>1802</v>
      </c>
      <c r="L1118">
        <f>IF(amazon[[#This Row],[rating_count]]&lt;1000, 1,0)</f>
        <v>0</v>
      </c>
      <c r="M1118">
        <f>SUM(amazon[[#This Row],[rating]]+(amazon[[#This Row],[rating_count]]/1000))</f>
        <v>6.1020000000000003</v>
      </c>
      <c r="N1118">
        <f>amazon[[#This Row],[actual_price]]*amazon[[#This Row],[rating_count]]</f>
        <v>6307000</v>
      </c>
      <c r="O1118" s="1" t="s">
        <v>5794</v>
      </c>
      <c r="P1118" s="1" t="s">
        <v>5795</v>
      </c>
      <c r="Q1118" s="1" t="s">
        <v>5796</v>
      </c>
      <c r="R1118" s="1">
        <f>LEN(amazon[[#This Row],[review_id]]) - LEN(SUBSTITUTE(amazon[[#This Row],[review_id]],",","")) + 1</f>
        <v>1</v>
      </c>
      <c r="S1118" s="1" t="s">
        <v>574</v>
      </c>
    </row>
    <row r="1119" spans="1:19" x14ac:dyDescent="0.25">
      <c r="A1119" s="1" t="s">
        <v>5797</v>
      </c>
      <c r="B1119" s="1" t="s">
        <v>5798</v>
      </c>
      <c r="C1119" s="1" t="s">
        <v>2833</v>
      </c>
      <c r="D1119">
        <v>999</v>
      </c>
      <c r="E1119" s="10" t="str">
        <f>IF(amazon[[#This Row],[discounted_price]]&lt;200,"&lt;₹200",IF(OR(amazon[[#This Row],[discounted_price]]=200,amazon[[#This Row],[discounted_price]]&lt;=500),"₹200 - ₹500","&gt;₹500"))</f>
        <v>&gt;₹500</v>
      </c>
      <c r="F1119">
        <v>2600</v>
      </c>
      <c r="G1119" s="14">
        <v>0.62</v>
      </c>
      <c r="H1119" s="14" t="str">
        <f>IF(amazon[[#This Row],[discount_percentage]]&gt;=50%, "Yes", "No")</f>
        <v>Yes</v>
      </c>
      <c r="I111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119">
        <v>3.4</v>
      </c>
      <c r="K1119">
        <v>252</v>
      </c>
      <c r="L1119">
        <f>IF(amazon[[#This Row],[rating_count]]&lt;1000, 1,0)</f>
        <v>1</v>
      </c>
      <c r="M1119">
        <f>SUM(amazon[[#This Row],[rating]]+(amazon[[#This Row],[rating_count]]/1000))</f>
        <v>3.6520000000000001</v>
      </c>
      <c r="N1119">
        <f>amazon[[#This Row],[actual_price]]*amazon[[#This Row],[rating_count]]</f>
        <v>655200</v>
      </c>
      <c r="O1119" s="1" t="s">
        <v>5799</v>
      </c>
      <c r="P1119" s="1" t="s">
        <v>5800</v>
      </c>
      <c r="Q1119" s="1" t="s">
        <v>5801</v>
      </c>
      <c r="R1119" s="1">
        <f>LEN(amazon[[#This Row],[review_id]]) - LEN(SUBSTITUTE(amazon[[#This Row],[review_id]],",","")) + 1</f>
        <v>1</v>
      </c>
      <c r="S1119" s="1" t="s">
        <v>5802</v>
      </c>
    </row>
    <row r="1120" spans="1:19" x14ac:dyDescent="0.25">
      <c r="A1120" s="1" t="s">
        <v>5803</v>
      </c>
      <c r="B1120" s="1" t="s">
        <v>5804</v>
      </c>
      <c r="C1120" s="1" t="s">
        <v>2833</v>
      </c>
      <c r="D1120">
        <v>1999</v>
      </c>
      <c r="E1120" s="10" t="str">
        <f>IF(amazon[[#This Row],[discounted_price]]&lt;200,"&lt;₹200",IF(OR(amazon[[#This Row],[discounted_price]]=200,amazon[[#This Row],[discounted_price]]&lt;=500),"₹200 - ₹500","&gt;₹500"))</f>
        <v>&gt;₹500</v>
      </c>
      <c r="F1120">
        <v>3300</v>
      </c>
      <c r="G1120" s="14">
        <v>0.39</v>
      </c>
      <c r="H1120" s="14" t="str">
        <f>IF(amazon[[#This Row],[discount_percentage]]&gt;=50%, "Yes", "No")</f>
        <v>No</v>
      </c>
      <c r="I112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120">
        <v>4.2</v>
      </c>
      <c r="K1120">
        <v>780</v>
      </c>
      <c r="L1120">
        <f>IF(amazon[[#This Row],[rating_count]]&lt;1000, 1,0)</f>
        <v>1</v>
      </c>
      <c r="M1120">
        <f>SUM(amazon[[#This Row],[rating]]+(amazon[[#This Row],[rating_count]]/1000))</f>
        <v>4.9800000000000004</v>
      </c>
      <c r="N1120">
        <f>amazon[[#This Row],[actual_price]]*amazon[[#This Row],[rating_count]]</f>
        <v>2574000</v>
      </c>
      <c r="O1120" s="1" t="s">
        <v>5805</v>
      </c>
      <c r="P1120" s="1" t="s">
        <v>52</v>
      </c>
      <c r="Q1120" s="1" t="s">
        <v>5806</v>
      </c>
      <c r="R1120" s="1">
        <f>LEN(amazon[[#This Row],[review_id]]) - LEN(SUBSTITUTE(amazon[[#This Row],[review_id]],",","")) + 1</f>
        <v>1</v>
      </c>
      <c r="S1120" s="1" t="s">
        <v>819</v>
      </c>
    </row>
    <row r="1121" spans="1:19" x14ac:dyDescent="0.25">
      <c r="A1121" s="1" t="s">
        <v>5807</v>
      </c>
      <c r="B1121" s="1" t="s">
        <v>5808</v>
      </c>
      <c r="C1121" s="1" t="s">
        <v>2833</v>
      </c>
      <c r="D1121">
        <v>210</v>
      </c>
      <c r="E1121" s="10" t="str">
        <f>IF(amazon[[#This Row],[discounted_price]]&lt;200,"&lt;₹200",IF(OR(amazon[[#This Row],[discounted_price]]=200,amazon[[#This Row],[discounted_price]]&lt;=500),"₹200 - ₹500","&gt;₹500"))</f>
        <v>₹200 - ₹500</v>
      </c>
      <c r="F1121">
        <v>699</v>
      </c>
      <c r="G1121" s="14">
        <v>0.7</v>
      </c>
      <c r="H1121" s="14" t="str">
        <f>IF(amazon[[#This Row],[discount_percentage]]&gt;=50%, "Yes", "No")</f>
        <v>Yes</v>
      </c>
      <c r="I112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121">
        <v>3.7</v>
      </c>
      <c r="K1121">
        <v>74</v>
      </c>
      <c r="L1121">
        <f>IF(amazon[[#This Row],[rating_count]]&lt;1000, 1,0)</f>
        <v>1</v>
      </c>
      <c r="M1121">
        <f>SUM(amazon[[#This Row],[rating]]+(amazon[[#This Row],[rating_count]]/1000))</f>
        <v>3.774</v>
      </c>
      <c r="N1121">
        <f>amazon[[#This Row],[actual_price]]*amazon[[#This Row],[rating_count]]</f>
        <v>51726</v>
      </c>
      <c r="O1121" s="1" t="s">
        <v>5809</v>
      </c>
      <c r="P1121" s="1" t="s">
        <v>5810</v>
      </c>
      <c r="Q1121" s="1" t="s">
        <v>5811</v>
      </c>
      <c r="R1121" s="1">
        <f>LEN(amazon[[#This Row],[review_id]]) - LEN(SUBSTITUTE(amazon[[#This Row],[review_id]],",","")) + 1</f>
        <v>1</v>
      </c>
      <c r="S1121" s="1" t="s">
        <v>5812</v>
      </c>
    </row>
    <row r="1122" spans="1:19" x14ac:dyDescent="0.25">
      <c r="A1122" s="1" t="s">
        <v>5813</v>
      </c>
      <c r="B1122" s="1" t="s">
        <v>5814</v>
      </c>
      <c r="C1122" s="1" t="s">
        <v>2833</v>
      </c>
      <c r="D1122">
        <v>14499</v>
      </c>
      <c r="E1122" s="10" t="str">
        <f>IF(amazon[[#This Row],[discounted_price]]&lt;200,"&lt;₹200",IF(OR(amazon[[#This Row],[discounted_price]]=200,amazon[[#This Row],[discounted_price]]&lt;=500),"₹200 - ₹500","&gt;₹500"))</f>
        <v>&gt;₹500</v>
      </c>
      <c r="F1122">
        <v>23559</v>
      </c>
      <c r="G1122" s="14">
        <v>0.38</v>
      </c>
      <c r="H1122" s="14" t="str">
        <f>IF(amazon[[#This Row],[discount_percentage]]&gt;=50%, "Yes", "No")</f>
        <v>No</v>
      </c>
      <c r="I112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122">
        <v>4.3</v>
      </c>
      <c r="K1122">
        <v>2026</v>
      </c>
      <c r="L1122">
        <f>IF(amazon[[#This Row],[rating_count]]&lt;1000, 1,0)</f>
        <v>0</v>
      </c>
      <c r="M1122">
        <f>SUM(amazon[[#This Row],[rating]]+(amazon[[#This Row],[rating_count]]/1000))</f>
        <v>6.3259999999999996</v>
      </c>
      <c r="N1122">
        <f>amazon[[#This Row],[actual_price]]*amazon[[#This Row],[rating_count]]</f>
        <v>47730534</v>
      </c>
      <c r="O1122" s="1" t="s">
        <v>5815</v>
      </c>
      <c r="P1122" s="1" t="s">
        <v>5816</v>
      </c>
      <c r="Q1122" s="1" t="s">
        <v>5817</v>
      </c>
      <c r="R1122" s="1">
        <f>LEN(amazon[[#This Row],[review_id]]) - LEN(SUBSTITUTE(amazon[[#This Row],[review_id]],",","")) + 1</f>
        <v>1</v>
      </c>
      <c r="S1122" s="1" t="s">
        <v>5818</v>
      </c>
    </row>
    <row r="1123" spans="1:19" x14ac:dyDescent="0.25">
      <c r="A1123" s="1" t="s">
        <v>5819</v>
      </c>
      <c r="B1123" s="1" t="s">
        <v>5820</v>
      </c>
      <c r="C1123" s="1" t="s">
        <v>2833</v>
      </c>
      <c r="D1123">
        <v>950</v>
      </c>
      <c r="E1123" s="10" t="str">
        <f>IF(amazon[[#This Row],[discounted_price]]&lt;200,"&lt;₹200",IF(OR(amazon[[#This Row],[discounted_price]]=200,amazon[[#This Row],[discounted_price]]&lt;=500),"₹200 - ₹500","&gt;₹500"))</f>
        <v>&gt;₹500</v>
      </c>
      <c r="F1123">
        <v>1599</v>
      </c>
      <c r="G1123" s="14">
        <v>0.41</v>
      </c>
      <c r="H1123" s="14" t="str">
        <f>IF(amazon[[#This Row],[discount_percentage]]&gt;=50%, "Yes", "No")</f>
        <v>No</v>
      </c>
      <c r="I112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23">
        <v>4.3</v>
      </c>
      <c r="K1123">
        <v>5911</v>
      </c>
      <c r="L1123">
        <f>IF(amazon[[#This Row],[rating_count]]&lt;1000, 1,0)</f>
        <v>0</v>
      </c>
      <c r="M1123">
        <f>SUM(amazon[[#This Row],[rating]]+(amazon[[#This Row],[rating_count]]/1000))</f>
        <v>10.210999999999999</v>
      </c>
      <c r="N1123">
        <f>amazon[[#This Row],[actual_price]]*amazon[[#This Row],[rating_count]]</f>
        <v>9451689</v>
      </c>
      <c r="O1123" s="1" t="s">
        <v>5821</v>
      </c>
      <c r="P1123" s="1" t="s">
        <v>5822</v>
      </c>
      <c r="Q1123" s="1" t="s">
        <v>5823</v>
      </c>
      <c r="R1123" s="1">
        <f>LEN(amazon[[#This Row],[review_id]]) - LEN(SUBSTITUTE(amazon[[#This Row],[review_id]],",","")) + 1</f>
        <v>1</v>
      </c>
      <c r="S1123" s="1" t="s">
        <v>5824</v>
      </c>
    </row>
    <row r="1124" spans="1:19" x14ac:dyDescent="0.25">
      <c r="A1124" s="1" t="s">
        <v>5825</v>
      </c>
      <c r="B1124" s="1" t="s">
        <v>5826</v>
      </c>
      <c r="C1124" s="1" t="s">
        <v>2833</v>
      </c>
      <c r="D1124">
        <v>7199</v>
      </c>
      <c r="E1124" s="10" t="str">
        <f>IF(amazon[[#This Row],[discounted_price]]&lt;200,"&lt;₹200",IF(OR(amazon[[#This Row],[discounted_price]]=200,amazon[[#This Row],[discounted_price]]&lt;=500),"₹200 - ₹500","&gt;₹500"))</f>
        <v>&gt;₹500</v>
      </c>
      <c r="F1124">
        <v>9995</v>
      </c>
      <c r="G1124" s="14">
        <v>0.28000000000000003</v>
      </c>
      <c r="H1124" s="14" t="str">
        <f>IF(amazon[[#This Row],[discount_percentage]]&gt;=50%, "Yes", "No")</f>
        <v>No</v>
      </c>
      <c r="I112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124">
        <v>4.4000000000000004</v>
      </c>
      <c r="K1124">
        <v>1964</v>
      </c>
      <c r="L1124">
        <f>IF(amazon[[#This Row],[rating_count]]&lt;1000, 1,0)</f>
        <v>0</v>
      </c>
      <c r="M1124">
        <f>SUM(amazon[[#This Row],[rating]]+(amazon[[#This Row],[rating_count]]/1000))</f>
        <v>6.3640000000000008</v>
      </c>
      <c r="N1124">
        <f>amazon[[#This Row],[actual_price]]*amazon[[#This Row],[rating_count]]</f>
        <v>19630180</v>
      </c>
      <c r="O1124" s="1" t="s">
        <v>5827</v>
      </c>
      <c r="P1124" s="1" t="s">
        <v>5828</v>
      </c>
      <c r="Q1124" s="1" t="s">
        <v>5829</v>
      </c>
      <c r="R1124" s="1">
        <f>LEN(amazon[[#This Row],[review_id]]) - LEN(SUBSTITUTE(amazon[[#This Row],[review_id]],",","")) + 1</f>
        <v>1</v>
      </c>
      <c r="S1124" s="1" t="s">
        <v>5830</v>
      </c>
    </row>
    <row r="1125" spans="1:19" x14ac:dyDescent="0.25">
      <c r="A1125" s="1" t="s">
        <v>5831</v>
      </c>
      <c r="B1125" s="1" t="s">
        <v>5832</v>
      </c>
      <c r="C1125" s="1" t="s">
        <v>2833</v>
      </c>
      <c r="D1125">
        <v>2439</v>
      </c>
      <c r="E1125" s="10" t="str">
        <f>IF(amazon[[#This Row],[discounted_price]]&lt;200,"&lt;₹200",IF(OR(amazon[[#This Row],[discounted_price]]=200,amazon[[#This Row],[discounted_price]]&lt;=500),"₹200 - ₹500","&gt;₹500"))</f>
        <v>&gt;₹500</v>
      </c>
      <c r="F1125">
        <v>2545</v>
      </c>
      <c r="G1125" s="14">
        <v>0.04</v>
      </c>
      <c r="H1125" s="14" t="str">
        <f>IF(amazon[[#This Row],[discount_percentage]]&gt;=50%, "Yes", "No")</f>
        <v>No</v>
      </c>
      <c r="I112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125">
        <v>4.0999999999999996</v>
      </c>
      <c r="K1125">
        <v>25</v>
      </c>
      <c r="L1125">
        <f>IF(amazon[[#This Row],[rating_count]]&lt;1000, 1,0)</f>
        <v>1</v>
      </c>
      <c r="M1125">
        <f>SUM(amazon[[#This Row],[rating]]+(amazon[[#This Row],[rating_count]]/1000))</f>
        <v>4.125</v>
      </c>
      <c r="N1125">
        <f>amazon[[#This Row],[actual_price]]*amazon[[#This Row],[rating_count]]</f>
        <v>63625</v>
      </c>
      <c r="O1125" s="1" t="s">
        <v>5833</v>
      </c>
      <c r="P1125" s="1" t="s">
        <v>5834</v>
      </c>
      <c r="Q1125" s="1" t="s">
        <v>5835</v>
      </c>
      <c r="R1125" s="1">
        <f>LEN(amazon[[#This Row],[review_id]]) - LEN(SUBSTITUTE(amazon[[#This Row],[review_id]],",","")) + 1</f>
        <v>1</v>
      </c>
      <c r="S1125" s="1" t="s">
        <v>5836</v>
      </c>
    </row>
    <row r="1126" spans="1:19" x14ac:dyDescent="0.25">
      <c r="A1126" s="1" t="s">
        <v>5837</v>
      </c>
      <c r="B1126" s="1" t="s">
        <v>5838</v>
      </c>
      <c r="C1126" s="1" t="s">
        <v>2833</v>
      </c>
      <c r="D1126">
        <v>7799</v>
      </c>
      <c r="E1126" s="10" t="str">
        <f>IF(amazon[[#This Row],[discounted_price]]&lt;200,"&lt;₹200",IF(OR(amazon[[#This Row],[discounted_price]]=200,amazon[[#This Row],[discounted_price]]&lt;=500),"₹200 - ₹500","&gt;₹500"))</f>
        <v>&gt;₹500</v>
      </c>
      <c r="F1126">
        <v>8995</v>
      </c>
      <c r="G1126" s="14">
        <v>0.13</v>
      </c>
      <c r="H1126" s="14" t="str">
        <f>IF(amazon[[#This Row],[discount_percentage]]&gt;=50%, "Yes", "No")</f>
        <v>No</v>
      </c>
      <c r="I112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126">
        <v>4</v>
      </c>
      <c r="K1126">
        <v>3160</v>
      </c>
      <c r="L1126">
        <f>IF(amazon[[#This Row],[rating_count]]&lt;1000, 1,0)</f>
        <v>0</v>
      </c>
      <c r="M1126">
        <f>SUM(amazon[[#This Row],[rating]]+(amazon[[#This Row],[rating_count]]/1000))</f>
        <v>7.16</v>
      </c>
      <c r="N1126">
        <f>amazon[[#This Row],[actual_price]]*amazon[[#This Row],[rating_count]]</f>
        <v>28424200</v>
      </c>
      <c r="O1126" s="1" t="s">
        <v>5839</v>
      </c>
      <c r="P1126" s="1" t="s">
        <v>5840</v>
      </c>
      <c r="Q1126" s="1" t="s">
        <v>5841</v>
      </c>
      <c r="R1126" s="1">
        <f>LEN(amazon[[#This Row],[review_id]]) - LEN(SUBSTITUTE(amazon[[#This Row],[review_id]],",","")) + 1</f>
        <v>1</v>
      </c>
      <c r="S1126" s="1" t="s">
        <v>5842</v>
      </c>
    </row>
    <row r="1127" spans="1:19" x14ac:dyDescent="0.25">
      <c r="A1127" s="1" t="s">
        <v>5843</v>
      </c>
      <c r="B1127" s="1" t="s">
        <v>5844</v>
      </c>
      <c r="C1127" s="1" t="s">
        <v>2833</v>
      </c>
      <c r="D1127">
        <v>1599</v>
      </c>
      <c r="E1127" s="10" t="str">
        <f>IF(amazon[[#This Row],[discounted_price]]&lt;200,"&lt;₹200",IF(OR(amazon[[#This Row],[discounted_price]]=200,amazon[[#This Row],[discounted_price]]&lt;=500),"₹200 - ₹500","&gt;₹500"))</f>
        <v>&gt;₹500</v>
      </c>
      <c r="F1127">
        <v>1999</v>
      </c>
      <c r="G1127" s="14">
        <v>0.2</v>
      </c>
      <c r="H1127" s="14" t="str">
        <f>IF(amazon[[#This Row],[discount_percentage]]&gt;=50%, "Yes", "No")</f>
        <v>No</v>
      </c>
      <c r="I112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127">
        <v>4.4000000000000004</v>
      </c>
      <c r="K1127">
        <v>1558</v>
      </c>
      <c r="L1127">
        <f>IF(amazon[[#This Row],[rating_count]]&lt;1000, 1,0)</f>
        <v>0</v>
      </c>
      <c r="M1127">
        <f>SUM(amazon[[#This Row],[rating]]+(amazon[[#This Row],[rating_count]]/1000))</f>
        <v>5.9580000000000002</v>
      </c>
      <c r="N1127">
        <f>amazon[[#This Row],[actual_price]]*amazon[[#This Row],[rating_count]]</f>
        <v>3114442</v>
      </c>
      <c r="O1127" s="1" t="s">
        <v>5845</v>
      </c>
      <c r="P1127" s="1" t="s">
        <v>5846</v>
      </c>
      <c r="Q1127" s="1" t="s">
        <v>5847</v>
      </c>
      <c r="R1127" s="1">
        <f>LEN(amazon[[#This Row],[review_id]]) - LEN(SUBSTITUTE(amazon[[#This Row],[review_id]],",","")) + 1</f>
        <v>1</v>
      </c>
      <c r="S1127" s="1" t="s">
        <v>5848</v>
      </c>
    </row>
    <row r="1128" spans="1:19" x14ac:dyDescent="0.25">
      <c r="A1128" s="1" t="s">
        <v>5849</v>
      </c>
      <c r="B1128" s="1" t="s">
        <v>5850</v>
      </c>
      <c r="C1128" s="1" t="s">
        <v>2833</v>
      </c>
      <c r="D1128">
        <v>2899</v>
      </c>
      <c r="E1128" s="10" t="str">
        <f>IF(amazon[[#This Row],[discounted_price]]&lt;200,"&lt;₹200",IF(OR(amazon[[#This Row],[discounted_price]]=200,amazon[[#This Row],[discounted_price]]&lt;=500),"₹200 - ₹500","&gt;₹500"))</f>
        <v>&gt;₹500</v>
      </c>
      <c r="F1128">
        <v>5500</v>
      </c>
      <c r="G1128" s="14">
        <v>0.47</v>
      </c>
      <c r="H1128" s="14" t="str">
        <f>IF(amazon[[#This Row],[discount_percentage]]&gt;=50%, "Yes", "No")</f>
        <v>No</v>
      </c>
      <c r="I112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28">
        <v>3.8</v>
      </c>
      <c r="K1128">
        <v>8958</v>
      </c>
      <c r="L1128">
        <f>IF(amazon[[#This Row],[rating_count]]&lt;1000, 1,0)</f>
        <v>0</v>
      </c>
      <c r="M1128">
        <f>SUM(amazon[[#This Row],[rating]]+(amazon[[#This Row],[rating_count]]/1000))</f>
        <v>12.757999999999999</v>
      </c>
      <c r="N1128">
        <f>amazon[[#This Row],[actual_price]]*amazon[[#This Row],[rating_count]]</f>
        <v>49269000</v>
      </c>
      <c r="O1128" s="1" t="s">
        <v>5851</v>
      </c>
      <c r="P1128" s="1" t="s">
        <v>5852</v>
      </c>
      <c r="Q1128" s="1" t="s">
        <v>5853</v>
      </c>
      <c r="R1128" s="1">
        <f>LEN(amazon[[#This Row],[review_id]]) - LEN(SUBSTITUTE(amazon[[#This Row],[review_id]],",","")) + 1</f>
        <v>1</v>
      </c>
      <c r="S1128" s="1" t="s">
        <v>5854</v>
      </c>
    </row>
    <row r="1129" spans="1:19" x14ac:dyDescent="0.25">
      <c r="A1129" s="1" t="s">
        <v>5855</v>
      </c>
      <c r="B1129" s="1" t="s">
        <v>5856</v>
      </c>
      <c r="C1129" s="1" t="s">
        <v>2833</v>
      </c>
      <c r="D1129">
        <v>9799</v>
      </c>
      <c r="E1129" s="10" t="str">
        <f>IF(amazon[[#This Row],[discounted_price]]&lt;200,"&lt;₹200",IF(OR(amazon[[#This Row],[discounted_price]]=200,amazon[[#This Row],[discounted_price]]&lt;=500),"₹200 - ₹500","&gt;₹500"))</f>
        <v>&gt;₹500</v>
      </c>
      <c r="F1129">
        <v>12150</v>
      </c>
      <c r="G1129" s="14">
        <v>0.19</v>
      </c>
      <c r="H1129" s="14" t="str">
        <f>IF(amazon[[#This Row],[discount_percentage]]&gt;=50%, "Yes", "No")</f>
        <v>No</v>
      </c>
      <c r="I112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129">
        <v>4.3</v>
      </c>
      <c r="K1129">
        <v>13251</v>
      </c>
      <c r="L1129">
        <f>IF(amazon[[#This Row],[rating_count]]&lt;1000, 1,0)</f>
        <v>0</v>
      </c>
      <c r="M1129">
        <f>SUM(amazon[[#This Row],[rating]]+(amazon[[#This Row],[rating_count]]/1000))</f>
        <v>17.550999999999998</v>
      </c>
      <c r="N1129">
        <f>amazon[[#This Row],[actual_price]]*amazon[[#This Row],[rating_count]]</f>
        <v>160999650</v>
      </c>
      <c r="O1129" s="1" t="s">
        <v>5857</v>
      </c>
      <c r="P1129" s="1" t="s">
        <v>5858</v>
      </c>
      <c r="Q1129" s="1" t="s">
        <v>5859</v>
      </c>
      <c r="R1129" s="1">
        <f>LEN(amazon[[#This Row],[review_id]]) - LEN(SUBSTITUTE(amazon[[#This Row],[review_id]],",","")) + 1</f>
        <v>1</v>
      </c>
      <c r="S1129" s="1" t="s">
        <v>5860</v>
      </c>
    </row>
    <row r="1130" spans="1:19" x14ac:dyDescent="0.25">
      <c r="A1130" s="1" t="s">
        <v>5861</v>
      </c>
      <c r="B1130" s="1" t="s">
        <v>5862</v>
      </c>
      <c r="C1130" s="1" t="s">
        <v>2833</v>
      </c>
      <c r="D1130">
        <v>3299</v>
      </c>
      <c r="E1130" s="10" t="str">
        <f>IF(amazon[[#This Row],[discounted_price]]&lt;200,"&lt;₹200",IF(OR(amazon[[#This Row],[discounted_price]]=200,amazon[[#This Row],[discounted_price]]&lt;=500),"₹200 - ₹500","&gt;₹500"))</f>
        <v>&gt;₹500</v>
      </c>
      <c r="F1130">
        <v>4995</v>
      </c>
      <c r="G1130" s="14">
        <v>0.34</v>
      </c>
      <c r="H1130" s="14" t="str">
        <f>IF(amazon[[#This Row],[discount_percentage]]&gt;=50%, "Yes", "No")</f>
        <v>No</v>
      </c>
      <c r="I113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130">
        <v>3.8</v>
      </c>
      <c r="K1130">
        <v>1393</v>
      </c>
      <c r="L1130">
        <f>IF(amazon[[#This Row],[rating_count]]&lt;1000, 1,0)</f>
        <v>0</v>
      </c>
      <c r="M1130">
        <f>SUM(amazon[[#This Row],[rating]]+(amazon[[#This Row],[rating_count]]/1000))</f>
        <v>5.1929999999999996</v>
      </c>
      <c r="N1130">
        <f>amazon[[#This Row],[actual_price]]*amazon[[#This Row],[rating_count]]</f>
        <v>6958035</v>
      </c>
      <c r="O1130" s="1" t="s">
        <v>5863</v>
      </c>
      <c r="P1130" s="1" t="s">
        <v>5864</v>
      </c>
      <c r="Q1130" s="1" t="s">
        <v>5865</v>
      </c>
      <c r="R1130" s="1">
        <f>LEN(amazon[[#This Row],[review_id]]) - LEN(SUBSTITUTE(amazon[[#This Row],[review_id]],",","")) + 1</f>
        <v>1</v>
      </c>
      <c r="S1130" s="1" t="s">
        <v>5866</v>
      </c>
    </row>
    <row r="1131" spans="1:19" x14ac:dyDescent="0.25">
      <c r="A1131" s="1" t="s">
        <v>5867</v>
      </c>
      <c r="B1131" s="1" t="s">
        <v>5868</v>
      </c>
      <c r="C1131" s="1" t="s">
        <v>2833</v>
      </c>
      <c r="D1131">
        <v>669</v>
      </c>
      <c r="E1131" s="10" t="str">
        <f>IF(amazon[[#This Row],[discounted_price]]&lt;200,"&lt;₹200",IF(OR(amazon[[#This Row],[discounted_price]]=200,amazon[[#This Row],[discounted_price]]&lt;=500),"₹200 - ₹500","&gt;₹500"))</f>
        <v>&gt;₹500</v>
      </c>
      <c r="F1131">
        <v>1499</v>
      </c>
      <c r="G1131" s="14">
        <v>0.55000000000000004</v>
      </c>
      <c r="H1131" s="14" t="str">
        <f>IF(amazon[[#This Row],[discount_percentage]]&gt;=50%, "Yes", "No")</f>
        <v>Yes</v>
      </c>
      <c r="I113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131">
        <v>2.2999999999999998</v>
      </c>
      <c r="K1131">
        <v>13</v>
      </c>
      <c r="L1131">
        <f>IF(amazon[[#This Row],[rating_count]]&lt;1000, 1,0)</f>
        <v>1</v>
      </c>
      <c r="M1131">
        <f>SUM(amazon[[#This Row],[rating]]+(amazon[[#This Row],[rating_count]]/1000))</f>
        <v>2.3129999999999997</v>
      </c>
      <c r="N1131">
        <f>amazon[[#This Row],[actual_price]]*amazon[[#This Row],[rating_count]]</f>
        <v>19487</v>
      </c>
      <c r="O1131" s="1" t="s">
        <v>5869</v>
      </c>
      <c r="P1131" s="1" t="s">
        <v>5870</v>
      </c>
      <c r="Q1131" s="1" t="s">
        <v>5871</v>
      </c>
      <c r="R1131" s="1">
        <f>LEN(amazon[[#This Row],[review_id]]) - LEN(SUBSTITUTE(amazon[[#This Row],[review_id]],",","")) + 1</f>
        <v>1</v>
      </c>
      <c r="S1131" s="1" t="s">
        <v>5872</v>
      </c>
    </row>
    <row r="1132" spans="1:19" x14ac:dyDescent="0.25">
      <c r="A1132" s="1" t="s">
        <v>5873</v>
      </c>
      <c r="B1132" s="1" t="s">
        <v>5874</v>
      </c>
      <c r="C1132" s="1" t="s">
        <v>2833</v>
      </c>
      <c r="D1132">
        <v>5890</v>
      </c>
      <c r="E1132" s="10" t="str">
        <f>IF(amazon[[#This Row],[discounted_price]]&lt;200,"&lt;₹200",IF(OR(amazon[[#This Row],[discounted_price]]=200,amazon[[#This Row],[discounted_price]]&lt;=500),"₹200 - ₹500","&gt;₹500"))</f>
        <v>&gt;₹500</v>
      </c>
      <c r="F1132">
        <v>7506</v>
      </c>
      <c r="G1132" s="14">
        <v>0.22</v>
      </c>
      <c r="H1132" s="14" t="str">
        <f>IF(amazon[[#This Row],[discount_percentage]]&gt;=50%, "Yes", "No")</f>
        <v>No</v>
      </c>
      <c r="I113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132">
        <v>4.5</v>
      </c>
      <c r="K1132">
        <v>7241</v>
      </c>
      <c r="L1132">
        <f>IF(amazon[[#This Row],[rating_count]]&lt;1000, 1,0)</f>
        <v>0</v>
      </c>
      <c r="M1132">
        <f>SUM(amazon[[#This Row],[rating]]+(amazon[[#This Row],[rating_count]]/1000))</f>
        <v>11.741</v>
      </c>
      <c r="N1132">
        <f>amazon[[#This Row],[actual_price]]*amazon[[#This Row],[rating_count]]</f>
        <v>54350946</v>
      </c>
      <c r="O1132" s="1" t="s">
        <v>5875</v>
      </c>
      <c r="P1132" s="1" t="s">
        <v>5876</v>
      </c>
      <c r="Q1132" s="1" t="s">
        <v>5877</v>
      </c>
      <c r="R1132" s="1">
        <f>LEN(amazon[[#This Row],[review_id]]) - LEN(SUBSTITUTE(amazon[[#This Row],[review_id]],",","")) + 1</f>
        <v>1</v>
      </c>
      <c r="S1132" s="1" t="s">
        <v>5878</v>
      </c>
    </row>
    <row r="1133" spans="1:19" x14ac:dyDescent="0.25">
      <c r="A1133" s="1" t="s">
        <v>5879</v>
      </c>
      <c r="B1133" s="1" t="s">
        <v>5880</v>
      </c>
      <c r="C1133" s="1" t="s">
        <v>2833</v>
      </c>
      <c r="D1133">
        <v>9199</v>
      </c>
      <c r="E1133" s="10" t="str">
        <f>IF(amazon[[#This Row],[discounted_price]]&lt;200,"&lt;₹200",IF(OR(amazon[[#This Row],[discounted_price]]=200,amazon[[#This Row],[discounted_price]]&lt;=500),"₹200 - ₹500","&gt;₹500"))</f>
        <v>&gt;₹500</v>
      </c>
      <c r="F1133">
        <v>18000</v>
      </c>
      <c r="G1133" s="14">
        <v>0.49</v>
      </c>
      <c r="H1133" s="14" t="str">
        <f>IF(amazon[[#This Row],[discount_percentage]]&gt;=50%, "Yes", "No")</f>
        <v>No</v>
      </c>
      <c r="I113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33">
        <v>4</v>
      </c>
      <c r="K1133">
        <v>16020</v>
      </c>
      <c r="L1133">
        <f>IF(amazon[[#This Row],[rating_count]]&lt;1000, 1,0)</f>
        <v>0</v>
      </c>
      <c r="M1133">
        <f>SUM(amazon[[#This Row],[rating]]+(amazon[[#This Row],[rating_count]]/1000))</f>
        <v>20.02</v>
      </c>
      <c r="N1133">
        <f>amazon[[#This Row],[actual_price]]*amazon[[#This Row],[rating_count]]</f>
        <v>288360000</v>
      </c>
      <c r="O1133" s="1" t="s">
        <v>5881</v>
      </c>
      <c r="P1133" s="1" t="s">
        <v>5882</v>
      </c>
      <c r="Q1133" s="1" t="s">
        <v>5883</v>
      </c>
      <c r="R1133" s="1">
        <f>LEN(amazon[[#This Row],[review_id]]) - LEN(SUBSTITUTE(amazon[[#This Row],[review_id]],",","")) + 1</f>
        <v>1</v>
      </c>
      <c r="S1133" s="1" t="s">
        <v>5884</v>
      </c>
    </row>
    <row r="1134" spans="1:19" x14ac:dyDescent="0.25">
      <c r="A1134" s="1" t="s">
        <v>5885</v>
      </c>
      <c r="B1134" s="1" t="s">
        <v>5886</v>
      </c>
      <c r="C1134" s="1" t="s">
        <v>2833</v>
      </c>
      <c r="D1134">
        <v>351</v>
      </c>
      <c r="E1134" s="10" t="str">
        <f>IF(amazon[[#This Row],[discounted_price]]&lt;200,"&lt;₹200",IF(OR(amazon[[#This Row],[discounted_price]]=200,amazon[[#This Row],[discounted_price]]&lt;=500),"₹200 - ₹500","&gt;₹500"))</f>
        <v>₹200 - ₹500</v>
      </c>
      <c r="F1134">
        <v>1099</v>
      </c>
      <c r="G1134" s="14">
        <v>0.68</v>
      </c>
      <c r="H1134" s="14" t="str">
        <f>IF(amazon[[#This Row],[discount_percentage]]&gt;=50%, "Yes", "No")</f>
        <v>Yes</v>
      </c>
      <c r="I113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134">
        <v>3.7</v>
      </c>
      <c r="K1134">
        <v>1470</v>
      </c>
      <c r="L1134">
        <f>IF(amazon[[#This Row],[rating_count]]&lt;1000, 1,0)</f>
        <v>0</v>
      </c>
      <c r="M1134">
        <f>SUM(amazon[[#This Row],[rating]]+(amazon[[#This Row],[rating_count]]/1000))</f>
        <v>5.17</v>
      </c>
      <c r="N1134">
        <f>amazon[[#This Row],[actual_price]]*amazon[[#This Row],[rating_count]]</f>
        <v>1615530</v>
      </c>
      <c r="O1134" s="1" t="s">
        <v>5887</v>
      </c>
      <c r="P1134" s="1" t="s">
        <v>5888</v>
      </c>
      <c r="Q1134" s="1" t="s">
        <v>5889</v>
      </c>
      <c r="R1134" s="1">
        <f>LEN(amazon[[#This Row],[review_id]]) - LEN(SUBSTITUTE(amazon[[#This Row],[review_id]],",","")) + 1</f>
        <v>1</v>
      </c>
      <c r="S1134" s="1" t="s">
        <v>5890</v>
      </c>
    </row>
    <row r="1135" spans="1:19" x14ac:dyDescent="0.25">
      <c r="A1135" s="1" t="s">
        <v>5891</v>
      </c>
      <c r="B1135" s="1" t="s">
        <v>5892</v>
      </c>
      <c r="C1135" s="1" t="s">
        <v>5893</v>
      </c>
      <c r="D1135">
        <v>899</v>
      </c>
      <c r="E1135" s="10" t="str">
        <f>IF(amazon[[#This Row],[discounted_price]]&lt;200,"&lt;₹200",IF(OR(amazon[[#This Row],[discounted_price]]=200,amazon[[#This Row],[discounted_price]]&lt;=500),"₹200 - ₹500","&gt;₹500"))</f>
        <v>&gt;₹500</v>
      </c>
      <c r="F1135">
        <v>1900</v>
      </c>
      <c r="G1135" s="14">
        <v>0.53</v>
      </c>
      <c r="H1135" s="14" t="str">
        <f>IF(amazon[[#This Row],[discount_percentage]]&gt;=50%, "Yes", "No")</f>
        <v>Yes</v>
      </c>
      <c r="I113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135">
        <v>4</v>
      </c>
      <c r="K1135">
        <v>3663</v>
      </c>
      <c r="L1135">
        <f>IF(amazon[[#This Row],[rating_count]]&lt;1000, 1,0)</f>
        <v>0</v>
      </c>
      <c r="M1135">
        <f>SUM(amazon[[#This Row],[rating]]+(amazon[[#This Row],[rating_count]]/1000))</f>
        <v>7.6630000000000003</v>
      </c>
      <c r="N1135">
        <f>amazon[[#This Row],[actual_price]]*amazon[[#This Row],[rating_count]]</f>
        <v>6959700</v>
      </c>
      <c r="O1135" s="1" t="s">
        <v>5894</v>
      </c>
      <c r="P1135" s="1" t="s">
        <v>5895</v>
      </c>
      <c r="Q1135" s="1" t="s">
        <v>5896</v>
      </c>
      <c r="R1135" s="1">
        <f>LEN(amazon[[#This Row],[review_id]]) - LEN(SUBSTITUTE(amazon[[#This Row],[review_id]],",","")) + 1</f>
        <v>1</v>
      </c>
      <c r="S1135" s="1" t="s">
        <v>5897</v>
      </c>
    </row>
    <row r="1136" spans="1:19" x14ac:dyDescent="0.25">
      <c r="A1136" s="1" t="s">
        <v>5898</v>
      </c>
      <c r="B1136" s="1" t="s">
        <v>5899</v>
      </c>
      <c r="C1136" s="1" t="s">
        <v>2833</v>
      </c>
      <c r="D1136">
        <v>1349</v>
      </c>
      <c r="E1136" s="10" t="str">
        <f>IF(amazon[[#This Row],[discounted_price]]&lt;200,"&lt;₹200",IF(OR(amazon[[#This Row],[discounted_price]]=200,amazon[[#This Row],[discounted_price]]&lt;=500),"₹200 - ₹500","&gt;₹500"))</f>
        <v>&gt;₹500</v>
      </c>
      <c r="F1136">
        <v>1850</v>
      </c>
      <c r="G1136" s="14">
        <v>0.27</v>
      </c>
      <c r="H1136" s="14" t="str">
        <f>IF(amazon[[#This Row],[discount_percentage]]&gt;=50%, "Yes", "No")</f>
        <v>No</v>
      </c>
      <c r="I113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136">
        <v>4.4000000000000004</v>
      </c>
      <c r="K1136">
        <v>638</v>
      </c>
      <c r="L1136">
        <f>IF(amazon[[#This Row],[rating_count]]&lt;1000, 1,0)</f>
        <v>1</v>
      </c>
      <c r="M1136">
        <f>SUM(amazon[[#This Row],[rating]]+(amazon[[#This Row],[rating_count]]/1000))</f>
        <v>5.0380000000000003</v>
      </c>
      <c r="N1136">
        <f>amazon[[#This Row],[actual_price]]*amazon[[#This Row],[rating_count]]</f>
        <v>1180300</v>
      </c>
      <c r="O1136" s="1" t="s">
        <v>5900</v>
      </c>
      <c r="P1136" s="1" t="s">
        <v>5901</v>
      </c>
      <c r="Q1136" s="1" t="s">
        <v>5902</v>
      </c>
      <c r="R1136" s="1">
        <f>LEN(amazon[[#This Row],[review_id]]) - LEN(SUBSTITUTE(amazon[[#This Row],[review_id]],",","")) + 1</f>
        <v>1</v>
      </c>
      <c r="S1136" s="1" t="s">
        <v>37</v>
      </c>
    </row>
    <row r="1137" spans="1:19" x14ac:dyDescent="0.25">
      <c r="A1137" s="1" t="s">
        <v>5903</v>
      </c>
      <c r="B1137" s="1" t="s">
        <v>5904</v>
      </c>
      <c r="C1137" s="1" t="s">
        <v>2833</v>
      </c>
      <c r="D1137">
        <v>6236</v>
      </c>
      <c r="E1137" s="10" t="str">
        <f>IF(amazon[[#This Row],[discounted_price]]&lt;200,"&lt;₹200",IF(OR(amazon[[#This Row],[discounted_price]]=200,amazon[[#This Row],[discounted_price]]&lt;=500),"₹200 - ₹500","&gt;₹500"))</f>
        <v>&gt;₹500</v>
      </c>
      <c r="F1137">
        <v>9999</v>
      </c>
      <c r="G1137" s="14">
        <v>0.38</v>
      </c>
      <c r="H1137" s="14" t="str">
        <f>IF(amazon[[#This Row],[discount_percentage]]&gt;=50%, "Yes", "No")</f>
        <v>No</v>
      </c>
      <c r="I113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137">
        <v>4.0999999999999996</v>
      </c>
      <c r="K1137">
        <v>3552</v>
      </c>
      <c r="L1137">
        <f>IF(amazon[[#This Row],[rating_count]]&lt;1000, 1,0)</f>
        <v>0</v>
      </c>
      <c r="M1137">
        <f>SUM(amazon[[#This Row],[rating]]+(amazon[[#This Row],[rating_count]]/1000))</f>
        <v>7.6519999999999992</v>
      </c>
      <c r="N1137">
        <f>amazon[[#This Row],[actual_price]]*amazon[[#This Row],[rating_count]]</f>
        <v>35516448</v>
      </c>
      <c r="O1137" s="1" t="s">
        <v>5905</v>
      </c>
      <c r="P1137" s="1" t="s">
        <v>5906</v>
      </c>
      <c r="Q1137" s="1" t="s">
        <v>5907</v>
      </c>
      <c r="R1137" s="1">
        <f>LEN(amazon[[#This Row],[review_id]]) - LEN(SUBSTITUTE(amazon[[#This Row],[review_id]],",","")) + 1</f>
        <v>1</v>
      </c>
      <c r="S1137" s="1" t="s">
        <v>19</v>
      </c>
    </row>
    <row r="1138" spans="1:19" x14ac:dyDescent="0.25">
      <c r="A1138" s="1" t="s">
        <v>5908</v>
      </c>
      <c r="B1138" s="1" t="s">
        <v>5909</v>
      </c>
      <c r="C1138" s="1" t="s">
        <v>2833</v>
      </c>
      <c r="D1138">
        <v>2742</v>
      </c>
      <c r="E1138" s="10" t="str">
        <f>IF(amazon[[#This Row],[discounted_price]]&lt;200,"&lt;₹200",IF(OR(amazon[[#This Row],[discounted_price]]=200,amazon[[#This Row],[discounted_price]]&lt;=500),"₹200 - ₹500","&gt;₹500"))</f>
        <v>&gt;₹500</v>
      </c>
      <c r="F1138">
        <v>3995</v>
      </c>
      <c r="G1138" s="14">
        <v>0.31</v>
      </c>
      <c r="H1138" s="14" t="str">
        <f>IF(amazon[[#This Row],[discount_percentage]]&gt;=50%, "Yes", "No")</f>
        <v>No</v>
      </c>
      <c r="I113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138">
        <v>4.4000000000000004</v>
      </c>
      <c r="K1138">
        <v>11148</v>
      </c>
      <c r="L1138">
        <f>IF(amazon[[#This Row],[rating_count]]&lt;1000, 1,0)</f>
        <v>0</v>
      </c>
      <c r="M1138">
        <f>SUM(amazon[[#This Row],[rating]]+(amazon[[#This Row],[rating_count]]/1000))</f>
        <v>15.548</v>
      </c>
      <c r="N1138">
        <f>amazon[[#This Row],[actual_price]]*amazon[[#This Row],[rating_count]]</f>
        <v>44536260</v>
      </c>
      <c r="O1138" s="1" t="s">
        <v>5910</v>
      </c>
      <c r="P1138" s="1" t="s">
        <v>5911</v>
      </c>
      <c r="Q1138" s="1" t="s">
        <v>5912</v>
      </c>
      <c r="R1138" s="1">
        <f>LEN(amazon[[#This Row],[review_id]]) - LEN(SUBSTITUTE(amazon[[#This Row],[review_id]],",","")) + 1</f>
        <v>1</v>
      </c>
      <c r="S1138" s="1" t="s">
        <v>5913</v>
      </c>
    </row>
    <row r="1139" spans="1:19" x14ac:dyDescent="0.25">
      <c r="A1139" s="1" t="s">
        <v>5914</v>
      </c>
      <c r="B1139" s="1" t="s">
        <v>5915</v>
      </c>
      <c r="C1139" s="1" t="s">
        <v>2833</v>
      </c>
      <c r="D1139">
        <v>721</v>
      </c>
      <c r="E1139" s="10" t="str">
        <f>IF(amazon[[#This Row],[discounted_price]]&lt;200,"&lt;₹200",IF(OR(amazon[[#This Row],[discounted_price]]=200,amazon[[#This Row],[discounted_price]]&lt;=500),"₹200 - ₹500","&gt;₹500"))</f>
        <v>&gt;₹500</v>
      </c>
      <c r="F1139">
        <v>1499</v>
      </c>
      <c r="G1139" s="14">
        <v>0.52</v>
      </c>
      <c r="H1139" s="14" t="str">
        <f>IF(amazon[[#This Row],[discount_percentage]]&gt;=50%, "Yes", "No")</f>
        <v>Yes</v>
      </c>
      <c r="I113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139">
        <v>3.1</v>
      </c>
      <c r="K1139">
        <v>2449</v>
      </c>
      <c r="L1139">
        <f>IF(amazon[[#This Row],[rating_count]]&lt;1000, 1,0)</f>
        <v>0</v>
      </c>
      <c r="M1139">
        <f>SUM(amazon[[#This Row],[rating]]+(amazon[[#This Row],[rating_count]]/1000))</f>
        <v>5.5489999999999995</v>
      </c>
      <c r="N1139">
        <f>amazon[[#This Row],[actual_price]]*amazon[[#This Row],[rating_count]]</f>
        <v>3671051</v>
      </c>
      <c r="O1139" s="1" t="s">
        <v>5916</v>
      </c>
      <c r="P1139" s="1" t="s">
        <v>5917</v>
      </c>
      <c r="Q1139" s="1" t="s">
        <v>5918</v>
      </c>
      <c r="R1139" s="1">
        <f>LEN(amazon[[#This Row],[review_id]]) - LEN(SUBSTITUTE(amazon[[#This Row],[review_id]],",","")) + 1</f>
        <v>1</v>
      </c>
      <c r="S1139" s="1" t="s">
        <v>5919</v>
      </c>
    </row>
    <row r="1140" spans="1:19" x14ac:dyDescent="0.25">
      <c r="A1140" s="1" t="s">
        <v>5920</v>
      </c>
      <c r="B1140" s="1" t="s">
        <v>5921</v>
      </c>
      <c r="C1140" s="1" t="s">
        <v>2833</v>
      </c>
      <c r="D1140">
        <v>2903</v>
      </c>
      <c r="E1140" s="10" t="str">
        <f>IF(amazon[[#This Row],[discounted_price]]&lt;200,"&lt;₹200",IF(OR(amazon[[#This Row],[discounted_price]]=200,amazon[[#This Row],[discounted_price]]&lt;=500),"₹200 - ₹500","&gt;₹500"))</f>
        <v>&gt;₹500</v>
      </c>
      <c r="F1140">
        <v>3295</v>
      </c>
      <c r="G1140" s="14">
        <v>0.12</v>
      </c>
      <c r="H1140" s="14" t="str">
        <f>IF(amazon[[#This Row],[discount_percentage]]&gt;=50%, "Yes", "No")</f>
        <v>No</v>
      </c>
      <c r="I114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140">
        <v>4.3</v>
      </c>
      <c r="K1140">
        <v>2299</v>
      </c>
      <c r="L1140">
        <f>IF(amazon[[#This Row],[rating_count]]&lt;1000, 1,0)</f>
        <v>0</v>
      </c>
      <c r="M1140">
        <f>SUM(amazon[[#This Row],[rating]]+(amazon[[#This Row],[rating_count]]/1000))</f>
        <v>6.5990000000000002</v>
      </c>
      <c r="N1140">
        <f>amazon[[#This Row],[actual_price]]*amazon[[#This Row],[rating_count]]</f>
        <v>7575205</v>
      </c>
      <c r="O1140" s="1" t="s">
        <v>5922</v>
      </c>
      <c r="P1140" s="1" t="s">
        <v>5923</v>
      </c>
      <c r="Q1140" s="1" t="s">
        <v>5924</v>
      </c>
      <c r="R1140" s="1">
        <f>LEN(amazon[[#This Row],[review_id]]) - LEN(SUBSTITUTE(amazon[[#This Row],[review_id]],",","")) + 1</f>
        <v>1</v>
      </c>
      <c r="S1140" s="1" t="s">
        <v>5925</v>
      </c>
    </row>
    <row r="1141" spans="1:19" x14ac:dyDescent="0.25">
      <c r="A1141" s="1" t="s">
        <v>5926</v>
      </c>
      <c r="B1141" s="1" t="s">
        <v>5927</v>
      </c>
      <c r="C1141" s="1" t="s">
        <v>2833</v>
      </c>
      <c r="D1141">
        <v>1656</v>
      </c>
      <c r="E1141" s="10" t="str">
        <f>IF(amazon[[#This Row],[discounted_price]]&lt;200,"&lt;₹200",IF(OR(amazon[[#This Row],[discounted_price]]=200,amazon[[#This Row],[discounted_price]]&lt;=500),"₹200 - ₹500","&gt;₹500"))</f>
        <v>&gt;₹500</v>
      </c>
      <c r="F1141">
        <v>2695</v>
      </c>
      <c r="G1141" s="14">
        <v>0.39</v>
      </c>
      <c r="H1141" s="14" t="str">
        <f>IF(amazon[[#This Row],[discount_percentage]]&gt;=50%, "Yes", "No")</f>
        <v>No</v>
      </c>
      <c r="I114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141">
        <v>4.4000000000000004</v>
      </c>
      <c r="K1141">
        <v>6027</v>
      </c>
      <c r="L1141">
        <f>IF(amazon[[#This Row],[rating_count]]&lt;1000, 1,0)</f>
        <v>0</v>
      </c>
      <c r="M1141">
        <f>SUM(amazon[[#This Row],[rating]]+(amazon[[#This Row],[rating_count]]/1000))</f>
        <v>10.427</v>
      </c>
      <c r="N1141">
        <f>amazon[[#This Row],[actual_price]]*amazon[[#This Row],[rating_count]]</f>
        <v>16242765</v>
      </c>
      <c r="O1141" s="1" t="s">
        <v>5928</v>
      </c>
      <c r="P1141" s="1" t="s">
        <v>5929</v>
      </c>
      <c r="Q1141" s="1" t="s">
        <v>5930</v>
      </c>
      <c r="R1141" s="1">
        <f>LEN(amazon[[#This Row],[review_id]]) - LEN(SUBSTITUTE(amazon[[#This Row],[review_id]],",","")) + 1</f>
        <v>1</v>
      </c>
      <c r="S1141" s="1" t="s">
        <v>5931</v>
      </c>
    </row>
    <row r="1142" spans="1:19" x14ac:dyDescent="0.25">
      <c r="A1142" s="1" t="s">
        <v>5932</v>
      </c>
      <c r="B1142" s="1" t="s">
        <v>5933</v>
      </c>
      <c r="C1142" s="1" t="s">
        <v>2833</v>
      </c>
      <c r="D1142">
        <v>1399</v>
      </c>
      <c r="E1142" s="10" t="str">
        <f>IF(amazon[[#This Row],[discounted_price]]&lt;200,"&lt;₹200",IF(OR(amazon[[#This Row],[discounted_price]]=200,amazon[[#This Row],[discounted_price]]&lt;=500),"₹200 - ₹500","&gt;₹500"))</f>
        <v>&gt;₹500</v>
      </c>
      <c r="F1142">
        <v>2290</v>
      </c>
      <c r="G1142" s="14">
        <v>0.39</v>
      </c>
      <c r="H1142" s="14" t="str">
        <f>IF(amazon[[#This Row],[discount_percentage]]&gt;=50%, "Yes", "No")</f>
        <v>No</v>
      </c>
      <c r="I114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142">
        <v>4.4000000000000004</v>
      </c>
      <c r="K1142">
        <v>461</v>
      </c>
      <c r="L1142">
        <f>IF(amazon[[#This Row],[rating_count]]&lt;1000, 1,0)</f>
        <v>1</v>
      </c>
      <c r="M1142">
        <f>SUM(amazon[[#This Row],[rating]]+(amazon[[#This Row],[rating_count]]/1000))</f>
        <v>4.8610000000000007</v>
      </c>
      <c r="N1142">
        <f>amazon[[#This Row],[actual_price]]*amazon[[#This Row],[rating_count]]</f>
        <v>1055690</v>
      </c>
      <c r="O1142" s="1" t="s">
        <v>5934</v>
      </c>
      <c r="P1142" s="1" t="s">
        <v>5935</v>
      </c>
      <c r="Q1142" s="1" t="s">
        <v>5936</v>
      </c>
      <c r="R1142" s="1">
        <f>LEN(amazon[[#This Row],[review_id]]) - LEN(SUBSTITUTE(amazon[[#This Row],[review_id]],",","")) + 1</f>
        <v>1</v>
      </c>
      <c r="S1142" s="1" t="s">
        <v>5937</v>
      </c>
    </row>
    <row r="1143" spans="1:19" x14ac:dyDescent="0.25">
      <c r="A1143" s="1" t="s">
        <v>5938</v>
      </c>
      <c r="B1143" s="1" t="s">
        <v>5939</v>
      </c>
      <c r="C1143" s="1" t="s">
        <v>2833</v>
      </c>
      <c r="D1143">
        <v>2079</v>
      </c>
      <c r="E1143" s="10" t="str">
        <f>IF(amazon[[#This Row],[discounted_price]]&lt;200,"&lt;₹200",IF(OR(amazon[[#This Row],[discounted_price]]=200,amazon[[#This Row],[discounted_price]]&lt;=500),"₹200 - ₹500","&gt;₹500"))</f>
        <v>&gt;₹500</v>
      </c>
      <c r="F1143">
        <v>3099</v>
      </c>
      <c r="G1143" s="14">
        <v>0.33</v>
      </c>
      <c r="H1143" s="14" t="str">
        <f>IF(amazon[[#This Row],[discount_percentage]]&gt;=50%, "Yes", "No")</f>
        <v>No</v>
      </c>
      <c r="I114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143">
        <v>4.0999999999999996</v>
      </c>
      <c r="K1143">
        <v>282</v>
      </c>
      <c r="L1143">
        <f>IF(amazon[[#This Row],[rating_count]]&lt;1000, 1,0)</f>
        <v>1</v>
      </c>
      <c r="M1143">
        <f>SUM(amazon[[#This Row],[rating]]+(amazon[[#This Row],[rating_count]]/1000))</f>
        <v>4.3819999999999997</v>
      </c>
      <c r="N1143">
        <f>amazon[[#This Row],[actual_price]]*amazon[[#This Row],[rating_count]]</f>
        <v>873918</v>
      </c>
      <c r="O1143" s="1" t="s">
        <v>5940</v>
      </c>
      <c r="P1143" s="1" t="s">
        <v>5941</v>
      </c>
      <c r="Q1143" s="1" t="s">
        <v>5942</v>
      </c>
      <c r="R1143" s="1">
        <f>LEN(amazon[[#This Row],[review_id]]) - LEN(SUBSTITUTE(amazon[[#This Row],[review_id]],",","")) + 1</f>
        <v>1</v>
      </c>
      <c r="S1143" s="1" t="s">
        <v>5943</v>
      </c>
    </row>
    <row r="1144" spans="1:19" x14ac:dyDescent="0.25">
      <c r="A1144" s="1" t="s">
        <v>5944</v>
      </c>
      <c r="B1144" s="1" t="s">
        <v>5945</v>
      </c>
      <c r="C1144" s="1" t="s">
        <v>2833</v>
      </c>
      <c r="D1144">
        <v>999</v>
      </c>
      <c r="E1144" s="10" t="str">
        <f>IF(amazon[[#This Row],[discounted_price]]&lt;200,"&lt;₹200",IF(OR(amazon[[#This Row],[discounted_price]]=200,amazon[[#This Row],[discounted_price]]&lt;=500),"₹200 - ₹500","&gt;₹500"))</f>
        <v>&gt;₹500</v>
      </c>
      <c r="F1144">
        <v>1075</v>
      </c>
      <c r="G1144" s="14">
        <v>7.0000000000000007E-2</v>
      </c>
      <c r="H1144" s="14" t="str">
        <f>IF(amazon[[#This Row],[discount_percentage]]&gt;=50%, "Yes", "No")</f>
        <v>No</v>
      </c>
      <c r="I114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144">
        <v>4.0999999999999996</v>
      </c>
      <c r="K1144">
        <v>9275</v>
      </c>
      <c r="L1144">
        <f>IF(amazon[[#This Row],[rating_count]]&lt;1000, 1,0)</f>
        <v>0</v>
      </c>
      <c r="M1144">
        <f>SUM(amazon[[#This Row],[rating]]+(amazon[[#This Row],[rating_count]]/1000))</f>
        <v>13.375</v>
      </c>
      <c r="N1144">
        <f>amazon[[#This Row],[actual_price]]*amazon[[#This Row],[rating_count]]</f>
        <v>9970625</v>
      </c>
      <c r="O1144" s="1" t="s">
        <v>5946</v>
      </c>
      <c r="P1144" s="1" t="s">
        <v>5947</v>
      </c>
      <c r="Q1144" s="1" t="s">
        <v>5948</v>
      </c>
      <c r="R1144" s="1">
        <f>LEN(amazon[[#This Row],[review_id]]) - LEN(SUBSTITUTE(amazon[[#This Row],[review_id]],",","")) + 1</f>
        <v>1</v>
      </c>
      <c r="S1144" s="1" t="s">
        <v>5949</v>
      </c>
    </row>
    <row r="1145" spans="1:19" x14ac:dyDescent="0.25">
      <c r="A1145" s="1" t="s">
        <v>5950</v>
      </c>
      <c r="B1145" s="1" t="s">
        <v>5951</v>
      </c>
      <c r="C1145" s="1" t="s">
        <v>2833</v>
      </c>
      <c r="D1145">
        <v>3179</v>
      </c>
      <c r="E1145" s="10" t="str">
        <f>IF(amazon[[#This Row],[discounted_price]]&lt;200,"&lt;₹200",IF(OR(amazon[[#This Row],[discounted_price]]=200,amazon[[#This Row],[discounted_price]]&lt;=500),"₹200 - ₹500","&gt;₹500"))</f>
        <v>&gt;₹500</v>
      </c>
      <c r="F1145">
        <v>6999</v>
      </c>
      <c r="G1145" s="14">
        <v>0.55000000000000004</v>
      </c>
      <c r="H1145" s="14" t="str">
        <f>IF(amazon[[#This Row],[discount_percentage]]&gt;=50%, "Yes", "No")</f>
        <v>Yes</v>
      </c>
      <c r="I114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145">
        <v>4</v>
      </c>
      <c r="K1145">
        <v>743</v>
      </c>
      <c r="L1145">
        <f>IF(amazon[[#This Row],[rating_count]]&lt;1000, 1,0)</f>
        <v>1</v>
      </c>
      <c r="M1145">
        <f>SUM(amazon[[#This Row],[rating]]+(amazon[[#This Row],[rating_count]]/1000))</f>
        <v>4.7430000000000003</v>
      </c>
      <c r="N1145">
        <f>amazon[[#This Row],[actual_price]]*amazon[[#This Row],[rating_count]]</f>
        <v>5200257</v>
      </c>
      <c r="O1145" s="1" t="s">
        <v>5952</v>
      </c>
      <c r="P1145" s="1" t="s">
        <v>5953</v>
      </c>
      <c r="Q1145" s="1" t="s">
        <v>5954</v>
      </c>
      <c r="R1145" s="1">
        <f>LEN(amazon[[#This Row],[review_id]]) - LEN(SUBSTITUTE(amazon[[#This Row],[review_id]],",","")) + 1</f>
        <v>1</v>
      </c>
      <c r="S1145" s="1" t="s">
        <v>5955</v>
      </c>
    </row>
    <row r="1146" spans="1:19" x14ac:dyDescent="0.25">
      <c r="A1146" s="1" t="s">
        <v>5956</v>
      </c>
      <c r="B1146" s="1" t="s">
        <v>5957</v>
      </c>
      <c r="C1146" s="1" t="s">
        <v>2833</v>
      </c>
      <c r="D1146">
        <v>1049</v>
      </c>
      <c r="E1146" s="10" t="str">
        <f>IF(amazon[[#This Row],[discounted_price]]&lt;200,"&lt;₹200",IF(OR(amazon[[#This Row],[discounted_price]]=200,amazon[[#This Row],[discounted_price]]&lt;=500),"₹200 - ₹500","&gt;₹500"))</f>
        <v>&gt;₹500</v>
      </c>
      <c r="F1146">
        <v>2499</v>
      </c>
      <c r="G1146" s="14">
        <v>0.57999999999999996</v>
      </c>
      <c r="H1146" s="14" t="str">
        <f>IF(amazon[[#This Row],[discount_percentage]]&gt;=50%, "Yes", "No")</f>
        <v>Yes</v>
      </c>
      <c r="I114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146">
        <v>3.6</v>
      </c>
      <c r="K1146">
        <v>328</v>
      </c>
      <c r="L1146">
        <f>IF(amazon[[#This Row],[rating_count]]&lt;1000, 1,0)</f>
        <v>1</v>
      </c>
      <c r="M1146">
        <f>SUM(amazon[[#This Row],[rating]]+(amazon[[#This Row],[rating_count]]/1000))</f>
        <v>3.9279999999999999</v>
      </c>
      <c r="N1146">
        <f>amazon[[#This Row],[actual_price]]*amazon[[#This Row],[rating_count]]</f>
        <v>819672</v>
      </c>
      <c r="O1146" s="1" t="s">
        <v>5958</v>
      </c>
      <c r="P1146" s="1" t="s">
        <v>362</v>
      </c>
      <c r="Q1146" s="1" t="s">
        <v>5959</v>
      </c>
      <c r="R1146" s="1">
        <f>LEN(amazon[[#This Row],[review_id]]) - LEN(SUBSTITUTE(amazon[[#This Row],[review_id]],",","")) + 1</f>
        <v>1</v>
      </c>
      <c r="S1146" s="1" t="s">
        <v>5960</v>
      </c>
    </row>
    <row r="1147" spans="1:19" x14ac:dyDescent="0.25">
      <c r="A1147" s="1" t="s">
        <v>5961</v>
      </c>
      <c r="B1147" s="1" t="s">
        <v>5962</v>
      </c>
      <c r="C1147" s="1" t="s">
        <v>2833</v>
      </c>
      <c r="D1147">
        <v>3599</v>
      </c>
      <c r="E1147" s="10" t="str">
        <f>IF(amazon[[#This Row],[discounted_price]]&lt;200,"&lt;₹200",IF(OR(amazon[[#This Row],[discounted_price]]=200,amazon[[#This Row],[discounted_price]]&lt;=500),"₹200 - ₹500","&gt;₹500"))</f>
        <v>&gt;₹500</v>
      </c>
      <c r="F1147">
        <v>7290</v>
      </c>
      <c r="G1147" s="14">
        <v>0.51</v>
      </c>
      <c r="H1147" s="14" t="str">
        <f>IF(amazon[[#This Row],[discount_percentage]]&gt;=50%, "Yes", "No")</f>
        <v>Yes</v>
      </c>
      <c r="I114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147">
        <v>3.9</v>
      </c>
      <c r="K1147">
        <v>942</v>
      </c>
      <c r="L1147">
        <f>IF(amazon[[#This Row],[rating_count]]&lt;1000, 1,0)</f>
        <v>1</v>
      </c>
      <c r="M1147">
        <f>SUM(amazon[[#This Row],[rating]]+(amazon[[#This Row],[rating_count]]/1000))</f>
        <v>4.8419999999999996</v>
      </c>
      <c r="N1147">
        <f>amazon[[#This Row],[actual_price]]*amazon[[#This Row],[rating_count]]</f>
        <v>6867180</v>
      </c>
      <c r="O1147" s="1" t="s">
        <v>5963</v>
      </c>
      <c r="P1147" s="1" t="s">
        <v>5964</v>
      </c>
      <c r="Q1147" s="1" t="s">
        <v>5965</v>
      </c>
      <c r="R1147" s="1">
        <f>LEN(amazon[[#This Row],[review_id]]) - LEN(SUBSTITUTE(amazon[[#This Row],[review_id]],",","")) + 1</f>
        <v>1</v>
      </c>
      <c r="S1147" s="1" t="s">
        <v>5966</v>
      </c>
    </row>
    <row r="1148" spans="1:19" x14ac:dyDescent="0.25">
      <c r="A1148" s="1" t="s">
        <v>5967</v>
      </c>
      <c r="B1148" s="1" t="s">
        <v>5968</v>
      </c>
      <c r="C1148" s="1" t="s">
        <v>2833</v>
      </c>
      <c r="D1148">
        <v>4799</v>
      </c>
      <c r="E1148" s="10" t="str">
        <f>IF(amazon[[#This Row],[discounted_price]]&lt;200,"&lt;₹200",IF(OR(amazon[[#This Row],[discounted_price]]=200,amazon[[#This Row],[discounted_price]]&lt;=500),"₹200 - ₹500","&gt;₹500"))</f>
        <v>&gt;₹500</v>
      </c>
      <c r="F1148">
        <v>5795</v>
      </c>
      <c r="G1148" s="14">
        <v>0.17</v>
      </c>
      <c r="H1148" s="14" t="str">
        <f>IF(amazon[[#This Row],[discount_percentage]]&gt;=50%, "Yes", "No")</f>
        <v>No</v>
      </c>
      <c r="I114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148">
        <v>3.9</v>
      </c>
      <c r="K1148">
        <v>3815</v>
      </c>
      <c r="L1148">
        <f>IF(amazon[[#This Row],[rating_count]]&lt;1000, 1,0)</f>
        <v>0</v>
      </c>
      <c r="M1148">
        <f>SUM(amazon[[#This Row],[rating]]+(amazon[[#This Row],[rating_count]]/1000))</f>
        <v>7.7149999999999999</v>
      </c>
      <c r="N1148">
        <f>amazon[[#This Row],[actual_price]]*amazon[[#This Row],[rating_count]]</f>
        <v>22107925</v>
      </c>
      <c r="O1148" s="1" t="s">
        <v>5969</v>
      </c>
      <c r="P1148" s="1" t="s">
        <v>5970</v>
      </c>
      <c r="Q1148" s="1" t="s">
        <v>5971</v>
      </c>
      <c r="R1148" s="1">
        <f>LEN(amazon[[#This Row],[review_id]]) - LEN(SUBSTITUTE(amazon[[#This Row],[review_id]],",","")) + 1</f>
        <v>1</v>
      </c>
      <c r="S1148" s="1" t="s">
        <v>5972</v>
      </c>
    </row>
    <row r="1149" spans="1:19" x14ac:dyDescent="0.25">
      <c r="A1149" s="1" t="s">
        <v>5973</v>
      </c>
      <c r="B1149" s="1" t="s">
        <v>5974</v>
      </c>
      <c r="C1149" s="1" t="s">
        <v>2833</v>
      </c>
      <c r="D1149">
        <v>1699</v>
      </c>
      <c r="E1149" s="10" t="str">
        <f>IF(amazon[[#This Row],[discounted_price]]&lt;200,"&lt;₹200",IF(OR(amazon[[#This Row],[discounted_price]]=200,amazon[[#This Row],[discounted_price]]&lt;=500),"₹200 - ₹500","&gt;₹500"))</f>
        <v>&gt;₹500</v>
      </c>
      <c r="F1149">
        <v>3398</v>
      </c>
      <c r="G1149" s="14">
        <v>0.5</v>
      </c>
      <c r="H1149" s="14" t="str">
        <f>IF(amazon[[#This Row],[discount_percentage]]&gt;=50%, "Yes", "No")</f>
        <v>Yes</v>
      </c>
      <c r="I114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49">
        <v>3.8</v>
      </c>
      <c r="K1149">
        <v>7988</v>
      </c>
      <c r="L1149">
        <f>IF(amazon[[#This Row],[rating_count]]&lt;1000, 1,0)</f>
        <v>0</v>
      </c>
      <c r="M1149">
        <f>SUM(amazon[[#This Row],[rating]]+(amazon[[#This Row],[rating_count]]/1000))</f>
        <v>11.788</v>
      </c>
      <c r="N1149">
        <f>amazon[[#This Row],[actual_price]]*amazon[[#This Row],[rating_count]]</f>
        <v>27143224</v>
      </c>
      <c r="O1149" s="1" t="s">
        <v>5975</v>
      </c>
      <c r="P1149" s="1" t="s">
        <v>5976</v>
      </c>
      <c r="Q1149" s="1" t="s">
        <v>5977</v>
      </c>
      <c r="R1149" s="1">
        <f>LEN(amazon[[#This Row],[review_id]]) - LEN(SUBSTITUTE(amazon[[#This Row],[review_id]],",","")) + 1</f>
        <v>1</v>
      </c>
      <c r="S1149" s="1" t="s">
        <v>5978</v>
      </c>
    </row>
    <row r="1150" spans="1:19" x14ac:dyDescent="0.25">
      <c r="A1150" s="1" t="s">
        <v>5979</v>
      </c>
      <c r="B1150" s="1" t="s">
        <v>5980</v>
      </c>
      <c r="C1150" s="1" t="s">
        <v>2833</v>
      </c>
      <c r="D1150">
        <v>664</v>
      </c>
      <c r="E1150" s="10" t="str">
        <f>IF(amazon[[#This Row],[discounted_price]]&lt;200,"&lt;₹200",IF(OR(amazon[[#This Row],[discounted_price]]=200,amazon[[#This Row],[discounted_price]]&lt;=500),"₹200 - ₹500","&gt;₹500"))</f>
        <v>&gt;₹500</v>
      </c>
      <c r="F1150">
        <v>1490</v>
      </c>
      <c r="G1150" s="14">
        <v>0.55000000000000004</v>
      </c>
      <c r="H1150" s="14" t="str">
        <f>IF(amazon[[#This Row],[discount_percentage]]&gt;=50%, "Yes", "No")</f>
        <v>Yes</v>
      </c>
      <c r="I115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150">
        <v>4.0999999999999996</v>
      </c>
      <c r="K1150">
        <v>925</v>
      </c>
      <c r="L1150">
        <f>IF(amazon[[#This Row],[rating_count]]&lt;1000, 1,0)</f>
        <v>1</v>
      </c>
      <c r="M1150">
        <f>SUM(amazon[[#This Row],[rating]]+(amazon[[#This Row],[rating_count]]/1000))</f>
        <v>5.0249999999999995</v>
      </c>
      <c r="N1150">
        <f>amazon[[#This Row],[actual_price]]*amazon[[#This Row],[rating_count]]</f>
        <v>1378250</v>
      </c>
      <c r="O1150" s="1" t="s">
        <v>5981</v>
      </c>
      <c r="P1150" s="1" t="s">
        <v>5982</v>
      </c>
      <c r="Q1150" s="1" t="s">
        <v>5983</v>
      </c>
      <c r="R1150" s="1">
        <f>LEN(amazon[[#This Row],[review_id]]) - LEN(SUBSTITUTE(amazon[[#This Row],[review_id]],",","")) + 1</f>
        <v>1</v>
      </c>
      <c r="S1150" s="1" t="s">
        <v>5984</v>
      </c>
    </row>
    <row r="1151" spans="1:19" x14ac:dyDescent="0.25">
      <c r="A1151" s="1" t="s">
        <v>5985</v>
      </c>
      <c r="B1151" s="1" t="s">
        <v>5986</v>
      </c>
      <c r="C1151" s="1" t="s">
        <v>2833</v>
      </c>
      <c r="D1151">
        <v>948</v>
      </c>
      <c r="E1151" s="10" t="str">
        <f>IF(amazon[[#This Row],[discounted_price]]&lt;200,"&lt;₹200",IF(OR(amazon[[#This Row],[discounted_price]]=200,amazon[[#This Row],[discounted_price]]&lt;=500),"₹200 - ₹500","&gt;₹500"))</f>
        <v>&gt;₹500</v>
      </c>
      <c r="F1151">
        <v>1620</v>
      </c>
      <c r="G1151" s="14">
        <v>0.41</v>
      </c>
      <c r="H1151" s="14" t="str">
        <f>IF(amazon[[#This Row],[discount_percentage]]&gt;=50%, "Yes", "No")</f>
        <v>No</v>
      </c>
      <c r="I115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51">
        <v>4.0999999999999996</v>
      </c>
      <c r="K1151">
        <v>4370</v>
      </c>
      <c r="L1151">
        <f>IF(amazon[[#This Row],[rating_count]]&lt;1000, 1,0)</f>
        <v>0</v>
      </c>
      <c r="M1151">
        <f>SUM(amazon[[#This Row],[rating]]+(amazon[[#This Row],[rating_count]]/1000))</f>
        <v>8.4699999999999989</v>
      </c>
      <c r="N1151">
        <f>amazon[[#This Row],[actual_price]]*amazon[[#This Row],[rating_count]]</f>
        <v>7079400</v>
      </c>
      <c r="O1151" s="1" t="s">
        <v>5987</v>
      </c>
      <c r="P1151" s="1" t="s">
        <v>5988</v>
      </c>
      <c r="Q1151" s="1" t="s">
        <v>5989</v>
      </c>
      <c r="R1151" s="1">
        <f>LEN(amazon[[#This Row],[review_id]]) - LEN(SUBSTITUTE(amazon[[#This Row],[review_id]],",","")) + 1</f>
        <v>1</v>
      </c>
      <c r="S1151" s="1" t="s">
        <v>5990</v>
      </c>
    </row>
    <row r="1152" spans="1:19" x14ac:dyDescent="0.25">
      <c r="A1152" s="1" t="s">
        <v>5991</v>
      </c>
      <c r="B1152" s="1" t="s">
        <v>5992</v>
      </c>
      <c r="C1152" s="1" t="s">
        <v>2833</v>
      </c>
      <c r="D1152">
        <v>850</v>
      </c>
      <c r="E1152" s="10" t="str">
        <f>IF(amazon[[#This Row],[discounted_price]]&lt;200,"&lt;₹200",IF(OR(amazon[[#This Row],[discounted_price]]=200,amazon[[#This Row],[discounted_price]]&lt;=500),"₹200 - ₹500","&gt;₹500"))</f>
        <v>&gt;₹500</v>
      </c>
      <c r="F1152">
        <v>1000</v>
      </c>
      <c r="G1152" s="14">
        <v>0.15</v>
      </c>
      <c r="H1152" s="14" t="str">
        <f>IF(amazon[[#This Row],[discount_percentage]]&gt;=50%, "Yes", "No")</f>
        <v>No</v>
      </c>
      <c r="I115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152">
        <v>4.0999999999999996</v>
      </c>
      <c r="K1152">
        <v>7619</v>
      </c>
      <c r="L1152">
        <f>IF(amazon[[#This Row],[rating_count]]&lt;1000, 1,0)</f>
        <v>0</v>
      </c>
      <c r="M1152">
        <f>SUM(amazon[[#This Row],[rating]]+(amazon[[#This Row],[rating_count]]/1000))</f>
        <v>11.718999999999999</v>
      </c>
      <c r="N1152">
        <f>amazon[[#This Row],[actual_price]]*amazon[[#This Row],[rating_count]]</f>
        <v>7619000</v>
      </c>
      <c r="O1152" s="1" t="s">
        <v>5993</v>
      </c>
      <c r="P1152" s="1" t="s">
        <v>5994</v>
      </c>
      <c r="Q1152" s="1" t="s">
        <v>5995</v>
      </c>
      <c r="R1152" s="1">
        <f>LEN(amazon[[#This Row],[review_id]]) - LEN(SUBSTITUTE(amazon[[#This Row],[review_id]],",","")) + 1</f>
        <v>1</v>
      </c>
      <c r="S1152" s="1" t="s">
        <v>37</v>
      </c>
    </row>
    <row r="1153" spans="1:19" x14ac:dyDescent="0.25">
      <c r="A1153" s="1" t="s">
        <v>5996</v>
      </c>
      <c r="B1153" s="1" t="s">
        <v>5997</v>
      </c>
      <c r="C1153" s="1" t="s">
        <v>2833</v>
      </c>
      <c r="D1153">
        <v>600</v>
      </c>
      <c r="E1153" s="10" t="str">
        <f>IF(amazon[[#This Row],[discounted_price]]&lt;200,"&lt;₹200",IF(OR(amazon[[#This Row],[discounted_price]]=200,amazon[[#This Row],[discounted_price]]&lt;=500),"₹200 - ₹500","&gt;₹500"))</f>
        <v>&gt;₹500</v>
      </c>
      <c r="F1153">
        <v>640</v>
      </c>
      <c r="G1153" s="14">
        <v>0.06</v>
      </c>
      <c r="H1153" s="14" t="str">
        <f>IF(amazon[[#This Row],[discount_percentage]]&gt;=50%, "Yes", "No")</f>
        <v>No</v>
      </c>
      <c r="I115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153">
        <v>3.8</v>
      </c>
      <c r="K1153">
        <v>2593</v>
      </c>
      <c r="L1153">
        <f>IF(amazon[[#This Row],[rating_count]]&lt;1000, 1,0)</f>
        <v>0</v>
      </c>
      <c r="M1153">
        <f>SUM(amazon[[#This Row],[rating]]+(amazon[[#This Row],[rating_count]]/1000))</f>
        <v>6.3929999999999998</v>
      </c>
      <c r="N1153">
        <f>amazon[[#This Row],[actual_price]]*amazon[[#This Row],[rating_count]]</f>
        <v>1659520</v>
      </c>
      <c r="O1153" s="1" t="s">
        <v>5998</v>
      </c>
      <c r="P1153" s="1" t="s">
        <v>5999</v>
      </c>
      <c r="Q1153" s="1" t="s">
        <v>6000</v>
      </c>
      <c r="R1153" s="1">
        <f>LEN(amazon[[#This Row],[review_id]]) - LEN(SUBSTITUTE(amazon[[#This Row],[review_id]],",","")) + 1</f>
        <v>1</v>
      </c>
      <c r="S1153" s="1" t="s">
        <v>6001</v>
      </c>
    </row>
    <row r="1154" spans="1:19" x14ac:dyDescent="0.25">
      <c r="A1154" s="1" t="s">
        <v>6002</v>
      </c>
      <c r="B1154" s="1" t="s">
        <v>6003</v>
      </c>
      <c r="C1154" s="1" t="s">
        <v>2833</v>
      </c>
      <c r="D1154">
        <v>3711</v>
      </c>
      <c r="E1154" s="10" t="str">
        <f>IF(amazon[[#This Row],[discounted_price]]&lt;200,"&lt;₹200",IF(OR(amazon[[#This Row],[discounted_price]]=200,amazon[[#This Row],[discounted_price]]&lt;=500),"₹200 - ₹500","&gt;₹500"))</f>
        <v>&gt;₹500</v>
      </c>
      <c r="F1154">
        <v>4495</v>
      </c>
      <c r="G1154" s="14">
        <v>0.17</v>
      </c>
      <c r="H1154" s="14" t="str">
        <f>IF(amazon[[#This Row],[discount_percentage]]&gt;=50%, "Yes", "No")</f>
        <v>No</v>
      </c>
      <c r="I115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154">
        <v>4.3</v>
      </c>
      <c r="K1154">
        <v>356</v>
      </c>
      <c r="L1154">
        <f>IF(amazon[[#This Row],[rating_count]]&lt;1000, 1,0)</f>
        <v>1</v>
      </c>
      <c r="M1154">
        <f>SUM(amazon[[#This Row],[rating]]+(amazon[[#This Row],[rating_count]]/1000))</f>
        <v>4.6559999999999997</v>
      </c>
      <c r="N1154">
        <f>amazon[[#This Row],[actual_price]]*amazon[[#This Row],[rating_count]]</f>
        <v>1600220</v>
      </c>
      <c r="O1154" s="1" t="s">
        <v>6004</v>
      </c>
      <c r="P1154" s="1" t="s">
        <v>6005</v>
      </c>
      <c r="Q1154" s="1" t="s">
        <v>6006</v>
      </c>
      <c r="R1154" s="1">
        <f>LEN(amazon[[#This Row],[review_id]]) - LEN(SUBSTITUTE(amazon[[#This Row],[review_id]],",","")) + 1</f>
        <v>1</v>
      </c>
      <c r="S1154" s="1" t="s">
        <v>6007</v>
      </c>
    </row>
    <row r="1155" spans="1:19" x14ac:dyDescent="0.25">
      <c r="A1155" s="1" t="s">
        <v>6008</v>
      </c>
      <c r="B1155" s="1" t="s">
        <v>6009</v>
      </c>
      <c r="C1155" s="1" t="s">
        <v>2833</v>
      </c>
      <c r="D1155">
        <v>799</v>
      </c>
      <c r="E1155" s="10" t="str">
        <f>IF(amazon[[#This Row],[discounted_price]]&lt;200,"&lt;₹200",IF(OR(amazon[[#This Row],[discounted_price]]=200,amazon[[#This Row],[discounted_price]]&lt;=500),"₹200 - ₹500","&gt;₹500"))</f>
        <v>&gt;₹500</v>
      </c>
      <c r="F1155">
        <v>2999</v>
      </c>
      <c r="G1155" s="14">
        <v>0.73</v>
      </c>
      <c r="H1155" s="14" t="str">
        <f>IF(amazon[[#This Row],[discount_percentage]]&gt;=50%, "Yes", "No")</f>
        <v>Yes</v>
      </c>
      <c r="I115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155">
        <v>4.5</v>
      </c>
      <c r="K1155">
        <v>63</v>
      </c>
      <c r="L1155">
        <f>IF(amazon[[#This Row],[rating_count]]&lt;1000, 1,0)</f>
        <v>1</v>
      </c>
      <c r="M1155">
        <f>SUM(amazon[[#This Row],[rating]]+(amazon[[#This Row],[rating_count]]/1000))</f>
        <v>4.5629999999999997</v>
      </c>
      <c r="N1155">
        <f>amazon[[#This Row],[actual_price]]*amazon[[#This Row],[rating_count]]</f>
        <v>188937</v>
      </c>
      <c r="O1155" s="1" t="s">
        <v>6010</v>
      </c>
      <c r="P1155" s="1" t="s">
        <v>6011</v>
      </c>
      <c r="Q1155" s="1" t="s">
        <v>6012</v>
      </c>
      <c r="R1155" s="1">
        <f>LEN(amazon[[#This Row],[review_id]]) - LEN(SUBSTITUTE(amazon[[#This Row],[review_id]],",","")) + 1</f>
        <v>1</v>
      </c>
      <c r="S1155" s="1" t="s">
        <v>524</v>
      </c>
    </row>
    <row r="1156" spans="1:19" x14ac:dyDescent="0.25">
      <c r="A1156" s="1" t="s">
        <v>6013</v>
      </c>
      <c r="B1156" s="1" t="s">
        <v>6014</v>
      </c>
      <c r="C1156" s="1" t="s">
        <v>2833</v>
      </c>
      <c r="D1156">
        <v>980</v>
      </c>
      <c r="E1156" s="10" t="str">
        <f>IF(amazon[[#This Row],[discounted_price]]&lt;200,"&lt;₹200",IF(OR(amazon[[#This Row],[discounted_price]]=200,amazon[[#This Row],[discounted_price]]&lt;=500),"₹200 - ₹500","&gt;₹500"))</f>
        <v>&gt;₹500</v>
      </c>
      <c r="F1156">
        <v>980</v>
      </c>
      <c r="G1156" s="14">
        <v>0</v>
      </c>
      <c r="H1156" s="14" t="str">
        <f>IF(amazon[[#This Row],[discount_percentage]]&gt;=50%, "Yes", "No")</f>
        <v>No</v>
      </c>
      <c r="I115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156">
        <v>4.2</v>
      </c>
      <c r="K1156">
        <v>4740</v>
      </c>
      <c r="L1156">
        <f>IF(amazon[[#This Row],[rating_count]]&lt;1000, 1,0)</f>
        <v>0</v>
      </c>
      <c r="M1156">
        <f>SUM(amazon[[#This Row],[rating]]+(amazon[[#This Row],[rating_count]]/1000))</f>
        <v>8.9400000000000013</v>
      </c>
      <c r="N1156">
        <f>amazon[[#This Row],[actual_price]]*amazon[[#This Row],[rating_count]]</f>
        <v>4645200</v>
      </c>
      <c r="O1156" s="1" t="s">
        <v>6015</v>
      </c>
      <c r="P1156" s="1" t="s">
        <v>52</v>
      </c>
      <c r="Q1156" s="1" t="s">
        <v>6016</v>
      </c>
      <c r="R1156" s="1">
        <f>LEN(amazon[[#This Row],[review_id]]) - LEN(SUBSTITUTE(amazon[[#This Row],[review_id]],",","")) + 1</f>
        <v>1</v>
      </c>
      <c r="S1156" s="1" t="s">
        <v>6017</v>
      </c>
    </row>
    <row r="1157" spans="1:19" x14ac:dyDescent="0.25">
      <c r="A1157" s="1" t="s">
        <v>6018</v>
      </c>
      <c r="B1157" s="1" t="s">
        <v>6019</v>
      </c>
      <c r="C1157" s="1" t="s">
        <v>2833</v>
      </c>
      <c r="D1157">
        <v>351</v>
      </c>
      <c r="E1157" s="10" t="str">
        <f>IF(amazon[[#This Row],[discounted_price]]&lt;200,"&lt;₹200",IF(OR(amazon[[#This Row],[discounted_price]]=200,amazon[[#This Row],[discounted_price]]&lt;=500),"₹200 - ₹500","&gt;₹500"))</f>
        <v>₹200 - ₹500</v>
      </c>
      <c r="F1157">
        <v>899</v>
      </c>
      <c r="G1157" s="14">
        <v>0.61</v>
      </c>
      <c r="H1157" s="14" t="str">
        <f>IF(amazon[[#This Row],[discount_percentage]]&gt;=50%, "Yes", "No")</f>
        <v>Yes</v>
      </c>
      <c r="I115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157">
        <v>3.9</v>
      </c>
      <c r="K1157">
        <v>296</v>
      </c>
      <c r="L1157">
        <f>IF(amazon[[#This Row],[rating_count]]&lt;1000, 1,0)</f>
        <v>1</v>
      </c>
      <c r="M1157">
        <f>SUM(amazon[[#This Row],[rating]]+(amazon[[#This Row],[rating_count]]/1000))</f>
        <v>4.1959999999999997</v>
      </c>
      <c r="N1157">
        <f>amazon[[#This Row],[actual_price]]*amazon[[#This Row],[rating_count]]</f>
        <v>266104</v>
      </c>
      <c r="O1157" s="1" t="s">
        <v>6020</v>
      </c>
      <c r="P1157" s="1" t="s">
        <v>6021</v>
      </c>
      <c r="Q1157" s="1" t="s">
        <v>6022</v>
      </c>
      <c r="R1157" s="1">
        <f>LEN(amazon[[#This Row],[review_id]]) - LEN(SUBSTITUTE(amazon[[#This Row],[review_id]],",","")) + 1</f>
        <v>1</v>
      </c>
      <c r="S1157" s="1" t="s">
        <v>37</v>
      </c>
    </row>
    <row r="1158" spans="1:19" x14ac:dyDescent="0.25">
      <c r="A1158" s="1" t="s">
        <v>6023</v>
      </c>
      <c r="B1158" s="1" t="s">
        <v>6024</v>
      </c>
      <c r="C1158" s="1" t="s">
        <v>2833</v>
      </c>
      <c r="D1158">
        <v>229</v>
      </c>
      <c r="E1158" s="10" t="str">
        <f>IF(amazon[[#This Row],[discounted_price]]&lt;200,"&lt;₹200",IF(OR(amazon[[#This Row],[discounted_price]]=200,amazon[[#This Row],[discounted_price]]&lt;=500),"₹200 - ₹500","&gt;₹500"))</f>
        <v>₹200 - ₹500</v>
      </c>
      <c r="F1158">
        <v>499</v>
      </c>
      <c r="G1158" s="14">
        <v>0.54</v>
      </c>
      <c r="H1158" s="14" t="str">
        <f>IF(amazon[[#This Row],[discount_percentage]]&gt;=50%, "Yes", "No")</f>
        <v>Yes</v>
      </c>
      <c r="I115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158">
        <v>3.5</v>
      </c>
      <c r="K1158">
        <v>185</v>
      </c>
      <c r="L1158">
        <f>IF(amazon[[#This Row],[rating_count]]&lt;1000, 1,0)</f>
        <v>1</v>
      </c>
      <c r="M1158">
        <f>SUM(amazon[[#This Row],[rating]]+(amazon[[#This Row],[rating_count]]/1000))</f>
        <v>3.6850000000000001</v>
      </c>
      <c r="N1158">
        <f>amazon[[#This Row],[actual_price]]*amazon[[#This Row],[rating_count]]</f>
        <v>92315</v>
      </c>
      <c r="O1158" s="1" t="s">
        <v>6025</v>
      </c>
      <c r="P1158" s="1" t="s">
        <v>6026</v>
      </c>
      <c r="Q1158" s="1" t="s">
        <v>6027</v>
      </c>
      <c r="R1158" s="1">
        <f>LEN(amazon[[#This Row],[review_id]]) - LEN(SUBSTITUTE(amazon[[#This Row],[review_id]],",","")) + 1</f>
        <v>1</v>
      </c>
      <c r="S1158" s="1" t="s">
        <v>21</v>
      </c>
    </row>
    <row r="1159" spans="1:19" x14ac:dyDescent="0.25">
      <c r="A1159" s="1" t="s">
        <v>6028</v>
      </c>
      <c r="B1159" s="1" t="s">
        <v>6029</v>
      </c>
      <c r="C1159" s="1" t="s">
        <v>2833</v>
      </c>
      <c r="D1159">
        <v>3349</v>
      </c>
      <c r="E1159" s="10" t="str">
        <f>IF(amazon[[#This Row],[discounted_price]]&lt;200,"&lt;₹200",IF(OR(amazon[[#This Row],[discounted_price]]=200,amazon[[#This Row],[discounted_price]]&lt;=500),"₹200 - ₹500","&gt;₹500"))</f>
        <v>&gt;₹500</v>
      </c>
      <c r="F1159">
        <v>3995</v>
      </c>
      <c r="G1159" s="14">
        <v>0.16</v>
      </c>
      <c r="H1159" s="14" t="str">
        <f>IF(amazon[[#This Row],[discount_percentage]]&gt;=50%, "Yes", "No")</f>
        <v>No</v>
      </c>
      <c r="I115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159">
        <v>4.3</v>
      </c>
      <c r="K1159">
        <v>1954</v>
      </c>
      <c r="L1159">
        <f>IF(amazon[[#This Row],[rating_count]]&lt;1000, 1,0)</f>
        <v>0</v>
      </c>
      <c r="M1159">
        <f>SUM(amazon[[#This Row],[rating]]+(amazon[[#This Row],[rating_count]]/1000))</f>
        <v>6.2539999999999996</v>
      </c>
      <c r="N1159">
        <f>amazon[[#This Row],[actual_price]]*amazon[[#This Row],[rating_count]]</f>
        <v>7806230</v>
      </c>
      <c r="O1159" s="1" t="s">
        <v>6030</v>
      </c>
      <c r="P1159" s="1" t="s">
        <v>6031</v>
      </c>
      <c r="Q1159" s="1" t="s">
        <v>6032</v>
      </c>
      <c r="R1159" s="1">
        <f>LEN(amazon[[#This Row],[review_id]]) - LEN(SUBSTITUTE(amazon[[#This Row],[review_id]],",","")) + 1</f>
        <v>1</v>
      </c>
      <c r="S1159" s="1" t="s">
        <v>168</v>
      </c>
    </row>
    <row r="1160" spans="1:19" x14ac:dyDescent="0.25">
      <c r="A1160" s="1" t="s">
        <v>6033</v>
      </c>
      <c r="B1160" s="1" t="s">
        <v>6034</v>
      </c>
      <c r="C1160" s="1" t="s">
        <v>2833</v>
      </c>
      <c r="D1160">
        <v>5499</v>
      </c>
      <c r="E1160" s="10" t="str">
        <f>IF(amazon[[#This Row],[discounted_price]]&lt;200,"&lt;₹200",IF(OR(amazon[[#This Row],[discounted_price]]=200,amazon[[#This Row],[discounted_price]]&lt;=500),"₹200 - ₹500","&gt;₹500"))</f>
        <v>&gt;₹500</v>
      </c>
      <c r="F1160">
        <v>11500</v>
      </c>
      <c r="G1160" s="14">
        <v>0.52</v>
      </c>
      <c r="H1160" s="14" t="str">
        <f>IF(amazon[[#This Row],[discount_percentage]]&gt;=50%, "Yes", "No")</f>
        <v>Yes</v>
      </c>
      <c r="I116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160">
        <v>3.9</v>
      </c>
      <c r="K1160">
        <v>959</v>
      </c>
      <c r="L1160">
        <f>IF(amazon[[#This Row],[rating_count]]&lt;1000, 1,0)</f>
        <v>1</v>
      </c>
      <c r="M1160">
        <f>SUM(amazon[[#This Row],[rating]]+(amazon[[#This Row],[rating_count]]/1000))</f>
        <v>4.859</v>
      </c>
      <c r="N1160">
        <f>amazon[[#This Row],[actual_price]]*amazon[[#This Row],[rating_count]]</f>
        <v>11028500</v>
      </c>
      <c r="O1160" s="1" t="s">
        <v>6035</v>
      </c>
      <c r="P1160" s="1" t="s">
        <v>6036</v>
      </c>
      <c r="Q1160" s="1" t="s">
        <v>6037</v>
      </c>
      <c r="R1160" s="1">
        <f>LEN(amazon[[#This Row],[review_id]]) - LEN(SUBSTITUTE(amazon[[#This Row],[review_id]],",","")) + 1</f>
        <v>1</v>
      </c>
      <c r="S1160" s="1" t="s">
        <v>236</v>
      </c>
    </row>
    <row r="1161" spans="1:19" x14ac:dyDescent="0.25">
      <c r="A1161" s="1" t="s">
        <v>6038</v>
      </c>
      <c r="B1161" s="1" t="s">
        <v>6039</v>
      </c>
      <c r="C1161" s="1" t="s">
        <v>2833</v>
      </c>
      <c r="D1161">
        <v>299</v>
      </c>
      <c r="E1161" s="10" t="str">
        <f>IF(amazon[[#This Row],[discounted_price]]&lt;200,"&lt;₹200",IF(OR(amazon[[#This Row],[discounted_price]]=200,amazon[[#This Row],[discounted_price]]&lt;=500),"₹200 - ₹500","&gt;₹500"))</f>
        <v>₹200 - ₹500</v>
      </c>
      <c r="F1161">
        <v>499</v>
      </c>
      <c r="G1161" s="14">
        <v>0.4</v>
      </c>
      <c r="H1161" s="14" t="str">
        <f>IF(amazon[[#This Row],[discount_percentage]]&gt;=50%, "Yes", "No")</f>
        <v>No</v>
      </c>
      <c r="I116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161">
        <v>3.9</v>
      </c>
      <c r="K1161">
        <v>1015</v>
      </c>
      <c r="L1161">
        <f>IF(amazon[[#This Row],[rating_count]]&lt;1000, 1,0)</f>
        <v>0</v>
      </c>
      <c r="M1161">
        <f>SUM(amazon[[#This Row],[rating]]+(amazon[[#This Row],[rating_count]]/1000))</f>
        <v>4.915</v>
      </c>
      <c r="N1161">
        <f>amazon[[#This Row],[actual_price]]*amazon[[#This Row],[rating_count]]</f>
        <v>506485</v>
      </c>
      <c r="O1161" s="1" t="s">
        <v>6040</v>
      </c>
      <c r="P1161" s="1" t="s">
        <v>6041</v>
      </c>
      <c r="Q1161" s="1" t="s">
        <v>6042</v>
      </c>
      <c r="R1161" s="1">
        <f>LEN(amazon[[#This Row],[review_id]]) - LEN(SUBSTITUTE(amazon[[#This Row],[review_id]],",","")) + 1</f>
        <v>1</v>
      </c>
      <c r="S1161" s="1" t="s">
        <v>6043</v>
      </c>
    </row>
    <row r="1162" spans="1:19" x14ac:dyDescent="0.25">
      <c r="A1162" s="1" t="s">
        <v>6044</v>
      </c>
      <c r="B1162" s="1" t="s">
        <v>6045</v>
      </c>
      <c r="C1162" s="1" t="s">
        <v>2833</v>
      </c>
      <c r="D1162">
        <v>2249</v>
      </c>
      <c r="E1162" s="10" t="str">
        <f>IF(amazon[[#This Row],[discounted_price]]&lt;200,"&lt;₹200",IF(OR(amazon[[#This Row],[discounted_price]]=200,amazon[[#This Row],[discounted_price]]&lt;=500),"₹200 - ₹500","&gt;₹500"))</f>
        <v>&gt;₹500</v>
      </c>
      <c r="F1162">
        <v>3550</v>
      </c>
      <c r="G1162" s="14">
        <v>0.37</v>
      </c>
      <c r="H1162" s="14" t="str">
        <f>IF(amazon[[#This Row],[discount_percentage]]&gt;=50%, "Yes", "No")</f>
        <v>No</v>
      </c>
      <c r="I116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162">
        <v>4</v>
      </c>
      <c r="K1162">
        <v>3973</v>
      </c>
      <c r="L1162">
        <f>IF(amazon[[#This Row],[rating_count]]&lt;1000, 1,0)</f>
        <v>0</v>
      </c>
      <c r="M1162">
        <f>SUM(amazon[[#This Row],[rating]]+(amazon[[#This Row],[rating_count]]/1000))</f>
        <v>7.9729999999999999</v>
      </c>
      <c r="N1162">
        <f>amazon[[#This Row],[actual_price]]*amazon[[#This Row],[rating_count]]</f>
        <v>14104150</v>
      </c>
      <c r="O1162" s="1" t="s">
        <v>6046</v>
      </c>
      <c r="P1162" s="1" t="s">
        <v>6047</v>
      </c>
      <c r="Q1162" s="1" t="s">
        <v>6048</v>
      </c>
      <c r="R1162" s="1">
        <f>LEN(amazon[[#This Row],[review_id]]) - LEN(SUBSTITUTE(amazon[[#This Row],[review_id]],",","")) + 1</f>
        <v>1</v>
      </c>
      <c r="S1162" s="1" t="s">
        <v>819</v>
      </c>
    </row>
    <row r="1163" spans="1:19" x14ac:dyDescent="0.25">
      <c r="A1163" s="1" t="s">
        <v>6049</v>
      </c>
      <c r="B1163" s="1" t="s">
        <v>6050</v>
      </c>
      <c r="C1163" s="1" t="s">
        <v>2833</v>
      </c>
      <c r="D1163">
        <v>699</v>
      </c>
      <c r="E1163" s="10" t="str">
        <f>IF(amazon[[#This Row],[discounted_price]]&lt;200,"&lt;₹200",IF(OR(amazon[[#This Row],[discounted_price]]=200,amazon[[#This Row],[discounted_price]]&lt;=500),"₹200 - ₹500","&gt;₹500"))</f>
        <v>&gt;₹500</v>
      </c>
      <c r="F1163">
        <v>1599</v>
      </c>
      <c r="G1163" s="14">
        <v>0.56000000000000005</v>
      </c>
      <c r="H1163" s="14" t="str">
        <f>IF(amazon[[#This Row],[discount_percentage]]&gt;=50%, "Yes", "No")</f>
        <v>Yes</v>
      </c>
      <c r="I116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163">
        <v>4.7</v>
      </c>
      <c r="K1163">
        <v>2300</v>
      </c>
      <c r="L1163">
        <f>IF(amazon[[#This Row],[rating_count]]&lt;1000, 1,0)</f>
        <v>0</v>
      </c>
      <c r="M1163">
        <f>SUM(amazon[[#This Row],[rating]]+(amazon[[#This Row],[rating_count]]/1000))</f>
        <v>7</v>
      </c>
      <c r="N1163">
        <f>amazon[[#This Row],[actual_price]]*amazon[[#This Row],[rating_count]]</f>
        <v>3677700</v>
      </c>
      <c r="O1163" s="1" t="s">
        <v>6051</v>
      </c>
      <c r="P1163" s="1" t="s">
        <v>6052</v>
      </c>
      <c r="Q1163" s="1" t="s">
        <v>6053</v>
      </c>
      <c r="R1163" s="1">
        <f>LEN(amazon[[#This Row],[review_id]]) - LEN(SUBSTITUTE(amazon[[#This Row],[review_id]],",","")) + 1</f>
        <v>1</v>
      </c>
      <c r="S1163" s="1" t="s">
        <v>6054</v>
      </c>
    </row>
    <row r="1164" spans="1:19" x14ac:dyDescent="0.25">
      <c r="A1164" s="1" t="s">
        <v>6055</v>
      </c>
      <c r="B1164" s="1" t="s">
        <v>6056</v>
      </c>
      <c r="C1164" s="1" t="s">
        <v>2833</v>
      </c>
      <c r="D1164">
        <v>1235</v>
      </c>
      <c r="E1164" s="10" t="str">
        <f>IF(amazon[[#This Row],[discounted_price]]&lt;200,"&lt;₹200",IF(OR(amazon[[#This Row],[discounted_price]]=200,amazon[[#This Row],[discounted_price]]&lt;=500),"₹200 - ₹500","&gt;₹500"))</f>
        <v>&gt;₹500</v>
      </c>
      <c r="F1164">
        <v>1499</v>
      </c>
      <c r="G1164" s="14">
        <v>0.18</v>
      </c>
      <c r="H1164" s="14" t="str">
        <f>IF(amazon[[#This Row],[discount_percentage]]&gt;=50%, "Yes", "No")</f>
        <v>No</v>
      </c>
      <c r="I116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164">
        <v>4.0999999999999996</v>
      </c>
      <c r="K1164">
        <v>203</v>
      </c>
      <c r="L1164">
        <f>IF(amazon[[#This Row],[rating_count]]&lt;1000, 1,0)</f>
        <v>1</v>
      </c>
      <c r="M1164">
        <f>SUM(amazon[[#This Row],[rating]]+(amazon[[#This Row],[rating_count]]/1000))</f>
        <v>4.3029999999999999</v>
      </c>
      <c r="N1164">
        <f>amazon[[#This Row],[actual_price]]*amazon[[#This Row],[rating_count]]</f>
        <v>304297</v>
      </c>
      <c r="O1164" s="1" t="s">
        <v>6057</v>
      </c>
      <c r="P1164" s="1" t="s">
        <v>1403</v>
      </c>
      <c r="Q1164" s="1" t="s">
        <v>6058</v>
      </c>
      <c r="R1164" s="1">
        <f>LEN(amazon[[#This Row],[review_id]]) - LEN(SUBSTITUTE(amazon[[#This Row],[review_id]],",","")) + 1</f>
        <v>1</v>
      </c>
      <c r="S1164" s="1" t="s">
        <v>6059</v>
      </c>
    </row>
    <row r="1165" spans="1:19" x14ac:dyDescent="0.25">
      <c r="A1165" s="1" t="s">
        <v>6060</v>
      </c>
      <c r="B1165" s="1" t="s">
        <v>6061</v>
      </c>
      <c r="C1165" s="1" t="s">
        <v>2833</v>
      </c>
      <c r="D1165">
        <v>1349</v>
      </c>
      <c r="E1165" s="10" t="str">
        <f>IF(amazon[[#This Row],[discounted_price]]&lt;200,"&lt;₹200",IF(OR(amazon[[#This Row],[discounted_price]]=200,amazon[[#This Row],[discounted_price]]&lt;=500),"₹200 - ₹500","&gt;₹500"))</f>
        <v>&gt;₹500</v>
      </c>
      <c r="F1165">
        <v>2999</v>
      </c>
      <c r="G1165" s="14">
        <v>0.55000000000000004</v>
      </c>
      <c r="H1165" s="14" t="str">
        <f>IF(amazon[[#This Row],[discount_percentage]]&gt;=50%, "Yes", "No")</f>
        <v>Yes</v>
      </c>
      <c r="I116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165">
        <v>3.8</v>
      </c>
      <c r="K1165">
        <v>441</v>
      </c>
      <c r="L1165">
        <f>IF(amazon[[#This Row],[rating_count]]&lt;1000, 1,0)</f>
        <v>1</v>
      </c>
      <c r="M1165">
        <f>SUM(amazon[[#This Row],[rating]]+(amazon[[#This Row],[rating_count]]/1000))</f>
        <v>4.2409999999999997</v>
      </c>
      <c r="N1165">
        <f>amazon[[#This Row],[actual_price]]*amazon[[#This Row],[rating_count]]</f>
        <v>1322559</v>
      </c>
      <c r="O1165" s="1" t="s">
        <v>6062</v>
      </c>
      <c r="P1165" s="1" t="s">
        <v>52</v>
      </c>
      <c r="Q1165" s="1" t="s">
        <v>6063</v>
      </c>
      <c r="R1165" s="1">
        <f>LEN(amazon[[#This Row],[review_id]]) - LEN(SUBSTITUTE(amazon[[#This Row],[review_id]],",","")) + 1</f>
        <v>1</v>
      </c>
      <c r="S1165" s="1" t="s">
        <v>6064</v>
      </c>
    </row>
    <row r="1166" spans="1:19" x14ac:dyDescent="0.25">
      <c r="A1166" s="1" t="s">
        <v>6065</v>
      </c>
      <c r="B1166" s="1" t="s">
        <v>6066</v>
      </c>
      <c r="C1166" s="1" t="s">
        <v>2833</v>
      </c>
      <c r="D1166">
        <v>6800</v>
      </c>
      <c r="E1166" s="10" t="str">
        <f>IF(amazon[[#This Row],[discounted_price]]&lt;200,"&lt;₹200",IF(OR(amazon[[#This Row],[discounted_price]]=200,amazon[[#This Row],[discounted_price]]&lt;=500),"₹200 - ₹500","&gt;₹500"))</f>
        <v>&gt;₹500</v>
      </c>
      <c r="F1166">
        <v>11500</v>
      </c>
      <c r="G1166" s="14">
        <v>0.41</v>
      </c>
      <c r="H1166" s="14" t="str">
        <f>IF(amazon[[#This Row],[discount_percentage]]&gt;=50%, "Yes", "No")</f>
        <v>No</v>
      </c>
      <c r="I116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66">
        <v>4.0999999999999996</v>
      </c>
      <c r="K1166">
        <v>10308</v>
      </c>
      <c r="L1166">
        <f>IF(amazon[[#This Row],[rating_count]]&lt;1000, 1,0)</f>
        <v>0</v>
      </c>
      <c r="M1166">
        <f>SUM(amazon[[#This Row],[rating]]+(amazon[[#This Row],[rating_count]]/1000))</f>
        <v>14.407999999999999</v>
      </c>
      <c r="N1166">
        <f>amazon[[#This Row],[actual_price]]*amazon[[#This Row],[rating_count]]</f>
        <v>118542000</v>
      </c>
      <c r="O1166" s="1" t="s">
        <v>6067</v>
      </c>
      <c r="P1166" s="1" t="s">
        <v>6068</v>
      </c>
      <c r="Q1166" s="1" t="s">
        <v>6069</v>
      </c>
      <c r="R1166" s="1">
        <f>LEN(amazon[[#This Row],[review_id]]) - LEN(SUBSTITUTE(amazon[[#This Row],[review_id]],",","")) + 1</f>
        <v>1</v>
      </c>
      <c r="S1166" s="1" t="s">
        <v>6070</v>
      </c>
    </row>
    <row r="1167" spans="1:19" x14ac:dyDescent="0.25">
      <c r="A1167" s="1" t="s">
        <v>6071</v>
      </c>
      <c r="B1167" s="1" t="s">
        <v>6072</v>
      </c>
      <c r="C1167" s="1" t="s">
        <v>2833</v>
      </c>
      <c r="D1167">
        <v>1699</v>
      </c>
      <c r="E1167" s="10" t="str">
        <f>IF(amazon[[#This Row],[discounted_price]]&lt;200,"&lt;₹200",IF(OR(amazon[[#This Row],[discounted_price]]=200,amazon[[#This Row],[discounted_price]]&lt;=500),"₹200 - ₹500","&gt;₹500"))</f>
        <v>&gt;₹500</v>
      </c>
      <c r="F1167">
        <v>1975</v>
      </c>
      <c r="G1167" s="14">
        <v>0.14000000000000001</v>
      </c>
      <c r="H1167" s="14" t="str">
        <f>IF(amazon[[#This Row],[discount_percentage]]&gt;=50%, "Yes", "No")</f>
        <v>No</v>
      </c>
      <c r="I116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167">
        <v>4.0999999999999996</v>
      </c>
      <c r="K1167">
        <v>4716</v>
      </c>
      <c r="L1167">
        <f>IF(amazon[[#This Row],[rating_count]]&lt;1000, 1,0)</f>
        <v>0</v>
      </c>
      <c r="M1167">
        <f>SUM(amazon[[#This Row],[rating]]+(amazon[[#This Row],[rating_count]]/1000))</f>
        <v>8.8159999999999989</v>
      </c>
      <c r="N1167">
        <f>amazon[[#This Row],[actual_price]]*amazon[[#This Row],[rating_count]]</f>
        <v>9314100</v>
      </c>
      <c r="O1167" s="1" t="s">
        <v>6073</v>
      </c>
      <c r="P1167" s="1" t="s">
        <v>6074</v>
      </c>
      <c r="Q1167" s="1" t="s">
        <v>6075</v>
      </c>
      <c r="R1167" s="1">
        <f>LEN(amazon[[#This Row],[review_id]]) - LEN(SUBSTITUTE(amazon[[#This Row],[review_id]],",","")) + 1</f>
        <v>1</v>
      </c>
      <c r="S1167" s="1" t="s">
        <v>6076</v>
      </c>
    </row>
    <row r="1168" spans="1:19" x14ac:dyDescent="0.25">
      <c r="A1168" s="1" t="s">
        <v>6077</v>
      </c>
      <c r="B1168" s="1" t="s">
        <v>6078</v>
      </c>
      <c r="C1168" s="1" t="s">
        <v>2833</v>
      </c>
      <c r="D1168">
        <v>1069</v>
      </c>
      <c r="E1168" s="10" t="str">
        <f>IF(amazon[[#This Row],[discounted_price]]&lt;200,"&lt;₹200",IF(OR(amazon[[#This Row],[discounted_price]]=200,amazon[[#This Row],[discounted_price]]&lt;=500),"₹200 - ₹500","&gt;₹500"))</f>
        <v>&gt;₹500</v>
      </c>
      <c r="F1168">
        <v>1699</v>
      </c>
      <c r="G1168" s="14">
        <v>0.37</v>
      </c>
      <c r="H1168" s="14" t="str">
        <f>IF(amazon[[#This Row],[discount_percentage]]&gt;=50%, "Yes", "No")</f>
        <v>No</v>
      </c>
      <c r="I116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168">
        <v>3.9</v>
      </c>
      <c r="K1168">
        <v>313</v>
      </c>
      <c r="L1168">
        <f>IF(amazon[[#This Row],[rating_count]]&lt;1000, 1,0)</f>
        <v>1</v>
      </c>
      <c r="M1168">
        <f>SUM(amazon[[#This Row],[rating]]+(amazon[[#This Row],[rating_count]]/1000))</f>
        <v>4.2130000000000001</v>
      </c>
      <c r="N1168">
        <f>amazon[[#This Row],[actual_price]]*amazon[[#This Row],[rating_count]]</f>
        <v>531787</v>
      </c>
      <c r="O1168" s="1" t="s">
        <v>1744</v>
      </c>
      <c r="P1168" s="1" t="s">
        <v>1743</v>
      </c>
      <c r="Q1168" s="1" t="s">
        <v>6079</v>
      </c>
      <c r="R1168" s="1">
        <f>LEN(amazon[[#This Row],[review_id]]) - LEN(SUBSTITUTE(amazon[[#This Row],[review_id]],",","")) + 1</f>
        <v>1</v>
      </c>
      <c r="S1168" s="1" t="s">
        <v>21</v>
      </c>
    </row>
    <row r="1169" spans="1:19" x14ac:dyDescent="0.25">
      <c r="A1169" s="1" t="s">
        <v>6080</v>
      </c>
      <c r="B1169" s="1" t="s">
        <v>6081</v>
      </c>
      <c r="C1169" s="1" t="s">
        <v>2833</v>
      </c>
      <c r="D1169">
        <v>1349</v>
      </c>
      <c r="E1169" s="10" t="str">
        <f>IF(amazon[[#This Row],[discounted_price]]&lt;200,"&lt;₹200",IF(OR(amazon[[#This Row],[discounted_price]]=200,amazon[[#This Row],[discounted_price]]&lt;=500),"₹200 - ₹500","&gt;₹500"))</f>
        <v>&gt;₹500</v>
      </c>
      <c r="F1169">
        <v>2495</v>
      </c>
      <c r="G1169" s="14">
        <v>0.46</v>
      </c>
      <c r="H1169" s="14" t="str">
        <f>IF(amazon[[#This Row],[discount_percentage]]&gt;=50%, "Yes", "No")</f>
        <v>No</v>
      </c>
      <c r="I116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69">
        <v>3.8</v>
      </c>
      <c r="K1169">
        <v>166</v>
      </c>
      <c r="L1169">
        <f>IF(amazon[[#This Row],[rating_count]]&lt;1000, 1,0)</f>
        <v>1</v>
      </c>
      <c r="M1169">
        <f>SUM(amazon[[#This Row],[rating]]+(amazon[[#This Row],[rating_count]]/1000))</f>
        <v>3.9659999999999997</v>
      </c>
      <c r="N1169">
        <f>amazon[[#This Row],[actual_price]]*amazon[[#This Row],[rating_count]]</f>
        <v>414170</v>
      </c>
      <c r="O1169" s="1" t="s">
        <v>6082</v>
      </c>
      <c r="P1169" s="1" t="s">
        <v>6083</v>
      </c>
      <c r="Q1169" s="1" t="s">
        <v>6084</v>
      </c>
      <c r="R1169" s="1">
        <f>LEN(amazon[[#This Row],[review_id]]) - LEN(SUBSTITUTE(amazon[[#This Row],[review_id]],",","")) + 1</f>
        <v>1</v>
      </c>
      <c r="S1169" s="1" t="s">
        <v>428</v>
      </c>
    </row>
    <row r="1170" spans="1:19" x14ac:dyDescent="0.25">
      <c r="A1170" s="1" t="s">
        <v>6085</v>
      </c>
      <c r="B1170" s="1" t="s">
        <v>6086</v>
      </c>
      <c r="C1170" s="1" t="s">
        <v>2833</v>
      </c>
      <c r="D1170">
        <v>1499</v>
      </c>
      <c r="E1170" s="10" t="str">
        <f>IF(amazon[[#This Row],[discounted_price]]&lt;200,"&lt;₹200",IF(OR(amazon[[#This Row],[discounted_price]]=200,amazon[[#This Row],[discounted_price]]&lt;=500),"₹200 - ₹500","&gt;₹500"))</f>
        <v>&gt;₹500</v>
      </c>
      <c r="F1170">
        <v>3500</v>
      </c>
      <c r="G1170" s="14">
        <v>0.56999999999999995</v>
      </c>
      <c r="H1170" s="14" t="str">
        <f>IF(amazon[[#This Row],[discount_percentage]]&gt;=50%, "Yes", "No")</f>
        <v>Yes</v>
      </c>
      <c r="I117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170">
        <v>4.0999999999999996</v>
      </c>
      <c r="K1170">
        <v>303</v>
      </c>
      <c r="L1170">
        <f>IF(amazon[[#This Row],[rating_count]]&lt;1000, 1,0)</f>
        <v>1</v>
      </c>
      <c r="M1170">
        <f>SUM(amazon[[#This Row],[rating]]+(amazon[[#This Row],[rating_count]]/1000))</f>
        <v>4.4029999999999996</v>
      </c>
      <c r="N1170">
        <f>amazon[[#This Row],[actual_price]]*amazon[[#This Row],[rating_count]]</f>
        <v>1060500</v>
      </c>
      <c r="O1170" s="1" t="s">
        <v>6087</v>
      </c>
      <c r="P1170" s="1" t="s">
        <v>6088</v>
      </c>
      <c r="Q1170" s="1" t="s">
        <v>6089</v>
      </c>
      <c r="R1170" s="1">
        <f>LEN(amazon[[#This Row],[review_id]]) - LEN(SUBSTITUTE(amazon[[#This Row],[review_id]],",","")) + 1</f>
        <v>1</v>
      </c>
      <c r="S1170" s="1" t="s">
        <v>6090</v>
      </c>
    </row>
    <row r="1171" spans="1:19" x14ac:dyDescent="0.25">
      <c r="A1171" s="1" t="s">
        <v>6091</v>
      </c>
      <c r="B1171" s="1" t="s">
        <v>6092</v>
      </c>
      <c r="C1171" s="1" t="s">
        <v>2833</v>
      </c>
      <c r="D1171">
        <v>2092</v>
      </c>
      <c r="E1171" s="10" t="str">
        <f>IF(amazon[[#This Row],[discounted_price]]&lt;200,"&lt;₹200",IF(OR(amazon[[#This Row],[discounted_price]]=200,amazon[[#This Row],[discounted_price]]&lt;=500),"₹200 - ₹500","&gt;₹500"))</f>
        <v>&gt;₹500</v>
      </c>
      <c r="F1171">
        <v>4600</v>
      </c>
      <c r="G1171" s="14">
        <v>0.55000000000000004</v>
      </c>
      <c r="H1171" s="14" t="str">
        <f>IF(amazon[[#This Row],[discount_percentage]]&gt;=50%, "Yes", "No")</f>
        <v>Yes</v>
      </c>
      <c r="I117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171">
        <v>4.3</v>
      </c>
      <c r="K1171">
        <v>562</v>
      </c>
      <c r="L1171">
        <f>IF(amazon[[#This Row],[rating_count]]&lt;1000, 1,0)</f>
        <v>1</v>
      </c>
      <c r="M1171">
        <f>SUM(amazon[[#This Row],[rating]]+(amazon[[#This Row],[rating_count]]/1000))</f>
        <v>4.8620000000000001</v>
      </c>
      <c r="N1171">
        <f>amazon[[#This Row],[actual_price]]*amazon[[#This Row],[rating_count]]</f>
        <v>2585200</v>
      </c>
      <c r="O1171" s="1" t="s">
        <v>6093</v>
      </c>
      <c r="P1171" s="1" t="s">
        <v>6094</v>
      </c>
      <c r="Q1171" s="1" t="s">
        <v>6095</v>
      </c>
      <c r="R1171" s="1">
        <f>LEN(amazon[[#This Row],[review_id]]) - LEN(SUBSTITUTE(amazon[[#This Row],[review_id]],",","")) + 1</f>
        <v>1</v>
      </c>
      <c r="S1171" s="1" t="s">
        <v>105</v>
      </c>
    </row>
    <row r="1172" spans="1:19" x14ac:dyDescent="0.25">
      <c r="A1172" s="1" t="s">
        <v>6096</v>
      </c>
      <c r="B1172" s="1" t="s">
        <v>6097</v>
      </c>
      <c r="C1172" s="1" t="s">
        <v>2833</v>
      </c>
      <c r="D1172">
        <v>3859</v>
      </c>
      <c r="E1172" s="10" t="str">
        <f>IF(amazon[[#This Row],[discounted_price]]&lt;200,"&lt;₹200",IF(OR(amazon[[#This Row],[discounted_price]]=200,amazon[[#This Row],[discounted_price]]&lt;=500),"₹200 - ₹500","&gt;₹500"))</f>
        <v>&gt;₹500</v>
      </c>
      <c r="F1172">
        <v>10295</v>
      </c>
      <c r="G1172" s="14">
        <v>0.63</v>
      </c>
      <c r="H1172" s="14" t="str">
        <f>IF(amazon[[#This Row],[discount_percentage]]&gt;=50%, "Yes", "No")</f>
        <v>Yes</v>
      </c>
      <c r="I117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172">
        <v>3.9</v>
      </c>
      <c r="K1172">
        <v>8095</v>
      </c>
      <c r="L1172">
        <f>IF(amazon[[#This Row],[rating_count]]&lt;1000, 1,0)</f>
        <v>0</v>
      </c>
      <c r="M1172">
        <f>SUM(amazon[[#This Row],[rating]]+(amazon[[#This Row],[rating_count]]/1000))</f>
        <v>11.995000000000001</v>
      </c>
      <c r="N1172">
        <f>amazon[[#This Row],[actual_price]]*amazon[[#This Row],[rating_count]]</f>
        <v>83338025</v>
      </c>
      <c r="O1172" s="1" t="s">
        <v>6098</v>
      </c>
      <c r="P1172" s="1" t="s">
        <v>6099</v>
      </c>
      <c r="Q1172" s="1" t="s">
        <v>6100</v>
      </c>
      <c r="R1172" s="1">
        <f>LEN(amazon[[#This Row],[review_id]]) - LEN(SUBSTITUTE(amazon[[#This Row],[review_id]],",","")) + 1</f>
        <v>1</v>
      </c>
      <c r="S1172" s="1" t="s">
        <v>6101</v>
      </c>
    </row>
    <row r="1173" spans="1:19" x14ac:dyDescent="0.25">
      <c r="A1173" s="1" t="s">
        <v>6102</v>
      </c>
      <c r="B1173" s="1" t="s">
        <v>6103</v>
      </c>
      <c r="C1173" s="1" t="s">
        <v>2833</v>
      </c>
      <c r="D1173">
        <v>499</v>
      </c>
      <c r="E1173" s="10" t="str">
        <f>IF(amazon[[#This Row],[discounted_price]]&lt;200,"&lt;₹200",IF(OR(amazon[[#This Row],[discounted_price]]=200,amazon[[#This Row],[discounted_price]]&lt;=500),"₹200 - ₹500","&gt;₹500"))</f>
        <v>₹200 - ₹500</v>
      </c>
      <c r="F1173">
        <v>2199</v>
      </c>
      <c r="G1173" s="14">
        <v>0.77</v>
      </c>
      <c r="H1173" s="14" t="str">
        <f>IF(amazon[[#This Row],[discount_percentage]]&gt;=50%, "Yes", "No")</f>
        <v>Yes</v>
      </c>
      <c r="I117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173">
        <v>2.8</v>
      </c>
      <c r="K1173">
        <v>109</v>
      </c>
      <c r="L1173">
        <f>IF(amazon[[#This Row],[rating_count]]&lt;1000, 1,0)</f>
        <v>1</v>
      </c>
      <c r="M1173">
        <f>SUM(amazon[[#This Row],[rating]]+(amazon[[#This Row],[rating_count]]/1000))</f>
        <v>2.9089999999999998</v>
      </c>
      <c r="N1173">
        <f>amazon[[#This Row],[actual_price]]*amazon[[#This Row],[rating_count]]</f>
        <v>239691</v>
      </c>
      <c r="O1173" s="1" t="s">
        <v>6104</v>
      </c>
      <c r="P1173" s="1" t="s">
        <v>6105</v>
      </c>
      <c r="Q1173" s="1" t="s">
        <v>6106</v>
      </c>
      <c r="R1173" s="1">
        <f>LEN(amazon[[#This Row],[review_id]]) - LEN(SUBSTITUTE(amazon[[#This Row],[review_id]],",","")) + 1</f>
        <v>1</v>
      </c>
      <c r="S1173" s="1" t="s">
        <v>6107</v>
      </c>
    </row>
    <row r="1174" spans="1:19" x14ac:dyDescent="0.25">
      <c r="A1174" s="1" t="s">
        <v>6108</v>
      </c>
      <c r="B1174" s="1" t="s">
        <v>6109</v>
      </c>
      <c r="C1174" s="1" t="s">
        <v>2833</v>
      </c>
      <c r="D1174">
        <v>1804</v>
      </c>
      <c r="E1174" s="10" t="str">
        <f>IF(amazon[[#This Row],[discounted_price]]&lt;200,"&lt;₹200",IF(OR(amazon[[#This Row],[discounted_price]]=200,amazon[[#This Row],[discounted_price]]&lt;=500),"₹200 - ₹500","&gt;₹500"))</f>
        <v>&gt;₹500</v>
      </c>
      <c r="F1174">
        <v>2380</v>
      </c>
      <c r="G1174" s="14">
        <v>0.24</v>
      </c>
      <c r="H1174" s="14" t="str">
        <f>IF(amazon[[#This Row],[discount_percentage]]&gt;=50%, "Yes", "No")</f>
        <v>No</v>
      </c>
      <c r="I117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174">
        <v>4</v>
      </c>
      <c r="K1174">
        <v>15382</v>
      </c>
      <c r="L1174">
        <f>IF(amazon[[#This Row],[rating_count]]&lt;1000, 1,0)</f>
        <v>0</v>
      </c>
      <c r="M1174">
        <f>SUM(amazon[[#This Row],[rating]]+(amazon[[#This Row],[rating_count]]/1000))</f>
        <v>19.381999999999998</v>
      </c>
      <c r="N1174">
        <f>amazon[[#This Row],[actual_price]]*amazon[[#This Row],[rating_count]]</f>
        <v>36609160</v>
      </c>
      <c r="O1174" s="1" t="s">
        <v>6110</v>
      </c>
      <c r="P1174" s="1" t="s">
        <v>6111</v>
      </c>
      <c r="Q1174" s="1" t="s">
        <v>6112</v>
      </c>
      <c r="R1174" s="1">
        <f>LEN(amazon[[#This Row],[review_id]]) - LEN(SUBSTITUTE(amazon[[#This Row],[review_id]],",","")) + 1</f>
        <v>1</v>
      </c>
      <c r="S1174" s="1" t="s">
        <v>6113</v>
      </c>
    </row>
    <row r="1175" spans="1:19" x14ac:dyDescent="0.25">
      <c r="A1175" s="1" t="s">
        <v>6114</v>
      </c>
      <c r="B1175" s="1" t="s">
        <v>6115</v>
      </c>
      <c r="C1175" s="1" t="s">
        <v>2833</v>
      </c>
      <c r="D1175">
        <v>6525</v>
      </c>
      <c r="E1175" s="10" t="str">
        <f>IF(amazon[[#This Row],[discounted_price]]&lt;200,"&lt;₹200",IF(OR(amazon[[#This Row],[discounted_price]]=200,amazon[[#This Row],[discounted_price]]&lt;=500),"₹200 - ₹500","&gt;₹500"))</f>
        <v>&gt;₹500</v>
      </c>
      <c r="F1175">
        <v>8820</v>
      </c>
      <c r="G1175" s="14">
        <v>0.26</v>
      </c>
      <c r="H1175" s="14" t="str">
        <f>IF(amazon[[#This Row],[discount_percentage]]&gt;=50%, "Yes", "No")</f>
        <v>No</v>
      </c>
      <c r="I117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175">
        <v>4.5</v>
      </c>
      <c r="K1175">
        <v>5137</v>
      </c>
      <c r="L1175">
        <f>IF(amazon[[#This Row],[rating_count]]&lt;1000, 1,0)</f>
        <v>0</v>
      </c>
      <c r="M1175">
        <f>SUM(amazon[[#This Row],[rating]]+(amazon[[#This Row],[rating_count]]/1000))</f>
        <v>9.6370000000000005</v>
      </c>
      <c r="N1175">
        <f>amazon[[#This Row],[actual_price]]*amazon[[#This Row],[rating_count]]</f>
        <v>45308340</v>
      </c>
      <c r="O1175" s="1" t="s">
        <v>6116</v>
      </c>
      <c r="P1175" s="1" t="s">
        <v>6117</v>
      </c>
      <c r="Q1175" s="1" t="s">
        <v>6118</v>
      </c>
      <c r="R1175" s="1">
        <f>LEN(amazon[[#This Row],[review_id]]) - LEN(SUBSTITUTE(amazon[[#This Row],[review_id]],",","")) + 1</f>
        <v>1</v>
      </c>
      <c r="S1175" s="1" t="s">
        <v>6119</v>
      </c>
    </row>
    <row r="1176" spans="1:19" x14ac:dyDescent="0.25">
      <c r="A1176" s="1" t="s">
        <v>6120</v>
      </c>
      <c r="B1176" s="1" t="s">
        <v>6121</v>
      </c>
      <c r="C1176" s="1" t="s">
        <v>2833</v>
      </c>
      <c r="D1176">
        <v>4999</v>
      </c>
      <c r="E1176" s="10" t="str">
        <f>IF(amazon[[#This Row],[discounted_price]]&lt;200,"&lt;₹200",IF(OR(amazon[[#This Row],[discounted_price]]=200,amazon[[#This Row],[discounted_price]]&lt;=500),"₹200 - ₹500","&gt;₹500"))</f>
        <v>&gt;₹500</v>
      </c>
      <c r="F1176">
        <v>24999</v>
      </c>
      <c r="G1176" s="14">
        <v>0.8</v>
      </c>
      <c r="H1176" s="14" t="str">
        <f>IF(amazon[[#This Row],[discount_percentage]]&gt;=50%, "Yes", "No")</f>
        <v>Yes</v>
      </c>
      <c r="I117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176">
        <v>4.5999999999999996</v>
      </c>
      <c r="K1176">
        <v>124</v>
      </c>
      <c r="L1176">
        <f>IF(amazon[[#This Row],[rating_count]]&lt;1000, 1,0)</f>
        <v>1</v>
      </c>
      <c r="M1176">
        <f>SUM(amazon[[#This Row],[rating]]+(amazon[[#This Row],[rating_count]]/1000))</f>
        <v>4.7239999999999993</v>
      </c>
      <c r="N1176">
        <f>amazon[[#This Row],[actual_price]]*amazon[[#This Row],[rating_count]]</f>
        <v>3099876</v>
      </c>
      <c r="O1176" s="1" t="s">
        <v>6122</v>
      </c>
      <c r="P1176" s="1" t="s">
        <v>6123</v>
      </c>
      <c r="Q1176" s="1" t="s">
        <v>6124</v>
      </c>
      <c r="R1176" s="1">
        <f>LEN(amazon[[#This Row],[review_id]]) - LEN(SUBSTITUTE(amazon[[#This Row],[review_id]],",","")) + 1</f>
        <v>1</v>
      </c>
      <c r="S1176" s="1" t="s">
        <v>6125</v>
      </c>
    </row>
    <row r="1177" spans="1:19" x14ac:dyDescent="0.25">
      <c r="A1177" s="1" t="s">
        <v>6126</v>
      </c>
      <c r="B1177" s="1" t="s">
        <v>6127</v>
      </c>
      <c r="C1177" s="1" t="s">
        <v>2833</v>
      </c>
      <c r="D1177">
        <v>1189</v>
      </c>
      <c r="E1177" s="10" t="str">
        <f>IF(amazon[[#This Row],[discounted_price]]&lt;200,"&lt;₹200",IF(OR(amazon[[#This Row],[discounted_price]]=200,amazon[[#This Row],[discounted_price]]&lt;=500),"₹200 - ₹500","&gt;₹500"))</f>
        <v>&gt;₹500</v>
      </c>
      <c r="F1177">
        <v>2400</v>
      </c>
      <c r="G1177" s="14">
        <v>0.5</v>
      </c>
      <c r="H1177" s="14" t="str">
        <f>IF(amazon[[#This Row],[discount_percentage]]&gt;=50%, "Yes", "No")</f>
        <v>Yes</v>
      </c>
      <c r="I117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77">
        <v>4.0999999999999996</v>
      </c>
      <c r="K1177">
        <v>618</v>
      </c>
      <c r="L1177">
        <f>IF(amazon[[#This Row],[rating_count]]&lt;1000, 1,0)</f>
        <v>1</v>
      </c>
      <c r="M1177">
        <f>SUM(amazon[[#This Row],[rating]]+(amazon[[#This Row],[rating_count]]/1000))</f>
        <v>4.718</v>
      </c>
      <c r="N1177">
        <f>amazon[[#This Row],[actual_price]]*amazon[[#This Row],[rating_count]]</f>
        <v>1483200</v>
      </c>
      <c r="O1177" s="1" t="s">
        <v>6128</v>
      </c>
      <c r="P1177" s="1" t="s">
        <v>6129</v>
      </c>
      <c r="Q1177" s="1" t="s">
        <v>6130</v>
      </c>
      <c r="R1177" s="1">
        <f>LEN(amazon[[#This Row],[review_id]]) - LEN(SUBSTITUTE(amazon[[#This Row],[review_id]],",","")) + 1</f>
        <v>1</v>
      </c>
      <c r="S1177" s="1" t="s">
        <v>3170</v>
      </c>
    </row>
    <row r="1178" spans="1:19" x14ac:dyDescent="0.25">
      <c r="A1178" s="1" t="s">
        <v>6131</v>
      </c>
      <c r="B1178" s="1" t="s">
        <v>6132</v>
      </c>
      <c r="C1178" s="1" t="s">
        <v>2833</v>
      </c>
      <c r="D1178">
        <v>2590</v>
      </c>
      <c r="E1178" s="10" t="str">
        <f>IF(amazon[[#This Row],[discounted_price]]&lt;200,"&lt;₹200",IF(OR(amazon[[#This Row],[discounted_price]]=200,amazon[[#This Row],[discounted_price]]&lt;=500),"₹200 - ₹500","&gt;₹500"))</f>
        <v>&gt;₹500</v>
      </c>
      <c r="F1178">
        <v>4200</v>
      </c>
      <c r="G1178" s="14">
        <v>0.38</v>
      </c>
      <c r="H1178" s="14" t="str">
        <f>IF(amazon[[#This Row],[discount_percentage]]&gt;=50%, "Yes", "No")</f>
        <v>No</v>
      </c>
      <c r="I117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178">
        <v>4.0999999999999996</v>
      </c>
      <c r="K1178">
        <v>63</v>
      </c>
      <c r="L1178">
        <f>IF(amazon[[#This Row],[rating_count]]&lt;1000, 1,0)</f>
        <v>1</v>
      </c>
      <c r="M1178">
        <f>SUM(amazon[[#This Row],[rating]]+(amazon[[#This Row],[rating_count]]/1000))</f>
        <v>4.1629999999999994</v>
      </c>
      <c r="N1178">
        <f>amazon[[#This Row],[actual_price]]*amazon[[#This Row],[rating_count]]</f>
        <v>264600</v>
      </c>
      <c r="O1178" s="1" t="s">
        <v>6133</v>
      </c>
      <c r="P1178" s="1" t="s">
        <v>6134</v>
      </c>
      <c r="Q1178" s="1" t="s">
        <v>6135</v>
      </c>
      <c r="R1178" s="1">
        <f>LEN(amazon[[#This Row],[review_id]]) - LEN(SUBSTITUTE(amazon[[#This Row],[review_id]],",","")) + 1</f>
        <v>1</v>
      </c>
      <c r="S1178" s="1" t="s">
        <v>1266</v>
      </c>
    </row>
    <row r="1179" spans="1:19" x14ac:dyDescent="0.25">
      <c r="A1179" s="1" t="s">
        <v>6136</v>
      </c>
      <c r="B1179" s="1" t="s">
        <v>6137</v>
      </c>
      <c r="C1179" s="1" t="s">
        <v>2833</v>
      </c>
      <c r="D1179">
        <v>899</v>
      </c>
      <c r="E1179" s="10" t="str">
        <f>IF(amazon[[#This Row],[discounted_price]]&lt;200,"&lt;₹200",IF(OR(amazon[[#This Row],[discounted_price]]=200,amazon[[#This Row],[discounted_price]]&lt;=500),"₹200 - ₹500","&gt;₹500"))</f>
        <v>&gt;₹500</v>
      </c>
      <c r="F1179">
        <v>1599</v>
      </c>
      <c r="G1179" s="14">
        <v>0.44</v>
      </c>
      <c r="H1179" s="14" t="str">
        <f>IF(amazon[[#This Row],[discount_percentage]]&gt;=50%, "Yes", "No")</f>
        <v>No</v>
      </c>
      <c r="I117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79">
        <v>3.4</v>
      </c>
      <c r="K1179">
        <v>15</v>
      </c>
      <c r="L1179">
        <f>IF(amazon[[#This Row],[rating_count]]&lt;1000, 1,0)</f>
        <v>1</v>
      </c>
      <c r="M1179">
        <f>SUM(amazon[[#This Row],[rating]]+(amazon[[#This Row],[rating_count]]/1000))</f>
        <v>3.415</v>
      </c>
      <c r="N1179">
        <f>amazon[[#This Row],[actual_price]]*amazon[[#This Row],[rating_count]]</f>
        <v>23985</v>
      </c>
      <c r="O1179" s="1" t="s">
        <v>6138</v>
      </c>
      <c r="P1179" s="1" t="s">
        <v>106</v>
      </c>
      <c r="Q1179" s="1" t="s">
        <v>6139</v>
      </c>
      <c r="R1179" s="1">
        <f>LEN(amazon[[#This Row],[review_id]]) - LEN(SUBSTITUTE(amazon[[#This Row],[review_id]],",","")) + 1</f>
        <v>1</v>
      </c>
      <c r="S1179" s="1" t="s">
        <v>6140</v>
      </c>
    </row>
    <row r="1180" spans="1:19" x14ac:dyDescent="0.25">
      <c r="A1180" s="1" t="s">
        <v>6141</v>
      </c>
      <c r="B1180" s="1" t="s">
        <v>6142</v>
      </c>
      <c r="C1180" s="1" t="s">
        <v>2833</v>
      </c>
      <c r="D1180">
        <v>998</v>
      </c>
      <c r="E1180" s="10" t="str">
        <f>IF(amazon[[#This Row],[discounted_price]]&lt;200,"&lt;₹200",IF(OR(amazon[[#This Row],[discounted_price]]=200,amazon[[#This Row],[discounted_price]]&lt;=500),"₹200 - ₹500","&gt;₹500"))</f>
        <v>&gt;₹500</v>
      </c>
      <c r="F1180">
        <v>2999</v>
      </c>
      <c r="G1180" s="14">
        <v>0.67</v>
      </c>
      <c r="H1180" s="14" t="str">
        <f>IF(amazon[[#This Row],[discount_percentage]]&gt;=50%, "Yes", "No")</f>
        <v>Yes</v>
      </c>
      <c r="I118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180">
        <v>4.5999999999999996</v>
      </c>
      <c r="K1180">
        <v>9</v>
      </c>
      <c r="L1180">
        <f>IF(amazon[[#This Row],[rating_count]]&lt;1000, 1,0)</f>
        <v>1</v>
      </c>
      <c r="M1180">
        <f>SUM(amazon[[#This Row],[rating]]+(amazon[[#This Row],[rating_count]]/1000))</f>
        <v>4.609</v>
      </c>
      <c r="N1180">
        <f>amazon[[#This Row],[actual_price]]*amazon[[#This Row],[rating_count]]</f>
        <v>26991</v>
      </c>
      <c r="O1180" s="1" t="s">
        <v>6143</v>
      </c>
      <c r="P1180" s="1" t="s">
        <v>6144</v>
      </c>
      <c r="Q1180" s="1" t="s">
        <v>6145</v>
      </c>
      <c r="R1180" s="1">
        <f>LEN(amazon[[#This Row],[review_id]]) - LEN(SUBSTITUTE(amazon[[#This Row],[review_id]],",","")) + 1</f>
        <v>1</v>
      </c>
      <c r="S1180" s="1" t="s">
        <v>298</v>
      </c>
    </row>
    <row r="1181" spans="1:19" x14ac:dyDescent="0.25">
      <c r="A1181" s="1" t="s">
        <v>6146</v>
      </c>
      <c r="B1181" s="1" t="s">
        <v>6147</v>
      </c>
      <c r="C1181" s="1" t="s">
        <v>2833</v>
      </c>
      <c r="D1181">
        <v>998.06</v>
      </c>
      <c r="E1181" s="10" t="str">
        <f>IF(amazon[[#This Row],[discounted_price]]&lt;200,"&lt;₹200",IF(OR(amazon[[#This Row],[discounted_price]]=200,amazon[[#This Row],[discounted_price]]&lt;=500),"₹200 - ₹500","&gt;₹500"))</f>
        <v>&gt;₹500</v>
      </c>
      <c r="F1181">
        <v>1282</v>
      </c>
      <c r="G1181" s="14">
        <v>0.22</v>
      </c>
      <c r="H1181" s="14" t="str">
        <f>IF(amazon[[#This Row],[discount_percentage]]&gt;=50%, "Yes", "No")</f>
        <v>No</v>
      </c>
      <c r="I118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181">
        <v>4.2</v>
      </c>
      <c r="K1181">
        <v>7274</v>
      </c>
      <c r="L1181">
        <f>IF(amazon[[#This Row],[rating_count]]&lt;1000, 1,0)</f>
        <v>0</v>
      </c>
      <c r="M1181">
        <f>SUM(amazon[[#This Row],[rating]]+(amazon[[#This Row],[rating_count]]/1000))</f>
        <v>11.474</v>
      </c>
      <c r="N1181">
        <f>amazon[[#This Row],[actual_price]]*amazon[[#This Row],[rating_count]]</f>
        <v>9325268</v>
      </c>
      <c r="O1181" s="1" t="s">
        <v>6148</v>
      </c>
      <c r="P1181" s="1" t="s">
        <v>1390</v>
      </c>
      <c r="Q1181" s="1" t="s">
        <v>6149</v>
      </c>
      <c r="R1181" s="1">
        <f>LEN(amazon[[#This Row],[review_id]]) - LEN(SUBSTITUTE(amazon[[#This Row],[review_id]],",","")) + 1</f>
        <v>1</v>
      </c>
      <c r="S1181" s="1" t="s">
        <v>105</v>
      </c>
    </row>
    <row r="1182" spans="1:19" x14ac:dyDescent="0.25">
      <c r="A1182" s="1" t="s">
        <v>6150</v>
      </c>
      <c r="B1182" s="1" t="s">
        <v>6151</v>
      </c>
      <c r="C1182" s="1" t="s">
        <v>2833</v>
      </c>
      <c r="D1182">
        <v>1099</v>
      </c>
      <c r="E1182" s="10" t="str">
        <f>IF(amazon[[#This Row],[discounted_price]]&lt;200,"&lt;₹200",IF(OR(amazon[[#This Row],[discounted_price]]=200,amazon[[#This Row],[discounted_price]]&lt;=500),"₹200 - ₹500","&gt;₹500"))</f>
        <v>&gt;₹500</v>
      </c>
      <c r="F1182">
        <v>1990</v>
      </c>
      <c r="G1182" s="14">
        <v>0.45</v>
      </c>
      <c r="H1182" s="14" t="str">
        <f>IF(amazon[[#This Row],[discount_percentage]]&gt;=50%, "Yes", "No")</f>
        <v>No</v>
      </c>
      <c r="I118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82">
        <v>3.9</v>
      </c>
      <c r="K1182">
        <v>5911</v>
      </c>
      <c r="L1182">
        <f>IF(amazon[[#This Row],[rating_count]]&lt;1000, 1,0)</f>
        <v>0</v>
      </c>
      <c r="M1182">
        <f>SUM(amazon[[#This Row],[rating]]+(amazon[[#This Row],[rating_count]]/1000))</f>
        <v>9.8109999999999999</v>
      </c>
      <c r="N1182">
        <f>amazon[[#This Row],[actual_price]]*amazon[[#This Row],[rating_count]]</f>
        <v>11762890</v>
      </c>
      <c r="O1182" s="1" t="s">
        <v>6152</v>
      </c>
      <c r="P1182" s="1" t="s">
        <v>1763</v>
      </c>
      <c r="Q1182" s="1" t="s">
        <v>6153</v>
      </c>
      <c r="R1182" s="1">
        <f>LEN(amazon[[#This Row],[review_id]]) - LEN(SUBSTITUTE(amazon[[#This Row],[review_id]],",","")) + 1</f>
        <v>1</v>
      </c>
      <c r="S1182" s="1" t="s">
        <v>6154</v>
      </c>
    </row>
    <row r="1183" spans="1:19" x14ac:dyDescent="0.25">
      <c r="A1183" s="1" t="s">
        <v>6155</v>
      </c>
      <c r="B1183" s="1" t="s">
        <v>6156</v>
      </c>
      <c r="C1183" s="1" t="s">
        <v>2833</v>
      </c>
      <c r="D1183">
        <v>5999</v>
      </c>
      <c r="E1183" s="10" t="str">
        <f>IF(amazon[[#This Row],[discounted_price]]&lt;200,"&lt;₹200",IF(OR(amazon[[#This Row],[discounted_price]]=200,amazon[[#This Row],[discounted_price]]&lt;=500),"₹200 - ₹500","&gt;₹500"))</f>
        <v>&gt;₹500</v>
      </c>
      <c r="F1183">
        <v>9999</v>
      </c>
      <c r="G1183" s="14">
        <v>0.4</v>
      </c>
      <c r="H1183" s="14" t="str">
        <f>IF(amazon[[#This Row],[discount_percentage]]&gt;=50%, "Yes", "No")</f>
        <v>No</v>
      </c>
      <c r="I118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183">
        <v>4.2</v>
      </c>
      <c r="K1183">
        <v>170</v>
      </c>
      <c r="L1183">
        <f>IF(amazon[[#This Row],[rating_count]]&lt;1000, 1,0)</f>
        <v>1</v>
      </c>
      <c r="M1183">
        <f>SUM(amazon[[#This Row],[rating]]+(amazon[[#This Row],[rating_count]]/1000))</f>
        <v>4.37</v>
      </c>
      <c r="N1183">
        <f>amazon[[#This Row],[actual_price]]*amazon[[#This Row],[rating_count]]</f>
        <v>1699830</v>
      </c>
      <c r="O1183" s="1" t="s">
        <v>6157</v>
      </c>
      <c r="P1183" s="1" t="s">
        <v>6158</v>
      </c>
      <c r="Q1183" s="1" t="s">
        <v>6159</v>
      </c>
      <c r="R1183" s="1">
        <f>LEN(amazon[[#This Row],[review_id]]) - LEN(SUBSTITUTE(amazon[[#This Row],[review_id]],",","")) + 1</f>
        <v>1</v>
      </c>
      <c r="S1183" s="1" t="s">
        <v>6160</v>
      </c>
    </row>
    <row r="1184" spans="1:19" x14ac:dyDescent="0.25">
      <c r="A1184" s="1" t="s">
        <v>6161</v>
      </c>
      <c r="B1184" s="1" t="s">
        <v>6162</v>
      </c>
      <c r="C1184" s="1" t="s">
        <v>2833</v>
      </c>
      <c r="D1184">
        <v>8886</v>
      </c>
      <c r="E1184" s="10" t="str">
        <f>IF(amazon[[#This Row],[discounted_price]]&lt;200,"&lt;₹200",IF(OR(amazon[[#This Row],[discounted_price]]=200,amazon[[#This Row],[discounted_price]]&lt;=500),"₹200 - ₹500","&gt;₹500"))</f>
        <v>&gt;₹500</v>
      </c>
      <c r="F1184">
        <v>11850</v>
      </c>
      <c r="G1184" s="14">
        <v>0.25</v>
      </c>
      <c r="H1184" s="14" t="str">
        <f>IF(amazon[[#This Row],[discount_percentage]]&gt;=50%, "Yes", "No")</f>
        <v>No</v>
      </c>
      <c r="I118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184">
        <v>4.2</v>
      </c>
      <c r="K1184">
        <v>3065</v>
      </c>
      <c r="L1184">
        <f>IF(amazon[[#This Row],[rating_count]]&lt;1000, 1,0)</f>
        <v>0</v>
      </c>
      <c r="M1184">
        <f>SUM(amazon[[#This Row],[rating]]+(amazon[[#This Row],[rating_count]]/1000))</f>
        <v>7.2650000000000006</v>
      </c>
      <c r="N1184">
        <f>amazon[[#This Row],[actual_price]]*amazon[[#This Row],[rating_count]]</f>
        <v>36320250</v>
      </c>
      <c r="O1184" s="1" t="s">
        <v>6163</v>
      </c>
      <c r="P1184" s="1" t="s">
        <v>6164</v>
      </c>
      <c r="Q1184" s="1" t="s">
        <v>6165</v>
      </c>
      <c r="R1184" s="1">
        <f>LEN(amazon[[#This Row],[review_id]]) - LEN(SUBSTITUTE(amazon[[#This Row],[review_id]],",","")) + 1</f>
        <v>1</v>
      </c>
      <c r="S1184" s="1" t="s">
        <v>6166</v>
      </c>
    </row>
    <row r="1185" spans="1:19" x14ac:dyDescent="0.25">
      <c r="A1185" s="1" t="s">
        <v>6167</v>
      </c>
      <c r="B1185" s="1" t="s">
        <v>6168</v>
      </c>
      <c r="C1185" s="1" t="s">
        <v>2833</v>
      </c>
      <c r="D1185">
        <v>475</v>
      </c>
      <c r="E1185" s="10" t="str">
        <f>IF(amazon[[#This Row],[discounted_price]]&lt;200,"&lt;₹200",IF(OR(amazon[[#This Row],[discounted_price]]=200,amazon[[#This Row],[discounted_price]]&lt;=500),"₹200 - ₹500","&gt;₹500"))</f>
        <v>₹200 - ₹500</v>
      </c>
      <c r="F1185">
        <v>999</v>
      </c>
      <c r="G1185" s="14">
        <v>0.52</v>
      </c>
      <c r="H1185" s="14" t="str">
        <f>IF(amazon[[#This Row],[discount_percentage]]&gt;=50%, "Yes", "No")</f>
        <v>Yes</v>
      </c>
      <c r="I118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185">
        <v>4.0999999999999996</v>
      </c>
      <c r="K1185">
        <v>1021</v>
      </c>
      <c r="L1185">
        <f>IF(amazon[[#This Row],[rating_count]]&lt;1000, 1,0)</f>
        <v>0</v>
      </c>
      <c r="M1185">
        <f>SUM(amazon[[#This Row],[rating]]+(amazon[[#This Row],[rating_count]]/1000))</f>
        <v>5.1209999999999996</v>
      </c>
      <c r="N1185">
        <f>amazon[[#This Row],[actual_price]]*amazon[[#This Row],[rating_count]]</f>
        <v>1019979</v>
      </c>
      <c r="O1185" s="1" t="s">
        <v>6169</v>
      </c>
      <c r="P1185" s="1" t="s">
        <v>6170</v>
      </c>
      <c r="Q1185" s="1" t="s">
        <v>6171</v>
      </c>
      <c r="R1185" s="1">
        <f>LEN(amazon[[#This Row],[review_id]]) - LEN(SUBSTITUTE(amazon[[#This Row],[review_id]],",","")) + 1</f>
        <v>1</v>
      </c>
      <c r="S1185" s="1" t="s">
        <v>37</v>
      </c>
    </row>
    <row r="1186" spans="1:19" x14ac:dyDescent="0.25">
      <c r="A1186" s="1" t="s">
        <v>6172</v>
      </c>
      <c r="B1186" s="1" t="s">
        <v>6173</v>
      </c>
      <c r="C1186" s="1" t="s">
        <v>2833</v>
      </c>
      <c r="D1186">
        <v>4995</v>
      </c>
      <c r="E1186" s="10" t="str">
        <f>IF(amazon[[#This Row],[discounted_price]]&lt;200,"&lt;₹200",IF(OR(amazon[[#This Row],[discounted_price]]=200,amazon[[#This Row],[discounted_price]]&lt;=500),"₹200 - ₹500","&gt;₹500"))</f>
        <v>&gt;₹500</v>
      </c>
      <c r="F1186">
        <v>20049</v>
      </c>
      <c r="G1186" s="14">
        <v>0.75</v>
      </c>
      <c r="H1186" s="14" t="str">
        <f>IF(amazon[[#This Row],[discount_percentage]]&gt;=50%, "Yes", "No")</f>
        <v>Yes</v>
      </c>
      <c r="I118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186">
        <v>4.8</v>
      </c>
      <c r="K1186">
        <v>3964</v>
      </c>
      <c r="L1186">
        <f>IF(amazon[[#This Row],[rating_count]]&lt;1000, 1,0)</f>
        <v>0</v>
      </c>
      <c r="M1186">
        <f>SUM(amazon[[#This Row],[rating]]+(amazon[[#This Row],[rating_count]]/1000))</f>
        <v>8.7639999999999993</v>
      </c>
      <c r="N1186">
        <f>amazon[[#This Row],[actual_price]]*amazon[[#This Row],[rating_count]]</f>
        <v>79474236</v>
      </c>
      <c r="O1186" s="1" t="s">
        <v>6174</v>
      </c>
      <c r="P1186" s="1" t="s">
        <v>6175</v>
      </c>
      <c r="Q1186" s="1" t="s">
        <v>6176</v>
      </c>
      <c r="R1186" s="1">
        <f>LEN(amazon[[#This Row],[review_id]]) - LEN(SUBSTITUTE(amazon[[#This Row],[review_id]],",","")) + 1</f>
        <v>1</v>
      </c>
      <c r="S1186" s="1" t="s">
        <v>6177</v>
      </c>
    </row>
    <row r="1187" spans="1:19" x14ac:dyDescent="0.25">
      <c r="A1187" s="1" t="s">
        <v>6178</v>
      </c>
      <c r="B1187" s="1" t="s">
        <v>6179</v>
      </c>
      <c r="C1187" s="1" t="s">
        <v>2833</v>
      </c>
      <c r="D1187">
        <v>13999</v>
      </c>
      <c r="E1187" s="10" t="str">
        <f>IF(amazon[[#This Row],[discounted_price]]&lt;200,"&lt;₹200",IF(OR(amazon[[#This Row],[discounted_price]]=200,amazon[[#This Row],[discounted_price]]&lt;=500),"₹200 - ₹500","&gt;₹500"))</f>
        <v>&gt;₹500</v>
      </c>
      <c r="F1187">
        <v>24850</v>
      </c>
      <c r="G1187" s="14">
        <v>0.44</v>
      </c>
      <c r="H1187" s="14" t="str">
        <f>IF(amazon[[#This Row],[discount_percentage]]&gt;=50%, "Yes", "No")</f>
        <v>No</v>
      </c>
      <c r="I118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87">
        <v>4.4000000000000004</v>
      </c>
      <c r="K1187">
        <v>8948</v>
      </c>
      <c r="L1187">
        <f>IF(amazon[[#This Row],[rating_count]]&lt;1000, 1,0)</f>
        <v>0</v>
      </c>
      <c r="M1187">
        <f>SUM(amazon[[#This Row],[rating]]+(amazon[[#This Row],[rating_count]]/1000))</f>
        <v>13.348000000000001</v>
      </c>
      <c r="N1187">
        <f>amazon[[#This Row],[actual_price]]*amazon[[#This Row],[rating_count]]</f>
        <v>222357800</v>
      </c>
      <c r="O1187" s="1" t="s">
        <v>6180</v>
      </c>
      <c r="P1187" s="1" t="s">
        <v>6181</v>
      </c>
      <c r="Q1187" s="1" t="s">
        <v>6182</v>
      </c>
      <c r="R1187" s="1">
        <f>LEN(amazon[[#This Row],[review_id]]) - LEN(SUBSTITUTE(amazon[[#This Row],[review_id]],",","")) + 1</f>
        <v>1</v>
      </c>
      <c r="S1187" s="1" t="s">
        <v>6183</v>
      </c>
    </row>
    <row r="1188" spans="1:19" x14ac:dyDescent="0.25">
      <c r="A1188" s="1" t="s">
        <v>6184</v>
      </c>
      <c r="B1188" s="1" t="s">
        <v>6185</v>
      </c>
      <c r="C1188" s="1" t="s">
        <v>2833</v>
      </c>
      <c r="D1188">
        <v>8499</v>
      </c>
      <c r="E1188" s="10" t="str">
        <f>IF(amazon[[#This Row],[discounted_price]]&lt;200,"&lt;₹200",IF(OR(amazon[[#This Row],[discounted_price]]=200,amazon[[#This Row],[discounted_price]]&lt;=500),"₹200 - ₹500","&gt;₹500"))</f>
        <v>&gt;₹500</v>
      </c>
      <c r="F1188">
        <v>16490</v>
      </c>
      <c r="G1188" s="14">
        <v>0.48</v>
      </c>
      <c r="H1188" s="14" t="str">
        <f>IF(amazon[[#This Row],[discount_percentage]]&gt;=50%, "Yes", "No")</f>
        <v>No</v>
      </c>
      <c r="I118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88">
        <v>4.3</v>
      </c>
      <c r="K1188">
        <v>97</v>
      </c>
      <c r="L1188">
        <f>IF(amazon[[#This Row],[rating_count]]&lt;1000, 1,0)</f>
        <v>1</v>
      </c>
      <c r="M1188">
        <f>SUM(amazon[[#This Row],[rating]]+(amazon[[#This Row],[rating_count]]/1000))</f>
        <v>4.3970000000000002</v>
      </c>
      <c r="N1188">
        <f>amazon[[#This Row],[actual_price]]*amazon[[#This Row],[rating_count]]</f>
        <v>1599530</v>
      </c>
      <c r="O1188" s="1" t="s">
        <v>6186</v>
      </c>
      <c r="P1188" s="1" t="s">
        <v>52</v>
      </c>
      <c r="Q1188" s="1" t="s">
        <v>6187</v>
      </c>
      <c r="R1188" s="1">
        <f>LEN(amazon[[#This Row],[review_id]]) - LEN(SUBSTITUTE(amazon[[#This Row],[review_id]],",","")) + 1</f>
        <v>1</v>
      </c>
      <c r="S1188" s="1" t="s">
        <v>6188</v>
      </c>
    </row>
    <row r="1189" spans="1:19" x14ac:dyDescent="0.25">
      <c r="A1189" s="1" t="s">
        <v>6189</v>
      </c>
      <c r="B1189" s="1" t="s">
        <v>6190</v>
      </c>
      <c r="C1189" s="1" t="s">
        <v>2833</v>
      </c>
      <c r="D1189">
        <v>949</v>
      </c>
      <c r="E1189" s="10" t="str">
        <f>IF(amazon[[#This Row],[discounted_price]]&lt;200,"&lt;₹200",IF(OR(amazon[[#This Row],[discounted_price]]=200,amazon[[#This Row],[discounted_price]]&lt;=500),"₹200 - ₹500","&gt;₹500"))</f>
        <v>&gt;₹500</v>
      </c>
      <c r="F1189">
        <v>975</v>
      </c>
      <c r="G1189" s="14">
        <v>0.03</v>
      </c>
      <c r="H1189" s="14" t="str">
        <f>IF(amazon[[#This Row],[discount_percentage]]&gt;=50%, "Yes", "No")</f>
        <v>No</v>
      </c>
      <c r="I118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189">
        <v>4.3</v>
      </c>
      <c r="K1189">
        <v>7223</v>
      </c>
      <c r="L1189">
        <f>IF(amazon[[#This Row],[rating_count]]&lt;1000, 1,0)</f>
        <v>0</v>
      </c>
      <c r="M1189">
        <f>SUM(amazon[[#This Row],[rating]]+(amazon[[#This Row],[rating_count]]/1000))</f>
        <v>11.523</v>
      </c>
      <c r="N1189">
        <f>amazon[[#This Row],[actual_price]]*amazon[[#This Row],[rating_count]]</f>
        <v>7042425</v>
      </c>
      <c r="O1189" s="1" t="s">
        <v>6191</v>
      </c>
      <c r="P1189" s="1" t="s">
        <v>6192</v>
      </c>
      <c r="Q1189" s="1" t="s">
        <v>6193</v>
      </c>
      <c r="R1189" s="1">
        <f>LEN(amazon[[#This Row],[review_id]]) - LEN(SUBSTITUTE(amazon[[#This Row],[review_id]],",","")) + 1</f>
        <v>1</v>
      </c>
      <c r="S1189" s="1" t="s">
        <v>37</v>
      </c>
    </row>
    <row r="1190" spans="1:19" x14ac:dyDescent="0.25">
      <c r="A1190" s="1" t="s">
        <v>6194</v>
      </c>
      <c r="B1190" s="1" t="s">
        <v>6195</v>
      </c>
      <c r="C1190" s="1" t="s">
        <v>2833</v>
      </c>
      <c r="D1190">
        <v>395</v>
      </c>
      <c r="E1190" s="10" t="str">
        <f>IF(amazon[[#This Row],[discounted_price]]&lt;200,"&lt;₹200",IF(OR(amazon[[#This Row],[discounted_price]]=200,amazon[[#This Row],[discounted_price]]&lt;=500),"₹200 - ₹500","&gt;₹500"))</f>
        <v>₹200 - ₹500</v>
      </c>
      <c r="F1190">
        <v>499</v>
      </c>
      <c r="G1190" s="14">
        <v>0.21</v>
      </c>
      <c r="H1190" s="14" t="str">
        <f>IF(amazon[[#This Row],[discount_percentage]]&gt;=50%, "Yes", "No")</f>
        <v>No</v>
      </c>
      <c r="I119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190">
        <v>4</v>
      </c>
      <c r="K1190">
        <v>330</v>
      </c>
      <c r="L1190">
        <f>IF(amazon[[#This Row],[rating_count]]&lt;1000, 1,0)</f>
        <v>1</v>
      </c>
      <c r="M1190">
        <f>SUM(amazon[[#This Row],[rating]]+(amazon[[#This Row],[rating_count]]/1000))</f>
        <v>4.33</v>
      </c>
      <c r="N1190">
        <f>amazon[[#This Row],[actual_price]]*amazon[[#This Row],[rating_count]]</f>
        <v>164670</v>
      </c>
      <c r="O1190" s="1" t="s">
        <v>6196</v>
      </c>
      <c r="P1190" s="1" t="s">
        <v>6197</v>
      </c>
      <c r="Q1190" s="1" t="s">
        <v>6198</v>
      </c>
      <c r="R1190" s="1">
        <f>LEN(amazon[[#This Row],[review_id]]) - LEN(SUBSTITUTE(amazon[[#This Row],[review_id]],",","")) + 1</f>
        <v>1</v>
      </c>
      <c r="S1190" s="1" t="s">
        <v>6199</v>
      </c>
    </row>
    <row r="1191" spans="1:19" x14ac:dyDescent="0.25">
      <c r="A1191" s="1" t="s">
        <v>6200</v>
      </c>
      <c r="B1191" s="1" t="s">
        <v>6201</v>
      </c>
      <c r="C1191" s="1" t="s">
        <v>2833</v>
      </c>
      <c r="D1191">
        <v>635</v>
      </c>
      <c r="E1191" s="10" t="str">
        <f>IF(amazon[[#This Row],[discounted_price]]&lt;200,"&lt;₹200",IF(OR(amazon[[#This Row],[discounted_price]]=200,amazon[[#This Row],[discounted_price]]&lt;=500),"₹200 - ₹500","&gt;₹500"))</f>
        <v>&gt;₹500</v>
      </c>
      <c r="F1191">
        <v>635</v>
      </c>
      <c r="G1191" s="14">
        <v>0</v>
      </c>
      <c r="H1191" s="14" t="str">
        <f>IF(amazon[[#This Row],[discount_percentage]]&gt;=50%, "Yes", "No")</f>
        <v>No</v>
      </c>
      <c r="I119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191">
        <v>4.3</v>
      </c>
      <c r="K1191">
        <v>4570</v>
      </c>
      <c r="L1191">
        <f>IF(amazon[[#This Row],[rating_count]]&lt;1000, 1,0)</f>
        <v>0</v>
      </c>
      <c r="M1191">
        <f>SUM(amazon[[#This Row],[rating]]+(amazon[[#This Row],[rating_count]]/1000))</f>
        <v>8.870000000000001</v>
      </c>
      <c r="N1191">
        <f>amazon[[#This Row],[actual_price]]*amazon[[#This Row],[rating_count]]</f>
        <v>2901950</v>
      </c>
      <c r="O1191" s="1" t="s">
        <v>6202</v>
      </c>
      <c r="P1191" s="1" t="s">
        <v>6203</v>
      </c>
      <c r="Q1191" s="1" t="s">
        <v>6204</v>
      </c>
      <c r="R1191" s="1">
        <f>LEN(amazon[[#This Row],[review_id]]) - LEN(SUBSTITUTE(amazon[[#This Row],[review_id]],",","")) + 1</f>
        <v>1</v>
      </c>
      <c r="S1191" s="1" t="s">
        <v>37</v>
      </c>
    </row>
    <row r="1192" spans="1:19" x14ac:dyDescent="0.25">
      <c r="A1192" s="1" t="s">
        <v>6205</v>
      </c>
      <c r="B1192" s="1" t="s">
        <v>6206</v>
      </c>
      <c r="C1192" s="1" t="s">
        <v>2833</v>
      </c>
      <c r="D1192">
        <v>717</v>
      </c>
      <c r="E1192" s="10" t="str">
        <f>IF(amazon[[#This Row],[discounted_price]]&lt;200,"&lt;₹200",IF(OR(amazon[[#This Row],[discounted_price]]=200,amazon[[#This Row],[discounted_price]]&lt;=500),"₹200 - ₹500","&gt;₹500"))</f>
        <v>&gt;₹500</v>
      </c>
      <c r="F1192">
        <v>1390</v>
      </c>
      <c r="G1192" s="14">
        <v>0.48</v>
      </c>
      <c r="H1192" s="14" t="str">
        <f>IF(amazon[[#This Row],[discount_percentage]]&gt;=50%, "Yes", "No")</f>
        <v>No</v>
      </c>
      <c r="I119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92">
        <v>4</v>
      </c>
      <c r="K1192">
        <v>4867</v>
      </c>
      <c r="L1192">
        <f>IF(amazon[[#This Row],[rating_count]]&lt;1000, 1,0)</f>
        <v>0</v>
      </c>
      <c r="M1192">
        <f>SUM(amazon[[#This Row],[rating]]+(amazon[[#This Row],[rating_count]]/1000))</f>
        <v>8.8670000000000009</v>
      </c>
      <c r="N1192">
        <f>amazon[[#This Row],[actual_price]]*amazon[[#This Row],[rating_count]]</f>
        <v>6765130</v>
      </c>
      <c r="O1192" s="1" t="s">
        <v>6207</v>
      </c>
      <c r="P1192" s="1" t="s">
        <v>6208</v>
      </c>
      <c r="Q1192" s="1" t="s">
        <v>6209</v>
      </c>
      <c r="R1192" s="1">
        <f>LEN(amazon[[#This Row],[review_id]]) - LEN(SUBSTITUTE(amazon[[#This Row],[review_id]],",","")) + 1</f>
        <v>1</v>
      </c>
      <c r="S1192" s="1" t="s">
        <v>1215</v>
      </c>
    </row>
    <row r="1193" spans="1:19" x14ac:dyDescent="0.25">
      <c r="A1193" s="1" t="s">
        <v>6210</v>
      </c>
      <c r="B1193" s="1" t="s">
        <v>6211</v>
      </c>
      <c r="C1193" s="1" t="s">
        <v>2833</v>
      </c>
      <c r="D1193">
        <v>27900</v>
      </c>
      <c r="E1193" s="10" t="str">
        <f>IF(amazon[[#This Row],[discounted_price]]&lt;200,"&lt;₹200",IF(OR(amazon[[#This Row],[discounted_price]]=200,amazon[[#This Row],[discounted_price]]&lt;=500),"₹200 - ₹500","&gt;₹500"))</f>
        <v>&gt;₹500</v>
      </c>
      <c r="F1193">
        <v>59900</v>
      </c>
      <c r="G1193" s="14">
        <v>0.53</v>
      </c>
      <c r="H1193" s="14" t="str">
        <f>IF(amazon[[#This Row],[discount_percentage]]&gt;=50%, "Yes", "No")</f>
        <v>Yes</v>
      </c>
      <c r="I119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193">
        <v>4.4000000000000004</v>
      </c>
      <c r="K1193">
        <v>5298</v>
      </c>
      <c r="L1193">
        <f>IF(amazon[[#This Row],[rating_count]]&lt;1000, 1,0)</f>
        <v>0</v>
      </c>
      <c r="M1193">
        <f>SUM(amazon[[#This Row],[rating]]+(amazon[[#This Row],[rating_count]]/1000))</f>
        <v>9.6980000000000004</v>
      </c>
      <c r="N1193">
        <f>amazon[[#This Row],[actual_price]]*amazon[[#This Row],[rating_count]]</f>
        <v>317350200</v>
      </c>
      <c r="O1193" s="1" t="s">
        <v>6212</v>
      </c>
      <c r="P1193" s="1" t="s">
        <v>289</v>
      </c>
      <c r="Q1193" s="1" t="s">
        <v>6213</v>
      </c>
      <c r="R1193" s="1">
        <f>LEN(amazon[[#This Row],[review_id]]) - LEN(SUBSTITUTE(amazon[[#This Row],[review_id]],",","")) + 1</f>
        <v>1</v>
      </c>
      <c r="S1193" s="1" t="s">
        <v>6214</v>
      </c>
    </row>
    <row r="1194" spans="1:19" x14ac:dyDescent="0.25">
      <c r="A1194" s="1" t="s">
        <v>6215</v>
      </c>
      <c r="B1194" s="1" t="s">
        <v>6216</v>
      </c>
      <c r="C1194" s="1" t="s">
        <v>2833</v>
      </c>
      <c r="D1194">
        <v>649</v>
      </c>
      <c r="E1194" s="10" t="str">
        <f>IF(amazon[[#This Row],[discounted_price]]&lt;200,"&lt;₹200",IF(OR(amazon[[#This Row],[discounted_price]]=200,amazon[[#This Row],[discounted_price]]&lt;=500),"₹200 - ₹500","&gt;₹500"))</f>
        <v>&gt;₹500</v>
      </c>
      <c r="F1194">
        <v>670</v>
      </c>
      <c r="G1194" s="14">
        <v>0.03</v>
      </c>
      <c r="H1194" s="14" t="str">
        <f>IF(amazon[[#This Row],[discount_percentage]]&gt;=50%, "Yes", "No")</f>
        <v>No</v>
      </c>
      <c r="I119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194">
        <v>4.0999999999999996</v>
      </c>
      <c r="K1194">
        <v>7786</v>
      </c>
      <c r="L1194">
        <f>IF(amazon[[#This Row],[rating_count]]&lt;1000, 1,0)</f>
        <v>0</v>
      </c>
      <c r="M1194">
        <f>SUM(amazon[[#This Row],[rating]]+(amazon[[#This Row],[rating_count]]/1000))</f>
        <v>11.885999999999999</v>
      </c>
      <c r="N1194">
        <f>amazon[[#This Row],[actual_price]]*amazon[[#This Row],[rating_count]]</f>
        <v>5216620</v>
      </c>
      <c r="O1194" s="1" t="s">
        <v>6217</v>
      </c>
      <c r="P1194" s="1" t="s">
        <v>6218</v>
      </c>
      <c r="Q1194" s="1" t="s">
        <v>6219</v>
      </c>
      <c r="R1194" s="1">
        <f>LEN(amazon[[#This Row],[review_id]]) - LEN(SUBSTITUTE(amazon[[#This Row],[review_id]],",","")) + 1</f>
        <v>1</v>
      </c>
      <c r="S1194" s="1" t="s">
        <v>20</v>
      </c>
    </row>
    <row r="1195" spans="1:19" x14ac:dyDescent="0.25">
      <c r="A1195" s="1" t="s">
        <v>6220</v>
      </c>
      <c r="B1195" s="1" t="s">
        <v>6221</v>
      </c>
      <c r="C1195" s="1" t="s">
        <v>2833</v>
      </c>
      <c r="D1195">
        <v>193</v>
      </c>
      <c r="E1195" s="10" t="str">
        <f>IF(amazon[[#This Row],[discounted_price]]&lt;200,"&lt;₹200",IF(OR(amazon[[#This Row],[discounted_price]]=200,amazon[[#This Row],[discounted_price]]&lt;=500),"₹200 - ₹500","&gt;₹500"))</f>
        <v>&lt;₹200</v>
      </c>
      <c r="F1195">
        <v>399</v>
      </c>
      <c r="G1195" s="14">
        <v>0.52</v>
      </c>
      <c r="H1195" s="14" t="str">
        <f>IF(amazon[[#This Row],[discount_percentage]]&gt;=50%, "Yes", "No")</f>
        <v>Yes</v>
      </c>
      <c r="I119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195">
        <v>3.6</v>
      </c>
      <c r="K1195">
        <v>37</v>
      </c>
      <c r="L1195">
        <f>IF(amazon[[#This Row],[rating_count]]&lt;1000, 1,0)</f>
        <v>1</v>
      </c>
      <c r="M1195">
        <f>SUM(amazon[[#This Row],[rating]]+(amazon[[#This Row],[rating_count]]/1000))</f>
        <v>3.637</v>
      </c>
      <c r="N1195">
        <f>amazon[[#This Row],[actual_price]]*amazon[[#This Row],[rating_count]]</f>
        <v>14763</v>
      </c>
      <c r="O1195" s="1" t="s">
        <v>6222</v>
      </c>
      <c r="P1195" s="1" t="s">
        <v>6223</v>
      </c>
      <c r="Q1195" s="1" t="s">
        <v>6224</v>
      </c>
      <c r="R1195" s="1">
        <f>LEN(amazon[[#This Row],[review_id]]) - LEN(SUBSTITUTE(amazon[[#This Row],[review_id]],",","")) + 1</f>
        <v>1</v>
      </c>
      <c r="S1195" s="1" t="s">
        <v>6225</v>
      </c>
    </row>
    <row r="1196" spans="1:19" x14ac:dyDescent="0.25">
      <c r="A1196" s="1" t="s">
        <v>6226</v>
      </c>
      <c r="B1196" s="1" t="s">
        <v>6227</v>
      </c>
      <c r="C1196" s="1" t="s">
        <v>2833</v>
      </c>
      <c r="D1196">
        <v>1299</v>
      </c>
      <c r="E1196" s="10" t="str">
        <f>IF(amazon[[#This Row],[discounted_price]]&lt;200,"&lt;₹200",IF(OR(amazon[[#This Row],[discounted_price]]=200,amazon[[#This Row],[discounted_price]]&lt;=500),"₹200 - ₹500","&gt;₹500"))</f>
        <v>&gt;₹500</v>
      </c>
      <c r="F1196">
        <v>2495</v>
      </c>
      <c r="G1196" s="14">
        <v>0.48</v>
      </c>
      <c r="H1196" s="14" t="str">
        <f>IF(amazon[[#This Row],[discount_percentage]]&gt;=50%, "Yes", "No")</f>
        <v>No</v>
      </c>
      <c r="I119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96">
        <v>2</v>
      </c>
      <c r="K1196">
        <v>2</v>
      </c>
      <c r="L1196">
        <f>IF(amazon[[#This Row],[rating_count]]&lt;1000, 1,0)</f>
        <v>1</v>
      </c>
      <c r="M1196">
        <f>SUM(amazon[[#This Row],[rating]]+(amazon[[#This Row],[rating_count]]/1000))</f>
        <v>2.0019999999999998</v>
      </c>
      <c r="N1196">
        <f>amazon[[#This Row],[actual_price]]*amazon[[#This Row],[rating_count]]</f>
        <v>4990</v>
      </c>
      <c r="O1196" s="1" t="s">
        <v>6228</v>
      </c>
      <c r="P1196" s="1" t="s">
        <v>6229</v>
      </c>
      <c r="Q1196" s="1" t="s">
        <v>6230</v>
      </c>
      <c r="R1196" s="1">
        <f>LEN(amazon[[#This Row],[review_id]]) - LEN(SUBSTITUTE(amazon[[#This Row],[review_id]],",","")) + 1</f>
        <v>1</v>
      </c>
      <c r="S1196" s="1" t="s">
        <v>6231</v>
      </c>
    </row>
    <row r="1197" spans="1:19" x14ac:dyDescent="0.25">
      <c r="A1197" s="1" t="s">
        <v>6232</v>
      </c>
      <c r="B1197" s="1" t="s">
        <v>6233</v>
      </c>
      <c r="C1197" s="1" t="s">
        <v>2833</v>
      </c>
      <c r="D1197">
        <v>2449</v>
      </c>
      <c r="E1197" s="10" t="str">
        <f>IF(amazon[[#This Row],[discounted_price]]&lt;200,"&lt;₹200",IF(OR(amazon[[#This Row],[discounted_price]]=200,amazon[[#This Row],[discounted_price]]&lt;=500),"₹200 - ₹500","&gt;₹500"))</f>
        <v>&gt;₹500</v>
      </c>
      <c r="F1197">
        <v>3390</v>
      </c>
      <c r="G1197" s="14">
        <v>0.28000000000000003</v>
      </c>
      <c r="H1197" s="14" t="str">
        <f>IF(amazon[[#This Row],[discount_percentage]]&gt;=50%, "Yes", "No")</f>
        <v>No</v>
      </c>
      <c r="I119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197">
        <v>4</v>
      </c>
      <c r="K1197">
        <v>5206</v>
      </c>
      <c r="L1197">
        <f>IF(amazon[[#This Row],[rating_count]]&lt;1000, 1,0)</f>
        <v>0</v>
      </c>
      <c r="M1197">
        <f>SUM(amazon[[#This Row],[rating]]+(amazon[[#This Row],[rating_count]]/1000))</f>
        <v>9.2059999999999995</v>
      </c>
      <c r="N1197">
        <f>amazon[[#This Row],[actual_price]]*amazon[[#This Row],[rating_count]]</f>
        <v>17648340</v>
      </c>
      <c r="O1197" s="1" t="s">
        <v>6234</v>
      </c>
      <c r="P1197" s="1" t="s">
        <v>6235</v>
      </c>
      <c r="Q1197" s="1" t="s">
        <v>6236</v>
      </c>
      <c r="R1197" s="1">
        <f>LEN(amazon[[#This Row],[review_id]]) - LEN(SUBSTITUTE(amazon[[#This Row],[review_id]],",","")) + 1</f>
        <v>1</v>
      </c>
      <c r="S1197" s="1" t="s">
        <v>37</v>
      </c>
    </row>
    <row r="1198" spans="1:19" x14ac:dyDescent="0.25">
      <c r="A1198" s="1" t="s">
        <v>6237</v>
      </c>
      <c r="B1198" s="1" t="s">
        <v>6238</v>
      </c>
      <c r="C1198" s="1" t="s">
        <v>2833</v>
      </c>
      <c r="D1198">
        <v>1049</v>
      </c>
      <c r="E1198" s="10" t="str">
        <f>IF(amazon[[#This Row],[discounted_price]]&lt;200,"&lt;₹200",IF(OR(amazon[[#This Row],[discounted_price]]=200,amazon[[#This Row],[discounted_price]]&lt;=500),"₹200 - ₹500","&gt;₹500"))</f>
        <v>&gt;₹500</v>
      </c>
      <c r="F1198">
        <v>2499</v>
      </c>
      <c r="G1198" s="14">
        <v>0.57999999999999996</v>
      </c>
      <c r="H1198" s="14" t="str">
        <f>IF(amazon[[#This Row],[discount_percentage]]&gt;=50%, "Yes", "No")</f>
        <v>Yes</v>
      </c>
      <c r="I119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198">
        <v>3.7</v>
      </c>
      <c r="K1198">
        <v>638</v>
      </c>
      <c r="L1198">
        <f>IF(amazon[[#This Row],[rating_count]]&lt;1000, 1,0)</f>
        <v>1</v>
      </c>
      <c r="M1198">
        <f>SUM(amazon[[#This Row],[rating]]+(amazon[[#This Row],[rating_count]]/1000))</f>
        <v>4.3380000000000001</v>
      </c>
      <c r="N1198">
        <f>amazon[[#This Row],[actual_price]]*amazon[[#This Row],[rating_count]]</f>
        <v>1594362</v>
      </c>
      <c r="O1198" s="1" t="s">
        <v>6239</v>
      </c>
      <c r="P1198" s="1" t="s">
        <v>6240</v>
      </c>
      <c r="Q1198" s="1" t="s">
        <v>6241</v>
      </c>
      <c r="R1198" s="1">
        <f>LEN(amazon[[#This Row],[review_id]]) - LEN(SUBSTITUTE(amazon[[#This Row],[review_id]],",","")) + 1</f>
        <v>1</v>
      </c>
      <c r="S1198" s="1" t="s">
        <v>1468</v>
      </c>
    </row>
    <row r="1199" spans="1:19" x14ac:dyDescent="0.25">
      <c r="A1199" s="1" t="s">
        <v>6242</v>
      </c>
      <c r="B1199" s="1" t="s">
        <v>6243</v>
      </c>
      <c r="C1199" s="1" t="s">
        <v>2833</v>
      </c>
      <c r="D1199">
        <v>2399</v>
      </c>
      <c r="E1199" s="10" t="str">
        <f>IF(amazon[[#This Row],[discounted_price]]&lt;200,"&lt;₹200",IF(OR(amazon[[#This Row],[discounted_price]]=200,amazon[[#This Row],[discounted_price]]&lt;=500),"₹200 - ₹500","&gt;₹500"))</f>
        <v>&gt;₹500</v>
      </c>
      <c r="F1199">
        <v>4200</v>
      </c>
      <c r="G1199" s="14">
        <v>0.43</v>
      </c>
      <c r="H1199" s="14" t="str">
        <f>IF(amazon[[#This Row],[discount_percentage]]&gt;=50%, "Yes", "No")</f>
        <v>No</v>
      </c>
      <c r="I119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199">
        <v>3.8</v>
      </c>
      <c r="K1199">
        <v>397</v>
      </c>
      <c r="L1199">
        <f>IF(amazon[[#This Row],[rating_count]]&lt;1000, 1,0)</f>
        <v>1</v>
      </c>
      <c r="M1199">
        <f>SUM(amazon[[#This Row],[rating]]+(amazon[[#This Row],[rating_count]]/1000))</f>
        <v>4.1970000000000001</v>
      </c>
      <c r="N1199">
        <f>amazon[[#This Row],[actual_price]]*amazon[[#This Row],[rating_count]]</f>
        <v>1667400</v>
      </c>
      <c r="O1199" s="1" t="s">
        <v>6244</v>
      </c>
      <c r="P1199" s="1" t="s">
        <v>6245</v>
      </c>
      <c r="Q1199" s="1" t="s">
        <v>6246</v>
      </c>
      <c r="R1199" s="1">
        <f>LEN(amazon[[#This Row],[review_id]]) - LEN(SUBSTITUTE(amazon[[#This Row],[review_id]],",","")) + 1</f>
        <v>1</v>
      </c>
      <c r="S1199" s="1" t="s">
        <v>6247</v>
      </c>
    </row>
    <row r="1200" spans="1:19" x14ac:dyDescent="0.25">
      <c r="A1200" s="1" t="s">
        <v>6248</v>
      </c>
      <c r="B1200" s="1" t="s">
        <v>6249</v>
      </c>
      <c r="C1200" s="1" t="s">
        <v>2833</v>
      </c>
      <c r="D1200">
        <v>2286</v>
      </c>
      <c r="E1200" s="10" t="str">
        <f>IF(amazon[[#This Row],[discounted_price]]&lt;200,"&lt;₹200",IF(OR(amazon[[#This Row],[discounted_price]]=200,amazon[[#This Row],[discounted_price]]&lt;=500),"₹200 - ₹500","&gt;₹500"))</f>
        <v>&gt;₹500</v>
      </c>
      <c r="F1200">
        <v>4495</v>
      </c>
      <c r="G1200" s="14">
        <v>0.49</v>
      </c>
      <c r="H1200" s="14" t="str">
        <f>IF(amazon[[#This Row],[discount_percentage]]&gt;=50%, "Yes", "No")</f>
        <v>No</v>
      </c>
      <c r="I120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00">
        <v>3.9</v>
      </c>
      <c r="K1200">
        <v>326</v>
      </c>
      <c r="L1200">
        <f>IF(amazon[[#This Row],[rating_count]]&lt;1000, 1,0)</f>
        <v>1</v>
      </c>
      <c r="M1200">
        <f>SUM(amazon[[#This Row],[rating]]+(amazon[[#This Row],[rating_count]]/1000))</f>
        <v>4.226</v>
      </c>
      <c r="N1200">
        <f>amazon[[#This Row],[actual_price]]*amazon[[#This Row],[rating_count]]</f>
        <v>1465370</v>
      </c>
      <c r="O1200" s="1" t="s">
        <v>6250</v>
      </c>
      <c r="P1200" s="1" t="s">
        <v>6251</v>
      </c>
      <c r="Q1200" s="1" t="s">
        <v>6252</v>
      </c>
      <c r="R1200" s="1">
        <f>LEN(amazon[[#This Row],[review_id]]) - LEN(SUBSTITUTE(amazon[[#This Row],[review_id]],",","")) + 1</f>
        <v>1</v>
      </c>
      <c r="S1200" s="1" t="s">
        <v>21</v>
      </c>
    </row>
    <row r="1201" spans="1:19" x14ac:dyDescent="0.25">
      <c r="A1201" s="1" t="s">
        <v>6253</v>
      </c>
      <c r="B1201" s="1" t="s">
        <v>6254</v>
      </c>
      <c r="C1201" s="1" t="s">
        <v>2833</v>
      </c>
      <c r="D1201">
        <v>499</v>
      </c>
      <c r="E1201" s="10" t="str">
        <f>IF(amazon[[#This Row],[discounted_price]]&lt;200,"&lt;₹200",IF(OR(amazon[[#This Row],[discounted_price]]=200,amazon[[#This Row],[discounted_price]]&lt;=500),"₹200 - ₹500","&gt;₹500"))</f>
        <v>₹200 - ₹500</v>
      </c>
      <c r="F1201">
        <v>2199</v>
      </c>
      <c r="G1201" s="14">
        <v>0.77</v>
      </c>
      <c r="H1201" s="14" t="str">
        <f>IF(amazon[[#This Row],[discount_percentage]]&gt;=50%, "Yes", "No")</f>
        <v>Yes</v>
      </c>
      <c r="I120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201">
        <v>3.1</v>
      </c>
      <c r="K1201">
        <v>3527</v>
      </c>
      <c r="L1201">
        <f>IF(amazon[[#This Row],[rating_count]]&lt;1000, 1,0)</f>
        <v>0</v>
      </c>
      <c r="M1201">
        <f>SUM(amazon[[#This Row],[rating]]+(amazon[[#This Row],[rating_count]]/1000))</f>
        <v>6.6270000000000007</v>
      </c>
      <c r="N1201">
        <f>amazon[[#This Row],[actual_price]]*amazon[[#This Row],[rating_count]]</f>
        <v>7755873</v>
      </c>
      <c r="O1201" s="1" t="s">
        <v>6255</v>
      </c>
      <c r="P1201" s="1" t="s">
        <v>52</v>
      </c>
      <c r="Q1201" s="1" t="s">
        <v>6256</v>
      </c>
      <c r="R1201" s="1">
        <f>LEN(amazon[[#This Row],[review_id]]) - LEN(SUBSTITUTE(amazon[[#This Row],[review_id]],",","")) + 1</f>
        <v>1</v>
      </c>
      <c r="S1201" s="1" t="s">
        <v>6257</v>
      </c>
    </row>
    <row r="1202" spans="1:19" x14ac:dyDescent="0.25">
      <c r="A1202" s="1" t="s">
        <v>6258</v>
      </c>
      <c r="B1202" s="1" t="s">
        <v>6259</v>
      </c>
      <c r="C1202" s="1" t="s">
        <v>2833</v>
      </c>
      <c r="D1202">
        <v>429</v>
      </c>
      <c r="E1202" s="10" t="str">
        <f>IF(amazon[[#This Row],[discounted_price]]&lt;200,"&lt;₹200",IF(OR(amazon[[#This Row],[discounted_price]]=200,amazon[[#This Row],[discounted_price]]&lt;=500),"₹200 - ₹500","&gt;₹500"))</f>
        <v>₹200 - ₹500</v>
      </c>
      <c r="F1202">
        <v>999</v>
      </c>
      <c r="G1202" s="14">
        <v>0.56999999999999995</v>
      </c>
      <c r="H1202" s="14" t="str">
        <f>IF(amazon[[#This Row],[discount_percentage]]&gt;=50%, "Yes", "No")</f>
        <v>Yes</v>
      </c>
      <c r="I120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202">
        <v>3</v>
      </c>
      <c r="K1202">
        <v>617</v>
      </c>
      <c r="L1202">
        <f>IF(amazon[[#This Row],[rating_count]]&lt;1000, 1,0)</f>
        <v>1</v>
      </c>
      <c r="M1202">
        <f>SUM(amazon[[#This Row],[rating]]+(amazon[[#This Row],[rating_count]]/1000))</f>
        <v>3.617</v>
      </c>
      <c r="N1202">
        <f>amazon[[#This Row],[actual_price]]*amazon[[#This Row],[rating_count]]</f>
        <v>616383</v>
      </c>
      <c r="O1202" s="1" t="s">
        <v>6260</v>
      </c>
      <c r="P1202" s="1" t="s">
        <v>6261</v>
      </c>
      <c r="Q1202" s="1" t="s">
        <v>6262</v>
      </c>
      <c r="R1202" s="1">
        <f>LEN(amazon[[#This Row],[review_id]]) - LEN(SUBSTITUTE(amazon[[#This Row],[review_id]],",","")) + 1</f>
        <v>1</v>
      </c>
      <c r="S1202" s="1" t="s">
        <v>6263</v>
      </c>
    </row>
    <row r="1203" spans="1:19" x14ac:dyDescent="0.25">
      <c r="A1203" s="1" t="s">
        <v>6264</v>
      </c>
      <c r="B1203" s="1" t="s">
        <v>6265</v>
      </c>
      <c r="C1203" s="1" t="s">
        <v>2833</v>
      </c>
      <c r="D1203">
        <v>299</v>
      </c>
      <c r="E1203" s="10" t="str">
        <f>IF(amazon[[#This Row],[discounted_price]]&lt;200,"&lt;₹200",IF(OR(amazon[[#This Row],[discounted_price]]=200,amazon[[#This Row],[discounted_price]]&lt;=500),"₹200 - ₹500","&gt;₹500"))</f>
        <v>₹200 - ₹500</v>
      </c>
      <c r="F1203">
        <v>595</v>
      </c>
      <c r="G1203" s="14">
        <v>0.5</v>
      </c>
      <c r="H1203" s="14" t="str">
        <f>IF(amazon[[#This Row],[discount_percentage]]&gt;=50%, "Yes", "No")</f>
        <v>Yes</v>
      </c>
      <c r="I120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03">
        <v>4</v>
      </c>
      <c r="K1203">
        <v>314</v>
      </c>
      <c r="L1203">
        <f>IF(amazon[[#This Row],[rating_count]]&lt;1000, 1,0)</f>
        <v>1</v>
      </c>
      <c r="M1203">
        <f>SUM(amazon[[#This Row],[rating]]+(amazon[[#This Row],[rating_count]]/1000))</f>
        <v>4.3140000000000001</v>
      </c>
      <c r="N1203">
        <f>amazon[[#This Row],[actual_price]]*amazon[[#This Row],[rating_count]]</f>
        <v>186830</v>
      </c>
      <c r="O1203" s="1" t="s">
        <v>6266</v>
      </c>
      <c r="P1203" s="1" t="s">
        <v>6267</v>
      </c>
      <c r="Q1203" s="1" t="s">
        <v>6268</v>
      </c>
      <c r="R1203" s="1">
        <f>LEN(amazon[[#This Row],[review_id]]) - LEN(SUBSTITUTE(amazon[[#This Row],[review_id]],",","")) + 1</f>
        <v>1</v>
      </c>
      <c r="S1203" s="1" t="s">
        <v>471</v>
      </c>
    </row>
    <row r="1204" spans="1:19" x14ac:dyDescent="0.25">
      <c r="A1204" s="1" t="s">
        <v>6269</v>
      </c>
      <c r="B1204" s="1" t="s">
        <v>6270</v>
      </c>
      <c r="C1204" s="1" t="s">
        <v>2833</v>
      </c>
      <c r="D1204">
        <v>5395</v>
      </c>
      <c r="E1204" s="10" t="str">
        <f>IF(amazon[[#This Row],[discounted_price]]&lt;200,"&lt;₹200",IF(OR(amazon[[#This Row],[discounted_price]]=200,amazon[[#This Row],[discounted_price]]&lt;=500),"₹200 - ₹500","&gt;₹500"))</f>
        <v>&gt;₹500</v>
      </c>
      <c r="F1204">
        <v>19990</v>
      </c>
      <c r="G1204" s="14">
        <v>0.73</v>
      </c>
      <c r="H1204" s="14" t="str">
        <f>IF(amazon[[#This Row],[discount_percentage]]&gt;=50%, "Yes", "No")</f>
        <v>Yes</v>
      </c>
      <c r="I120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204">
        <v>4.4000000000000004</v>
      </c>
      <c r="K1204">
        <v>535</v>
      </c>
      <c r="L1204">
        <f>IF(amazon[[#This Row],[rating_count]]&lt;1000, 1,0)</f>
        <v>1</v>
      </c>
      <c r="M1204">
        <f>SUM(amazon[[#This Row],[rating]]+(amazon[[#This Row],[rating_count]]/1000))</f>
        <v>4.9350000000000005</v>
      </c>
      <c r="N1204">
        <f>amazon[[#This Row],[actual_price]]*amazon[[#This Row],[rating_count]]</f>
        <v>10694650</v>
      </c>
      <c r="O1204" s="1" t="s">
        <v>6271</v>
      </c>
      <c r="P1204" s="1" t="s">
        <v>1448</v>
      </c>
      <c r="Q1204" s="1" t="s">
        <v>6272</v>
      </c>
      <c r="R1204" s="1">
        <f>LEN(amazon[[#This Row],[review_id]]) - LEN(SUBSTITUTE(amazon[[#This Row],[review_id]],",","")) + 1</f>
        <v>1</v>
      </c>
      <c r="S1204" s="1" t="s">
        <v>6273</v>
      </c>
    </row>
    <row r="1205" spans="1:19" x14ac:dyDescent="0.25">
      <c r="A1205" s="1" t="s">
        <v>6274</v>
      </c>
      <c r="B1205" s="1" t="s">
        <v>6275</v>
      </c>
      <c r="C1205" s="1" t="s">
        <v>2833</v>
      </c>
      <c r="D1205">
        <v>559</v>
      </c>
      <c r="E1205" s="10" t="str">
        <f>IF(amazon[[#This Row],[discounted_price]]&lt;200,"&lt;₹200",IF(OR(amazon[[#This Row],[discounted_price]]=200,amazon[[#This Row],[discounted_price]]&lt;=500),"₹200 - ₹500","&gt;₹500"))</f>
        <v>&gt;₹500</v>
      </c>
      <c r="F1205">
        <v>1010</v>
      </c>
      <c r="G1205" s="14">
        <v>0.45</v>
      </c>
      <c r="H1205" s="14" t="str">
        <f>IF(amazon[[#This Row],[discount_percentage]]&gt;=50%, "Yes", "No")</f>
        <v>No</v>
      </c>
      <c r="I120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05">
        <v>4.0999999999999996</v>
      </c>
      <c r="K1205">
        <v>17325</v>
      </c>
      <c r="L1205">
        <f>IF(amazon[[#This Row],[rating_count]]&lt;1000, 1,0)</f>
        <v>0</v>
      </c>
      <c r="M1205">
        <f>SUM(amazon[[#This Row],[rating]]+(amazon[[#This Row],[rating_count]]/1000))</f>
        <v>21.424999999999997</v>
      </c>
      <c r="N1205">
        <f>amazon[[#This Row],[actual_price]]*amazon[[#This Row],[rating_count]]</f>
        <v>17498250</v>
      </c>
      <c r="O1205" s="1" t="s">
        <v>6276</v>
      </c>
      <c r="P1205" s="1" t="s">
        <v>6277</v>
      </c>
      <c r="Q1205" s="1" t="s">
        <v>6278</v>
      </c>
      <c r="R1205" s="1">
        <f>LEN(amazon[[#This Row],[review_id]]) - LEN(SUBSTITUTE(amazon[[#This Row],[review_id]],",","")) + 1</f>
        <v>1</v>
      </c>
      <c r="S1205" s="1" t="s">
        <v>6279</v>
      </c>
    </row>
    <row r="1206" spans="1:19" x14ac:dyDescent="0.25">
      <c r="A1206" s="1" t="s">
        <v>6280</v>
      </c>
      <c r="B1206" s="1" t="s">
        <v>6281</v>
      </c>
      <c r="C1206" s="1" t="s">
        <v>2833</v>
      </c>
      <c r="D1206">
        <v>660</v>
      </c>
      <c r="E1206" s="10" t="str">
        <f>IF(amazon[[#This Row],[discounted_price]]&lt;200,"&lt;₹200",IF(OR(amazon[[#This Row],[discounted_price]]=200,amazon[[#This Row],[discounted_price]]&lt;=500),"₹200 - ₹500","&gt;₹500"))</f>
        <v>&gt;₹500</v>
      </c>
      <c r="F1206">
        <v>1100</v>
      </c>
      <c r="G1206" s="14">
        <v>0.4</v>
      </c>
      <c r="H1206" s="14" t="str">
        <f>IF(amazon[[#This Row],[discount_percentage]]&gt;=50%, "Yes", "No")</f>
        <v>No</v>
      </c>
      <c r="I120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206">
        <v>3.6</v>
      </c>
      <c r="K1206">
        <v>91</v>
      </c>
      <c r="L1206">
        <f>IF(amazon[[#This Row],[rating_count]]&lt;1000, 1,0)</f>
        <v>1</v>
      </c>
      <c r="M1206">
        <f>SUM(amazon[[#This Row],[rating]]+(amazon[[#This Row],[rating_count]]/1000))</f>
        <v>3.6910000000000003</v>
      </c>
      <c r="N1206">
        <f>amazon[[#This Row],[actual_price]]*amazon[[#This Row],[rating_count]]</f>
        <v>100100</v>
      </c>
      <c r="O1206" s="1" t="s">
        <v>6282</v>
      </c>
      <c r="P1206" s="1" t="s">
        <v>6283</v>
      </c>
      <c r="Q1206" s="1" t="s">
        <v>6284</v>
      </c>
      <c r="R1206" s="1">
        <f>LEN(amazon[[#This Row],[review_id]]) - LEN(SUBSTITUTE(amazon[[#This Row],[review_id]],",","")) + 1</f>
        <v>1</v>
      </c>
      <c r="S1206" s="1" t="s">
        <v>6285</v>
      </c>
    </row>
    <row r="1207" spans="1:19" x14ac:dyDescent="0.25">
      <c r="A1207" s="1" t="s">
        <v>6286</v>
      </c>
      <c r="B1207" s="1" t="s">
        <v>6287</v>
      </c>
      <c r="C1207" s="1" t="s">
        <v>2833</v>
      </c>
      <c r="D1207">
        <v>419</v>
      </c>
      <c r="E1207" s="10" t="str">
        <f>IF(amazon[[#This Row],[discounted_price]]&lt;200,"&lt;₹200",IF(OR(amazon[[#This Row],[discounted_price]]=200,amazon[[#This Row],[discounted_price]]&lt;=500),"₹200 - ₹500","&gt;₹500"))</f>
        <v>₹200 - ₹500</v>
      </c>
      <c r="F1207">
        <v>999</v>
      </c>
      <c r="G1207" s="14">
        <v>0.57999999999999996</v>
      </c>
      <c r="H1207" s="14" t="str">
        <f>IF(amazon[[#This Row],[discount_percentage]]&gt;=50%, "Yes", "No")</f>
        <v>Yes</v>
      </c>
      <c r="I120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207">
        <v>4.4000000000000004</v>
      </c>
      <c r="K1207">
        <v>227</v>
      </c>
      <c r="L1207">
        <f>IF(amazon[[#This Row],[rating_count]]&lt;1000, 1,0)</f>
        <v>1</v>
      </c>
      <c r="M1207">
        <f>SUM(amazon[[#This Row],[rating]]+(amazon[[#This Row],[rating_count]]/1000))</f>
        <v>4.6270000000000007</v>
      </c>
      <c r="N1207">
        <f>amazon[[#This Row],[actual_price]]*amazon[[#This Row],[rating_count]]</f>
        <v>226773</v>
      </c>
      <c r="O1207" s="1" t="s">
        <v>6288</v>
      </c>
      <c r="P1207" s="1" t="s">
        <v>6289</v>
      </c>
      <c r="Q1207" s="1" t="s">
        <v>6290</v>
      </c>
      <c r="R1207" s="1">
        <f>LEN(amazon[[#This Row],[review_id]]) - LEN(SUBSTITUTE(amazon[[#This Row],[review_id]],",","")) + 1</f>
        <v>1</v>
      </c>
      <c r="S1207" s="1" t="s">
        <v>6291</v>
      </c>
    </row>
    <row r="1208" spans="1:19" x14ac:dyDescent="0.25">
      <c r="A1208" s="1" t="s">
        <v>6292</v>
      </c>
      <c r="B1208" s="1" t="s">
        <v>6293</v>
      </c>
      <c r="C1208" s="1" t="s">
        <v>2833</v>
      </c>
      <c r="D1208">
        <v>7349</v>
      </c>
      <c r="E1208" s="10" t="str">
        <f>IF(amazon[[#This Row],[discounted_price]]&lt;200,"&lt;₹200",IF(OR(amazon[[#This Row],[discounted_price]]=200,amazon[[#This Row],[discounted_price]]&lt;=500),"₹200 - ₹500","&gt;₹500"))</f>
        <v>&gt;₹500</v>
      </c>
      <c r="F1208">
        <v>10900</v>
      </c>
      <c r="G1208" s="14">
        <v>0.33</v>
      </c>
      <c r="H1208" s="14" t="str">
        <f>IF(amazon[[#This Row],[discount_percentage]]&gt;=50%, "Yes", "No")</f>
        <v>No</v>
      </c>
      <c r="I120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208">
        <v>4.2</v>
      </c>
      <c r="K1208">
        <v>11957</v>
      </c>
      <c r="L1208">
        <f>IF(amazon[[#This Row],[rating_count]]&lt;1000, 1,0)</f>
        <v>0</v>
      </c>
      <c r="M1208">
        <f>SUM(amazon[[#This Row],[rating]]+(amazon[[#This Row],[rating_count]]/1000))</f>
        <v>16.157</v>
      </c>
      <c r="N1208">
        <f>amazon[[#This Row],[actual_price]]*amazon[[#This Row],[rating_count]]</f>
        <v>130331300</v>
      </c>
      <c r="O1208" s="1" t="s">
        <v>6294</v>
      </c>
      <c r="P1208" s="1" t="s">
        <v>6295</v>
      </c>
      <c r="Q1208" s="1" t="s">
        <v>6296</v>
      </c>
      <c r="R1208" s="1">
        <f>LEN(amazon[[#This Row],[review_id]]) - LEN(SUBSTITUTE(amazon[[#This Row],[review_id]],",","")) + 1</f>
        <v>1</v>
      </c>
      <c r="S1208" s="1" t="s">
        <v>6297</v>
      </c>
    </row>
    <row r="1209" spans="1:19" x14ac:dyDescent="0.25">
      <c r="A1209" s="1" t="s">
        <v>6298</v>
      </c>
      <c r="B1209" s="1" t="s">
        <v>6299</v>
      </c>
      <c r="C1209" s="1" t="s">
        <v>2833</v>
      </c>
      <c r="D1209">
        <v>2899</v>
      </c>
      <c r="E1209" s="10" t="str">
        <f>IF(amazon[[#This Row],[discounted_price]]&lt;200,"&lt;₹200",IF(OR(amazon[[#This Row],[discounted_price]]=200,amazon[[#This Row],[discounted_price]]&lt;=500),"₹200 - ₹500","&gt;₹500"))</f>
        <v>&gt;₹500</v>
      </c>
      <c r="F1209">
        <v>4005</v>
      </c>
      <c r="G1209" s="14">
        <v>0.28000000000000003</v>
      </c>
      <c r="H1209" s="14" t="str">
        <f>IF(amazon[[#This Row],[discount_percentage]]&gt;=50%, "Yes", "No")</f>
        <v>No</v>
      </c>
      <c r="I120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209">
        <v>4.3</v>
      </c>
      <c r="K1209">
        <v>7140</v>
      </c>
      <c r="L1209">
        <f>IF(amazon[[#This Row],[rating_count]]&lt;1000, 1,0)</f>
        <v>0</v>
      </c>
      <c r="M1209">
        <f>SUM(amazon[[#This Row],[rating]]+(amazon[[#This Row],[rating_count]]/1000))</f>
        <v>11.44</v>
      </c>
      <c r="N1209">
        <f>amazon[[#This Row],[actual_price]]*amazon[[#This Row],[rating_count]]</f>
        <v>28595700</v>
      </c>
      <c r="O1209" s="1" t="s">
        <v>6300</v>
      </c>
      <c r="P1209" s="1" t="s">
        <v>6301</v>
      </c>
      <c r="Q1209" s="1" t="s">
        <v>6302</v>
      </c>
      <c r="R1209" s="1">
        <f>LEN(amazon[[#This Row],[review_id]]) - LEN(SUBSTITUTE(amazon[[#This Row],[review_id]],",","")) + 1</f>
        <v>1</v>
      </c>
      <c r="S1209" s="1" t="s">
        <v>6303</v>
      </c>
    </row>
    <row r="1210" spans="1:19" x14ac:dyDescent="0.25">
      <c r="A1210" s="1" t="s">
        <v>6304</v>
      </c>
      <c r="B1210" s="1" t="s">
        <v>6305</v>
      </c>
      <c r="C1210" s="1" t="s">
        <v>2833</v>
      </c>
      <c r="D1210">
        <v>1799</v>
      </c>
      <c r="E1210" s="10" t="str">
        <f>IF(amazon[[#This Row],[discounted_price]]&lt;200,"&lt;₹200",IF(OR(amazon[[#This Row],[discounted_price]]=200,amazon[[#This Row],[discounted_price]]&lt;=500),"₹200 - ₹500","&gt;₹500"))</f>
        <v>&gt;₹500</v>
      </c>
      <c r="F1210">
        <v>3295</v>
      </c>
      <c r="G1210" s="14">
        <v>0.45</v>
      </c>
      <c r="H1210" s="14" t="str">
        <f>IF(amazon[[#This Row],[discount_percentage]]&gt;=50%, "Yes", "No")</f>
        <v>No</v>
      </c>
      <c r="I121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10">
        <v>3.8</v>
      </c>
      <c r="K1210">
        <v>687</v>
      </c>
      <c r="L1210">
        <f>IF(amazon[[#This Row],[rating_count]]&lt;1000, 1,0)</f>
        <v>1</v>
      </c>
      <c r="M1210">
        <f>SUM(amazon[[#This Row],[rating]]+(amazon[[#This Row],[rating_count]]/1000))</f>
        <v>4.4870000000000001</v>
      </c>
      <c r="N1210">
        <f>amazon[[#This Row],[actual_price]]*amazon[[#This Row],[rating_count]]</f>
        <v>2263665</v>
      </c>
      <c r="O1210" s="1" t="s">
        <v>6306</v>
      </c>
      <c r="P1210" s="1" t="s">
        <v>6307</v>
      </c>
      <c r="Q1210" s="1" t="s">
        <v>6308</v>
      </c>
      <c r="R1210" s="1">
        <f>LEN(amazon[[#This Row],[review_id]]) - LEN(SUBSTITUTE(amazon[[#This Row],[review_id]],",","")) + 1</f>
        <v>1</v>
      </c>
      <c r="S1210" s="1" t="s">
        <v>6309</v>
      </c>
    </row>
    <row r="1211" spans="1:19" x14ac:dyDescent="0.25">
      <c r="A1211" s="1" t="s">
        <v>6310</v>
      </c>
      <c r="B1211" s="1" t="s">
        <v>6311</v>
      </c>
      <c r="C1211" s="1" t="s">
        <v>2833</v>
      </c>
      <c r="D1211">
        <v>1474</v>
      </c>
      <c r="E1211" s="10" t="str">
        <f>IF(amazon[[#This Row],[discounted_price]]&lt;200,"&lt;₹200",IF(OR(amazon[[#This Row],[discounted_price]]=200,amazon[[#This Row],[discounted_price]]&lt;=500),"₹200 - ₹500","&gt;₹500"))</f>
        <v>&gt;₹500</v>
      </c>
      <c r="F1211">
        <v>4650</v>
      </c>
      <c r="G1211" s="14">
        <v>0.68</v>
      </c>
      <c r="H1211" s="14" t="str">
        <f>IF(amazon[[#This Row],[discount_percentage]]&gt;=50%, "Yes", "No")</f>
        <v>Yes</v>
      </c>
      <c r="I121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211">
        <v>4.0999999999999996</v>
      </c>
      <c r="K1211">
        <v>1045</v>
      </c>
      <c r="L1211">
        <f>IF(amazon[[#This Row],[rating_count]]&lt;1000, 1,0)</f>
        <v>0</v>
      </c>
      <c r="M1211">
        <f>SUM(amazon[[#This Row],[rating]]+(amazon[[#This Row],[rating_count]]/1000))</f>
        <v>5.1449999999999996</v>
      </c>
      <c r="N1211">
        <f>amazon[[#This Row],[actual_price]]*amazon[[#This Row],[rating_count]]</f>
        <v>4859250</v>
      </c>
      <c r="O1211" s="1" t="s">
        <v>278</v>
      </c>
      <c r="P1211" s="1" t="s">
        <v>279</v>
      </c>
      <c r="Q1211" s="1" t="s">
        <v>6312</v>
      </c>
      <c r="R1211" s="1">
        <f>LEN(amazon[[#This Row],[review_id]]) - LEN(SUBSTITUTE(amazon[[#This Row],[review_id]],",","")) + 1</f>
        <v>1</v>
      </c>
      <c r="S1211" s="1" t="s">
        <v>6313</v>
      </c>
    </row>
    <row r="1212" spans="1:19" x14ac:dyDescent="0.25">
      <c r="A1212" s="1" t="s">
        <v>6314</v>
      </c>
      <c r="B1212" s="1" t="s">
        <v>6315</v>
      </c>
      <c r="C1212" s="1" t="s">
        <v>2833</v>
      </c>
      <c r="D1212">
        <v>15999</v>
      </c>
      <c r="E1212" s="10" t="str">
        <f>IF(amazon[[#This Row],[discounted_price]]&lt;200,"&lt;₹200",IF(OR(amazon[[#This Row],[discounted_price]]=200,amazon[[#This Row],[discounted_price]]&lt;=500),"₹200 - ₹500","&gt;₹500"))</f>
        <v>&gt;₹500</v>
      </c>
      <c r="F1212">
        <v>24500</v>
      </c>
      <c r="G1212" s="14">
        <v>0.35</v>
      </c>
      <c r="H1212" s="14" t="str">
        <f>IF(amazon[[#This Row],[discount_percentage]]&gt;=50%, "Yes", "No")</f>
        <v>No</v>
      </c>
      <c r="I121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212">
        <v>4</v>
      </c>
      <c r="K1212">
        <v>11206</v>
      </c>
      <c r="L1212">
        <f>IF(amazon[[#This Row],[rating_count]]&lt;1000, 1,0)</f>
        <v>0</v>
      </c>
      <c r="M1212">
        <f>SUM(amazon[[#This Row],[rating]]+(amazon[[#This Row],[rating_count]]/1000))</f>
        <v>15.206</v>
      </c>
      <c r="N1212">
        <f>amazon[[#This Row],[actual_price]]*amazon[[#This Row],[rating_count]]</f>
        <v>274547000</v>
      </c>
      <c r="O1212" s="1" t="s">
        <v>6316</v>
      </c>
      <c r="P1212" s="1" t="s">
        <v>6317</v>
      </c>
      <c r="Q1212" s="1" t="s">
        <v>6318</v>
      </c>
      <c r="R1212" s="1">
        <f>LEN(amazon[[#This Row],[review_id]]) - LEN(SUBSTITUTE(amazon[[#This Row],[review_id]],",","")) + 1</f>
        <v>1</v>
      </c>
      <c r="S1212" s="1" t="s">
        <v>6319</v>
      </c>
    </row>
    <row r="1213" spans="1:19" x14ac:dyDescent="0.25">
      <c r="A1213" s="1" t="s">
        <v>6320</v>
      </c>
      <c r="B1213" s="1" t="s">
        <v>6321</v>
      </c>
      <c r="C1213" s="1" t="s">
        <v>2833</v>
      </c>
      <c r="D1213">
        <v>3645</v>
      </c>
      <c r="E1213" s="10" t="str">
        <f>IF(amazon[[#This Row],[discounted_price]]&lt;200,"&lt;₹200",IF(OR(amazon[[#This Row],[discounted_price]]=200,amazon[[#This Row],[discounted_price]]&lt;=500),"₹200 - ₹500","&gt;₹500"))</f>
        <v>&gt;₹500</v>
      </c>
      <c r="F1213">
        <v>6070</v>
      </c>
      <c r="G1213" s="14">
        <v>0.4</v>
      </c>
      <c r="H1213" s="14" t="str">
        <f>IF(amazon[[#This Row],[discount_percentage]]&gt;=50%, "Yes", "No")</f>
        <v>No</v>
      </c>
      <c r="I121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213">
        <v>4.2</v>
      </c>
      <c r="K1213">
        <v>561</v>
      </c>
      <c r="L1213">
        <f>IF(amazon[[#This Row],[rating_count]]&lt;1000, 1,0)</f>
        <v>1</v>
      </c>
      <c r="M1213">
        <f>SUM(amazon[[#This Row],[rating]]+(amazon[[#This Row],[rating_count]]/1000))</f>
        <v>4.7610000000000001</v>
      </c>
      <c r="N1213">
        <f>amazon[[#This Row],[actual_price]]*amazon[[#This Row],[rating_count]]</f>
        <v>3405270</v>
      </c>
      <c r="O1213" s="1" t="s">
        <v>6322</v>
      </c>
      <c r="P1213" s="1" t="s">
        <v>255</v>
      </c>
      <c r="Q1213" s="1" t="s">
        <v>6323</v>
      </c>
      <c r="R1213" s="1">
        <f>LEN(amazon[[#This Row],[review_id]]) - LEN(SUBSTITUTE(amazon[[#This Row],[review_id]],",","")) + 1</f>
        <v>1</v>
      </c>
      <c r="S1213" s="1" t="s">
        <v>6324</v>
      </c>
    </row>
    <row r="1214" spans="1:19" x14ac:dyDescent="0.25">
      <c r="A1214" s="1" t="s">
        <v>6325</v>
      </c>
      <c r="B1214" s="1" t="s">
        <v>6326</v>
      </c>
      <c r="C1214" s="1" t="s">
        <v>2833</v>
      </c>
      <c r="D1214">
        <v>375</v>
      </c>
      <c r="E1214" s="10" t="str">
        <f>IF(amazon[[#This Row],[discounted_price]]&lt;200,"&lt;₹200",IF(OR(amazon[[#This Row],[discounted_price]]=200,amazon[[#This Row],[discounted_price]]&lt;=500),"₹200 - ₹500","&gt;₹500"))</f>
        <v>₹200 - ₹500</v>
      </c>
      <c r="F1214">
        <v>999</v>
      </c>
      <c r="G1214" s="14">
        <v>0.62</v>
      </c>
      <c r="H1214" s="14" t="str">
        <f>IF(amazon[[#This Row],[discount_percentage]]&gt;=50%, "Yes", "No")</f>
        <v>Yes</v>
      </c>
      <c r="I121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214">
        <v>3.6</v>
      </c>
      <c r="K1214">
        <v>1988</v>
      </c>
      <c r="L1214">
        <f>IF(amazon[[#This Row],[rating_count]]&lt;1000, 1,0)</f>
        <v>0</v>
      </c>
      <c r="M1214">
        <f>SUM(amazon[[#This Row],[rating]]+(amazon[[#This Row],[rating_count]]/1000))</f>
        <v>5.5880000000000001</v>
      </c>
      <c r="N1214">
        <f>amazon[[#This Row],[actual_price]]*amazon[[#This Row],[rating_count]]</f>
        <v>1986012</v>
      </c>
      <c r="O1214" s="1" t="s">
        <v>6327</v>
      </c>
      <c r="P1214" s="1" t="s">
        <v>6328</v>
      </c>
      <c r="Q1214" s="1" t="s">
        <v>6329</v>
      </c>
      <c r="R1214" s="1">
        <f>LEN(amazon[[#This Row],[review_id]]) - LEN(SUBSTITUTE(amazon[[#This Row],[review_id]],",","")) + 1</f>
        <v>1</v>
      </c>
      <c r="S1214" s="1" t="s">
        <v>1295</v>
      </c>
    </row>
    <row r="1215" spans="1:19" x14ac:dyDescent="0.25">
      <c r="A1215" s="1" t="s">
        <v>6330</v>
      </c>
      <c r="B1215" s="1" t="s">
        <v>6331</v>
      </c>
      <c r="C1215" s="1" t="s">
        <v>2833</v>
      </c>
      <c r="D1215">
        <v>2976</v>
      </c>
      <c r="E1215" s="10" t="str">
        <f>IF(amazon[[#This Row],[discounted_price]]&lt;200,"&lt;₹200",IF(OR(amazon[[#This Row],[discounted_price]]=200,amazon[[#This Row],[discounted_price]]&lt;=500),"₹200 - ₹500","&gt;₹500"))</f>
        <v>&gt;₹500</v>
      </c>
      <c r="F1215">
        <v>3945</v>
      </c>
      <c r="G1215" s="14">
        <v>0.25</v>
      </c>
      <c r="H1215" s="14" t="str">
        <f>IF(amazon[[#This Row],[discount_percentage]]&gt;=50%, "Yes", "No")</f>
        <v>No</v>
      </c>
      <c r="I121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215">
        <v>4.2</v>
      </c>
      <c r="K1215">
        <v>3740</v>
      </c>
      <c r="L1215">
        <f>IF(amazon[[#This Row],[rating_count]]&lt;1000, 1,0)</f>
        <v>0</v>
      </c>
      <c r="M1215">
        <f>SUM(amazon[[#This Row],[rating]]+(amazon[[#This Row],[rating_count]]/1000))</f>
        <v>7.94</v>
      </c>
      <c r="N1215">
        <f>amazon[[#This Row],[actual_price]]*amazon[[#This Row],[rating_count]]</f>
        <v>14754300</v>
      </c>
      <c r="O1215" s="1" t="s">
        <v>6332</v>
      </c>
      <c r="P1215" s="1" t="s">
        <v>6333</v>
      </c>
      <c r="Q1215" s="1" t="s">
        <v>6334</v>
      </c>
      <c r="R1215" s="1">
        <f>LEN(amazon[[#This Row],[review_id]]) - LEN(SUBSTITUTE(amazon[[#This Row],[review_id]],",","")) + 1</f>
        <v>1</v>
      </c>
      <c r="S1215" s="1" t="s">
        <v>37</v>
      </c>
    </row>
    <row r="1216" spans="1:19" x14ac:dyDescent="0.25">
      <c r="A1216" s="1" t="s">
        <v>6335</v>
      </c>
      <c r="B1216" s="1" t="s">
        <v>6336</v>
      </c>
      <c r="C1216" s="1" t="s">
        <v>2833</v>
      </c>
      <c r="D1216">
        <v>1099</v>
      </c>
      <c r="E1216" s="10" t="str">
        <f>IF(amazon[[#This Row],[discounted_price]]&lt;200,"&lt;₹200",IF(OR(amazon[[#This Row],[discounted_price]]=200,amazon[[#This Row],[discounted_price]]&lt;=500),"₹200 - ₹500","&gt;₹500"))</f>
        <v>&gt;₹500</v>
      </c>
      <c r="F1216">
        <v>1499</v>
      </c>
      <c r="G1216" s="14">
        <v>0.27</v>
      </c>
      <c r="H1216" s="14" t="str">
        <f>IF(amazon[[#This Row],[discount_percentage]]&gt;=50%, "Yes", "No")</f>
        <v>No</v>
      </c>
      <c r="I121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216">
        <v>4.0999999999999996</v>
      </c>
      <c r="K1216">
        <v>4401</v>
      </c>
      <c r="L1216">
        <f>IF(amazon[[#This Row],[rating_count]]&lt;1000, 1,0)</f>
        <v>0</v>
      </c>
      <c r="M1216">
        <f>SUM(amazon[[#This Row],[rating]]+(amazon[[#This Row],[rating_count]]/1000))</f>
        <v>8.5009999999999994</v>
      </c>
      <c r="N1216">
        <f>amazon[[#This Row],[actual_price]]*amazon[[#This Row],[rating_count]]</f>
        <v>6597099</v>
      </c>
      <c r="O1216" s="1" t="s">
        <v>6337</v>
      </c>
      <c r="P1216" s="1" t="s">
        <v>6338</v>
      </c>
      <c r="Q1216" s="1" t="s">
        <v>6339</v>
      </c>
      <c r="R1216" s="1">
        <f>LEN(amazon[[#This Row],[review_id]]) - LEN(SUBSTITUTE(amazon[[#This Row],[review_id]],",","")) + 1</f>
        <v>1</v>
      </c>
      <c r="S1216" s="1" t="s">
        <v>930</v>
      </c>
    </row>
    <row r="1217" spans="1:19" x14ac:dyDescent="0.25">
      <c r="A1217" s="1" t="s">
        <v>6340</v>
      </c>
      <c r="B1217" s="1" t="s">
        <v>6341</v>
      </c>
      <c r="C1217" s="1" t="s">
        <v>2833</v>
      </c>
      <c r="D1217">
        <v>2575</v>
      </c>
      <c r="E1217" s="10" t="str">
        <f>IF(amazon[[#This Row],[discounted_price]]&lt;200,"&lt;₹200",IF(OR(amazon[[#This Row],[discounted_price]]=200,amazon[[#This Row],[discounted_price]]&lt;=500),"₹200 - ₹500","&gt;₹500"))</f>
        <v>&gt;₹500</v>
      </c>
      <c r="F1217">
        <v>6700</v>
      </c>
      <c r="G1217" s="14">
        <v>0.62</v>
      </c>
      <c r="H1217" s="14" t="str">
        <f>IF(amazon[[#This Row],[discount_percentage]]&gt;=50%, "Yes", "No")</f>
        <v>Yes</v>
      </c>
      <c r="I121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217">
        <v>4.2</v>
      </c>
      <c r="K1217">
        <v>611</v>
      </c>
      <c r="L1217">
        <f>IF(amazon[[#This Row],[rating_count]]&lt;1000, 1,0)</f>
        <v>1</v>
      </c>
      <c r="M1217">
        <f>SUM(amazon[[#This Row],[rating]]+(amazon[[#This Row],[rating_count]]/1000))</f>
        <v>4.8109999999999999</v>
      </c>
      <c r="N1217">
        <f>amazon[[#This Row],[actual_price]]*amazon[[#This Row],[rating_count]]</f>
        <v>4093700</v>
      </c>
      <c r="O1217" s="1" t="s">
        <v>6342</v>
      </c>
      <c r="P1217" s="1" t="s">
        <v>6343</v>
      </c>
      <c r="Q1217" s="1" t="s">
        <v>6344</v>
      </c>
      <c r="R1217" s="1">
        <f>LEN(amazon[[#This Row],[review_id]]) - LEN(SUBSTITUTE(amazon[[#This Row],[review_id]],",","")) + 1</f>
        <v>1</v>
      </c>
      <c r="S1217" s="1" t="s">
        <v>1854</v>
      </c>
    </row>
    <row r="1218" spans="1:19" x14ac:dyDescent="0.25">
      <c r="A1218" s="1" t="s">
        <v>6345</v>
      </c>
      <c r="B1218" s="1" t="s">
        <v>6346</v>
      </c>
      <c r="C1218" s="1" t="s">
        <v>2833</v>
      </c>
      <c r="D1218">
        <v>1649</v>
      </c>
      <c r="E1218" s="10" t="str">
        <f>IF(amazon[[#This Row],[discounted_price]]&lt;200,"&lt;₹200",IF(OR(amazon[[#This Row],[discounted_price]]=200,amazon[[#This Row],[discounted_price]]&lt;=500),"₹200 - ₹500","&gt;₹500"))</f>
        <v>&gt;₹500</v>
      </c>
      <c r="F1218">
        <v>2800</v>
      </c>
      <c r="G1218" s="14">
        <v>0.41</v>
      </c>
      <c r="H1218" s="14" t="str">
        <f>IF(amazon[[#This Row],[discount_percentage]]&gt;=50%, "Yes", "No")</f>
        <v>No</v>
      </c>
      <c r="I121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18">
        <v>3.9</v>
      </c>
      <c r="K1218">
        <v>2162</v>
      </c>
      <c r="L1218">
        <f>IF(amazon[[#This Row],[rating_count]]&lt;1000, 1,0)</f>
        <v>0</v>
      </c>
      <c r="M1218">
        <f>SUM(amazon[[#This Row],[rating]]+(amazon[[#This Row],[rating_count]]/1000))</f>
        <v>6.0619999999999994</v>
      </c>
      <c r="N1218">
        <f>amazon[[#This Row],[actual_price]]*amazon[[#This Row],[rating_count]]</f>
        <v>6053600</v>
      </c>
      <c r="O1218" s="1" t="s">
        <v>6347</v>
      </c>
      <c r="P1218" s="1" t="s">
        <v>6348</v>
      </c>
      <c r="Q1218" s="1" t="s">
        <v>6349</v>
      </c>
      <c r="R1218" s="1">
        <f>LEN(amazon[[#This Row],[review_id]]) - LEN(SUBSTITUTE(amazon[[#This Row],[review_id]],",","")) + 1</f>
        <v>1</v>
      </c>
      <c r="S1218" s="1" t="s">
        <v>6350</v>
      </c>
    </row>
    <row r="1219" spans="1:19" x14ac:dyDescent="0.25">
      <c r="A1219" s="1" t="s">
        <v>6351</v>
      </c>
      <c r="B1219" s="1" t="s">
        <v>6352</v>
      </c>
      <c r="C1219" s="1" t="s">
        <v>2833</v>
      </c>
      <c r="D1219">
        <v>799</v>
      </c>
      <c r="E1219" s="10" t="str">
        <f>IF(amazon[[#This Row],[discounted_price]]&lt;200,"&lt;₹200",IF(OR(amazon[[#This Row],[discounted_price]]=200,amazon[[#This Row],[discounted_price]]&lt;=500),"₹200 - ₹500","&gt;₹500"))</f>
        <v>&gt;₹500</v>
      </c>
      <c r="F1219">
        <v>1699</v>
      </c>
      <c r="G1219" s="14">
        <v>0.53</v>
      </c>
      <c r="H1219" s="14" t="str">
        <f>IF(amazon[[#This Row],[discount_percentage]]&gt;=50%, "Yes", "No")</f>
        <v>Yes</v>
      </c>
      <c r="I121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219">
        <v>4</v>
      </c>
      <c r="K1219">
        <v>97</v>
      </c>
      <c r="L1219">
        <f>IF(amazon[[#This Row],[rating_count]]&lt;1000, 1,0)</f>
        <v>1</v>
      </c>
      <c r="M1219">
        <f>SUM(amazon[[#This Row],[rating]]+(amazon[[#This Row],[rating_count]]/1000))</f>
        <v>4.0970000000000004</v>
      </c>
      <c r="N1219">
        <f>amazon[[#This Row],[actual_price]]*amazon[[#This Row],[rating_count]]</f>
        <v>164803</v>
      </c>
      <c r="O1219" s="1" t="s">
        <v>6353</v>
      </c>
      <c r="P1219" s="1" t="s">
        <v>6354</v>
      </c>
      <c r="Q1219" s="1" t="s">
        <v>6355</v>
      </c>
      <c r="R1219" s="1">
        <f>LEN(amazon[[#This Row],[review_id]]) - LEN(SUBSTITUTE(amazon[[#This Row],[review_id]],",","")) + 1</f>
        <v>1</v>
      </c>
      <c r="S1219" s="1" t="s">
        <v>6356</v>
      </c>
    </row>
    <row r="1220" spans="1:19" x14ac:dyDescent="0.25">
      <c r="A1220" s="1" t="s">
        <v>6357</v>
      </c>
      <c r="B1220" s="1" t="s">
        <v>6358</v>
      </c>
      <c r="C1220" s="1" t="s">
        <v>2833</v>
      </c>
      <c r="D1220">
        <v>765</v>
      </c>
      <c r="E1220" s="10" t="str">
        <f>IF(amazon[[#This Row],[discounted_price]]&lt;200,"&lt;₹200",IF(OR(amazon[[#This Row],[discounted_price]]=200,amazon[[#This Row],[discounted_price]]&lt;=500),"₹200 - ₹500","&gt;₹500"))</f>
        <v>&gt;₹500</v>
      </c>
      <c r="F1220">
        <v>970</v>
      </c>
      <c r="G1220" s="14">
        <v>0.21</v>
      </c>
      <c r="H1220" s="14" t="str">
        <f>IF(amazon[[#This Row],[discount_percentage]]&gt;=50%, "Yes", "No")</f>
        <v>No</v>
      </c>
      <c r="I122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220">
        <v>4.2</v>
      </c>
      <c r="K1220">
        <v>6055</v>
      </c>
      <c r="L1220">
        <f>IF(amazon[[#This Row],[rating_count]]&lt;1000, 1,0)</f>
        <v>0</v>
      </c>
      <c r="M1220">
        <f>SUM(amazon[[#This Row],[rating]]+(amazon[[#This Row],[rating_count]]/1000))</f>
        <v>10.254999999999999</v>
      </c>
      <c r="N1220">
        <f>amazon[[#This Row],[actual_price]]*amazon[[#This Row],[rating_count]]</f>
        <v>5873350</v>
      </c>
      <c r="O1220" s="1" t="s">
        <v>6359</v>
      </c>
      <c r="P1220" s="1" t="s">
        <v>6360</v>
      </c>
      <c r="Q1220" s="1" t="s">
        <v>6361</v>
      </c>
      <c r="R1220" s="1">
        <f>LEN(amazon[[#This Row],[review_id]]) - LEN(SUBSTITUTE(amazon[[#This Row],[review_id]],",","")) + 1</f>
        <v>1</v>
      </c>
      <c r="S1220" s="1" t="s">
        <v>6362</v>
      </c>
    </row>
    <row r="1221" spans="1:19" x14ac:dyDescent="0.25">
      <c r="A1221" s="1" t="s">
        <v>6363</v>
      </c>
      <c r="B1221" s="1" t="s">
        <v>6364</v>
      </c>
      <c r="C1221" s="1" t="s">
        <v>2833</v>
      </c>
      <c r="D1221">
        <v>999</v>
      </c>
      <c r="E1221" s="10" t="str">
        <f>IF(amazon[[#This Row],[discounted_price]]&lt;200,"&lt;₹200",IF(OR(amazon[[#This Row],[discounted_price]]=200,amazon[[#This Row],[discounted_price]]&lt;=500),"₹200 - ₹500","&gt;₹500"))</f>
        <v>&gt;₹500</v>
      </c>
      <c r="F1221">
        <v>1500</v>
      </c>
      <c r="G1221" s="14">
        <v>0.33</v>
      </c>
      <c r="H1221" s="14" t="str">
        <f>IF(amazon[[#This Row],[discount_percentage]]&gt;=50%, "Yes", "No")</f>
        <v>No</v>
      </c>
      <c r="I122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221">
        <v>4.2</v>
      </c>
      <c r="K1221">
        <v>386</v>
      </c>
      <c r="L1221">
        <f>IF(amazon[[#This Row],[rating_count]]&lt;1000, 1,0)</f>
        <v>1</v>
      </c>
      <c r="M1221">
        <f>SUM(amazon[[#This Row],[rating]]+(amazon[[#This Row],[rating_count]]/1000))</f>
        <v>4.5860000000000003</v>
      </c>
      <c r="N1221">
        <f>amazon[[#This Row],[actual_price]]*amazon[[#This Row],[rating_count]]</f>
        <v>579000</v>
      </c>
      <c r="O1221" s="1" t="s">
        <v>6365</v>
      </c>
      <c r="P1221" s="1" t="s">
        <v>6366</v>
      </c>
      <c r="Q1221" s="1" t="s">
        <v>6367</v>
      </c>
      <c r="R1221" s="1">
        <f>LEN(amazon[[#This Row],[review_id]]) - LEN(SUBSTITUTE(amazon[[#This Row],[review_id]],",","")) + 1</f>
        <v>1</v>
      </c>
      <c r="S1221" s="1" t="s">
        <v>6368</v>
      </c>
    </row>
    <row r="1222" spans="1:19" x14ac:dyDescent="0.25">
      <c r="A1222" s="1" t="s">
        <v>6369</v>
      </c>
      <c r="B1222" s="1" t="s">
        <v>6370</v>
      </c>
      <c r="C1222" s="1" t="s">
        <v>2833</v>
      </c>
      <c r="D1222">
        <v>587</v>
      </c>
      <c r="E1222" s="10" t="str">
        <f>IF(amazon[[#This Row],[discounted_price]]&lt;200,"&lt;₹200",IF(OR(amazon[[#This Row],[discounted_price]]=200,amazon[[#This Row],[discounted_price]]&lt;=500),"₹200 - ₹500","&gt;₹500"))</f>
        <v>&gt;₹500</v>
      </c>
      <c r="F1222">
        <v>1295</v>
      </c>
      <c r="G1222" s="14">
        <v>0.55000000000000004</v>
      </c>
      <c r="H1222" s="14" t="str">
        <f>IF(amazon[[#This Row],[discount_percentage]]&gt;=50%, "Yes", "No")</f>
        <v>Yes</v>
      </c>
      <c r="I122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222">
        <v>4.0999999999999996</v>
      </c>
      <c r="K1222">
        <v>557</v>
      </c>
      <c r="L1222">
        <f>IF(amazon[[#This Row],[rating_count]]&lt;1000, 1,0)</f>
        <v>1</v>
      </c>
      <c r="M1222">
        <f>SUM(amazon[[#This Row],[rating]]+(amazon[[#This Row],[rating_count]]/1000))</f>
        <v>4.657</v>
      </c>
      <c r="N1222">
        <f>amazon[[#This Row],[actual_price]]*amazon[[#This Row],[rating_count]]</f>
        <v>721315</v>
      </c>
      <c r="O1222" s="1" t="s">
        <v>6371</v>
      </c>
      <c r="P1222" s="1" t="s">
        <v>6372</v>
      </c>
      <c r="Q1222" s="1" t="s">
        <v>6373</v>
      </c>
      <c r="R1222" s="1">
        <f>LEN(amazon[[#This Row],[review_id]]) - LEN(SUBSTITUTE(amazon[[#This Row],[review_id]],",","")) + 1</f>
        <v>1</v>
      </c>
      <c r="S1222" s="1" t="s">
        <v>6374</v>
      </c>
    </row>
    <row r="1223" spans="1:19" x14ac:dyDescent="0.25">
      <c r="A1223" s="1" t="s">
        <v>6375</v>
      </c>
      <c r="B1223" s="1" t="s">
        <v>6376</v>
      </c>
      <c r="C1223" s="1" t="s">
        <v>2833</v>
      </c>
      <c r="D1223">
        <v>12609</v>
      </c>
      <c r="E1223" s="10" t="str">
        <f>IF(amazon[[#This Row],[discounted_price]]&lt;200,"&lt;₹200",IF(OR(amazon[[#This Row],[discounted_price]]=200,amazon[[#This Row],[discounted_price]]&lt;=500),"₹200 - ₹500","&gt;₹500"))</f>
        <v>&gt;₹500</v>
      </c>
      <c r="F1223">
        <v>23999</v>
      </c>
      <c r="G1223" s="14">
        <v>0.47</v>
      </c>
      <c r="H1223" s="14" t="str">
        <f>IF(amazon[[#This Row],[discount_percentage]]&gt;=50%, "Yes", "No")</f>
        <v>No</v>
      </c>
      <c r="I122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23">
        <v>4.4000000000000004</v>
      </c>
      <c r="K1223">
        <v>2288</v>
      </c>
      <c r="L1223">
        <f>IF(amazon[[#This Row],[rating_count]]&lt;1000, 1,0)</f>
        <v>0</v>
      </c>
      <c r="M1223">
        <f>SUM(amazon[[#This Row],[rating]]+(amazon[[#This Row],[rating_count]]/1000))</f>
        <v>6.6880000000000006</v>
      </c>
      <c r="N1223">
        <f>amazon[[#This Row],[actual_price]]*amazon[[#This Row],[rating_count]]</f>
        <v>54909712</v>
      </c>
      <c r="O1223" s="1" t="s">
        <v>6377</v>
      </c>
      <c r="P1223" s="1" t="s">
        <v>6378</v>
      </c>
      <c r="Q1223" s="1" t="s">
        <v>6379</v>
      </c>
      <c r="R1223" s="1">
        <f>LEN(amazon[[#This Row],[review_id]]) - LEN(SUBSTITUTE(amazon[[#This Row],[review_id]],",","")) + 1</f>
        <v>1</v>
      </c>
      <c r="S1223" s="1" t="s">
        <v>2135</v>
      </c>
    </row>
    <row r="1224" spans="1:19" x14ac:dyDescent="0.25">
      <c r="A1224" s="1" t="s">
        <v>6380</v>
      </c>
      <c r="B1224" s="1" t="s">
        <v>6381</v>
      </c>
      <c r="C1224" s="1" t="s">
        <v>2833</v>
      </c>
      <c r="D1224">
        <v>699</v>
      </c>
      <c r="E1224" s="10" t="str">
        <f>IF(amazon[[#This Row],[discounted_price]]&lt;200,"&lt;₹200",IF(OR(amazon[[#This Row],[discounted_price]]=200,amazon[[#This Row],[discounted_price]]&lt;=500),"₹200 - ₹500","&gt;₹500"))</f>
        <v>&gt;₹500</v>
      </c>
      <c r="F1224">
        <v>850</v>
      </c>
      <c r="G1224" s="14">
        <v>0.18</v>
      </c>
      <c r="H1224" s="14" t="str">
        <f>IF(amazon[[#This Row],[discount_percentage]]&gt;=50%, "Yes", "No")</f>
        <v>No</v>
      </c>
      <c r="I122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224">
        <v>4.0999999999999996</v>
      </c>
      <c r="K1224">
        <v>1106</v>
      </c>
      <c r="L1224">
        <f>IF(amazon[[#This Row],[rating_count]]&lt;1000, 1,0)</f>
        <v>0</v>
      </c>
      <c r="M1224">
        <f>SUM(amazon[[#This Row],[rating]]+(amazon[[#This Row],[rating_count]]/1000))</f>
        <v>5.2059999999999995</v>
      </c>
      <c r="N1224">
        <f>amazon[[#This Row],[actual_price]]*amazon[[#This Row],[rating_count]]</f>
        <v>940100</v>
      </c>
      <c r="O1224" s="1" t="s">
        <v>6382</v>
      </c>
      <c r="P1224" s="1" t="s">
        <v>6383</v>
      </c>
      <c r="Q1224" s="1" t="s">
        <v>6384</v>
      </c>
      <c r="R1224" s="1">
        <f>LEN(amazon[[#This Row],[review_id]]) - LEN(SUBSTITUTE(amazon[[#This Row],[review_id]],",","")) + 1</f>
        <v>1</v>
      </c>
      <c r="S1224" s="1" t="s">
        <v>6385</v>
      </c>
    </row>
    <row r="1225" spans="1:19" x14ac:dyDescent="0.25">
      <c r="A1225" s="1" t="s">
        <v>6386</v>
      </c>
      <c r="B1225" s="1" t="s">
        <v>6387</v>
      </c>
      <c r="C1225" s="1" t="s">
        <v>2833</v>
      </c>
      <c r="D1225">
        <v>3799</v>
      </c>
      <c r="E1225" s="10" t="str">
        <f>IF(amazon[[#This Row],[discounted_price]]&lt;200,"&lt;₹200",IF(OR(amazon[[#This Row],[discounted_price]]=200,amazon[[#This Row],[discounted_price]]&lt;=500),"₹200 - ₹500","&gt;₹500"))</f>
        <v>&gt;₹500</v>
      </c>
      <c r="F1225">
        <v>6000</v>
      </c>
      <c r="G1225" s="14">
        <v>0.37</v>
      </c>
      <c r="H1225" s="14" t="str">
        <f>IF(amazon[[#This Row],[discount_percentage]]&gt;=50%, "Yes", "No")</f>
        <v>No</v>
      </c>
      <c r="I122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225">
        <v>4.2</v>
      </c>
      <c r="K1225">
        <v>11935</v>
      </c>
      <c r="L1225">
        <f>IF(amazon[[#This Row],[rating_count]]&lt;1000, 1,0)</f>
        <v>0</v>
      </c>
      <c r="M1225">
        <f>SUM(amazon[[#This Row],[rating]]+(amazon[[#This Row],[rating_count]]/1000))</f>
        <v>16.135000000000002</v>
      </c>
      <c r="N1225">
        <f>amazon[[#This Row],[actual_price]]*amazon[[#This Row],[rating_count]]</f>
        <v>71610000</v>
      </c>
      <c r="O1225" s="1" t="s">
        <v>6388</v>
      </c>
      <c r="P1225" s="1" t="s">
        <v>6389</v>
      </c>
      <c r="Q1225" s="1" t="s">
        <v>6390</v>
      </c>
      <c r="R1225" s="1">
        <f>LEN(amazon[[#This Row],[review_id]]) - LEN(SUBSTITUTE(amazon[[#This Row],[review_id]],",","")) + 1</f>
        <v>1</v>
      </c>
      <c r="S1225" s="1" t="s">
        <v>6391</v>
      </c>
    </row>
    <row r="1226" spans="1:19" x14ac:dyDescent="0.25">
      <c r="A1226" s="1" t="s">
        <v>6392</v>
      </c>
      <c r="B1226" s="1" t="s">
        <v>6393</v>
      </c>
      <c r="C1226" s="1" t="s">
        <v>2833</v>
      </c>
      <c r="D1226">
        <v>640</v>
      </c>
      <c r="E1226" s="10" t="str">
        <f>IF(amazon[[#This Row],[discounted_price]]&lt;200,"&lt;₹200",IF(OR(amazon[[#This Row],[discounted_price]]=200,amazon[[#This Row],[discounted_price]]&lt;=500),"₹200 - ₹500","&gt;₹500"))</f>
        <v>&gt;₹500</v>
      </c>
      <c r="F1226">
        <v>1020</v>
      </c>
      <c r="G1226" s="14">
        <v>0.37</v>
      </c>
      <c r="H1226" s="14" t="str">
        <f>IF(amazon[[#This Row],[discount_percentage]]&gt;=50%, "Yes", "No")</f>
        <v>No</v>
      </c>
      <c r="I122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226">
        <v>4.0999999999999996</v>
      </c>
      <c r="K1226">
        <v>5059</v>
      </c>
      <c r="L1226">
        <f>IF(amazon[[#This Row],[rating_count]]&lt;1000, 1,0)</f>
        <v>0</v>
      </c>
      <c r="M1226">
        <f>SUM(amazon[[#This Row],[rating]]+(amazon[[#This Row],[rating_count]]/1000))</f>
        <v>9.1589999999999989</v>
      </c>
      <c r="N1226">
        <f>amazon[[#This Row],[actual_price]]*amazon[[#This Row],[rating_count]]</f>
        <v>5160180</v>
      </c>
      <c r="O1226" s="1" t="s">
        <v>6394</v>
      </c>
      <c r="P1226" s="1" t="s">
        <v>6395</v>
      </c>
      <c r="Q1226" s="1" t="s">
        <v>6396</v>
      </c>
      <c r="R1226" s="1">
        <f>LEN(amazon[[#This Row],[review_id]]) - LEN(SUBSTITUTE(amazon[[#This Row],[review_id]],",","")) + 1</f>
        <v>1</v>
      </c>
      <c r="S1226" s="1" t="s">
        <v>105</v>
      </c>
    </row>
    <row r="1227" spans="1:19" x14ac:dyDescent="0.25">
      <c r="A1227" s="1" t="s">
        <v>6397</v>
      </c>
      <c r="B1227" s="1" t="s">
        <v>6398</v>
      </c>
      <c r="C1227" s="1" t="s">
        <v>2833</v>
      </c>
      <c r="D1227">
        <v>979</v>
      </c>
      <c r="E1227" s="10" t="str">
        <f>IF(amazon[[#This Row],[discounted_price]]&lt;200,"&lt;₹200",IF(OR(amazon[[#This Row],[discounted_price]]=200,amazon[[#This Row],[discounted_price]]&lt;=500),"₹200 - ₹500","&gt;₹500"))</f>
        <v>&gt;₹500</v>
      </c>
      <c r="F1227">
        <v>1999</v>
      </c>
      <c r="G1227" s="14">
        <v>0.51</v>
      </c>
      <c r="H1227" s="14" t="str">
        <f>IF(amazon[[#This Row],[discount_percentage]]&gt;=50%, "Yes", "No")</f>
        <v>Yes</v>
      </c>
      <c r="I122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227">
        <v>3.9</v>
      </c>
      <c r="K1227">
        <v>157</v>
      </c>
      <c r="L1227">
        <f>IF(amazon[[#This Row],[rating_count]]&lt;1000, 1,0)</f>
        <v>1</v>
      </c>
      <c r="M1227">
        <f>SUM(amazon[[#This Row],[rating]]+(amazon[[#This Row],[rating_count]]/1000))</f>
        <v>4.0569999999999995</v>
      </c>
      <c r="N1227">
        <f>amazon[[#This Row],[actual_price]]*amazon[[#This Row],[rating_count]]</f>
        <v>313843</v>
      </c>
      <c r="O1227" s="1" t="s">
        <v>6399</v>
      </c>
      <c r="P1227" s="1" t="s">
        <v>6400</v>
      </c>
      <c r="Q1227" s="1" t="s">
        <v>6401</v>
      </c>
      <c r="R1227" s="1">
        <f>LEN(amazon[[#This Row],[review_id]]) - LEN(SUBSTITUTE(amazon[[#This Row],[review_id]],",","")) + 1</f>
        <v>1</v>
      </c>
      <c r="S1227" s="1" t="s">
        <v>6402</v>
      </c>
    </row>
    <row r="1228" spans="1:19" x14ac:dyDescent="0.25">
      <c r="A1228" s="1" t="s">
        <v>6403</v>
      </c>
      <c r="B1228" s="1" t="s">
        <v>6404</v>
      </c>
      <c r="C1228" s="1" t="s">
        <v>2833</v>
      </c>
      <c r="D1228">
        <v>5365</v>
      </c>
      <c r="E1228" s="10" t="str">
        <f>IF(amazon[[#This Row],[discounted_price]]&lt;200,"&lt;₹200",IF(OR(amazon[[#This Row],[discounted_price]]=200,amazon[[#This Row],[discounted_price]]&lt;=500),"₹200 - ₹500","&gt;₹500"))</f>
        <v>&gt;₹500</v>
      </c>
      <c r="F1228">
        <v>7445</v>
      </c>
      <c r="G1228" s="14">
        <v>0.28000000000000003</v>
      </c>
      <c r="H1228" s="14" t="str">
        <f>IF(amazon[[#This Row],[discount_percentage]]&gt;=50%, "Yes", "No")</f>
        <v>No</v>
      </c>
      <c r="I122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228">
        <v>3.9</v>
      </c>
      <c r="K1228">
        <v>3584</v>
      </c>
      <c r="L1228">
        <f>IF(amazon[[#This Row],[rating_count]]&lt;1000, 1,0)</f>
        <v>0</v>
      </c>
      <c r="M1228">
        <f>SUM(amazon[[#This Row],[rating]]+(amazon[[#This Row],[rating_count]]/1000))</f>
        <v>7.484</v>
      </c>
      <c r="N1228">
        <f>amazon[[#This Row],[actual_price]]*amazon[[#This Row],[rating_count]]</f>
        <v>26682880</v>
      </c>
      <c r="O1228" s="1" t="s">
        <v>6405</v>
      </c>
      <c r="P1228" s="1" t="s">
        <v>6406</v>
      </c>
      <c r="Q1228" s="1" t="s">
        <v>6407</v>
      </c>
      <c r="R1228" s="1">
        <f>LEN(amazon[[#This Row],[review_id]]) - LEN(SUBSTITUTE(amazon[[#This Row],[review_id]],",","")) + 1</f>
        <v>1</v>
      </c>
      <c r="S1228" s="1" t="s">
        <v>6408</v>
      </c>
    </row>
    <row r="1229" spans="1:19" x14ac:dyDescent="0.25">
      <c r="A1229" s="1" t="s">
        <v>6409</v>
      </c>
      <c r="B1229" s="1" t="s">
        <v>6410</v>
      </c>
      <c r="C1229" s="1" t="s">
        <v>2833</v>
      </c>
      <c r="D1229">
        <v>3199</v>
      </c>
      <c r="E1229" s="10" t="str">
        <f>IF(amazon[[#This Row],[discounted_price]]&lt;200,"&lt;₹200",IF(OR(amazon[[#This Row],[discounted_price]]=200,amazon[[#This Row],[discounted_price]]&lt;=500),"₹200 - ₹500","&gt;₹500"))</f>
        <v>&gt;₹500</v>
      </c>
      <c r="F1229">
        <v>3500</v>
      </c>
      <c r="G1229" s="14">
        <v>0.09</v>
      </c>
      <c r="H1229" s="14" t="str">
        <f>IF(amazon[[#This Row],[discount_percentage]]&gt;=50%, "Yes", "No")</f>
        <v>No</v>
      </c>
      <c r="I122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229">
        <v>4.2</v>
      </c>
      <c r="K1229">
        <v>1899</v>
      </c>
      <c r="L1229">
        <f>IF(amazon[[#This Row],[rating_count]]&lt;1000, 1,0)</f>
        <v>0</v>
      </c>
      <c r="M1229">
        <f>SUM(amazon[[#This Row],[rating]]+(amazon[[#This Row],[rating_count]]/1000))</f>
        <v>6.0990000000000002</v>
      </c>
      <c r="N1229">
        <f>amazon[[#This Row],[actual_price]]*amazon[[#This Row],[rating_count]]</f>
        <v>6646500</v>
      </c>
      <c r="O1229" s="1" t="s">
        <v>6411</v>
      </c>
      <c r="P1229" s="1" t="s">
        <v>6412</v>
      </c>
      <c r="Q1229" s="1" t="s">
        <v>6413</v>
      </c>
      <c r="R1229" s="1">
        <f>LEN(amazon[[#This Row],[review_id]]) - LEN(SUBSTITUTE(amazon[[#This Row],[review_id]],",","")) + 1</f>
        <v>1</v>
      </c>
      <c r="S1229" s="1" t="s">
        <v>6414</v>
      </c>
    </row>
    <row r="1230" spans="1:19" x14ac:dyDescent="0.25">
      <c r="A1230" s="1" t="s">
        <v>6415</v>
      </c>
      <c r="B1230" s="1" t="s">
        <v>6416</v>
      </c>
      <c r="C1230" s="1" t="s">
        <v>2833</v>
      </c>
      <c r="D1230">
        <v>979</v>
      </c>
      <c r="E1230" s="10" t="str">
        <f>IF(amazon[[#This Row],[discounted_price]]&lt;200,"&lt;₹200",IF(OR(amazon[[#This Row],[discounted_price]]=200,amazon[[#This Row],[discounted_price]]&lt;=500),"₹200 - ₹500","&gt;₹500"))</f>
        <v>&gt;₹500</v>
      </c>
      <c r="F1230">
        <v>1395</v>
      </c>
      <c r="G1230" s="14">
        <v>0.3</v>
      </c>
      <c r="H1230" s="14" t="str">
        <f>IF(amazon[[#This Row],[discount_percentage]]&gt;=50%, "Yes", "No")</f>
        <v>No</v>
      </c>
      <c r="I123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230">
        <v>4.2</v>
      </c>
      <c r="K1230">
        <v>15252</v>
      </c>
      <c r="L1230">
        <f>IF(amazon[[#This Row],[rating_count]]&lt;1000, 1,0)</f>
        <v>0</v>
      </c>
      <c r="M1230">
        <f>SUM(amazon[[#This Row],[rating]]+(amazon[[#This Row],[rating_count]]/1000))</f>
        <v>19.452000000000002</v>
      </c>
      <c r="N1230">
        <f>amazon[[#This Row],[actual_price]]*amazon[[#This Row],[rating_count]]</f>
        <v>21276540</v>
      </c>
      <c r="O1230" s="1" t="s">
        <v>6417</v>
      </c>
      <c r="P1230" s="1" t="s">
        <v>29</v>
      </c>
      <c r="Q1230" s="1" t="s">
        <v>6418</v>
      </c>
      <c r="R1230" s="1">
        <f>LEN(amazon[[#This Row],[review_id]]) - LEN(SUBSTITUTE(amazon[[#This Row],[review_id]],",","")) + 1</f>
        <v>1</v>
      </c>
      <c r="S1230" s="1" t="s">
        <v>37</v>
      </c>
    </row>
    <row r="1231" spans="1:19" x14ac:dyDescent="0.25">
      <c r="A1231" s="1" t="s">
        <v>6419</v>
      </c>
      <c r="B1231" s="1" t="s">
        <v>6420</v>
      </c>
      <c r="C1231" s="1" t="s">
        <v>2833</v>
      </c>
      <c r="D1231">
        <v>929</v>
      </c>
      <c r="E1231" s="10" t="str">
        <f>IF(amazon[[#This Row],[discounted_price]]&lt;200,"&lt;₹200",IF(OR(amazon[[#This Row],[discounted_price]]=200,amazon[[#This Row],[discounted_price]]&lt;=500),"₹200 - ₹500","&gt;₹500"))</f>
        <v>&gt;₹500</v>
      </c>
      <c r="F1231">
        <v>2199</v>
      </c>
      <c r="G1231" s="14">
        <v>0.57999999999999996</v>
      </c>
      <c r="H1231" s="14" t="str">
        <f>IF(amazon[[#This Row],[discount_percentage]]&gt;=50%, "Yes", "No")</f>
        <v>Yes</v>
      </c>
      <c r="I123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231">
        <v>3.7</v>
      </c>
      <c r="K1231">
        <v>4</v>
      </c>
      <c r="L1231">
        <f>IF(amazon[[#This Row],[rating_count]]&lt;1000, 1,0)</f>
        <v>1</v>
      </c>
      <c r="M1231">
        <f>SUM(amazon[[#This Row],[rating]]+(amazon[[#This Row],[rating_count]]/1000))</f>
        <v>3.7040000000000002</v>
      </c>
      <c r="N1231">
        <f>amazon[[#This Row],[actual_price]]*amazon[[#This Row],[rating_count]]</f>
        <v>8796</v>
      </c>
      <c r="O1231" s="1" t="s">
        <v>6421</v>
      </c>
      <c r="P1231" s="1" t="s">
        <v>734</v>
      </c>
      <c r="Q1231" s="1" t="s">
        <v>6422</v>
      </c>
      <c r="R1231" s="1">
        <f>LEN(amazon[[#This Row],[review_id]]) - LEN(SUBSTITUTE(amazon[[#This Row],[review_id]],",","")) + 1</f>
        <v>1</v>
      </c>
      <c r="S1231" s="1" t="s">
        <v>307</v>
      </c>
    </row>
    <row r="1232" spans="1:19" x14ac:dyDescent="0.25">
      <c r="A1232" s="1" t="s">
        <v>6423</v>
      </c>
      <c r="B1232" s="1" t="s">
        <v>6424</v>
      </c>
      <c r="C1232" s="1" t="s">
        <v>2833</v>
      </c>
      <c r="D1232">
        <v>3710</v>
      </c>
      <c r="E1232" s="10" t="str">
        <f>IF(amazon[[#This Row],[discounted_price]]&lt;200,"&lt;₹200",IF(OR(amazon[[#This Row],[discounted_price]]=200,amazon[[#This Row],[discounted_price]]&lt;=500),"₹200 - ₹500","&gt;₹500"))</f>
        <v>&gt;₹500</v>
      </c>
      <c r="F1232">
        <v>4330</v>
      </c>
      <c r="G1232" s="14">
        <v>0.14000000000000001</v>
      </c>
      <c r="H1232" s="14" t="str">
        <f>IF(amazon[[#This Row],[discount_percentage]]&gt;=50%, "Yes", "No")</f>
        <v>No</v>
      </c>
      <c r="I123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232">
        <v>3.7</v>
      </c>
      <c r="K1232">
        <v>1662</v>
      </c>
      <c r="L1232">
        <f>IF(amazon[[#This Row],[rating_count]]&lt;1000, 1,0)</f>
        <v>0</v>
      </c>
      <c r="M1232">
        <f>SUM(amazon[[#This Row],[rating]]+(amazon[[#This Row],[rating_count]]/1000))</f>
        <v>5.3620000000000001</v>
      </c>
      <c r="N1232">
        <f>amazon[[#This Row],[actual_price]]*amazon[[#This Row],[rating_count]]</f>
        <v>7196460</v>
      </c>
      <c r="O1232" s="1" t="s">
        <v>6425</v>
      </c>
      <c r="P1232" s="1" t="s">
        <v>6426</v>
      </c>
      <c r="Q1232" s="1" t="s">
        <v>6427</v>
      </c>
      <c r="R1232" s="1">
        <f>LEN(amazon[[#This Row],[review_id]]) - LEN(SUBSTITUTE(amazon[[#This Row],[review_id]],",","")) + 1</f>
        <v>1</v>
      </c>
      <c r="S1232" s="1" t="s">
        <v>37</v>
      </c>
    </row>
    <row r="1233" spans="1:19" x14ac:dyDescent="0.25">
      <c r="A1233" s="1" t="s">
        <v>6428</v>
      </c>
      <c r="B1233" s="1" t="s">
        <v>6429</v>
      </c>
      <c r="C1233" s="1" t="s">
        <v>2833</v>
      </c>
      <c r="D1233">
        <v>2033</v>
      </c>
      <c r="E1233" s="10" t="str">
        <f>IF(amazon[[#This Row],[discounted_price]]&lt;200,"&lt;₹200",IF(OR(amazon[[#This Row],[discounted_price]]=200,amazon[[#This Row],[discounted_price]]&lt;=500),"₹200 - ₹500","&gt;₹500"))</f>
        <v>&gt;₹500</v>
      </c>
      <c r="F1233">
        <v>4295</v>
      </c>
      <c r="G1233" s="14">
        <v>0.53</v>
      </c>
      <c r="H1233" s="14" t="str">
        <f>IF(amazon[[#This Row],[discount_percentage]]&gt;=50%, "Yes", "No")</f>
        <v>Yes</v>
      </c>
      <c r="I123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233">
        <v>3.4</v>
      </c>
      <c r="K1233">
        <v>422</v>
      </c>
      <c r="L1233">
        <f>IF(amazon[[#This Row],[rating_count]]&lt;1000, 1,0)</f>
        <v>1</v>
      </c>
      <c r="M1233">
        <f>SUM(amazon[[#This Row],[rating]]+(amazon[[#This Row],[rating_count]]/1000))</f>
        <v>3.8220000000000001</v>
      </c>
      <c r="N1233">
        <f>amazon[[#This Row],[actual_price]]*amazon[[#This Row],[rating_count]]</f>
        <v>1812490</v>
      </c>
      <c r="O1233" s="1" t="s">
        <v>6430</v>
      </c>
      <c r="P1233" s="1" t="s">
        <v>6431</v>
      </c>
      <c r="Q1233" s="1" t="s">
        <v>6432</v>
      </c>
      <c r="R1233" s="1">
        <f>LEN(amazon[[#This Row],[review_id]]) - LEN(SUBSTITUTE(amazon[[#This Row],[review_id]],",","")) + 1</f>
        <v>1</v>
      </c>
      <c r="S1233" s="1" t="s">
        <v>6433</v>
      </c>
    </row>
    <row r="1234" spans="1:19" x14ac:dyDescent="0.25">
      <c r="A1234" s="1" t="s">
        <v>6434</v>
      </c>
      <c r="B1234" s="1" t="s">
        <v>6435</v>
      </c>
      <c r="C1234" s="1" t="s">
        <v>2833</v>
      </c>
      <c r="D1234">
        <v>9495</v>
      </c>
      <c r="E1234" s="10" t="str">
        <f>IF(amazon[[#This Row],[discounted_price]]&lt;200,"&lt;₹200",IF(OR(amazon[[#This Row],[discounted_price]]=200,amazon[[#This Row],[discounted_price]]&lt;=500),"₹200 - ₹500","&gt;₹500"))</f>
        <v>&gt;₹500</v>
      </c>
      <c r="F1234">
        <v>18990</v>
      </c>
      <c r="G1234" s="14">
        <v>0.5</v>
      </c>
      <c r="H1234" s="14" t="str">
        <f>IF(amazon[[#This Row],[discount_percentage]]&gt;=50%, "Yes", "No")</f>
        <v>Yes</v>
      </c>
      <c r="I123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34">
        <v>4.2</v>
      </c>
      <c r="K1234">
        <v>79</v>
      </c>
      <c r="L1234">
        <f>IF(amazon[[#This Row],[rating_count]]&lt;1000, 1,0)</f>
        <v>1</v>
      </c>
      <c r="M1234">
        <f>SUM(amazon[[#This Row],[rating]]+(amazon[[#This Row],[rating_count]]/1000))</f>
        <v>4.2789999999999999</v>
      </c>
      <c r="N1234">
        <f>amazon[[#This Row],[actual_price]]*amazon[[#This Row],[rating_count]]</f>
        <v>1500210</v>
      </c>
      <c r="O1234" s="1" t="s">
        <v>6436</v>
      </c>
      <c r="P1234" s="1" t="s">
        <v>6437</v>
      </c>
      <c r="Q1234" s="1" t="s">
        <v>6438</v>
      </c>
      <c r="R1234" s="1">
        <f>LEN(amazon[[#This Row],[review_id]]) - LEN(SUBSTITUTE(amazon[[#This Row],[review_id]],",","")) + 1</f>
        <v>1</v>
      </c>
      <c r="S1234" s="1" t="s">
        <v>6439</v>
      </c>
    </row>
    <row r="1235" spans="1:19" x14ac:dyDescent="0.25">
      <c r="A1235" s="1" t="s">
        <v>6440</v>
      </c>
      <c r="B1235" s="1" t="s">
        <v>6441</v>
      </c>
      <c r="C1235" s="1" t="s">
        <v>2833</v>
      </c>
      <c r="D1235">
        <v>7799</v>
      </c>
      <c r="E1235" s="10" t="str">
        <f>IF(amazon[[#This Row],[discounted_price]]&lt;200,"&lt;₹200",IF(OR(amazon[[#This Row],[discounted_price]]=200,amazon[[#This Row],[discounted_price]]&lt;=500),"₹200 - ₹500","&gt;₹500"))</f>
        <v>&gt;₹500</v>
      </c>
      <c r="F1235">
        <v>12500</v>
      </c>
      <c r="G1235" s="14">
        <v>0.38</v>
      </c>
      <c r="H1235" s="14" t="str">
        <f>IF(amazon[[#This Row],[discount_percentage]]&gt;=50%, "Yes", "No")</f>
        <v>No</v>
      </c>
      <c r="I123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235">
        <v>4</v>
      </c>
      <c r="K1235">
        <v>5160</v>
      </c>
      <c r="L1235">
        <f>IF(amazon[[#This Row],[rating_count]]&lt;1000, 1,0)</f>
        <v>0</v>
      </c>
      <c r="M1235">
        <f>SUM(amazon[[#This Row],[rating]]+(amazon[[#This Row],[rating_count]]/1000))</f>
        <v>9.16</v>
      </c>
      <c r="N1235">
        <f>amazon[[#This Row],[actual_price]]*amazon[[#This Row],[rating_count]]</f>
        <v>64500000</v>
      </c>
      <c r="O1235" s="1" t="s">
        <v>6442</v>
      </c>
      <c r="P1235" s="1" t="s">
        <v>6443</v>
      </c>
      <c r="Q1235" s="1" t="s">
        <v>6444</v>
      </c>
      <c r="R1235" s="1">
        <f>LEN(amazon[[#This Row],[review_id]]) - LEN(SUBSTITUTE(amazon[[#This Row],[review_id]],",","")) + 1</f>
        <v>1</v>
      </c>
      <c r="S1235" s="1" t="s">
        <v>6445</v>
      </c>
    </row>
    <row r="1236" spans="1:19" x14ac:dyDescent="0.25">
      <c r="A1236" s="1" t="s">
        <v>6446</v>
      </c>
      <c r="B1236" s="1" t="s">
        <v>6447</v>
      </c>
      <c r="C1236" s="1" t="s">
        <v>2833</v>
      </c>
      <c r="D1236">
        <v>949</v>
      </c>
      <c r="E1236" s="10" t="str">
        <f>IF(amazon[[#This Row],[discounted_price]]&lt;200,"&lt;₹200",IF(OR(amazon[[#This Row],[discounted_price]]=200,amazon[[#This Row],[discounted_price]]&lt;=500),"₹200 - ₹500","&gt;₹500"))</f>
        <v>&gt;₹500</v>
      </c>
      <c r="F1236">
        <v>2385</v>
      </c>
      <c r="G1236" s="14">
        <v>0.6</v>
      </c>
      <c r="H1236" s="14" t="str">
        <f>IF(amazon[[#This Row],[discount_percentage]]&gt;=50%, "Yes", "No")</f>
        <v>Yes</v>
      </c>
      <c r="I123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236">
        <v>4.0999999999999996</v>
      </c>
      <c r="K1236">
        <v>2311</v>
      </c>
      <c r="L1236">
        <f>IF(amazon[[#This Row],[rating_count]]&lt;1000, 1,0)</f>
        <v>0</v>
      </c>
      <c r="M1236">
        <f>SUM(amazon[[#This Row],[rating]]+(amazon[[#This Row],[rating_count]]/1000))</f>
        <v>6.4109999999999996</v>
      </c>
      <c r="N1236">
        <f>amazon[[#This Row],[actual_price]]*amazon[[#This Row],[rating_count]]</f>
        <v>5511735</v>
      </c>
      <c r="O1236" s="1" t="s">
        <v>6448</v>
      </c>
      <c r="P1236" s="1" t="s">
        <v>6449</v>
      </c>
      <c r="Q1236" s="1" t="s">
        <v>6450</v>
      </c>
      <c r="R1236" s="1">
        <f>LEN(amazon[[#This Row],[review_id]]) - LEN(SUBSTITUTE(amazon[[#This Row],[review_id]],",","")) + 1</f>
        <v>1</v>
      </c>
      <c r="S1236" s="1" t="s">
        <v>6451</v>
      </c>
    </row>
    <row r="1237" spans="1:19" x14ac:dyDescent="0.25">
      <c r="A1237" s="1" t="s">
        <v>6452</v>
      </c>
      <c r="B1237" s="1" t="s">
        <v>6453</v>
      </c>
      <c r="C1237" s="1" t="s">
        <v>2833</v>
      </c>
      <c r="D1237">
        <v>2790</v>
      </c>
      <c r="E1237" s="10" t="str">
        <f>IF(amazon[[#This Row],[discounted_price]]&lt;200,"&lt;₹200",IF(OR(amazon[[#This Row],[discounted_price]]=200,amazon[[#This Row],[discounted_price]]&lt;=500),"₹200 - ₹500","&gt;₹500"))</f>
        <v>&gt;₹500</v>
      </c>
      <c r="F1237">
        <v>4890</v>
      </c>
      <c r="G1237" s="14">
        <v>0.43</v>
      </c>
      <c r="H1237" s="14" t="str">
        <f>IF(amazon[[#This Row],[discount_percentage]]&gt;=50%, "Yes", "No")</f>
        <v>No</v>
      </c>
      <c r="I123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37">
        <v>3.9</v>
      </c>
      <c r="K1237">
        <v>588</v>
      </c>
      <c r="L1237">
        <f>IF(amazon[[#This Row],[rating_count]]&lt;1000, 1,0)</f>
        <v>1</v>
      </c>
      <c r="M1237">
        <f>SUM(amazon[[#This Row],[rating]]+(amazon[[#This Row],[rating_count]]/1000))</f>
        <v>4.4879999999999995</v>
      </c>
      <c r="N1237">
        <f>amazon[[#This Row],[actual_price]]*amazon[[#This Row],[rating_count]]</f>
        <v>2875320</v>
      </c>
      <c r="O1237" s="1" t="s">
        <v>6454</v>
      </c>
      <c r="P1237" s="1" t="s">
        <v>6455</v>
      </c>
      <c r="Q1237" s="1" t="s">
        <v>6456</v>
      </c>
      <c r="R1237" s="1">
        <f>LEN(amazon[[#This Row],[review_id]]) - LEN(SUBSTITUTE(amazon[[#This Row],[review_id]],",","")) + 1</f>
        <v>1</v>
      </c>
      <c r="S1237" s="1" t="s">
        <v>6457</v>
      </c>
    </row>
    <row r="1238" spans="1:19" x14ac:dyDescent="0.25">
      <c r="A1238" s="1" t="s">
        <v>6458</v>
      </c>
      <c r="B1238" s="1" t="s">
        <v>6459</v>
      </c>
      <c r="C1238" s="1" t="s">
        <v>2833</v>
      </c>
      <c r="D1238">
        <v>645</v>
      </c>
      <c r="E1238" s="10" t="str">
        <f>IF(amazon[[#This Row],[discounted_price]]&lt;200,"&lt;₹200",IF(OR(amazon[[#This Row],[discounted_price]]=200,amazon[[#This Row],[discounted_price]]&lt;=500),"₹200 - ₹500","&gt;₹500"))</f>
        <v>&gt;₹500</v>
      </c>
      <c r="F1238">
        <v>1100</v>
      </c>
      <c r="G1238" s="14">
        <v>0.41</v>
      </c>
      <c r="H1238" s="14" t="str">
        <f>IF(amazon[[#This Row],[discount_percentage]]&gt;=50%, "Yes", "No")</f>
        <v>No</v>
      </c>
      <c r="I123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38">
        <v>4</v>
      </c>
      <c r="K1238">
        <v>3271</v>
      </c>
      <c r="L1238">
        <f>IF(amazon[[#This Row],[rating_count]]&lt;1000, 1,0)</f>
        <v>0</v>
      </c>
      <c r="M1238">
        <f>SUM(amazon[[#This Row],[rating]]+(amazon[[#This Row],[rating_count]]/1000))</f>
        <v>7.2709999999999999</v>
      </c>
      <c r="N1238">
        <f>amazon[[#This Row],[actual_price]]*amazon[[#This Row],[rating_count]]</f>
        <v>3598100</v>
      </c>
      <c r="O1238" s="1" t="s">
        <v>6460</v>
      </c>
      <c r="P1238" s="1" t="s">
        <v>6461</v>
      </c>
      <c r="Q1238" s="1" t="s">
        <v>6462</v>
      </c>
      <c r="R1238" s="1">
        <f>LEN(amazon[[#This Row],[review_id]]) - LEN(SUBSTITUTE(amazon[[#This Row],[review_id]],",","")) + 1</f>
        <v>1</v>
      </c>
      <c r="S1238" s="1" t="s">
        <v>37</v>
      </c>
    </row>
    <row r="1239" spans="1:19" x14ac:dyDescent="0.25">
      <c r="A1239" s="1" t="s">
        <v>6463</v>
      </c>
      <c r="B1239" s="1" t="s">
        <v>6464</v>
      </c>
      <c r="C1239" s="1" t="s">
        <v>2833</v>
      </c>
      <c r="D1239">
        <v>2237.81</v>
      </c>
      <c r="E1239" s="10" t="str">
        <f>IF(amazon[[#This Row],[discounted_price]]&lt;200,"&lt;₹200",IF(OR(amazon[[#This Row],[discounted_price]]=200,amazon[[#This Row],[discounted_price]]&lt;=500),"₹200 - ₹500","&gt;₹500"))</f>
        <v>&gt;₹500</v>
      </c>
      <c r="F1239">
        <v>3899</v>
      </c>
      <c r="G1239" s="14">
        <v>0.43</v>
      </c>
      <c r="H1239" s="14" t="str">
        <f>IF(amazon[[#This Row],[discount_percentage]]&gt;=50%, "Yes", "No")</f>
        <v>No</v>
      </c>
      <c r="I123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39">
        <v>3.9</v>
      </c>
      <c r="K1239">
        <v>11004</v>
      </c>
      <c r="L1239">
        <f>IF(amazon[[#This Row],[rating_count]]&lt;1000, 1,0)</f>
        <v>0</v>
      </c>
      <c r="M1239">
        <f>SUM(amazon[[#This Row],[rating]]+(amazon[[#This Row],[rating_count]]/1000))</f>
        <v>14.904</v>
      </c>
      <c r="N1239">
        <f>amazon[[#This Row],[actual_price]]*amazon[[#This Row],[rating_count]]</f>
        <v>42904596</v>
      </c>
      <c r="O1239" s="1" t="s">
        <v>6465</v>
      </c>
      <c r="P1239" s="1" t="s">
        <v>6466</v>
      </c>
      <c r="Q1239" s="1" t="s">
        <v>6467</v>
      </c>
      <c r="R1239" s="1">
        <f>LEN(amazon[[#This Row],[review_id]]) - LEN(SUBSTITUTE(amazon[[#This Row],[review_id]],",","")) + 1</f>
        <v>1</v>
      </c>
      <c r="S1239" s="1" t="s">
        <v>20</v>
      </c>
    </row>
    <row r="1240" spans="1:19" x14ac:dyDescent="0.25">
      <c r="A1240" s="1" t="s">
        <v>6468</v>
      </c>
      <c r="B1240" s="1" t="s">
        <v>6469</v>
      </c>
      <c r="C1240" s="1" t="s">
        <v>2833</v>
      </c>
      <c r="D1240">
        <v>8699</v>
      </c>
      <c r="E1240" s="10" t="str">
        <f>IF(amazon[[#This Row],[discounted_price]]&lt;200,"&lt;₹200",IF(OR(amazon[[#This Row],[discounted_price]]=200,amazon[[#This Row],[discounted_price]]&lt;=500),"₹200 - ₹500","&gt;₹500"))</f>
        <v>&gt;₹500</v>
      </c>
      <c r="F1240">
        <v>16899</v>
      </c>
      <c r="G1240" s="14">
        <v>0.49</v>
      </c>
      <c r="H1240" s="14" t="str">
        <f>IF(amazon[[#This Row],[discount_percentage]]&gt;=50%, "Yes", "No")</f>
        <v>No</v>
      </c>
      <c r="I124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40">
        <v>4.2</v>
      </c>
      <c r="K1240">
        <v>3195</v>
      </c>
      <c r="L1240">
        <f>IF(amazon[[#This Row],[rating_count]]&lt;1000, 1,0)</f>
        <v>0</v>
      </c>
      <c r="M1240">
        <f>SUM(amazon[[#This Row],[rating]]+(amazon[[#This Row],[rating_count]]/1000))</f>
        <v>7.3949999999999996</v>
      </c>
      <c r="N1240">
        <f>amazon[[#This Row],[actual_price]]*amazon[[#This Row],[rating_count]]</f>
        <v>53992305</v>
      </c>
      <c r="O1240" s="1" t="s">
        <v>6470</v>
      </c>
      <c r="P1240" s="1" t="s">
        <v>6471</v>
      </c>
      <c r="Q1240" s="1" t="s">
        <v>6472</v>
      </c>
      <c r="R1240" s="1">
        <f>LEN(amazon[[#This Row],[review_id]]) - LEN(SUBSTITUTE(amazon[[#This Row],[review_id]],",","")) + 1</f>
        <v>1</v>
      </c>
      <c r="S1240" s="1" t="s">
        <v>6473</v>
      </c>
    </row>
    <row r="1241" spans="1:19" x14ac:dyDescent="0.25">
      <c r="A1241" s="1" t="s">
        <v>6474</v>
      </c>
      <c r="B1241" s="1" t="s">
        <v>6475</v>
      </c>
      <c r="C1241" s="1" t="s">
        <v>2833</v>
      </c>
      <c r="D1241">
        <v>42990</v>
      </c>
      <c r="E1241" s="10" t="str">
        <f>IF(amazon[[#This Row],[discounted_price]]&lt;200,"&lt;₹200",IF(OR(amazon[[#This Row],[discounted_price]]=200,amazon[[#This Row],[discounted_price]]&lt;=500),"₹200 - ₹500","&gt;₹500"))</f>
        <v>&gt;₹500</v>
      </c>
      <c r="F1241">
        <v>75990</v>
      </c>
      <c r="G1241" s="14">
        <v>0.43</v>
      </c>
      <c r="H1241" s="14" t="str">
        <f>IF(amazon[[#This Row],[discount_percentage]]&gt;=50%, "Yes", "No")</f>
        <v>No</v>
      </c>
      <c r="I124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41">
        <v>4.3</v>
      </c>
      <c r="K1241">
        <v>3231</v>
      </c>
      <c r="L1241">
        <f>IF(amazon[[#This Row],[rating_count]]&lt;1000, 1,0)</f>
        <v>0</v>
      </c>
      <c r="M1241">
        <f>SUM(amazon[[#This Row],[rating]]+(amazon[[#This Row],[rating_count]]/1000))</f>
        <v>7.5309999999999997</v>
      </c>
      <c r="N1241">
        <f>amazon[[#This Row],[actual_price]]*amazon[[#This Row],[rating_count]]</f>
        <v>245523690</v>
      </c>
      <c r="O1241" s="1" t="s">
        <v>6476</v>
      </c>
      <c r="P1241" s="1" t="s">
        <v>6477</v>
      </c>
      <c r="Q1241" s="1" t="s">
        <v>6478</v>
      </c>
      <c r="R1241" s="1">
        <f>LEN(amazon[[#This Row],[review_id]]) - LEN(SUBSTITUTE(amazon[[#This Row],[review_id]],",","")) + 1</f>
        <v>1</v>
      </c>
      <c r="S1241" s="1" t="s">
        <v>142</v>
      </c>
    </row>
    <row r="1242" spans="1:19" x14ac:dyDescent="0.25">
      <c r="A1242" s="1" t="s">
        <v>6479</v>
      </c>
      <c r="B1242" s="1" t="s">
        <v>6480</v>
      </c>
      <c r="C1242" s="1" t="s">
        <v>2833</v>
      </c>
      <c r="D1242">
        <v>825</v>
      </c>
      <c r="E1242" s="10" t="str">
        <f>IF(amazon[[#This Row],[discounted_price]]&lt;200,"&lt;₹200",IF(OR(amazon[[#This Row],[discounted_price]]=200,amazon[[#This Row],[discounted_price]]&lt;=500),"₹200 - ₹500","&gt;₹500"))</f>
        <v>&gt;₹500</v>
      </c>
      <c r="F1242">
        <v>825</v>
      </c>
      <c r="G1242" s="14">
        <v>0</v>
      </c>
      <c r="H1242" s="14" t="str">
        <f>IF(amazon[[#This Row],[discount_percentage]]&gt;=50%, "Yes", "No")</f>
        <v>No</v>
      </c>
      <c r="I124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242">
        <v>4</v>
      </c>
      <c r="K1242">
        <v>3246</v>
      </c>
      <c r="L1242">
        <f>IF(amazon[[#This Row],[rating_count]]&lt;1000, 1,0)</f>
        <v>0</v>
      </c>
      <c r="M1242">
        <f>SUM(amazon[[#This Row],[rating]]+(amazon[[#This Row],[rating_count]]/1000))</f>
        <v>7.2460000000000004</v>
      </c>
      <c r="N1242">
        <f>amazon[[#This Row],[actual_price]]*amazon[[#This Row],[rating_count]]</f>
        <v>2677950</v>
      </c>
      <c r="O1242" s="1" t="s">
        <v>6481</v>
      </c>
      <c r="P1242" s="1" t="s">
        <v>6482</v>
      </c>
      <c r="Q1242" s="1" t="s">
        <v>6483</v>
      </c>
      <c r="R1242" s="1">
        <f>LEN(amazon[[#This Row],[review_id]]) - LEN(SUBSTITUTE(amazon[[#This Row],[review_id]],",","")) + 1</f>
        <v>1</v>
      </c>
      <c r="S1242" s="1" t="s">
        <v>6484</v>
      </c>
    </row>
    <row r="1243" spans="1:19" x14ac:dyDescent="0.25">
      <c r="A1243" s="1" t="s">
        <v>6485</v>
      </c>
      <c r="B1243" s="1" t="s">
        <v>6486</v>
      </c>
      <c r="C1243" s="1" t="s">
        <v>2833</v>
      </c>
      <c r="D1243">
        <v>161</v>
      </c>
      <c r="E1243" s="10" t="str">
        <f>IF(amazon[[#This Row],[discounted_price]]&lt;200,"&lt;₹200",IF(OR(amazon[[#This Row],[discounted_price]]=200,amazon[[#This Row],[discounted_price]]&lt;=500),"₹200 - ₹500","&gt;₹500"))</f>
        <v>&lt;₹200</v>
      </c>
      <c r="F1243">
        <v>300</v>
      </c>
      <c r="G1243" s="14">
        <v>0.46</v>
      </c>
      <c r="H1243" s="14" t="str">
        <f>IF(amazon[[#This Row],[discount_percentage]]&gt;=50%, "Yes", "No")</f>
        <v>No</v>
      </c>
      <c r="I124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43">
        <v>2.6</v>
      </c>
      <c r="K1243">
        <v>24</v>
      </c>
      <c r="L1243">
        <f>IF(amazon[[#This Row],[rating_count]]&lt;1000, 1,0)</f>
        <v>1</v>
      </c>
      <c r="M1243">
        <f>SUM(amazon[[#This Row],[rating]]+(amazon[[#This Row],[rating_count]]/1000))</f>
        <v>2.6240000000000001</v>
      </c>
      <c r="N1243">
        <f>amazon[[#This Row],[actual_price]]*amazon[[#This Row],[rating_count]]</f>
        <v>7200</v>
      </c>
      <c r="O1243" s="1" t="s">
        <v>6487</v>
      </c>
      <c r="P1243" s="1" t="s">
        <v>6488</v>
      </c>
      <c r="Q1243" s="1" t="s">
        <v>6489</v>
      </c>
      <c r="R1243" s="1">
        <f>LEN(amazon[[#This Row],[review_id]]) - LEN(SUBSTITUTE(amazon[[#This Row],[review_id]],",","")) + 1</f>
        <v>1</v>
      </c>
      <c r="S1243" s="1" t="s">
        <v>6490</v>
      </c>
    </row>
    <row r="1244" spans="1:19" x14ac:dyDescent="0.25">
      <c r="A1244" s="1" t="s">
        <v>6491</v>
      </c>
      <c r="B1244" s="1" t="s">
        <v>6492</v>
      </c>
      <c r="C1244" s="1" t="s">
        <v>2833</v>
      </c>
      <c r="D1244">
        <v>697</v>
      </c>
      <c r="E1244" s="10" t="str">
        <f>IF(amazon[[#This Row],[discounted_price]]&lt;200,"&lt;₹200",IF(OR(amazon[[#This Row],[discounted_price]]=200,amazon[[#This Row],[discounted_price]]&lt;=500),"₹200 - ₹500","&gt;₹500"))</f>
        <v>&gt;₹500</v>
      </c>
      <c r="F1244">
        <v>1499</v>
      </c>
      <c r="G1244" s="14">
        <v>0.54</v>
      </c>
      <c r="H1244" s="14" t="str">
        <f>IF(amazon[[#This Row],[discount_percentage]]&gt;=50%, "Yes", "No")</f>
        <v>Yes</v>
      </c>
      <c r="I124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244">
        <v>3.8</v>
      </c>
      <c r="K1244">
        <v>144</v>
      </c>
      <c r="L1244">
        <f>IF(amazon[[#This Row],[rating_count]]&lt;1000, 1,0)</f>
        <v>1</v>
      </c>
      <c r="M1244">
        <f>SUM(amazon[[#This Row],[rating]]+(amazon[[#This Row],[rating_count]]/1000))</f>
        <v>3.944</v>
      </c>
      <c r="N1244">
        <f>amazon[[#This Row],[actual_price]]*amazon[[#This Row],[rating_count]]</f>
        <v>215856</v>
      </c>
      <c r="O1244" s="1" t="s">
        <v>6493</v>
      </c>
      <c r="P1244" s="1" t="s">
        <v>6494</v>
      </c>
      <c r="Q1244" s="1" t="s">
        <v>6495</v>
      </c>
      <c r="R1244" s="1">
        <f>LEN(amazon[[#This Row],[review_id]]) - LEN(SUBSTITUTE(amazon[[#This Row],[review_id]],",","")) + 1</f>
        <v>1</v>
      </c>
      <c r="S1244" s="1" t="s">
        <v>2465</v>
      </c>
    </row>
    <row r="1245" spans="1:19" x14ac:dyDescent="0.25">
      <c r="A1245" s="1" t="s">
        <v>6496</v>
      </c>
      <c r="B1245" s="1" t="s">
        <v>6497</v>
      </c>
      <c r="C1245" s="1" t="s">
        <v>2833</v>
      </c>
      <c r="D1245">
        <v>688</v>
      </c>
      <c r="E1245" s="10" t="str">
        <f>IF(amazon[[#This Row],[discounted_price]]&lt;200,"&lt;₹200",IF(OR(amazon[[#This Row],[discounted_price]]=200,amazon[[#This Row],[discounted_price]]&lt;=500),"₹200 - ₹500","&gt;₹500"))</f>
        <v>&gt;₹500</v>
      </c>
      <c r="F1245">
        <v>747</v>
      </c>
      <c r="G1245" s="14">
        <v>0.08</v>
      </c>
      <c r="H1245" s="14" t="str">
        <f>IF(amazon[[#This Row],[discount_percentage]]&gt;=50%, "Yes", "No")</f>
        <v>No</v>
      </c>
      <c r="I124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245">
        <v>4.5</v>
      </c>
      <c r="K1245">
        <v>2280</v>
      </c>
      <c r="L1245">
        <f>IF(amazon[[#This Row],[rating_count]]&lt;1000, 1,0)</f>
        <v>0</v>
      </c>
      <c r="M1245">
        <f>SUM(amazon[[#This Row],[rating]]+(amazon[[#This Row],[rating_count]]/1000))</f>
        <v>6.7799999999999994</v>
      </c>
      <c r="N1245">
        <f>amazon[[#This Row],[actual_price]]*amazon[[#This Row],[rating_count]]</f>
        <v>1703160</v>
      </c>
      <c r="O1245" s="1" t="s">
        <v>6498</v>
      </c>
      <c r="P1245" s="1" t="s">
        <v>52</v>
      </c>
      <c r="Q1245" s="1" t="s">
        <v>6499</v>
      </c>
      <c r="R1245" s="1">
        <f>LEN(amazon[[#This Row],[review_id]]) - LEN(SUBSTITUTE(amazon[[#This Row],[review_id]],",","")) + 1</f>
        <v>1</v>
      </c>
      <c r="S1245" s="1" t="s">
        <v>6500</v>
      </c>
    </row>
    <row r="1246" spans="1:19" x14ac:dyDescent="0.25">
      <c r="A1246" s="1" t="s">
        <v>6501</v>
      </c>
      <c r="B1246" s="1" t="s">
        <v>6502</v>
      </c>
      <c r="C1246" s="1" t="s">
        <v>2833</v>
      </c>
      <c r="D1246">
        <v>2199</v>
      </c>
      <c r="E1246" s="10" t="str">
        <f>IF(amazon[[#This Row],[discounted_price]]&lt;200,"&lt;₹200",IF(OR(amazon[[#This Row],[discounted_price]]=200,amazon[[#This Row],[discounted_price]]&lt;=500),"₹200 - ₹500","&gt;₹500"))</f>
        <v>&gt;₹500</v>
      </c>
      <c r="F1246">
        <v>3999</v>
      </c>
      <c r="G1246" s="14">
        <v>0.45</v>
      </c>
      <c r="H1246" s="14" t="str">
        <f>IF(amazon[[#This Row],[discount_percentage]]&gt;=50%, "Yes", "No")</f>
        <v>No</v>
      </c>
      <c r="I124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46">
        <v>3.5</v>
      </c>
      <c r="K1246">
        <v>340</v>
      </c>
      <c r="L1246">
        <f>IF(amazon[[#This Row],[rating_count]]&lt;1000, 1,0)</f>
        <v>1</v>
      </c>
      <c r="M1246">
        <f>SUM(amazon[[#This Row],[rating]]+(amazon[[#This Row],[rating_count]]/1000))</f>
        <v>3.84</v>
      </c>
      <c r="N1246">
        <f>amazon[[#This Row],[actual_price]]*amazon[[#This Row],[rating_count]]</f>
        <v>1359660</v>
      </c>
      <c r="O1246" s="1" t="s">
        <v>6503</v>
      </c>
      <c r="P1246" s="1" t="s">
        <v>52</v>
      </c>
      <c r="Q1246" s="1" t="s">
        <v>6504</v>
      </c>
      <c r="R1246" s="1">
        <f>LEN(amazon[[#This Row],[review_id]]) - LEN(SUBSTITUTE(amazon[[#This Row],[review_id]],",","")) + 1</f>
        <v>1</v>
      </c>
      <c r="S1246" s="1" t="s">
        <v>6505</v>
      </c>
    </row>
    <row r="1247" spans="1:19" x14ac:dyDescent="0.25">
      <c r="A1247" s="1" t="s">
        <v>6506</v>
      </c>
      <c r="B1247" s="1" t="s">
        <v>6507</v>
      </c>
      <c r="C1247" s="1" t="s">
        <v>2833</v>
      </c>
      <c r="D1247">
        <v>6850</v>
      </c>
      <c r="E1247" s="10" t="str">
        <f>IF(amazon[[#This Row],[discounted_price]]&lt;200,"&lt;₹200",IF(OR(amazon[[#This Row],[discounted_price]]=200,amazon[[#This Row],[discounted_price]]&lt;=500),"₹200 - ₹500","&gt;₹500"))</f>
        <v>&gt;₹500</v>
      </c>
      <c r="F1247">
        <v>11990</v>
      </c>
      <c r="G1247" s="14">
        <v>0.43</v>
      </c>
      <c r="H1247" s="14" t="str">
        <f>IF(amazon[[#This Row],[discount_percentage]]&gt;=50%, "Yes", "No")</f>
        <v>No</v>
      </c>
      <c r="I124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47">
        <v>3.9</v>
      </c>
      <c r="K1247">
        <v>144</v>
      </c>
      <c r="L1247">
        <f>IF(amazon[[#This Row],[rating_count]]&lt;1000, 1,0)</f>
        <v>1</v>
      </c>
      <c r="M1247">
        <f>SUM(amazon[[#This Row],[rating]]+(amazon[[#This Row],[rating_count]]/1000))</f>
        <v>4.0439999999999996</v>
      </c>
      <c r="N1247">
        <f>amazon[[#This Row],[actual_price]]*amazon[[#This Row],[rating_count]]</f>
        <v>1726560</v>
      </c>
      <c r="O1247" s="1" t="s">
        <v>6508</v>
      </c>
      <c r="P1247" s="1" t="s">
        <v>6509</v>
      </c>
      <c r="Q1247" s="1" t="s">
        <v>6510</v>
      </c>
      <c r="R1247" s="1">
        <f>LEN(amazon[[#This Row],[review_id]]) - LEN(SUBSTITUTE(amazon[[#This Row],[review_id]],",","")) + 1</f>
        <v>1</v>
      </c>
      <c r="S1247" s="1" t="s">
        <v>6511</v>
      </c>
    </row>
    <row r="1248" spans="1:19" x14ac:dyDescent="0.25">
      <c r="A1248" s="1" t="s">
        <v>6512</v>
      </c>
      <c r="B1248" s="1" t="s">
        <v>6513</v>
      </c>
      <c r="C1248" s="1" t="s">
        <v>2833</v>
      </c>
      <c r="D1248">
        <v>2699</v>
      </c>
      <c r="E1248" s="10" t="str">
        <f>IF(amazon[[#This Row],[discounted_price]]&lt;200,"&lt;₹200",IF(OR(amazon[[#This Row],[discounted_price]]=200,amazon[[#This Row],[discounted_price]]&lt;=500),"₹200 - ₹500","&gt;₹500"))</f>
        <v>&gt;₹500</v>
      </c>
      <c r="F1248">
        <v>3799</v>
      </c>
      <c r="G1248" s="14">
        <v>0.28999999999999998</v>
      </c>
      <c r="H1248" s="14" t="str">
        <f>IF(amazon[[#This Row],[discount_percentage]]&gt;=50%, "Yes", "No")</f>
        <v>No</v>
      </c>
      <c r="I124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248">
        <v>4</v>
      </c>
      <c r="K1248">
        <v>727</v>
      </c>
      <c r="L1248">
        <f>IF(amazon[[#This Row],[rating_count]]&lt;1000, 1,0)</f>
        <v>1</v>
      </c>
      <c r="M1248">
        <f>SUM(amazon[[#This Row],[rating]]+(amazon[[#This Row],[rating_count]]/1000))</f>
        <v>4.7270000000000003</v>
      </c>
      <c r="N1248">
        <f>amazon[[#This Row],[actual_price]]*amazon[[#This Row],[rating_count]]</f>
        <v>2761873</v>
      </c>
      <c r="O1248" s="1" t="s">
        <v>6514</v>
      </c>
      <c r="P1248" s="1" t="s">
        <v>6515</v>
      </c>
      <c r="Q1248" s="1" t="s">
        <v>6516</v>
      </c>
      <c r="R1248" s="1">
        <f>LEN(amazon[[#This Row],[review_id]]) - LEN(SUBSTITUTE(amazon[[#This Row],[review_id]],",","")) + 1</f>
        <v>1</v>
      </c>
      <c r="S1248" s="1" t="s">
        <v>6517</v>
      </c>
    </row>
    <row r="1249" spans="1:19" x14ac:dyDescent="0.25">
      <c r="A1249" s="1" t="s">
        <v>6518</v>
      </c>
      <c r="B1249" s="1" t="s">
        <v>6519</v>
      </c>
      <c r="C1249" s="1" t="s">
        <v>2833</v>
      </c>
      <c r="D1249">
        <v>899</v>
      </c>
      <c r="E1249" s="10" t="str">
        <f>IF(amazon[[#This Row],[discounted_price]]&lt;200,"&lt;₹200",IF(OR(amazon[[#This Row],[discounted_price]]=200,amazon[[#This Row],[discounted_price]]&lt;=500),"₹200 - ₹500","&gt;₹500"))</f>
        <v>&gt;₹500</v>
      </c>
      <c r="F1249">
        <v>1999</v>
      </c>
      <c r="G1249" s="14">
        <v>0.55000000000000004</v>
      </c>
      <c r="H1249" s="14" t="str">
        <f>IF(amazon[[#This Row],[discount_percentage]]&gt;=50%, "Yes", "No")</f>
        <v>Yes</v>
      </c>
      <c r="I124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249">
        <v>4</v>
      </c>
      <c r="K1249">
        <v>832</v>
      </c>
      <c r="L1249">
        <f>IF(amazon[[#This Row],[rating_count]]&lt;1000, 1,0)</f>
        <v>1</v>
      </c>
      <c r="M1249">
        <f>SUM(amazon[[#This Row],[rating]]+(amazon[[#This Row],[rating_count]]/1000))</f>
        <v>4.8319999999999999</v>
      </c>
      <c r="N1249">
        <f>amazon[[#This Row],[actual_price]]*amazon[[#This Row],[rating_count]]</f>
        <v>1663168</v>
      </c>
      <c r="O1249" s="1" t="s">
        <v>6520</v>
      </c>
      <c r="P1249" s="1" t="s">
        <v>6521</v>
      </c>
      <c r="Q1249" s="1" t="s">
        <v>6522</v>
      </c>
      <c r="R1249" s="1">
        <f>LEN(amazon[[#This Row],[review_id]]) - LEN(SUBSTITUTE(amazon[[#This Row],[review_id]],",","")) + 1</f>
        <v>1</v>
      </c>
      <c r="S1249" s="1" t="s">
        <v>6523</v>
      </c>
    </row>
    <row r="1250" spans="1:19" x14ac:dyDescent="0.25">
      <c r="A1250" s="1" t="s">
        <v>6524</v>
      </c>
      <c r="B1250" s="1" t="s">
        <v>6525</v>
      </c>
      <c r="C1250" s="1" t="s">
        <v>2833</v>
      </c>
      <c r="D1250">
        <v>1090</v>
      </c>
      <c r="E1250" s="10" t="str">
        <f>IF(amazon[[#This Row],[discounted_price]]&lt;200,"&lt;₹200",IF(OR(amazon[[#This Row],[discounted_price]]=200,amazon[[#This Row],[discounted_price]]&lt;=500),"₹200 - ₹500","&gt;₹500"))</f>
        <v>&gt;₹500</v>
      </c>
      <c r="F1250">
        <v>2999</v>
      </c>
      <c r="G1250" s="14">
        <v>0.64</v>
      </c>
      <c r="H1250" s="14" t="str">
        <f>IF(amazon[[#This Row],[discount_percentage]]&gt;=50%, "Yes", "No")</f>
        <v>Yes</v>
      </c>
      <c r="I125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250">
        <v>3.5</v>
      </c>
      <c r="K1250">
        <v>57</v>
      </c>
      <c r="L1250">
        <f>IF(amazon[[#This Row],[rating_count]]&lt;1000, 1,0)</f>
        <v>1</v>
      </c>
      <c r="M1250">
        <f>SUM(amazon[[#This Row],[rating]]+(amazon[[#This Row],[rating_count]]/1000))</f>
        <v>3.5569999999999999</v>
      </c>
      <c r="N1250">
        <f>amazon[[#This Row],[actual_price]]*amazon[[#This Row],[rating_count]]</f>
        <v>170943</v>
      </c>
      <c r="O1250" s="1" t="s">
        <v>6526</v>
      </c>
      <c r="P1250" s="1" t="s">
        <v>1439</v>
      </c>
      <c r="Q1250" s="1" t="s">
        <v>6527</v>
      </c>
      <c r="R1250" s="1">
        <f>LEN(amazon[[#This Row],[review_id]]) - LEN(SUBSTITUTE(amazon[[#This Row],[review_id]],",","")) + 1</f>
        <v>1</v>
      </c>
      <c r="S1250" s="1" t="s">
        <v>6528</v>
      </c>
    </row>
    <row r="1251" spans="1:19" x14ac:dyDescent="0.25">
      <c r="A1251" s="1" t="s">
        <v>6529</v>
      </c>
      <c r="B1251" s="1" t="s">
        <v>6530</v>
      </c>
      <c r="C1251" s="1" t="s">
        <v>2833</v>
      </c>
      <c r="D1251">
        <v>295</v>
      </c>
      <c r="E1251" s="10" t="str">
        <f>IF(amazon[[#This Row],[discounted_price]]&lt;200,"&lt;₹200",IF(OR(amazon[[#This Row],[discounted_price]]=200,amazon[[#This Row],[discounted_price]]&lt;=500),"₹200 - ₹500","&gt;₹500"))</f>
        <v>₹200 - ₹500</v>
      </c>
      <c r="F1251">
        <v>599</v>
      </c>
      <c r="G1251" s="14">
        <v>0.51</v>
      </c>
      <c r="H1251" s="14" t="str">
        <f>IF(amazon[[#This Row],[discount_percentage]]&gt;=50%, "Yes", "No")</f>
        <v>Yes</v>
      </c>
      <c r="I125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251">
        <v>4</v>
      </c>
      <c r="K1251">
        <v>1644</v>
      </c>
      <c r="L1251">
        <f>IF(amazon[[#This Row],[rating_count]]&lt;1000, 1,0)</f>
        <v>0</v>
      </c>
      <c r="M1251">
        <f>SUM(amazon[[#This Row],[rating]]+(amazon[[#This Row],[rating_count]]/1000))</f>
        <v>5.6440000000000001</v>
      </c>
      <c r="N1251">
        <f>amazon[[#This Row],[actual_price]]*amazon[[#This Row],[rating_count]]</f>
        <v>984756</v>
      </c>
      <c r="O1251" s="1" t="s">
        <v>1790</v>
      </c>
      <c r="P1251" s="1" t="s">
        <v>1789</v>
      </c>
      <c r="Q1251" s="1" t="s">
        <v>6531</v>
      </c>
      <c r="R1251" s="1">
        <f>LEN(amazon[[#This Row],[review_id]]) - LEN(SUBSTITUTE(amazon[[#This Row],[review_id]],",","")) + 1</f>
        <v>1</v>
      </c>
      <c r="S1251" s="1" t="s">
        <v>1239</v>
      </c>
    </row>
    <row r="1252" spans="1:19" x14ac:dyDescent="0.25">
      <c r="A1252" s="1" t="s">
        <v>6532</v>
      </c>
      <c r="B1252" s="1" t="s">
        <v>6533</v>
      </c>
      <c r="C1252" s="1" t="s">
        <v>2833</v>
      </c>
      <c r="D1252">
        <v>479</v>
      </c>
      <c r="E1252" s="10" t="str">
        <f>IF(amazon[[#This Row],[discounted_price]]&lt;200,"&lt;₹200",IF(OR(amazon[[#This Row],[discounted_price]]=200,amazon[[#This Row],[discounted_price]]&lt;=500),"₹200 - ₹500","&gt;₹500"))</f>
        <v>₹200 - ₹500</v>
      </c>
      <c r="F1252">
        <v>1999</v>
      </c>
      <c r="G1252" s="14">
        <v>0.76</v>
      </c>
      <c r="H1252" s="14" t="str">
        <f>IF(amazon[[#This Row],[discount_percentage]]&gt;=50%, "Yes", "No")</f>
        <v>Yes</v>
      </c>
      <c r="I125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252">
        <v>3.4</v>
      </c>
      <c r="K1252">
        <v>1066</v>
      </c>
      <c r="L1252">
        <f>IF(amazon[[#This Row],[rating_count]]&lt;1000, 1,0)</f>
        <v>0</v>
      </c>
      <c r="M1252">
        <f>SUM(amazon[[#This Row],[rating]]+(amazon[[#This Row],[rating_count]]/1000))</f>
        <v>4.4660000000000002</v>
      </c>
      <c r="N1252">
        <f>amazon[[#This Row],[actual_price]]*amazon[[#This Row],[rating_count]]</f>
        <v>2130934</v>
      </c>
      <c r="O1252" s="1" t="s">
        <v>6534</v>
      </c>
      <c r="P1252" s="1" t="s">
        <v>6535</v>
      </c>
      <c r="Q1252" s="1" t="s">
        <v>6536</v>
      </c>
      <c r="R1252" s="1">
        <f>LEN(amazon[[#This Row],[review_id]]) - LEN(SUBSTITUTE(amazon[[#This Row],[review_id]],",","")) + 1</f>
        <v>1</v>
      </c>
      <c r="S1252" s="1" t="s">
        <v>236</v>
      </c>
    </row>
    <row r="1253" spans="1:19" x14ac:dyDescent="0.25">
      <c r="A1253" s="1" t="s">
        <v>6537</v>
      </c>
      <c r="B1253" s="1" t="s">
        <v>6538</v>
      </c>
      <c r="C1253" s="1" t="s">
        <v>2833</v>
      </c>
      <c r="D1253">
        <v>2949</v>
      </c>
      <c r="E1253" s="10" t="str">
        <f>IF(amazon[[#This Row],[discounted_price]]&lt;200,"&lt;₹200",IF(OR(amazon[[#This Row],[discounted_price]]=200,amazon[[#This Row],[discounted_price]]&lt;=500),"₹200 - ₹500","&gt;₹500"))</f>
        <v>&gt;₹500</v>
      </c>
      <c r="F1253">
        <v>4849</v>
      </c>
      <c r="G1253" s="14">
        <v>0.39</v>
      </c>
      <c r="H1253" s="14" t="str">
        <f>IF(amazon[[#This Row],[discount_percentage]]&gt;=50%, "Yes", "No")</f>
        <v>No</v>
      </c>
      <c r="I125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253">
        <v>4.2</v>
      </c>
      <c r="K1253">
        <v>7968</v>
      </c>
      <c r="L1253">
        <f>IF(amazon[[#This Row],[rating_count]]&lt;1000, 1,0)</f>
        <v>0</v>
      </c>
      <c r="M1253">
        <f>SUM(amazon[[#This Row],[rating]]+(amazon[[#This Row],[rating_count]]/1000))</f>
        <v>12.167999999999999</v>
      </c>
      <c r="N1253">
        <f>amazon[[#This Row],[actual_price]]*amazon[[#This Row],[rating_count]]</f>
        <v>38636832</v>
      </c>
      <c r="O1253" s="1" t="s">
        <v>6539</v>
      </c>
      <c r="P1253" s="1" t="s">
        <v>6540</v>
      </c>
      <c r="Q1253" s="1" t="s">
        <v>6541</v>
      </c>
      <c r="R1253" s="1">
        <f>LEN(amazon[[#This Row],[review_id]]) - LEN(SUBSTITUTE(amazon[[#This Row],[review_id]],",","")) + 1</f>
        <v>1</v>
      </c>
      <c r="S1253" s="1" t="s">
        <v>6542</v>
      </c>
    </row>
    <row r="1254" spans="1:19" x14ac:dyDescent="0.25">
      <c r="A1254" s="1" t="s">
        <v>6543</v>
      </c>
      <c r="B1254" s="1" t="s">
        <v>6544</v>
      </c>
      <c r="C1254" s="1" t="s">
        <v>2833</v>
      </c>
      <c r="D1254">
        <v>335</v>
      </c>
      <c r="E1254" s="10" t="str">
        <f>IF(amazon[[#This Row],[discounted_price]]&lt;200,"&lt;₹200",IF(OR(amazon[[#This Row],[discounted_price]]=200,amazon[[#This Row],[discounted_price]]&lt;=500),"₹200 - ₹500","&gt;₹500"))</f>
        <v>₹200 - ₹500</v>
      </c>
      <c r="F1254">
        <v>510</v>
      </c>
      <c r="G1254" s="14">
        <v>0.34</v>
      </c>
      <c r="H1254" s="14" t="str">
        <f>IF(amazon[[#This Row],[discount_percentage]]&gt;=50%, "Yes", "No")</f>
        <v>No</v>
      </c>
      <c r="I125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254">
        <v>3.8</v>
      </c>
      <c r="K1254">
        <v>3195</v>
      </c>
      <c r="L1254">
        <f>IF(amazon[[#This Row],[rating_count]]&lt;1000, 1,0)</f>
        <v>0</v>
      </c>
      <c r="M1254">
        <f>SUM(amazon[[#This Row],[rating]]+(amazon[[#This Row],[rating_count]]/1000))</f>
        <v>6.9949999999999992</v>
      </c>
      <c r="N1254">
        <f>amazon[[#This Row],[actual_price]]*amazon[[#This Row],[rating_count]]</f>
        <v>1629450</v>
      </c>
      <c r="O1254" s="1" t="s">
        <v>6545</v>
      </c>
      <c r="P1254" s="1" t="s">
        <v>52</v>
      </c>
      <c r="Q1254" s="1" t="s">
        <v>6546</v>
      </c>
      <c r="R1254" s="1">
        <f>LEN(amazon[[#This Row],[review_id]]) - LEN(SUBSTITUTE(amazon[[#This Row],[review_id]],",","")) + 1</f>
        <v>1</v>
      </c>
      <c r="S1254" s="1" t="s">
        <v>6547</v>
      </c>
    </row>
    <row r="1255" spans="1:19" x14ac:dyDescent="0.25">
      <c r="A1255" s="1" t="s">
        <v>6548</v>
      </c>
      <c r="B1255" s="1" t="s">
        <v>6549</v>
      </c>
      <c r="C1255" s="1" t="s">
        <v>2833</v>
      </c>
      <c r="D1255">
        <v>293</v>
      </c>
      <c r="E1255" s="10" t="str">
        <f>IF(amazon[[#This Row],[discounted_price]]&lt;200,"&lt;₹200",IF(OR(amazon[[#This Row],[discounted_price]]=200,amazon[[#This Row],[discounted_price]]&lt;=500),"₹200 - ₹500","&gt;₹500"))</f>
        <v>₹200 - ₹500</v>
      </c>
      <c r="F1255">
        <v>499</v>
      </c>
      <c r="G1255" s="14">
        <v>0.41</v>
      </c>
      <c r="H1255" s="14" t="str">
        <f>IF(amazon[[#This Row],[discount_percentage]]&gt;=50%, "Yes", "No")</f>
        <v>No</v>
      </c>
      <c r="I125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55">
        <v>4.0999999999999996</v>
      </c>
      <c r="K1255">
        <v>1456</v>
      </c>
      <c r="L1255">
        <f>IF(amazon[[#This Row],[rating_count]]&lt;1000, 1,0)</f>
        <v>0</v>
      </c>
      <c r="M1255">
        <f>SUM(amazon[[#This Row],[rating]]+(amazon[[#This Row],[rating_count]]/1000))</f>
        <v>5.5559999999999992</v>
      </c>
      <c r="N1255">
        <f>amazon[[#This Row],[actual_price]]*amazon[[#This Row],[rating_count]]</f>
        <v>726544</v>
      </c>
      <c r="O1255" s="1" t="s">
        <v>6550</v>
      </c>
      <c r="P1255" s="1" t="s">
        <v>6551</v>
      </c>
      <c r="Q1255" s="1" t="s">
        <v>6552</v>
      </c>
      <c r="R1255" s="1">
        <f>LEN(amazon[[#This Row],[review_id]]) - LEN(SUBSTITUTE(amazon[[#This Row],[review_id]],",","")) + 1</f>
        <v>1</v>
      </c>
      <c r="S1255" s="1" t="s">
        <v>6553</v>
      </c>
    </row>
    <row r="1256" spans="1:19" x14ac:dyDescent="0.25">
      <c r="A1256" s="1" t="s">
        <v>6554</v>
      </c>
      <c r="B1256" s="1" t="s">
        <v>6555</v>
      </c>
      <c r="C1256" s="1" t="s">
        <v>2833</v>
      </c>
      <c r="D1256">
        <v>599</v>
      </c>
      <c r="E1256" s="10" t="str">
        <f>IF(amazon[[#This Row],[discounted_price]]&lt;200,"&lt;₹200",IF(OR(amazon[[#This Row],[discounted_price]]=200,amazon[[#This Row],[discounted_price]]&lt;=500),"₹200 - ₹500","&gt;₹500"))</f>
        <v>&gt;₹500</v>
      </c>
      <c r="F1256">
        <v>1299</v>
      </c>
      <c r="G1256" s="14">
        <v>0.54</v>
      </c>
      <c r="H1256" s="14" t="str">
        <f>IF(amazon[[#This Row],[discount_percentage]]&gt;=50%, "Yes", "No")</f>
        <v>Yes</v>
      </c>
      <c r="I125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256">
        <v>4.2</v>
      </c>
      <c r="K1256">
        <v>590</v>
      </c>
      <c r="L1256">
        <f>IF(amazon[[#This Row],[rating_count]]&lt;1000, 1,0)</f>
        <v>1</v>
      </c>
      <c r="M1256">
        <f>SUM(amazon[[#This Row],[rating]]+(amazon[[#This Row],[rating_count]]/1000))</f>
        <v>4.79</v>
      </c>
      <c r="N1256">
        <f>amazon[[#This Row],[actual_price]]*amazon[[#This Row],[rating_count]]</f>
        <v>766410</v>
      </c>
      <c r="O1256" s="1" t="s">
        <v>6556</v>
      </c>
      <c r="P1256" s="1" t="s">
        <v>6557</v>
      </c>
      <c r="Q1256" s="1" t="s">
        <v>6558</v>
      </c>
      <c r="R1256" s="1">
        <f>LEN(amazon[[#This Row],[review_id]]) - LEN(SUBSTITUTE(amazon[[#This Row],[review_id]],",","")) + 1</f>
        <v>1</v>
      </c>
      <c r="S1256" s="1" t="s">
        <v>6559</v>
      </c>
    </row>
    <row r="1257" spans="1:19" x14ac:dyDescent="0.25">
      <c r="A1257" s="1" t="s">
        <v>6560</v>
      </c>
      <c r="B1257" s="1" t="s">
        <v>6561</v>
      </c>
      <c r="C1257" s="1" t="s">
        <v>2833</v>
      </c>
      <c r="D1257">
        <v>499</v>
      </c>
      <c r="E1257" s="10" t="str">
        <f>IF(amazon[[#This Row],[discounted_price]]&lt;200,"&lt;₹200",IF(OR(amazon[[#This Row],[discounted_price]]=200,amazon[[#This Row],[discounted_price]]&lt;=500),"₹200 - ₹500","&gt;₹500"))</f>
        <v>₹200 - ₹500</v>
      </c>
      <c r="F1257">
        <v>999</v>
      </c>
      <c r="G1257" s="14">
        <v>0.5</v>
      </c>
      <c r="H1257" s="14" t="str">
        <f>IF(amazon[[#This Row],[discount_percentage]]&gt;=50%, "Yes", "No")</f>
        <v>Yes</v>
      </c>
      <c r="I125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57">
        <v>4.3</v>
      </c>
      <c r="K1257">
        <v>1436</v>
      </c>
      <c r="L1257">
        <f>IF(amazon[[#This Row],[rating_count]]&lt;1000, 1,0)</f>
        <v>0</v>
      </c>
      <c r="M1257">
        <f>SUM(amazon[[#This Row],[rating]]+(amazon[[#This Row],[rating_count]]/1000))</f>
        <v>5.7359999999999998</v>
      </c>
      <c r="N1257">
        <f>amazon[[#This Row],[actual_price]]*amazon[[#This Row],[rating_count]]</f>
        <v>1434564</v>
      </c>
      <c r="O1257" s="1" t="s">
        <v>6562</v>
      </c>
      <c r="P1257" s="1" t="s">
        <v>6563</v>
      </c>
      <c r="Q1257" s="1" t="s">
        <v>6564</v>
      </c>
      <c r="R1257" s="1">
        <f>LEN(amazon[[#This Row],[review_id]]) - LEN(SUBSTITUTE(amazon[[#This Row],[review_id]],",","")) + 1</f>
        <v>1</v>
      </c>
      <c r="S1257" s="1" t="s">
        <v>534</v>
      </c>
    </row>
    <row r="1258" spans="1:19" x14ac:dyDescent="0.25">
      <c r="A1258" s="1" t="s">
        <v>6565</v>
      </c>
      <c r="B1258" s="1" t="s">
        <v>6566</v>
      </c>
      <c r="C1258" s="1" t="s">
        <v>2833</v>
      </c>
      <c r="D1258">
        <v>849</v>
      </c>
      <c r="E1258" s="10" t="str">
        <f>IF(amazon[[#This Row],[discounted_price]]&lt;200,"&lt;₹200",IF(OR(amazon[[#This Row],[discounted_price]]=200,amazon[[#This Row],[discounted_price]]&lt;=500),"₹200 - ₹500","&gt;₹500"))</f>
        <v>&gt;₹500</v>
      </c>
      <c r="F1258">
        <v>1190</v>
      </c>
      <c r="G1258" s="14">
        <v>0.28999999999999998</v>
      </c>
      <c r="H1258" s="14" t="str">
        <f>IF(amazon[[#This Row],[discount_percentage]]&gt;=50%, "Yes", "No")</f>
        <v>No</v>
      </c>
      <c r="I125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258">
        <v>4.2</v>
      </c>
      <c r="K1258">
        <v>4184</v>
      </c>
      <c r="L1258">
        <f>IF(amazon[[#This Row],[rating_count]]&lt;1000, 1,0)</f>
        <v>0</v>
      </c>
      <c r="M1258">
        <f>SUM(amazon[[#This Row],[rating]]+(amazon[[#This Row],[rating_count]]/1000))</f>
        <v>8.3840000000000003</v>
      </c>
      <c r="N1258">
        <f>amazon[[#This Row],[actual_price]]*amazon[[#This Row],[rating_count]]</f>
        <v>4978960</v>
      </c>
      <c r="O1258" s="1" t="s">
        <v>6567</v>
      </c>
      <c r="P1258" s="1" t="s">
        <v>6568</v>
      </c>
      <c r="Q1258" s="1" t="s">
        <v>6569</v>
      </c>
      <c r="R1258" s="1">
        <f>LEN(amazon[[#This Row],[review_id]]) - LEN(SUBSTITUTE(amazon[[#This Row],[review_id]],",","")) + 1</f>
        <v>1</v>
      </c>
      <c r="S1258" s="1" t="s">
        <v>6570</v>
      </c>
    </row>
    <row r="1259" spans="1:19" x14ac:dyDescent="0.25">
      <c r="A1259" s="1" t="s">
        <v>6571</v>
      </c>
      <c r="B1259" s="1" t="s">
        <v>6572</v>
      </c>
      <c r="C1259" s="1" t="s">
        <v>2833</v>
      </c>
      <c r="D1259">
        <v>249</v>
      </c>
      <c r="E1259" s="10" t="str">
        <f>IF(amazon[[#This Row],[discounted_price]]&lt;200,"&lt;₹200",IF(OR(amazon[[#This Row],[discounted_price]]=200,amazon[[#This Row],[discounted_price]]&lt;=500),"₹200 - ₹500","&gt;₹500"))</f>
        <v>₹200 - ₹500</v>
      </c>
      <c r="F1259">
        <v>400</v>
      </c>
      <c r="G1259" s="14">
        <v>0.38</v>
      </c>
      <c r="H1259" s="14" t="str">
        <f>IF(amazon[[#This Row],[discount_percentage]]&gt;=50%, "Yes", "No")</f>
        <v>No</v>
      </c>
      <c r="I125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259">
        <v>4.0999999999999996</v>
      </c>
      <c r="K1259">
        <v>693</v>
      </c>
      <c r="L1259">
        <f>IF(amazon[[#This Row],[rating_count]]&lt;1000, 1,0)</f>
        <v>1</v>
      </c>
      <c r="M1259">
        <f>SUM(amazon[[#This Row],[rating]]+(amazon[[#This Row],[rating_count]]/1000))</f>
        <v>4.7929999999999993</v>
      </c>
      <c r="N1259">
        <f>amazon[[#This Row],[actual_price]]*amazon[[#This Row],[rating_count]]</f>
        <v>277200</v>
      </c>
      <c r="O1259" s="1" t="s">
        <v>6573</v>
      </c>
      <c r="P1259" s="1" t="s">
        <v>6574</v>
      </c>
      <c r="Q1259" s="1" t="s">
        <v>6575</v>
      </c>
      <c r="R1259" s="1">
        <f>LEN(amazon[[#This Row],[review_id]]) - LEN(SUBSTITUTE(amazon[[#This Row],[review_id]],",","")) + 1</f>
        <v>1</v>
      </c>
      <c r="S1259" s="1" t="s">
        <v>6576</v>
      </c>
    </row>
    <row r="1260" spans="1:19" x14ac:dyDescent="0.25">
      <c r="A1260" s="1" t="s">
        <v>6577</v>
      </c>
      <c r="B1260" s="1" t="s">
        <v>6578</v>
      </c>
      <c r="C1260" s="1" t="s">
        <v>2833</v>
      </c>
      <c r="D1260">
        <v>185</v>
      </c>
      <c r="E1260" s="10" t="str">
        <f>IF(amazon[[#This Row],[discounted_price]]&lt;200,"&lt;₹200",IF(OR(amazon[[#This Row],[discounted_price]]=200,amazon[[#This Row],[discounted_price]]&lt;=500),"₹200 - ₹500","&gt;₹500"))</f>
        <v>&lt;₹200</v>
      </c>
      <c r="F1260">
        <v>599</v>
      </c>
      <c r="G1260" s="14">
        <v>0.69</v>
      </c>
      <c r="H1260" s="14" t="str">
        <f>IF(amazon[[#This Row],[discount_percentage]]&gt;=50%, "Yes", "No")</f>
        <v>Yes</v>
      </c>
      <c r="I126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260">
        <v>3.9</v>
      </c>
      <c r="K1260">
        <v>1306</v>
      </c>
      <c r="L1260">
        <f>IF(amazon[[#This Row],[rating_count]]&lt;1000, 1,0)</f>
        <v>0</v>
      </c>
      <c r="M1260">
        <f>SUM(amazon[[#This Row],[rating]]+(amazon[[#This Row],[rating_count]]/1000))</f>
        <v>5.2059999999999995</v>
      </c>
      <c r="N1260">
        <f>amazon[[#This Row],[actual_price]]*amazon[[#This Row],[rating_count]]</f>
        <v>782294</v>
      </c>
      <c r="O1260" s="1" t="s">
        <v>6579</v>
      </c>
      <c r="P1260" s="1" t="s">
        <v>6580</v>
      </c>
      <c r="Q1260" s="1" t="s">
        <v>6581</v>
      </c>
      <c r="R1260" s="1">
        <f>LEN(amazon[[#This Row],[review_id]]) - LEN(SUBSTITUTE(amazon[[#This Row],[review_id]],",","")) + 1</f>
        <v>1</v>
      </c>
      <c r="S1260" s="1" t="s">
        <v>6582</v>
      </c>
    </row>
    <row r="1261" spans="1:19" x14ac:dyDescent="0.25">
      <c r="A1261" s="1" t="s">
        <v>6583</v>
      </c>
      <c r="B1261" s="1" t="s">
        <v>6584</v>
      </c>
      <c r="C1261" s="1" t="s">
        <v>2833</v>
      </c>
      <c r="D1261">
        <v>778</v>
      </c>
      <c r="E1261" s="10" t="str">
        <f>IF(amazon[[#This Row],[discounted_price]]&lt;200,"&lt;₹200",IF(OR(amazon[[#This Row],[discounted_price]]=200,amazon[[#This Row],[discounted_price]]&lt;=500),"₹200 - ₹500","&gt;₹500"))</f>
        <v>&gt;₹500</v>
      </c>
      <c r="F1261">
        <v>999</v>
      </c>
      <c r="G1261" s="14">
        <v>0.22</v>
      </c>
      <c r="H1261" s="14" t="str">
        <f>IF(amazon[[#This Row],[discount_percentage]]&gt;=50%, "Yes", "No")</f>
        <v>No</v>
      </c>
      <c r="I126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261">
        <v>3.3</v>
      </c>
      <c r="K1261">
        <v>8</v>
      </c>
      <c r="L1261">
        <f>IF(amazon[[#This Row],[rating_count]]&lt;1000, 1,0)</f>
        <v>1</v>
      </c>
      <c r="M1261">
        <f>SUM(amazon[[#This Row],[rating]]+(amazon[[#This Row],[rating_count]]/1000))</f>
        <v>3.3079999999999998</v>
      </c>
      <c r="N1261">
        <f>amazon[[#This Row],[actual_price]]*amazon[[#This Row],[rating_count]]</f>
        <v>7992</v>
      </c>
      <c r="O1261" s="1" t="s">
        <v>6585</v>
      </c>
      <c r="P1261" s="1" t="s">
        <v>6586</v>
      </c>
      <c r="Q1261" s="1" t="s">
        <v>6587</v>
      </c>
      <c r="R1261" s="1">
        <f>LEN(amazon[[#This Row],[review_id]]) - LEN(SUBSTITUTE(amazon[[#This Row],[review_id]],",","")) + 1</f>
        <v>1</v>
      </c>
      <c r="S1261" s="1" t="s">
        <v>610</v>
      </c>
    </row>
    <row r="1262" spans="1:19" x14ac:dyDescent="0.25">
      <c r="A1262" s="1" t="s">
        <v>6588</v>
      </c>
      <c r="B1262" s="1" t="s">
        <v>6589</v>
      </c>
      <c r="C1262" s="1" t="s">
        <v>2833</v>
      </c>
      <c r="D1262">
        <v>279</v>
      </c>
      <c r="E1262" s="10" t="str">
        <f>IF(amazon[[#This Row],[discounted_price]]&lt;200,"&lt;₹200",IF(OR(amazon[[#This Row],[discounted_price]]=200,amazon[[#This Row],[discounted_price]]&lt;=500),"₹200 - ₹500","&gt;₹500"))</f>
        <v>₹200 - ₹500</v>
      </c>
      <c r="F1262">
        <v>699</v>
      </c>
      <c r="G1262" s="14">
        <v>0.6</v>
      </c>
      <c r="H1262" s="14" t="str">
        <f>IF(amazon[[#This Row],[discount_percentage]]&gt;=50%, "Yes", "No")</f>
        <v>Yes</v>
      </c>
      <c r="I126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262">
        <v>4.3</v>
      </c>
      <c r="K1262">
        <v>2326</v>
      </c>
      <c r="L1262">
        <f>IF(amazon[[#This Row],[rating_count]]&lt;1000, 1,0)</f>
        <v>0</v>
      </c>
      <c r="M1262">
        <f>SUM(amazon[[#This Row],[rating]]+(amazon[[#This Row],[rating_count]]/1000))</f>
        <v>6.6259999999999994</v>
      </c>
      <c r="N1262">
        <f>amazon[[#This Row],[actual_price]]*amazon[[#This Row],[rating_count]]</f>
        <v>1625874</v>
      </c>
      <c r="O1262" s="1" t="s">
        <v>6590</v>
      </c>
      <c r="P1262" s="1" t="s">
        <v>6591</v>
      </c>
      <c r="Q1262" s="1" t="s">
        <v>6592</v>
      </c>
      <c r="R1262" s="1">
        <f>LEN(amazon[[#This Row],[review_id]]) - LEN(SUBSTITUTE(amazon[[#This Row],[review_id]],",","")) + 1</f>
        <v>1</v>
      </c>
      <c r="S1262" s="1" t="s">
        <v>168</v>
      </c>
    </row>
    <row r="1263" spans="1:19" x14ac:dyDescent="0.25">
      <c r="A1263" s="1" t="s">
        <v>6593</v>
      </c>
      <c r="B1263" s="1" t="s">
        <v>6594</v>
      </c>
      <c r="C1263" s="1" t="s">
        <v>2833</v>
      </c>
      <c r="D1263">
        <v>215</v>
      </c>
      <c r="E1263" s="10" t="str">
        <f>IF(amazon[[#This Row],[discounted_price]]&lt;200,"&lt;₹200",IF(OR(amazon[[#This Row],[discounted_price]]=200,amazon[[#This Row],[discounted_price]]&lt;=500),"₹200 - ₹500","&gt;₹500"))</f>
        <v>₹200 - ₹500</v>
      </c>
      <c r="F1263">
        <v>1499</v>
      </c>
      <c r="G1263" s="14">
        <v>0.86</v>
      </c>
      <c r="H1263" s="14" t="str">
        <f>IF(amazon[[#This Row],[discount_percentage]]&gt;=50%, "Yes", "No")</f>
        <v>Yes</v>
      </c>
      <c r="I126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81-90</v>
      </c>
      <c r="J1263">
        <v>3.9</v>
      </c>
      <c r="K1263">
        <v>1004</v>
      </c>
      <c r="L1263">
        <f>IF(amazon[[#This Row],[rating_count]]&lt;1000, 1,0)</f>
        <v>0</v>
      </c>
      <c r="M1263">
        <f>SUM(amazon[[#This Row],[rating]]+(amazon[[#This Row],[rating_count]]/1000))</f>
        <v>4.9039999999999999</v>
      </c>
      <c r="N1263">
        <f>amazon[[#This Row],[actual_price]]*amazon[[#This Row],[rating_count]]</f>
        <v>1504996</v>
      </c>
      <c r="O1263" s="1" t="s">
        <v>6595</v>
      </c>
      <c r="P1263" s="1" t="s">
        <v>6596</v>
      </c>
      <c r="Q1263" s="1" t="s">
        <v>6597</v>
      </c>
      <c r="R1263" s="1">
        <f>LEN(amazon[[#This Row],[review_id]]) - LEN(SUBSTITUTE(amazon[[#This Row],[review_id]],",","")) + 1</f>
        <v>1</v>
      </c>
      <c r="S1263" s="1" t="s">
        <v>6598</v>
      </c>
    </row>
    <row r="1264" spans="1:19" x14ac:dyDescent="0.25">
      <c r="A1264" s="1" t="s">
        <v>6599</v>
      </c>
      <c r="B1264" s="1" t="s">
        <v>6600</v>
      </c>
      <c r="C1264" s="1" t="s">
        <v>2833</v>
      </c>
      <c r="D1264">
        <v>889</v>
      </c>
      <c r="E1264" s="10" t="str">
        <f>IF(amazon[[#This Row],[discounted_price]]&lt;200,"&lt;₹200",IF(OR(amazon[[#This Row],[discounted_price]]=200,amazon[[#This Row],[discounted_price]]&lt;=500),"₹200 - ₹500","&gt;₹500"))</f>
        <v>&gt;₹500</v>
      </c>
      <c r="F1264">
        <v>1295</v>
      </c>
      <c r="G1264" s="14">
        <v>0.31</v>
      </c>
      <c r="H1264" s="14" t="str">
        <f>IF(amazon[[#This Row],[discount_percentage]]&gt;=50%, "Yes", "No")</f>
        <v>No</v>
      </c>
      <c r="I126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264">
        <v>4.3</v>
      </c>
      <c r="K1264">
        <v>6400</v>
      </c>
      <c r="L1264">
        <f>IF(amazon[[#This Row],[rating_count]]&lt;1000, 1,0)</f>
        <v>0</v>
      </c>
      <c r="M1264">
        <f>SUM(amazon[[#This Row],[rating]]+(amazon[[#This Row],[rating_count]]/1000))</f>
        <v>10.7</v>
      </c>
      <c r="N1264">
        <f>amazon[[#This Row],[actual_price]]*amazon[[#This Row],[rating_count]]</f>
        <v>8288000</v>
      </c>
      <c r="O1264" s="1" t="s">
        <v>6601</v>
      </c>
      <c r="P1264" s="1" t="s">
        <v>156</v>
      </c>
      <c r="Q1264" s="1" t="s">
        <v>6602</v>
      </c>
      <c r="R1264" s="1">
        <f>LEN(amazon[[#This Row],[review_id]]) - LEN(SUBSTITUTE(amazon[[#This Row],[review_id]],",","")) + 1</f>
        <v>1</v>
      </c>
      <c r="S1264" s="1" t="s">
        <v>105</v>
      </c>
    </row>
    <row r="1265" spans="1:19" x14ac:dyDescent="0.25">
      <c r="A1265" s="1" t="s">
        <v>6603</v>
      </c>
      <c r="B1265" s="1" t="s">
        <v>6604</v>
      </c>
      <c r="C1265" s="1" t="s">
        <v>2833</v>
      </c>
      <c r="D1265">
        <v>1449</v>
      </c>
      <c r="E1265" s="10" t="str">
        <f>IF(amazon[[#This Row],[discounted_price]]&lt;200,"&lt;₹200",IF(OR(amazon[[#This Row],[discounted_price]]=200,amazon[[#This Row],[discounted_price]]&lt;=500),"₹200 - ₹500","&gt;₹500"))</f>
        <v>&gt;₹500</v>
      </c>
      <c r="F1265">
        <v>4999</v>
      </c>
      <c r="G1265" s="14">
        <v>0.71</v>
      </c>
      <c r="H1265" s="14" t="str">
        <f>IF(amazon[[#This Row],[discount_percentage]]&gt;=50%, "Yes", "No")</f>
        <v>Yes</v>
      </c>
      <c r="I126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265">
        <v>3.6</v>
      </c>
      <c r="K1265">
        <v>63</v>
      </c>
      <c r="L1265">
        <f>IF(amazon[[#This Row],[rating_count]]&lt;1000, 1,0)</f>
        <v>1</v>
      </c>
      <c r="M1265">
        <f>SUM(amazon[[#This Row],[rating]]+(amazon[[#This Row],[rating_count]]/1000))</f>
        <v>3.6630000000000003</v>
      </c>
      <c r="N1265">
        <f>amazon[[#This Row],[actual_price]]*amazon[[#This Row],[rating_count]]</f>
        <v>314937</v>
      </c>
      <c r="O1265" s="1" t="s">
        <v>6605</v>
      </c>
      <c r="P1265" s="1" t="s">
        <v>734</v>
      </c>
      <c r="Q1265" s="1" t="s">
        <v>6606</v>
      </c>
      <c r="R1265" s="1">
        <f>LEN(amazon[[#This Row],[review_id]]) - LEN(SUBSTITUTE(amazon[[#This Row],[review_id]],",","")) + 1</f>
        <v>1</v>
      </c>
      <c r="S1265" s="1" t="s">
        <v>307</v>
      </c>
    </row>
    <row r="1266" spans="1:19" x14ac:dyDescent="0.25">
      <c r="A1266" s="1" t="s">
        <v>6607</v>
      </c>
      <c r="B1266" s="1" t="s">
        <v>6608</v>
      </c>
      <c r="C1266" s="1" t="s">
        <v>2833</v>
      </c>
      <c r="D1266">
        <v>1190</v>
      </c>
      <c r="E1266" s="10" t="str">
        <f>IF(amazon[[#This Row],[discounted_price]]&lt;200,"&lt;₹200",IF(OR(amazon[[#This Row],[discounted_price]]=200,amazon[[#This Row],[discounted_price]]&lt;=500),"₹200 - ₹500","&gt;₹500"))</f>
        <v>&gt;₹500</v>
      </c>
      <c r="F1266">
        <v>2550</v>
      </c>
      <c r="G1266" s="14">
        <v>0.53</v>
      </c>
      <c r="H1266" s="14" t="str">
        <f>IF(amazon[[#This Row],[discount_percentage]]&gt;=50%, "Yes", "No")</f>
        <v>Yes</v>
      </c>
      <c r="I126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266">
        <v>3.8</v>
      </c>
      <c r="K1266">
        <v>1181</v>
      </c>
      <c r="L1266">
        <f>IF(amazon[[#This Row],[rating_count]]&lt;1000, 1,0)</f>
        <v>0</v>
      </c>
      <c r="M1266">
        <f>SUM(amazon[[#This Row],[rating]]+(amazon[[#This Row],[rating_count]]/1000))</f>
        <v>4.9809999999999999</v>
      </c>
      <c r="N1266">
        <f>amazon[[#This Row],[actual_price]]*amazon[[#This Row],[rating_count]]</f>
        <v>3011550</v>
      </c>
      <c r="O1266" s="1" t="s">
        <v>6609</v>
      </c>
      <c r="P1266" s="1" t="s">
        <v>6610</v>
      </c>
      <c r="Q1266" s="1" t="s">
        <v>6611</v>
      </c>
      <c r="R1266" s="1">
        <f>LEN(amazon[[#This Row],[review_id]]) - LEN(SUBSTITUTE(amazon[[#This Row],[review_id]],",","")) + 1</f>
        <v>1</v>
      </c>
      <c r="S1266" s="1" t="s">
        <v>6612</v>
      </c>
    </row>
    <row r="1267" spans="1:19" x14ac:dyDescent="0.25">
      <c r="A1267" s="1" t="s">
        <v>6613</v>
      </c>
      <c r="B1267" s="1" t="s">
        <v>6614</v>
      </c>
      <c r="C1267" s="1" t="s">
        <v>2833</v>
      </c>
      <c r="D1267">
        <v>1799</v>
      </c>
      <c r="E1267" s="10" t="str">
        <f>IF(amazon[[#This Row],[discounted_price]]&lt;200,"&lt;₹200",IF(OR(amazon[[#This Row],[discounted_price]]=200,amazon[[#This Row],[discounted_price]]&lt;=500),"₹200 - ₹500","&gt;₹500"))</f>
        <v>&gt;₹500</v>
      </c>
      <c r="F1267">
        <v>1950</v>
      </c>
      <c r="G1267" s="14">
        <v>0.08</v>
      </c>
      <c r="H1267" s="14" t="str">
        <f>IF(amazon[[#This Row],[discount_percentage]]&gt;=50%, "Yes", "No")</f>
        <v>No</v>
      </c>
      <c r="I126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267">
        <v>3.9</v>
      </c>
      <c r="K1267">
        <v>1888</v>
      </c>
      <c r="L1267">
        <f>IF(amazon[[#This Row],[rating_count]]&lt;1000, 1,0)</f>
        <v>0</v>
      </c>
      <c r="M1267">
        <f>SUM(amazon[[#This Row],[rating]]+(amazon[[#This Row],[rating_count]]/1000))</f>
        <v>5.7880000000000003</v>
      </c>
      <c r="N1267">
        <f>amazon[[#This Row],[actual_price]]*amazon[[#This Row],[rating_count]]</f>
        <v>3681600</v>
      </c>
      <c r="O1267" s="1" t="s">
        <v>6615</v>
      </c>
      <c r="P1267" s="1" t="s">
        <v>6616</v>
      </c>
      <c r="Q1267" s="1" t="s">
        <v>6617</v>
      </c>
      <c r="R1267" s="1">
        <f>LEN(amazon[[#This Row],[review_id]]) - LEN(SUBSTITUTE(amazon[[#This Row],[review_id]],",","")) + 1</f>
        <v>1</v>
      </c>
      <c r="S1267" s="1" t="s">
        <v>6618</v>
      </c>
    </row>
    <row r="1268" spans="1:19" x14ac:dyDescent="0.25">
      <c r="A1268" s="1" t="s">
        <v>6619</v>
      </c>
      <c r="B1268" s="1" t="s">
        <v>6620</v>
      </c>
      <c r="C1268" s="1" t="s">
        <v>2833</v>
      </c>
      <c r="D1268">
        <v>6120</v>
      </c>
      <c r="E1268" s="10" t="str">
        <f>IF(amazon[[#This Row],[discounted_price]]&lt;200,"&lt;₹200",IF(OR(amazon[[#This Row],[discounted_price]]=200,amazon[[#This Row],[discounted_price]]&lt;=500),"₹200 - ₹500","&gt;₹500"))</f>
        <v>&gt;₹500</v>
      </c>
      <c r="F1268">
        <v>8478</v>
      </c>
      <c r="G1268" s="14">
        <v>0.28000000000000003</v>
      </c>
      <c r="H1268" s="14" t="str">
        <f>IF(amazon[[#This Row],[discount_percentage]]&gt;=50%, "Yes", "No")</f>
        <v>No</v>
      </c>
      <c r="I126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268">
        <v>4.5999999999999996</v>
      </c>
      <c r="K1268">
        <v>6550</v>
      </c>
      <c r="L1268">
        <f>IF(amazon[[#This Row],[rating_count]]&lt;1000, 1,0)</f>
        <v>0</v>
      </c>
      <c r="M1268">
        <f>SUM(amazon[[#This Row],[rating]]+(amazon[[#This Row],[rating_count]]/1000))</f>
        <v>11.149999999999999</v>
      </c>
      <c r="N1268">
        <f>amazon[[#This Row],[actual_price]]*amazon[[#This Row],[rating_count]]</f>
        <v>55530900</v>
      </c>
      <c r="O1268" s="1" t="s">
        <v>6621</v>
      </c>
      <c r="P1268" s="1" t="s">
        <v>52</v>
      </c>
      <c r="Q1268" s="1" t="s">
        <v>6622</v>
      </c>
      <c r="R1268" s="1">
        <f>LEN(amazon[[#This Row],[review_id]]) - LEN(SUBSTITUTE(amazon[[#This Row],[review_id]],",","")) + 1</f>
        <v>1</v>
      </c>
      <c r="S1268" s="1" t="s">
        <v>6623</v>
      </c>
    </row>
    <row r="1269" spans="1:19" x14ac:dyDescent="0.25">
      <c r="A1269" s="1" t="s">
        <v>6624</v>
      </c>
      <c r="B1269" s="1" t="s">
        <v>6625</v>
      </c>
      <c r="C1269" s="1" t="s">
        <v>2833</v>
      </c>
      <c r="D1269">
        <v>1799</v>
      </c>
      <c r="E1269" s="10" t="str">
        <f>IF(amazon[[#This Row],[discounted_price]]&lt;200,"&lt;₹200",IF(OR(amazon[[#This Row],[discounted_price]]=200,amazon[[#This Row],[discounted_price]]&lt;=500),"₹200 - ₹500","&gt;₹500"))</f>
        <v>&gt;₹500</v>
      </c>
      <c r="F1269">
        <v>3299</v>
      </c>
      <c r="G1269" s="14">
        <v>0.45</v>
      </c>
      <c r="H1269" s="14" t="str">
        <f>IF(amazon[[#This Row],[discount_percentage]]&gt;=50%, "Yes", "No")</f>
        <v>No</v>
      </c>
      <c r="I126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69">
        <v>3.8</v>
      </c>
      <c r="K1269">
        <v>1846</v>
      </c>
      <c r="L1269">
        <f>IF(amazon[[#This Row],[rating_count]]&lt;1000, 1,0)</f>
        <v>0</v>
      </c>
      <c r="M1269">
        <f>SUM(amazon[[#This Row],[rating]]+(amazon[[#This Row],[rating_count]]/1000))</f>
        <v>5.6459999999999999</v>
      </c>
      <c r="N1269">
        <f>amazon[[#This Row],[actual_price]]*amazon[[#This Row],[rating_count]]</f>
        <v>6089954</v>
      </c>
      <c r="O1269" s="1" t="s">
        <v>6626</v>
      </c>
      <c r="P1269" s="1" t="s">
        <v>6627</v>
      </c>
      <c r="Q1269" s="1" t="s">
        <v>6628</v>
      </c>
      <c r="R1269" s="1">
        <f>LEN(amazon[[#This Row],[review_id]]) - LEN(SUBSTITUTE(amazon[[#This Row],[review_id]],",","")) + 1</f>
        <v>1</v>
      </c>
      <c r="S1269" s="1" t="s">
        <v>1239</v>
      </c>
    </row>
    <row r="1270" spans="1:19" x14ac:dyDescent="0.25">
      <c r="A1270" s="1" t="s">
        <v>6629</v>
      </c>
      <c r="B1270" s="1" t="s">
        <v>6630</v>
      </c>
      <c r="C1270" s="1" t="s">
        <v>2833</v>
      </c>
      <c r="D1270">
        <v>2199</v>
      </c>
      <c r="E1270" s="10" t="str">
        <f>IF(amazon[[#This Row],[discounted_price]]&lt;200,"&lt;₹200",IF(OR(amazon[[#This Row],[discounted_price]]=200,amazon[[#This Row],[discounted_price]]&lt;=500),"₹200 - ₹500","&gt;₹500"))</f>
        <v>&gt;₹500</v>
      </c>
      <c r="F1270">
        <v>3895</v>
      </c>
      <c r="G1270" s="14">
        <v>0.44</v>
      </c>
      <c r="H1270" s="14" t="str">
        <f>IF(amazon[[#This Row],[discount_percentage]]&gt;=50%, "Yes", "No")</f>
        <v>No</v>
      </c>
      <c r="I127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70">
        <v>3.9</v>
      </c>
      <c r="K1270">
        <v>1085</v>
      </c>
      <c r="L1270">
        <f>IF(amazon[[#This Row],[rating_count]]&lt;1000, 1,0)</f>
        <v>0</v>
      </c>
      <c r="M1270">
        <f>SUM(amazon[[#This Row],[rating]]+(amazon[[#This Row],[rating_count]]/1000))</f>
        <v>4.9849999999999994</v>
      </c>
      <c r="N1270">
        <f>amazon[[#This Row],[actual_price]]*amazon[[#This Row],[rating_count]]</f>
        <v>4226075</v>
      </c>
      <c r="O1270" s="1" t="s">
        <v>6631</v>
      </c>
      <c r="P1270" s="1" t="s">
        <v>52</v>
      </c>
      <c r="Q1270" s="1" t="s">
        <v>6632</v>
      </c>
      <c r="R1270" s="1">
        <f>LEN(amazon[[#This Row],[review_id]]) - LEN(SUBSTITUTE(amazon[[#This Row],[review_id]],",","")) + 1</f>
        <v>1</v>
      </c>
      <c r="S1270" s="1" t="s">
        <v>21</v>
      </c>
    </row>
    <row r="1271" spans="1:19" x14ac:dyDescent="0.25">
      <c r="A1271" s="1" t="s">
        <v>6633</v>
      </c>
      <c r="B1271" s="1" t="s">
        <v>6634</v>
      </c>
      <c r="C1271" s="1" t="s">
        <v>2833</v>
      </c>
      <c r="D1271">
        <v>3685</v>
      </c>
      <c r="E1271" s="10" t="str">
        <f>IF(amazon[[#This Row],[discounted_price]]&lt;200,"&lt;₹200",IF(OR(amazon[[#This Row],[discounted_price]]=200,amazon[[#This Row],[discounted_price]]&lt;=500),"₹200 - ₹500","&gt;₹500"))</f>
        <v>&gt;₹500</v>
      </c>
      <c r="F1271">
        <v>5495</v>
      </c>
      <c r="G1271" s="14">
        <v>0.33</v>
      </c>
      <c r="H1271" s="14" t="str">
        <f>IF(amazon[[#This Row],[discount_percentage]]&gt;=50%, "Yes", "No")</f>
        <v>No</v>
      </c>
      <c r="I127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271">
        <v>4.0999999999999996</v>
      </c>
      <c r="K1271">
        <v>290</v>
      </c>
      <c r="L1271">
        <f>IF(amazon[[#This Row],[rating_count]]&lt;1000, 1,0)</f>
        <v>1</v>
      </c>
      <c r="M1271">
        <f>SUM(amazon[[#This Row],[rating]]+(amazon[[#This Row],[rating_count]]/1000))</f>
        <v>4.3899999999999997</v>
      </c>
      <c r="N1271">
        <f>amazon[[#This Row],[actual_price]]*amazon[[#This Row],[rating_count]]</f>
        <v>1593550</v>
      </c>
      <c r="O1271" s="1" t="s">
        <v>6635</v>
      </c>
      <c r="P1271" s="1" t="s">
        <v>6636</v>
      </c>
      <c r="Q1271" s="1" t="s">
        <v>6637</v>
      </c>
      <c r="R1271" s="1">
        <f>LEN(amazon[[#This Row],[review_id]]) - LEN(SUBSTITUTE(amazon[[#This Row],[review_id]],",","")) + 1</f>
        <v>1</v>
      </c>
      <c r="S1271" s="1" t="s">
        <v>6638</v>
      </c>
    </row>
    <row r="1272" spans="1:19" x14ac:dyDescent="0.25">
      <c r="A1272" s="1" t="s">
        <v>6639</v>
      </c>
      <c r="B1272" s="1" t="s">
        <v>6640</v>
      </c>
      <c r="C1272" s="1" t="s">
        <v>2833</v>
      </c>
      <c r="D1272">
        <v>649</v>
      </c>
      <c r="E1272" s="10" t="str">
        <f>IF(amazon[[#This Row],[discounted_price]]&lt;200,"&lt;₹200",IF(OR(amazon[[#This Row],[discounted_price]]=200,amazon[[#This Row],[discounted_price]]&lt;=500),"₹200 - ₹500","&gt;₹500"))</f>
        <v>&gt;₹500</v>
      </c>
      <c r="F1272">
        <v>999</v>
      </c>
      <c r="G1272" s="14">
        <v>0.35</v>
      </c>
      <c r="H1272" s="14" t="str">
        <f>IF(amazon[[#This Row],[discount_percentage]]&gt;=50%, "Yes", "No")</f>
        <v>No</v>
      </c>
      <c r="I127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272">
        <v>3.6</v>
      </c>
      <c r="K1272">
        <v>4</v>
      </c>
      <c r="L1272">
        <f>IF(amazon[[#This Row],[rating_count]]&lt;1000, 1,0)</f>
        <v>1</v>
      </c>
      <c r="M1272">
        <f>SUM(amazon[[#This Row],[rating]]+(amazon[[#This Row],[rating_count]]/1000))</f>
        <v>3.6040000000000001</v>
      </c>
      <c r="N1272">
        <f>amazon[[#This Row],[actual_price]]*amazon[[#This Row],[rating_count]]</f>
        <v>3996</v>
      </c>
      <c r="O1272" s="1" t="s">
        <v>6641</v>
      </c>
      <c r="P1272" s="1" t="s">
        <v>5750</v>
      </c>
      <c r="Q1272" s="1" t="s">
        <v>6642</v>
      </c>
      <c r="R1272" s="1">
        <f>LEN(amazon[[#This Row],[review_id]]) - LEN(SUBSTITUTE(amazon[[#This Row],[review_id]],",","")) + 1</f>
        <v>1</v>
      </c>
      <c r="S1272" s="1" t="s">
        <v>6643</v>
      </c>
    </row>
    <row r="1273" spans="1:19" x14ac:dyDescent="0.25">
      <c r="A1273" s="1" t="s">
        <v>6644</v>
      </c>
      <c r="B1273" s="1" t="s">
        <v>6645</v>
      </c>
      <c r="C1273" s="1" t="s">
        <v>2833</v>
      </c>
      <c r="D1273">
        <v>8599</v>
      </c>
      <c r="E1273" s="10" t="str">
        <f>IF(amazon[[#This Row],[discounted_price]]&lt;200,"&lt;₹200",IF(OR(amazon[[#This Row],[discounted_price]]=200,amazon[[#This Row],[discounted_price]]&lt;=500),"₹200 - ₹500","&gt;₹500"))</f>
        <v>&gt;₹500</v>
      </c>
      <c r="F1273">
        <v>8995</v>
      </c>
      <c r="G1273" s="14">
        <v>0.04</v>
      </c>
      <c r="H1273" s="14" t="str">
        <f>IF(amazon[[#This Row],[discount_percentage]]&gt;=50%, "Yes", "No")</f>
        <v>No</v>
      </c>
      <c r="I127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273">
        <v>4.4000000000000004</v>
      </c>
      <c r="K1273">
        <v>9734</v>
      </c>
      <c r="L1273">
        <f>IF(amazon[[#This Row],[rating_count]]&lt;1000, 1,0)</f>
        <v>0</v>
      </c>
      <c r="M1273">
        <f>SUM(amazon[[#This Row],[rating]]+(amazon[[#This Row],[rating_count]]/1000))</f>
        <v>14.134</v>
      </c>
      <c r="N1273">
        <f>amazon[[#This Row],[actual_price]]*amazon[[#This Row],[rating_count]]</f>
        <v>87557330</v>
      </c>
      <c r="O1273" s="1" t="s">
        <v>6646</v>
      </c>
      <c r="P1273" s="1" t="s">
        <v>6647</v>
      </c>
      <c r="Q1273" s="1" t="s">
        <v>6648</v>
      </c>
      <c r="R1273" s="1">
        <f>LEN(amazon[[#This Row],[review_id]]) - LEN(SUBSTITUTE(amazon[[#This Row],[review_id]],",","")) + 1</f>
        <v>1</v>
      </c>
      <c r="S1273" s="1" t="s">
        <v>6649</v>
      </c>
    </row>
    <row r="1274" spans="1:19" x14ac:dyDescent="0.25">
      <c r="A1274" s="1" t="s">
        <v>6650</v>
      </c>
      <c r="B1274" s="1" t="s">
        <v>6651</v>
      </c>
      <c r="C1274" s="1" t="s">
        <v>2833</v>
      </c>
      <c r="D1274">
        <v>1110</v>
      </c>
      <c r="E1274" s="10" t="str">
        <f>IF(amazon[[#This Row],[discounted_price]]&lt;200,"&lt;₹200",IF(OR(amazon[[#This Row],[discounted_price]]=200,amazon[[#This Row],[discounted_price]]&lt;=500),"₹200 - ₹500","&gt;₹500"))</f>
        <v>&gt;₹500</v>
      </c>
      <c r="F1274">
        <v>1599</v>
      </c>
      <c r="G1274" s="14">
        <v>0.31</v>
      </c>
      <c r="H1274" s="14" t="str">
        <f>IF(amazon[[#This Row],[discount_percentage]]&gt;=50%, "Yes", "No")</f>
        <v>No</v>
      </c>
      <c r="I127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274">
        <v>4.3</v>
      </c>
      <c r="K1274">
        <v>4022</v>
      </c>
      <c r="L1274">
        <f>IF(amazon[[#This Row],[rating_count]]&lt;1000, 1,0)</f>
        <v>0</v>
      </c>
      <c r="M1274">
        <f>SUM(amazon[[#This Row],[rating]]+(amazon[[#This Row],[rating_count]]/1000))</f>
        <v>8.3219999999999992</v>
      </c>
      <c r="N1274">
        <f>amazon[[#This Row],[actual_price]]*amazon[[#This Row],[rating_count]]</f>
        <v>6431178</v>
      </c>
      <c r="O1274" s="1" t="s">
        <v>6652</v>
      </c>
      <c r="P1274" s="1" t="s">
        <v>6653</v>
      </c>
      <c r="Q1274" s="1" t="s">
        <v>6654</v>
      </c>
      <c r="R1274" s="1">
        <f>LEN(amazon[[#This Row],[review_id]]) - LEN(SUBSTITUTE(amazon[[#This Row],[review_id]],",","")) + 1</f>
        <v>1</v>
      </c>
      <c r="S1274" s="1" t="s">
        <v>6655</v>
      </c>
    </row>
    <row r="1275" spans="1:19" x14ac:dyDescent="0.25">
      <c r="A1275" s="1" t="s">
        <v>6656</v>
      </c>
      <c r="B1275" s="1" t="s">
        <v>6657</v>
      </c>
      <c r="C1275" s="1" t="s">
        <v>2833</v>
      </c>
      <c r="D1275">
        <v>1499</v>
      </c>
      <c r="E1275" s="10" t="str">
        <f>IF(amazon[[#This Row],[discounted_price]]&lt;200,"&lt;₹200",IF(OR(amazon[[#This Row],[discounted_price]]=200,amazon[[#This Row],[discounted_price]]&lt;=500),"₹200 - ₹500","&gt;₹500"))</f>
        <v>&gt;₹500</v>
      </c>
      <c r="F1275">
        <v>3500</v>
      </c>
      <c r="G1275" s="14">
        <v>0.56999999999999995</v>
      </c>
      <c r="H1275" s="14" t="str">
        <f>IF(amazon[[#This Row],[discount_percentage]]&gt;=50%, "Yes", "No")</f>
        <v>Yes</v>
      </c>
      <c r="I127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275">
        <v>4.7</v>
      </c>
      <c r="K1275">
        <v>2591</v>
      </c>
      <c r="L1275">
        <f>IF(amazon[[#This Row],[rating_count]]&lt;1000, 1,0)</f>
        <v>0</v>
      </c>
      <c r="M1275">
        <f>SUM(amazon[[#This Row],[rating]]+(amazon[[#This Row],[rating_count]]/1000))</f>
        <v>7.2910000000000004</v>
      </c>
      <c r="N1275">
        <f>amazon[[#This Row],[actual_price]]*amazon[[#This Row],[rating_count]]</f>
        <v>9068500</v>
      </c>
      <c r="O1275" s="1" t="s">
        <v>6658</v>
      </c>
      <c r="P1275" s="1" t="s">
        <v>6659</v>
      </c>
      <c r="Q1275" s="1" t="s">
        <v>6660</v>
      </c>
      <c r="R1275" s="1">
        <f>LEN(amazon[[#This Row],[review_id]]) - LEN(SUBSTITUTE(amazon[[#This Row],[review_id]],",","")) + 1</f>
        <v>1</v>
      </c>
      <c r="S1275" s="1" t="s">
        <v>6661</v>
      </c>
    </row>
    <row r="1276" spans="1:19" x14ac:dyDescent="0.25">
      <c r="A1276" s="1" t="s">
        <v>6662</v>
      </c>
      <c r="B1276" s="1" t="s">
        <v>6663</v>
      </c>
      <c r="C1276" s="1" t="s">
        <v>2833</v>
      </c>
      <c r="D1276">
        <v>759</v>
      </c>
      <c r="E1276" s="10" t="str">
        <f>IF(amazon[[#This Row],[discounted_price]]&lt;200,"&lt;₹200",IF(OR(amazon[[#This Row],[discounted_price]]=200,amazon[[#This Row],[discounted_price]]&lt;=500),"₹200 - ₹500","&gt;₹500"))</f>
        <v>&gt;₹500</v>
      </c>
      <c r="F1276">
        <v>1999</v>
      </c>
      <c r="G1276" s="14">
        <v>0.62</v>
      </c>
      <c r="H1276" s="14" t="str">
        <f>IF(amazon[[#This Row],[discount_percentage]]&gt;=50%, "Yes", "No")</f>
        <v>Yes</v>
      </c>
      <c r="I127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276">
        <v>4.3</v>
      </c>
      <c r="K1276">
        <v>532</v>
      </c>
      <c r="L1276">
        <f>IF(amazon[[#This Row],[rating_count]]&lt;1000, 1,0)</f>
        <v>1</v>
      </c>
      <c r="M1276">
        <f>SUM(amazon[[#This Row],[rating]]+(amazon[[#This Row],[rating_count]]/1000))</f>
        <v>4.8319999999999999</v>
      </c>
      <c r="N1276">
        <f>amazon[[#This Row],[actual_price]]*amazon[[#This Row],[rating_count]]</f>
        <v>1063468</v>
      </c>
      <c r="O1276" s="1" t="s">
        <v>6664</v>
      </c>
      <c r="P1276" s="1" t="s">
        <v>6665</v>
      </c>
      <c r="Q1276" s="1" t="s">
        <v>6666</v>
      </c>
      <c r="R1276" s="1">
        <f>LEN(amazon[[#This Row],[review_id]]) - LEN(SUBSTITUTE(amazon[[#This Row],[review_id]],",","")) + 1</f>
        <v>1</v>
      </c>
      <c r="S1276" s="1" t="s">
        <v>6667</v>
      </c>
    </row>
    <row r="1277" spans="1:19" x14ac:dyDescent="0.25">
      <c r="A1277" s="1" t="s">
        <v>6668</v>
      </c>
      <c r="B1277" s="1" t="s">
        <v>6669</v>
      </c>
      <c r="C1277" s="1" t="s">
        <v>2833</v>
      </c>
      <c r="D1277">
        <v>2669</v>
      </c>
      <c r="E1277" s="10" t="str">
        <f>IF(amazon[[#This Row],[discounted_price]]&lt;200,"&lt;₹200",IF(OR(amazon[[#This Row],[discounted_price]]=200,amazon[[#This Row],[discounted_price]]&lt;=500),"₹200 - ₹500","&gt;₹500"))</f>
        <v>&gt;₹500</v>
      </c>
      <c r="F1277">
        <v>3199</v>
      </c>
      <c r="G1277" s="14">
        <v>0.17</v>
      </c>
      <c r="H1277" s="14" t="str">
        <f>IF(amazon[[#This Row],[discount_percentage]]&gt;=50%, "Yes", "No")</f>
        <v>No</v>
      </c>
      <c r="I127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277">
        <v>3.9</v>
      </c>
      <c r="K1277">
        <v>260</v>
      </c>
      <c r="L1277">
        <f>IF(amazon[[#This Row],[rating_count]]&lt;1000, 1,0)</f>
        <v>1</v>
      </c>
      <c r="M1277">
        <f>SUM(amazon[[#This Row],[rating]]+(amazon[[#This Row],[rating_count]]/1000))</f>
        <v>4.16</v>
      </c>
      <c r="N1277">
        <f>amazon[[#This Row],[actual_price]]*amazon[[#This Row],[rating_count]]</f>
        <v>831740</v>
      </c>
      <c r="O1277" s="1" t="s">
        <v>6670</v>
      </c>
      <c r="P1277" s="1" t="s">
        <v>6671</v>
      </c>
      <c r="Q1277" s="1" t="s">
        <v>6672</v>
      </c>
      <c r="R1277" s="1">
        <f>LEN(amazon[[#This Row],[review_id]]) - LEN(SUBSTITUTE(amazon[[#This Row],[review_id]],",","")) + 1</f>
        <v>1</v>
      </c>
      <c r="S1277" s="1" t="s">
        <v>19</v>
      </c>
    </row>
    <row r="1278" spans="1:19" x14ac:dyDescent="0.25">
      <c r="A1278" s="1" t="s">
        <v>6673</v>
      </c>
      <c r="B1278" s="1" t="s">
        <v>6674</v>
      </c>
      <c r="C1278" s="1" t="s">
        <v>2833</v>
      </c>
      <c r="D1278">
        <v>929</v>
      </c>
      <c r="E1278" s="10" t="str">
        <f>IF(amazon[[#This Row],[discounted_price]]&lt;200,"&lt;₹200",IF(OR(amazon[[#This Row],[discounted_price]]=200,amazon[[#This Row],[discounted_price]]&lt;=500),"₹200 - ₹500","&gt;₹500"))</f>
        <v>&gt;₹500</v>
      </c>
      <c r="F1278">
        <v>1300</v>
      </c>
      <c r="G1278" s="14">
        <v>0.28999999999999998</v>
      </c>
      <c r="H1278" s="14" t="str">
        <f>IF(amazon[[#This Row],[discount_percentage]]&gt;=50%, "Yes", "No")</f>
        <v>No</v>
      </c>
      <c r="I127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278">
        <v>3.9</v>
      </c>
      <c r="K1278">
        <v>1672</v>
      </c>
      <c r="L1278">
        <f>IF(amazon[[#This Row],[rating_count]]&lt;1000, 1,0)</f>
        <v>0</v>
      </c>
      <c r="M1278">
        <f>SUM(amazon[[#This Row],[rating]]+(amazon[[#This Row],[rating_count]]/1000))</f>
        <v>5.5720000000000001</v>
      </c>
      <c r="N1278">
        <f>amazon[[#This Row],[actual_price]]*amazon[[#This Row],[rating_count]]</f>
        <v>2173600</v>
      </c>
      <c r="O1278" s="1" t="s">
        <v>6675</v>
      </c>
      <c r="P1278" s="1" t="s">
        <v>6676</v>
      </c>
      <c r="Q1278" s="1" t="s">
        <v>6677</v>
      </c>
      <c r="R1278" s="1">
        <f>LEN(amazon[[#This Row],[review_id]]) - LEN(SUBSTITUTE(amazon[[#This Row],[review_id]],",","")) + 1</f>
        <v>1</v>
      </c>
      <c r="S1278" s="1" t="s">
        <v>6678</v>
      </c>
    </row>
    <row r="1279" spans="1:19" x14ac:dyDescent="0.25">
      <c r="A1279" s="1" t="s">
        <v>6679</v>
      </c>
      <c r="B1279" s="1" t="s">
        <v>6680</v>
      </c>
      <c r="C1279" s="1" t="s">
        <v>2833</v>
      </c>
      <c r="D1279">
        <v>199</v>
      </c>
      <c r="E1279" s="10" t="str">
        <f>IF(amazon[[#This Row],[discounted_price]]&lt;200,"&lt;₹200",IF(OR(amazon[[#This Row],[discounted_price]]=200,amazon[[#This Row],[discounted_price]]&lt;=500),"₹200 - ₹500","&gt;₹500"))</f>
        <v>&lt;₹200</v>
      </c>
      <c r="F1279">
        <v>399</v>
      </c>
      <c r="G1279" s="14">
        <v>0.5</v>
      </c>
      <c r="H1279" s="14" t="str">
        <f>IF(amazon[[#This Row],[discount_percentage]]&gt;=50%, "Yes", "No")</f>
        <v>Yes</v>
      </c>
      <c r="I127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79">
        <v>3.7</v>
      </c>
      <c r="K1279">
        <v>7945</v>
      </c>
      <c r="L1279">
        <f>IF(amazon[[#This Row],[rating_count]]&lt;1000, 1,0)</f>
        <v>0</v>
      </c>
      <c r="M1279">
        <f>SUM(amazon[[#This Row],[rating]]+(amazon[[#This Row],[rating_count]]/1000))</f>
        <v>11.645</v>
      </c>
      <c r="N1279">
        <f>amazon[[#This Row],[actual_price]]*amazon[[#This Row],[rating_count]]</f>
        <v>3170055</v>
      </c>
      <c r="O1279" s="1" t="s">
        <v>6681</v>
      </c>
      <c r="P1279" s="1" t="s">
        <v>6682</v>
      </c>
      <c r="Q1279" s="1" t="s">
        <v>6683</v>
      </c>
      <c r="R1279" s="1">
        <f>LEN(amazon[[#This Row],[review_id]]) - LEN(SUBSTITUTE(amazon[[#This Row],[review_id]],",","")) + 1</f>
        <v>1</v>
      </c>
      <c r="S1279" s="1" t="s">
        <v>6684</v>
      </c>
    </row>
    <row r="1280" spans="1:19" x14ac:dyDescent="0.25">
      <c r="A1280" s="1" t="s">
        <v>6685</v>
      </c>
      <c r="B1280" s="1" t="s">
        <v>6686</v>
      </c>
      <c r="C1280" s="1" t="s">
        <v>2833</v>
      </c>
      <c r="D1280">
        <v>279</v>
      </c>
      <c r="E1280" s="10" t="str">
        <f>IF(amazon[[#This Row],[discounted_price]]&lt;200,"&lt;₹200",IF(OR(amazon[[#This Row],[discounted_price]]=200,amazon[[#This Row],[discounted_price]]&lt;=500),"₹200 - ₹500","&gt;₹500"))</f>
        <v>₹200 - ₹500</v>
      </c>
      <c r="F1280">
        <v>599</v>
      </c>
      <c r="G1280" s="14">
        <v>0.53</v>
      </c>
      <c r="H1280" s="14" t="str">
        <f>IF(amazon[[#This Row],[discount_percentage]]&gt;=50%, "Yes", "No")</f>
        <v>Yes</v>
      </c>
      <c r="I128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280">
        <v>3.5</v>
      </c>
      <c r="K1280">
        <v>1367</v>
      </c>
      <c r="L1280">
        <f>IF(amazon[[#This Row],[rating_count]]&lt;1000, 1,0)</f>
        <v>0</v>
      </c>
      <c r="M1280">
        <f>SUM(amazon[[#This Row],[rating]]+(amazon[[#This Row],[rating_count]]/1000))</f>
        <v>4.867</v>
      </c>
      <c r="N1280">
        <f>amazon[[#This Row],[actual_price]]*amazon[[#This Row],[rating_count]]</f>
        <v>818833</v>
      </c>
      <c r="O1280" s="1" t="s">
        <v>6687</v>
      </c>
      <c r="P1280" s="1" t="s">
        <v>6688</v>
      </c>
      <c r="Q1280" s="1" t="s">
        <v>6689</v>
      </c>
      <c r="R1280" s="1">
        <f>LEN(amazon[[#This Row],[review_id]]) - LEN(SUBSTITUTE(amazon[[#This Row],[review_id]],",","")) + 1</f>
        <v>1</v>
      </c>
      <c r="S1280" s="1" t="s">
        <v>6690</v>
      </c>
    </row>
    <row r="1281" spans="1:19" x14ac:dyDescent="0.25">
      <c r="A1281" s="1" t="s">
        <v>6691</v>
      </c>
      <c r="B1281" s="1" t="s">
        <v>6692</v>
      </c>
      <c r="C1281" s="1" t="s">
        <v>2833</v>
      </c>
      <c r="D1281">
        <v>549</v>
      </c>
      <c r="E1281" s="10" t="str">
        <f>IF(amazon[[#This Row],[discounted_price]]&lt;200,"&lt;₹200",IF(OR(amazon[[#This Row],[discounted_price]]=200,amazon[[#This Row],[discounted_price]]&lt;=500),"₹200 - ₹500","&gt;₹500"))</f>
        <v>&gt;₹500</v>
      </c>
      <c r="F1281">
        <v>999</v>
      </c>
      <c r="G1281" s="14">
        <v>0.45</v>
      </c>
      <c r="H1281" s="14" t="str">
        <f>IF(amazon[[#This Row],[discount_percentage]]&gt;=50%, "Yes", "No")</f>
        <v>No</v>
      </c>
      <c r="I128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81">
        <v>4</v>
      </c>
      <c r="K1281">
        <v>1313</v>
      </c>
      <c r="L1281">
        <f>IF(amazon[[#This Row],[rating_count]]&lt;1000, 1,0)</f>
        <v>0</v>
      </c>
      <c r="M1281">
        <f>SUM(amazon[[#This Row],[rating]]+(amazon[[#This Row],[rating_count]]/1000))</f>
        <v>5.3129999999999997</v>
      </c>
      <c r="N1281">
        <f>amazon[[#This Row],[actual_price]]*amazon[[#This Row],[rating_count]]</f>
        <v>1311687</v>
      </c>
      <c r="O1281" s="1" t="s">
        <v>6693</v>
      </c>
      <c r="P1281" s="1" t="s">
        <v>6694</v>
      </c>
      <c r="Q1281" s="1" t="s">
        <v>6695</v>
      </c>
      <c r="R1281" s="1">
        <f>LEN(amazon[[#This Row],[review_id]]) - LEN(SUBSTITUTE(amazon[[#This Row],[review_id]],",","")) + 1</f>
        <v>1</v>
      </c>
      <c r="S1281" s="1" t="s">
        <v>6696</v>
      </c>
    </row>
    <row r="1282" spans="1:19" x14ac:dyDescent="0.25">
      <c r="A1282" s="1" t="s">
        <v>6697</v>
      </c>
      <c r="B1282" s="1" t="s">
        <v>6698</v>
      </c>
      <c r="C1282" s="1" t="s">
        <v>2833</v>
      </c>
      <c r="D1282">
        <v>85</v>
      </c>
      <c r="E1282" s="10" t="str">
        <f>IF(amazon[[#This Row],[discounted_price]]&lt;200,"&lt;₹200",IF(OR(amazon[[#This Row],[discounted_price]]=200,amazon[[#This Row],[discounted_price]]&lt;=500),"₹200 - ₹500","&gt;₹500"))</f>
        <v>&lt;₹200</v>
      </c>
      <c r="F1282">
        <v>199</v>
      </c>
      <c r="G1282" s="14">
        <v>0.56999999999999995</v>
      </c>
      <c r="H1282" s="14" t="str">
        <f>IF(amazon[[#This Row],[discount_percentage]]&gt;=50%, "Yes", "No")</f>
        <v>Yes</v>
      </c>
      <c r="I128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282">
        <v>4.0999999999999996</v>
      </c>
      <c r="K1282">
        <v>212</v>
      </c>
      <c r="L1282">
        <f>IF(amazon[[#This Row],[rating_count]]&lt;1000, 1,0)</f>
        <v>1</v>
      </c>
      <c r="M1282">
        <f>SUM(amazon[[#This Row],[rating]]+(amazon[[#This Row],[rating_count]]/1000))</f>
        <v>4.3119999999999994</v>
      </c>
      <c r="N1282">
        <f>amazon[[#This Row],[actual_price]]*amazon[[#This Row],[rating_count]]</f>
        <v>42188</v>
      </c>
      <c r="O1282" s="1" t="s">
        <v>6699</v>
      </c>
      <c r="P1282" s="1" t="s">
        <v>6700</v>
      </c>
      <c r="Q1282" s="1" t="s">
        <v>6701</v>
      </c>
      <c r="R1282" s="1">
        <f>LEN(amazon[[#This Row],[review_id]]) - LEN(SUBSTITUTE(amazon[[#This Row],[review_id]],",","")) + 1</f>
        <v>1</v>
      </c>
      <c r="S1282" s="1" t="s">
        <v>6702</v>
      </c>
    </row>
    <row r="1283" spans="1:19" x14ac:dyDescent="0.25">
      <c r="A1283" s="1" t="s">
        <v>6703</v>
      </c>
      <c r="B1283" s="1" t="s">
        <v>6704</v>
      </c>
      <c r="C1283" s="1" t="s">
        <v>2833</v>
      </c>
      <c r="D1283">
        <v>499</v>
      </c>
      <c r="E1283" s="10" t="str">
        <f>IF(amazon[[#This Row],[discounted_price]]&lt;200,"&lt;₹200",IF(OR(amazon[[#This Row],[discounted_price]]=200,amazon[[#This Row],[discounted_price]]&lt;=500),"₹200 - ₹500","&gt;₹500"))</f>
        <v>₹200 - ₹500</v>
      </c>
      <c r="F1283">
        <v>1299</v>
      </c>
      <c r="G1283" s="14">
        <v>0.62</v>
      </c>
      <c r="H1283" s="14" t="str">
        <f>IF(amazon[[#This Row],[discount_percentage]]&gt;=50%, "Yes", "No")</f>
        <v>Yes</v>
      </c>
      <c r="I128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61-70</v>
      </c>
      <c r="J1283">
        <v>3.9</v>
      </c>
      <c r="K1283">
        <v>65</v>
      </c>
      <c r="L1283">
        <f>IF(amazon[[#This Row],[rating_count]]&lt;1000, 1,0)</f>
        <v>1</v>
      </c>
      <c r="M1283">
        <f>SUM(amazon[[#This Row],[rating]]+(amazon[[#This Row],[rating_count]]/1000))</f>
        <v>3.9649999999999999</v>
      </c>
      <c r="N1283">
        <f>amazon[[#This Row],[actual_price]]*amazon[[#This Row],[rating_count]]</f>
        <v>84435</v>
      </c>
      <c r="O1283" s="1" t="s">
        <v>6705</v>
      </c>
      <c r="P1283" s="1" t="s">
        <v>6706</v>
      </c>
      <c r="Q1283" s="1" t="s">
        <v>6707</v>
      </c>
      <c r="R1283" s="1">
        <f>LEN(amazon[[#This Row],[review_id]]) - LEN(SUBSTITUTE(amazon[[#This Row],[review_id]],",","")) + 1</f>
        <v>1</v>
      </c>
      <c r="S1283" s="1" t="s">
        <v>6708</v>
      </c>
    </row>
    <row r="1284" spans="1:19" x14ac:dyDescent="0.25">
      <c r="A1284" s="1" t="s">
        <v>6709</v>
      </c>
      <c r="B1284" s="1" t="s">
        <v>6710</v>
      </c>
      <c r="C1284" s="1" t="s">
        <v>2833</v>
      </c>
      <c r="D1284">
        <v>5865</v>
      </c>
      <c r="E1284" s="10" t="str">
        <f>IF(amazon[[#This Row],[discounted_price]]&lt;200,"&lt;₹200",IF(OR(amazon[[#This Row],[discounted_price]]=200,amazon[[#This Row],[discounted_price]]&lt;=500),"₹200 - ₹500","&gt;₹500"))</f>
        <v>&gt;₹500</v>
      </c>
      <c r="F1284">
        <v>7776</v>
      </c>
      <c r="G1284" s="14">
        <v>0.25</v>
      </c>
      <c r="H1284" s="14" t="str">
        <f>IF(amazon[[#This Row],[discount_percentage]]&gt;=50%, "Yes", "No")</f>
        <v>No</v>
      </c>
      <c r="I128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284">
        <v>4.4000000000000004</v>
      </c>
      <c r="K1284">
        <v>2737</v>
      </c>
      <c r="L1284">
        <f>IF(amazon[[#This Row],[rating_count]]&lt;1000, 1,0)</f>
        <v>0</v>
      </c>
      <c r="M1284">
        <f>SUM(amazon[[#This Row],[rating]]+(amazon[[#This Row],[rating_count]]/1000))</f>
        <v>7.1370000000000005</v>
      </c>
      <c r="N1284">
        <f>amazon[[#This Row],[actual_price]]*amazon[[#This Row],[rating_count]]</f>
        <v>21282912</v>
      </c>
      <c r="O1284" s="1" t="s">
        <v>6711</v>
      </c>
      <c r="P1284" s="1" t="s">
        <v>6712</v>
      </c>
      <c r="Q1284" s="1" t="s">
        <v>6713</v>
      </c>
      <c r="R1284" s="1">
        <f>LEN(amazon[[#This Row],[review_id]]) - LEN(SUBSTITUTE(amazon[[#This Row],[review_id]],",","")) + 1</f>
        <v>1</v>
      </c>
      <c r="S1284" s="1" t="s">
        <v>37</v>
      </c>
    </row>
    <row r="1285" spans="1:19" x14ac:dyDescent="0.25">
      <c r="A1285" s="1" t="s">
        <v>6714</v>
      </c>
      <c r="B1285" s="1" t="s">
        <v>6715</v>
      </c>
      <c r="C1285" s="1" t="s">
        <v>2833</v>
      </c>
      <c r="D1285">
        <v>1260</v>
      </c>
      <c r="E1285" s="10" t="str">
        <f>IF(amazon[[#This Row],[discounted_price]]&lt;200,"&lt;₹200",IF(OR(amazon[[#This Row],[discounted_price]]=200,amazon[[#This Row],[discounted_price]]&lt;=500),"₹200 - ₹500","&gt;₹500"))</f>
        <v>&gt;₹500</v>
      </c>
      <c r="F1285">
        <v>2299</v>
      </c>
      <c r="G1285" s="14">
        <v>0.45</v>
      </c>
      <c r="H1285" s="14" t="str">
        <f>IF(amazon[[#This Row],[discount_percentage]]&gt;=50%, "Yes", "No")</f>
        <v>No</v>
      </c>
      <c r="I128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85">
        <v>4.3</v>
      </c>
      <c r="K1285">
        <v>55</v>
      </c>
      <c r="L1285">
        <f>IF(amazon[[#This Row],[rating_count]]&lt;1000, 1,0)</f>
        <v>1</v>
      </c>
      <c r="M1285">
        <f>SUM(amazon[[#This Row],[rating]]+(amazon[[#This Row],[rating_count]]/1000))</f>
        <v>4.3549999999999995</v>
      </c>
      <c r="N1285">
        <f>amazon[[#This Row],[actual_price]]*amazon[[#This Row],[rating_count]]</f>
        <v>126445</v>
      </c>
      <c r="O1285" s="1" t="s">
        <v>6716</v>
      </c>
      <c r="P1285" s="1" t="s">
        <v>6717</v>
      </c>
      <c r="Q1285" s="1" t="s">
        <v>6718</v>
      </c>
      <c r="R1285" s="1">
        <f>LEN(amazon[[#This Row],[review_id]]) - LEN(SUBSTITUTE(amazon[[#This Row],[review_id]],",","")) + 1</f>
        <v>1</v>
      </c>
      <c r="S1285" s="1" t="s">
        <v>6719</v>
      </c>
    </row>
    <row r="1286" spans="1:19" x14ac:dyDescent="0.25">
      <c r="A1286" s="1" t="s">
        <v>6720</v>
      </c>
      <c r="B1286" s="1" t="s">
        <v>6721</v>
      </c>
      <c r="C1286" s="1" t="s">
        <v>2833</v>
      </c>
      <c r="D1286">
        <v>1099</v>
      </c>
      <c r="E1286" s="10" t="str">
        <f>IF(amazon[[#This Row],[discounted_price]]&lt;200,"&lt;₹200",IF(OR(amazon[[#This Row],[discounted_price]]=200,amazon[[#This Row],[discounted_price]]&lt;=500),"₹200 - ₹500","&gt;₹500"))</f>
        <v>&gt;₹500</v>
      </c>
      <c r="F1286">
        <v>1500</v>
      </c>
      <c r="G1286" s="14">
        <v>0.27</v>
      </c>
      <c r="H1286" s="14" t="str">
        <f>IF(amazon[[#This Row],[discount_percentage]]&gt;=50%, "Yes", "No")</f>
        <v>No</v>
      </c>
      <c r="I128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286">
        <v>4.5</v>
      </c>
      <c r="K1286">
        <v>1065</v>
      </c>
      <c r="L1286">
        <f>IF(amazon[[#This Row],[rating_count]]&lt;1000, 1,0)</f>
        <v>0</v>
      </c>
      <c r="M1286">
        <f>SUM(amazon[[#This Row],[rating]]+(amazon[[#This Row],[rating_count]]/1000))</f>
        <v>5.5649999999999995</v>
      </c>
      <c r="N1286">
        <f>amazon[[#This Row],[actual_price]]*amazon[[#This Row],[rating_count]]</f>
        <v>1597500</v>
      </c>
      <c r="O1286" s="1" t="s">
        <v>6722</v>
      </c>
      <c r="P1286" s="1" t="s">
        <v>120</v>
      </c>
      <c r="Q1286" s="1" t="s">
        <v>6723</v>
      </c>
      <c r="R1286" s="1">
        <f>LEN(amazon[[#This Row],[review_id]]) - LEN(SUBSTITUTE(amazon[[#This Row],[review_id]],",","")) + 1</f>
        <v>1</v>
      </c>
      <c r="S1286" s="1" t="s">
        <v>6724</v>
      </c>
    </row>
    <row r="1287" spans="1:19" x14ac:dyDescent="0.25">
      <c r="A1287" s="1" t="s">
        <v>6725</v>
      </c>
      <c r="B1287" s="1" t="s">
        <v>6726</v>
      </c>
      <c r="C1287" s="1" t="s">
        <v>2833</v>
      </c>
      <c r="D1287">
        <v>1928</v>
      </c>
      <c r="E1287" s="10" t="str">
        <f>IF(amazon[[#This Row],[discounted_price]]&lt;200,"&lt;₹200",IF(OR(amazon[[#This Row],[discounted_price]]=200,amazon[[#This Row],[discounted_price]]&lt;=500),"₹200 - ₹500","&gt;₹500"))</f>
        <v>&gt;₹500</v>
      </c>
      <c r="F1287">
        <v>2590</v>
      </c>
      <c r="G1287" s="14">
        <v>0.26</v>
      </c>
      <c r="H1287" s="14" t="str">
        <f>IF(amazon[[#This Row],[discount_percentage]]&gt;=50%, "Yes", "No")</f>
        <v>No</v>
      </c>
      <c r="I128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287">
        <v>4</v>
      </c>
      <c r="K1287">
        <v>2377</v>
      </c>
      <c r="L1287">
        <f>IF(amazon[[#This Row],[rating_count]]&lt;1000, 1,0)</f>
        <v>0</v>
      </c>
      <c r="M1287">
        <f>SUM(amazon[[#This Row],[rating]]+(amazon[[#This Row],[rating_count]]/1000))</f>
        <v>6.3769999999999998</v>
      </c>
      <c r="N1287">
        <f>amazon[[#This Row],[actual_price]]*amazon[[#This Row],[rating_count]]</f>
        <v>6156430</v>
      </c>
      <c r="O1287" s="1" t="s">
        <v>6727</v>
      </c>
      <c r="P1287" s="1" t="s">
        <v>6728</v>
      </c>
      <c r="Q1287" s="1" t="s">
        <v>6729</v>
      </c>
      <c r="R1287" s="1">
        <f>LEN(amazon[[#This Row],[review_id]]) - LEN(SUBSTITUTE(amazon[[#This Row],[review_id]],",","")) + 1</f>
        <v>1</v>
      </c>
      <c r="S1287" s="1" t="s">
        <v>6730</v>
      </c>
    </row>
    <row r="1288" spans="1:19" x14ac:dyDescent="0.25">
      <c r="A1288" s="1" t="s">
        <v>6731</v>
      </c>
      <c r="B1288" s="1" t="s">
        <v>6732</v>
      </c>
      <c r="C1288" s="1" t="s">
        <v>2833</v>
      </c>
      <c r="D1288">
        <v>3249</v>
      </c>
      <c r="E1288" s="10" t="str">
        <f>IF(amazon[[#This Row],[discounted_price]]&lt;200,"&lt;₹200",IF(OR(amazon[[#This Row],[discounted_price]]=200,amazon[[#This Row],[discounted_price]]&lt;=500),"₹200 - ₹500","&gt;₹500"))</f>
        <v>&gt;₹500</v>
      </c>
      <c r="F1288">
        <v>6299</v>
      </c>
      <c r="G1288" s="14">
        <v>0.48</v>
      </c>
      <c r="H1288" s="14" t="str">
        <f>IF(amazon[[#This Row],[discount_percentage]]&gt;=50%, "Yes", "No")</f>
        <v>No</v>
      </c>
      <c r="I128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88">
        <v>3.9</v>
      </c>
      <c r="K1288">
        <v>2569</v>
      </c>
      <c r="L1288">
        <f>IF(amazon[[#This Row],[rating_count]]&lt;1000, 1,0)</f>
        <v>0</v>
      </c>
      <c r="M1288">
        <f>SUM(amazon[[#This Row],[rating]]+(amazon[[#This Row],[rating_count]]/1000))</f>
        <v>6.4689999999999994</v>
      </c>
      <c r="N1288">
        <f>amazon[[#This Row],[actual_price]]*amazon[[#This Row],[rating_count]]</f>
        <v>16182131</v>
      </c>
      <c r="O1288" s="1" t="s">
        <v>6733</v>
      </c>
      <c r="P1288" s="1" t="s">
        <v>6734</v>
      </c>
      <c r="Q1288" s="1" t="s">
        <v>6735</v>
      </c>
      <c r="R1288" s="1">
        <f>LEN(amazon[[#This Row],[review_id]]) - LEN(SUBSTITUTE(amazon[[#This Row],[review_id]],",","")) + 1</f>
        <v>1</v>
      </c>
      <c r="S1288" s="1" t="s">
        <v>6736</v>
      </c>
    </row>
    <row r="1289" spans="1:19" x14ac:dyDescent="0.25">
      <c r="A1289" s="1" t="s">
        <v>6737</v>
      </c>
      <c r="B1289" s="1" t="s">
        <v>6738</v>
      </c>
      <c r="C1289" s="1" t="s">
        <v>2833</v>
      </c>
      <c r="D1289">
        <v>1199</v>
      </c>
      <c r="E1289" s="10" t="str">
        <f>IF(amazon[[#This Row],[discounted_price]]&lt;200,"&lt;₹200",IF(OR(amazon[[#This Row],[discounted_price]]=200,amazon[[#This Row],[discounted_price]]&lt;=500),"₹200 - ₹500","&gt;₹500"))</f>
        <v>&gt;₹500</v>
      </c>
      <c r="F1289">
        <v>1795</v>
      </c>
      <c r="G1289" s="14">
        <v>0.33</v>
      </c>
      <c r="H1289" s="14" t="str">
        <f>IF(amazon[[#This Row],[discount_percentage]]&gt;=50%, "Yes", "No")</f>
        <v>No</v>
      </c>
      <c r="I128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289">
        <v>4.2</v>
      </c>
      <c r="K1289">
        <v>5967</v>
      </c>
      <c r="L1289">
        <f>IF(amazon[[#This Row],[rating_count]]&lt;1000, 1,0)</f>
        <v>0</v>
      </c>
      <c r="M1289">
        <f>SUM(amazon[[#This Row],[rating]]+(amazon[[#This Row],[rating_count]]/1000))</f>
        <v>10.167</v>
      </c>
      <c r="N1289">
        <f>amazon[[#This Row],[actual_price]]*amazon[[#This Row],[rating_count]]</f>
        <v>10710765</v>
      </c>
      <c r="O1289" s="1" t="s">
        <v>6739</v>
      </c>
      <c r="P1289" s="1" t="s">
        <v>6740</v>
      </c>
      <c r="Q1289" s="1" t="s">
        <v>6741</v>
      </c>
      <c r="R1289" s="1">
        <f>LEN(amazon[[#This Row],[review_id]]) - LEN(SUBSTITUTE(amazon[[#This Row],[review_id]],",","")) + 1</f>
        <v>1</v>
      </c>
      <c r="S1289" s="1" t="s">
        <v>6742</v>
      </c>
    </row>
    <row r="1290" spans="1:19" x14ac:dyDescent="0.25">
      <c r="A1290" s="1" t="s">
        <v>6743</v>
      </c>
      <c r="B1290" s="1" t="s">
        <v>6744</v>
      </c>
      <c r="C1290" s="1" t="s">
        <v>2833</v>
      </c>
      <c r="D1290">
        <v>1456</v>
      </c>
      <c r="E1290" s="10" t="str">
        <f>IF(amazon[[#This Row],[discounted_price]]&lt;200,"&lt;₹200",IF(OR(amazon[[#This Row],[discounted_price]]=200,amazon[[#This Row],[discounted_price]]&lt;=500),"₹200 - ₹500","&gt;₹500"))</f>
        <v>&gt;₹500</v>
      </c>
      <c r="F1290">
        <v>3190</v>
      </c>
      <c r="G1290" s="14">
        <v>0.54</v>
      </c>
      <c r="H1290" s="14" t="str">
        <f>IF(amazon[[#This Row],[discount_percentage]]&gt;=50%, "Yes", "No")</f>
        <v>Yes</v>
      </c>
      <c r="I129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290">
        <v>4.0999999999999996</v>
      </c>
      <c r="K1290">
        <v>1776</v>
      </c>
      <c r="L1290">
        <f>IF(amazon[[#This Row],[rating_count]]&lt;1000, 1,0)</f>
        <v>0</v>
      </c>
      <c r="M1290">
        <f>SUM(amazon[[#This Row],[rating]]+(amazon[[#This Row],[rating_count]]/1000))</f>
        <v>5.8759999999999994</v>
      </c>
      <c r="N1290">
        <f>amazon[[#This Row],[actual_price]]*amazon[[#This Row],[rating_count]]</f>
        <v>5665440</v>
      </c>
      <c r="O1290" s="1" t="s">
        <v>6745</v>
      </c>
      <c r="P1290" s="1" t="s">
        <v>299</v>
      </c>
      <c r="Q1290" s="1" t="s">
        <v>6746</v>
      </c>
      <c r="R1290" s="1">
        <f>LEN(amazon[[#This Row],[review_id]]) - LEN(SUBSTITUTE(amazon[[#This Row],[review_id]],",","")) + 1</f>
        <v>1</v>
      </c>
      <c r="S1290" s="1" t="s">
        <v>574</v>
      </c>
    </row>
    <row r="1291" spans="1:19" x14ac:dyDescent="0.25">
      <c r="A1291" s="1" t="s">
        <v>6747</v>
      </c>
      <c r="B1291" s="1" t="s">
        <v>6748</v>
      </c>
      <c r="C1291" s="1" t="s">
        <v>2833</v>
      </c>
      <c r="D1291">
        <v>3349</v>
      </c>
      <c r="E1291" s="10" t="str">
        <f>IF(amazon[[#This Row],[discounted_price]]&lt;200,"&lt;₹200",IF(OR(amazon[[#This Row],[discounted_price]]=200,amazon[[#This Row],[discounted_price]]&lt;=500),"₹200 - ₹500","&gt;₹500"))</f>
        <v>&gt;₹500</v>
      </c>
      <c r="F1291">
        <v>4799</v>
      </c>
      <c r="G1291" s="14">
        <v>0.3</v>
      </c>
      <c r="H1291" s="14" t="str">
        <f>IF(amazon[[#This Row],[discount_percentage]]&gt;=50%, "Yes", "No")</f>
        <v>No</v>
      </c>
      <c r="I129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291">
        <v>3.7</v>
      </c>
      <c r="K1291">
        <v>4200</v>
      </c>
      <c r="L1291">
        <f>IF(amazon[[#This Row],[rating_count]]&lt;1000, 1,0)</f>
        <v>0</v>
      </c>
      <c r="M1291">
        <f>SUM(amazon[[#This Row],[rating]]+(amazon[[#This Row],[rating_count]]/1000))</f>
        <v>7.9</v>
      </c>
      <c r="N1291">
        <f>amazon[[#This Row],[actual_price]]*amazon[[#This Row],[rating_count]]</f>
        <v>20155800</v>
      </c>
      <c r="O1291" s="1" t="s">
        <v>6749</v>
      </c>
      <c r="P1291" s="1" t="s">
        <v>6750</v>
      </c>
      <c r="Q1291" s="1" t="s">
        <v>6751</v>
      </c>
      <c r="R1291" s="1">
        <f>LEN(amazon[[#This Row],[review_id]]) - LEN(SUBSTITUTE(amazon[[#This Row],[review_id]],",","")) + 1</f>
        <v>1</v>
      </c>
      <c r="S1291" s="1" t="s">
        <v>673</v>
      </c>
    </row>
    <row r="1292" spans="1:19" x14ac:dyDescent="0.25">
      <c r="A1292" s="1" t="s">
        <v>6752</v>
      </c>
      <c r="B1292" s="1" t="s">
        <v>6753</v>
      </c>
      <c r="C1292" s="1" t="s">
        <v>2833</v>
      </c>
      <c r="D1292">
        <v>4899</v>
      </c>
      <c r="E1292" s="10" t="str">
        <f>IF(amazon[[#This Row],[discounted_price]]&lt;200,"&lt;₹200",IF(OR(amazon[[#This Row],[discounted_price]]=200,amazon[[#This Row],[discounted_price]]&lt;=500),"₹200 - ₹500","&gt;₹500"))</f>
        <v>&gt;₹500</v>
      </c>
      <c r="F1292">
        <v>8999</v>
      </c>
      <c r="G1292" s="14">
        <v>0.46</v>
      </c>
      <c r="H1292" s="14" t="str">
        <f>IF(amazon[[#This Row],[discount_percentage]]&gt;=50%, "Yes", "No")</f>
        <v>No</v>
      </c>
      <c r="I129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92">
        <v>4.0999999999999996</v>
      </c>
      <c r="K1292">
        <v>297</v>
      </c>
      <c r="L1292">
        <f>IF(amazon[[#This Row],[rating_count]]&lt;1000, 1,0)</f>
        <v>1</v>
      </c>
      <c r="M1292">
        <f>SUM(amazon[[#This Row],[rating]]+(amazon[[#This Row],[rating_count]]/1000))</f>
        <v>4.3969999999999994</v>
      </c>
      <c r="N1292">
        <f>amazon[[#This Row],[actual_price]]*amazon[[#This Row],[rating_count]]</f>
        <v>2672703</v>
      </c>
      <c r="O1292" s="1" t="s">
        <v>6754</v>
      </c>
      <c r="P1292" s="1" t="s">
        <v>6755</v>
      </c>
      <c r="Q1292" s="1" t="s">
        <v>6756</v>
      </c>
      <c r="R1292" s="1">
        <f>LEN(amazon[[#This Row],[review_id]]) - LEN(SUBSTITUTE(amazon[[#This Row],[review_id]],",","")) + 1</f>
        <v>1</v>
      </c>
      <c r="S1292" s="1" t="s">
        <v>6757</v>
      </c>
    </row>
    <row r="1293" spans="1:19" x14ac:dyDescent="0.25">
      <c r="A1293" s="1" t="s">
        <v>6758</v>
      </c>
      <c r="B1293" s="1" t="s">
        <v>6759</v>
      </c>
      <c r="C1293" s="1" t="s">
        <v>2833</v>
      </c>
      <c r="D1293">
        <v>1199</v>
      </c>
      <c r="E1293" s="10" t="str">
        <f>IF(amazon[[#This Row],[discounted_price]]&lt;200,"&lt;₹200",IF(OR(amazon[[#This Row],[discounted_price]]=200,amazon[[#This Row],[discounted_price]]&lt;=500),"₹200 - ₹500","&gt;₹500"))</f>
        <v>&gt;₹500</v>
      </c>
      <c r="F1293">
        <v>1899</v>
      </c>
      <c r="G1293" s="14">
        <v>0.37</v>
      </c>
      <c r="H1293" s="14" t="str">
        <f>IF(amazon[[#This Row],[discount_percentage]]&gt;=50%, "Yes", "No")</f>
        <v>No</v>
      </c>
      <c r="I129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293">
        <v>4.2</v>
      </c>
      <c r="K1293">
        <v>3858</v>
      </c>
      <c r="L1293">
        <f>IF(amazon[[#This Row],[rating_count]]&lt;1000, 1,0)</f>
        <v>0</v>
      </c>
      <c r="M1293">
        <f>SUM(amazon[[#This Row],[rating]]+(amazon[[#This Row],[rating_count]]/1000))</f>
        <v>8.0579999999999998</v>
      </c>
      <c r="N1293">
        <f>amazon[[#This Row],[actual_price]]*amazon[[#This Row],[rating_count]]</f>
        <v>7326342</v>
      </c>
      <c r="O1293" s="1" t="s">
        <v>6760</v>
      </c>
      <c r="P1293" s="1" t="s">
        <v>6761</v>
      </c>
      <c r="Q1293" s="1" t="s">
        <v>6762</v>
      </c>
      <c r="R1293" s="1">
        <f>LEN(amazon[[#This Row],[review_id]]) - LEN(SUBSTITUTE(amazon[[#This Row],[review_id]],",","")) + 1</f>
        <v>1</v>
      </c>
      <c r="S1293" s="1" t="s">
        <v>2404</v>
      </c>
    </row>
    <row r="1294" spans="1:19" x14ac:dyDescent="0.25">
      <c r="A1294" s="1" t="s">
        <v>6763</v>
      </c>
      <c r="B1294" s="1" t="s">
        <v>6764</v>
      </c>
      <c r="C1294" s="1" t="s">
        <v>2833</v>
      </c>
      <c r="D1294">
        <v>3290</v>
      </c>
      <c r="E1294" s="10" t="str">
        <f>IF(amazon[[#This Row],[discounted_price]]&lt;200,"&lt;₹200",IF(OR(amazon[[#This Row],[discounted_price]]=200,amazon[[#This Row],[discounted_price]]&lt;=500),"₹200 - ₹500","&gt;₹500"))</f>
        <v>&gt;₹500</v>
      </c>
      <c r="F1294">
        <v>5799</v>
      </c>
      <c r="G1294" s="14">
        <v>0.43</v>
      </c>
      <c r="H1294" s="14" t="str">
        <f>IF(amazon[[#This Row],[discount_percentage]]&gt;=50%, "Yes", "No")</f>
        <v>No</v>
      </c>
      <c r="I129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94">
        <v>4.3</v>
      </c>
      <c r="K1294">
        <v>168</v>
      </c>
      <c r="L1294">
        <f>IF(amazon[[#This Row],[rating_count]]&lt;1000, 1,0)</f>
        <v>1</v>
      </c>
      <c r="M1294">
        <f>SUM(amazon[[#This Row],[rating]]+(amazon[[#This Row],[rating_count]]/1000))</f>
        <v>4.468</v>
      </c>
      <c r="N1294">
        <f>amazon[[#This Row],[actual_price]]*amazon[[#This Row],[rating_count]]</f>
        <v>974232</v>
      </c>
      <c r="O1294" s="1" t="s">
        <v>6765</v>
      </c>
      <c r="P1294" s="1" t="s">
        <v>6766</v>
      </c>
      <c r="Q1294" s="1" t="s">
        <v>6767</v>
      </c>
      <c r="R1294" s="1">
        <f>LEN(amazon[[#This Row],[review_id]]) - LEN(SUBSTITUTE(amazon[[#This Row],[review_id]],",","")) + 1</f>
        <v>1</v>
      </c>
      <c r="S1294" s="1" t="s">
        <v>6768</v>
      </c>
    </row>
    <row r="1295" spans="1:19" x14ac:dyDescent="0.25">
      <c r="A1295" s="1" t="s">
        <v>6769</v>
      </c>
      <c r="B1295" s="1" t="s">
        <v>6770</v>
      </c>
      <c r="C1295" s="1" t="s">
        <v>2833</v>
      </c>
      <c r="D1295">
        <v>179</v>
      </c>
      <c r="E1295" s="10" t="str">
        <f>IF(amazon[[#This Row],[discounted_price]]&lt;200,"&lt;₹200",IF(OR(amazon[[#This Row],[discounted_price]]=200,amazon[[#This Row],[discounted_price]]&lt;=500),"₹200 - ₹500","&gt;₹500"))</f>
        <v>&lt;₹200</v>
      </c>
      <c r="F1295">
        <v>799</v>
      </c>
      <c r="G1295" s="14">
        <v>0.78</v>
      </c>
      <c r="H1295" s="14" t="str">
        <f>IF(amazon[[#This Row],[discount_percentage]]&gt;=50%, "Yes", "No")</f>
        <v>Yes</v>
      </c>
      <c r="I129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295">
        <v>3.6</v>
      </c>
      <c r="K1295">
        <v>101</v>
      </c>
      <c r="L1295">
        <f>IF(amazon[[#This Row],[rating_count]]&lt;1000, 1,0)</f>
        <v>1</v>
      </c>
      <c r="M1295">
        <f>SUM(amazon[[#This Row],[rating]]+(amazon[[#This Row],[rating_count]]/1000))</f>
        <v>3.7010000000000001</v>
      </c>
      <c r="N1295">
        <f>amazon[[#This Row],[actual_price]]*amazon[[#This Row],[rating_count]]</f>
        <v>80699</v>
      </c>
      <c r="O1295" s="1" t="s">
        <v>6771</v>
      </c>
      <c r="P1295" s="1" t="s">
        <v>6772</v>
      </c>
      <c r="Q1295" s="1" t="s">
        <v>6773</v>
      </c>
      <c r="R1295" s="1">
        <f>LEN(amazon[[#This Row],[review_id]]) - LEN(SUBSTITUTE(amazon[[#This Row],[review_id]],",","")) + 1</f>
        <v>1</v>
      </c>
      <c r="S1295" s="1" t="s">
        <v>6774</v>
      </c>
    </row>
    <row r="1296" spans="1:19" x14ac:dyDescent="0.25">
      <c r="A1296" s="1" t="s">
        <v>6775</v>
      </c>
      <c r="B1296" s="1" t="s">
        <v>6776</v>
      </c>
      <c r="C1296" s="1" t="s">
        <v>2833</v>
      </c>
      <c r="D1296">
        <v>149</v>
      </c>
      <c r="E1296" s="10" t="str">
        <f>IF(amazon[[#This Row],[discounted_price]]&lt;200,"&lt;₹200",IF(OR(amazon[[#This Row],[discounted_price]]=200,amazon[[#This Row],[discounted_price]]&lt;=500),"₹200 - ₹500","&gt;₹500"))</f>
        <v>&lt;₹200</v>
      </c>
      <c r="F1296">
        <v>300</v>
      </c>
      <c r="G1296" s="14">
        <v>0.5</v>
      </c>
      <c r="H1296" s="14" t="str">
        <f>IF(amazon[[#This Row],[discount_percentage]]&gt;=50%, "Yes", "No")</f>
        <v>Yes</v>
      </c>
      <c r="I129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296">
        <v>4.0999999999999996</v>
      </c>
      <c r="K1296">
        <v>4074</v>
      </c>
      <c r="L1296">
        <f>IF(amazon[[#This Row],[rating_count]]&lt;1000, 1,0)</f>
        <v>0</v>
      </c>
      <c r="M1296">
        <f>SUM(amazon[[#This Row],[rating]]+(amazon[[#This Row],[rating_count]]/1000))</f>
        <v>8.1739999999999995</v>
      </c>
      <c r="N1296">
        <f>amazon[[#This Row],[actual_price]]*amazon[[#This Row],[rating_count]]</f>
        <v>1222200</v>
      </c>
      <c r="O1296" s="1" t="s">
        <v>6777</v>
      </c>
      <c r="P1296" s="1" t="s">
        <v>6778</v>
      </c>
      <c r="Q1296" s="1" t="s">
        <v>6779</v>
      </c>
      <c r="R1296" s="1">
        <f>LEN(amazon[[#This Row],[review_id]]) - LEN(SUBSTITUTE(amazon[[#This Row],[review_id]],",","")) + 1</f>
        <v>1</v>
      </c>
      <c r="S1296" s="1" t="s">
        <v>1853</v>
      </c>
    </row>
    <row r="1297" spans="1:19" x14ac:dyDescent="0.25">
      <c r="A1297" s="1" t="s">
        <v>6780</v>
      </c>
      <c r="B1297" s="1" t="s">
        <v>6781</v>
      </c>
      <c r="C1297" s="1" t="s">
        <v>2833</v>
      </c>
      <c r="D1297">
        <v>5490</v>
      </c>
      <c r="E1297" s="10" t="str">
        <f>IF(amazon[[#This Row],[discounted_price]]&lt;200,"&lt;₹200",IF(OR(amazon[[#This Row],[discounted_price]]=200,amazon[[#This Row],[discounted_price]]&lt;=500),"₹200 - ₹500","&gt;₹500"))</f>
        <v>&gt;₹500</v>
      </c>
      <c r="F1297">
        <v>7200</v>
      </c>
      <c r="G1297" s="14">
        <v>0.24</v>
      </c>
      <c r="H1297" s="14" t="str">
        <f>IF(amazon[[#This Row],[discount_percentage]]&gt;=50%, "Yes", "No")</f>
        <v>No</v>
      </c>
      <c r="I129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297">
        <v>4.5</v>
      </c>
      <c r="K1297">
        <v>1408</v>
      </c>
      <c r="L1297">
        <f>IF(amazon[[#This Row],[rating_count]]&lt;1000, 1,0)</f>
        <v>0</v>
      </c>
      <c r="M1297">
        <f>SUM(amazon[[#This Row],[rating]]+(amazon[[#This Row],[rating_count]]/1000))</f>
        <v>5.9079999999999995</v>
      </c>
      <c r="N1297">
        <f>amazon[[#This Row],[actual_price]]*amazon[[#This Row],[rating_count]]</f>
        <v>10137600</v>
      </c>
      <c r="O1297" s="1" t="s">
        <v>6782</v>
      </c>
      <c r="P1297" s="1" t="s">
        <v>6783</v>
      </c>
      <c r="Q1297" s="1" t="s">
        <v>6784</v>
      </c>
      <c r="R1297" s="1">
        <f>LEN(amazon[[#This Row],[review_id]]) - LEN(SUBSTITUTE(amazon[[#This Row],[review_id]],",","")) + 1</f>
        <v>1</v>
      </c>
      <c r="S1297" s="1" t="s">
        <v>6785</v>
      </c>
    </row>
    <row r="1298" spans="1:19" x14ac:dyDescent="0.25">
      <c r="A1298" s="1" t="s">
        <v>6786</v>
      </c>
      <c r="B1298" s="1" t="s">
        <v>6787</v>
      </c>
      <c r="C1298" s="1" t="s">
        <v>2833</v>
      </c>
      <c r="D1298">
        <v>379</v>
      </c>
      <c r="E1298" s="10" t="str">
        <f>IF(amazon[[#This Row],[discounted_price]]&lt;200,"&lt;₹200",IF(OR(amazon[[#This Row],[discounted_price]]=200,amazon[[#This Row],[discounted_price]]&lt;=500),"₹200 - ₹500","&gt;₹500"))</f>
        <v>₹200 - ₹500</v>
      </c>
      <c r="F1298">
        <v>389</v>
      </c>
      <c r="G1298" s="14">
        <v>0.03</v>
      </c>
      <c r="H1298" s="14" t="str">
        <f>IF(amazon[[#This Row],[discount_percentage]]&gt;=50%, "Yes", "No")</f>
        <v>No</v>
      </c>
      <c r="I129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298">
        <v>4.2</v>
      </c>
      <c r="K1298">
        <v>3739</v>
      </c>
      <c r="L1298">
        <f>IF(amazon[[#This Row],[rating_count]]&lt;1000, 1,0)</f>
        <v>0</v>
      </c>
      <c r="M1298">
        <f>SUM(amazon[[#This Row],[rating]]+(amazon[[#This Row],[rating_count]]/1000))</f>
        <v>7.9390000000000001</v>
      </c>
      <c r="N1298">
        <f>amazon[[#This Row],[actual_price]]*amazon[[#This Row],[rating_count]]</f>
        <v>1454471</v>
      </c>
      <c r="O1298" s="1" t="s">
        <v>6788</v>
      </c>
      <c r="P1298" s="1" t="s">
        <v>6789</v>
      </c>
      <c r="Q1298" s="1" t="s">
        <v>6790</v>
      </c>
      <c r="R1298" s="1">
        <f>LEN(amazon[[#This Row],[review_id]]) - LEN(SUBSTITUTE(amazon[[#This Row],[review_id]],",","")) + 1</f>
        <v>1</v>
      </c>
      <c r="S1298" s="1" t="s">
        <v>37</v>
      </c>
    </row>
    <row r="1299" spans="1:19" x14ac:dyDescent="0.25">
      <c r="A1299" s="1" t="s">
        <v>6791</v>
      </c>
      <c r="B1299" s="1" t="s">
        <v>6792</v>
      </c>
      <c r="C1299" s="1" t="s">
        <v>2833</v>
      </c>
      <c r="D1299">
        <v>8699</v>
      </c>
      <c r="E1299" s="10" t="str">
        <f>IF(amazon[[#This Row],[discounted_price]]&lt;200,"&lt;₹200",IF(OR(amazon[[#This Row],[discounted_price]]=200,amazon[[#This Row],[discounted_price]]&lt;=500),"₹200 - ₹500","&gt;₹500"))</f>
        <v>&gt;₹500</v>
      </c>
      <c r="F1299">
        <v>13049</v>
      </c>
      <c r="G1299" s="14">
        <v>0.33</v>
      </c>
      <c r="H1299" s="14" t="str">
        <f>IF(amazon[[#This Row],[discount_percentage]]&gt;=50%, "Yes", "No")</f>
        <v>No</v>
      </c>
      <c r="I129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299">
        <v>4.3</v>
      </c>
      <c r="K1299">
        <v>5891</v>
      </c>
      <c r="L1299">
        <f>IF(amazon[[#This Row],[rating_count]]&lt;1000, 1,0)</f>
        <v>0</v>
      </c>
      <c r="M1299">
        <f>SUM(amazon[[#This Row],[rating]]+(amazon[[#This Row],[rating_count]]/1000))</f>
        <v>10.190999999999999</v>
      </c>
      <c r="N1299">
        <f>amazon[[#This Row],[actual_price]]*amazon[[#This Row],[rating_count]]</f>
        <v>76871659</v>
      </c>
      <c r="O1299" s="1" t="s">
        <v>6793</v>
      </c>
      <c r="P1299" s="1" t="s">
        <v>52</v>
      </c>
      <c r="Q1299" s="1" t="s">
        <v>6794</v>
      </c>
      <c r="R1299" s="1">
        <f>LEN(amazon[[#This Row],[review_id]]) - LEN(SUBSTITUTE(amazon[[#This Row],[review_id]],",","")) + 1</f>
        <v>1</v>
      </c>
      <c r="S1299" s="1" t="s">
        <v>6795</v>
      </c>
    </row>
    <row r="1300" spans="1:19" x14ac:dyDescent="0.25">
      <c r="A1300" s="1" t="s">
        <v>6796</v>
      </c>
      <c r="B1300" s="1" t="s">
        <v>6797</v>
      </c>
      <c r="C1300" s="1" t="s">
        <v>2833</v>
      </c>
      <c r="D1300">
        <v>3041.67</v>
      </c>
      <c r="E1300" s="10" t="str">
        <f>IF(amazon[[#This Row],[discounted_price]]&lt;200,"&lt;₹200",IF(OR(amazon[[#This Row],[discounted_price]]=200,amazon[[#This Row],[discounted_price]]&lt;=500),"₹200 - ₹500","&gt;₹500"))</f>
        <v>&gt;₹500</v>
      </c>
      <c r="F1300">
        <v>5999</v>
      </c>
      <c r="G1300" s="14">
        <v>0.49</v>
      </c>
      <c r="H1300" s="14" t="str">
        <f>IF(amazon[[#This Row],[discount_percentage]]&gt;=50%, "Yes", "No")</f>
        <v>No</v>
      </c>
      <c r="I130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300">
        <v>4</v>
      </c>
      <c r="K1300">
        <v>777</v>
      </c>
      <c r="L1300">
        <f>IF(amazon[[#This Row],[rating_count]]&lt;1000, 1,0)</f>
        <v>1</v>
      </c>
      <c r="M1300">
        <f>SUM(amazon[[#This Row],[rating]]+(amazon[[#This Row],[rating_count]]/1000))</f>
        <v>4.7770000000000001</v>
      </c>
      <c r="N1300">
        <f>amazon[[#This Row],[actual_price]]*amazon[[#This Row],[rating_count]]</f>
        <v>4661223</v>
      </c>
      <c r="O1300" s="1" t="s">
        <v>6798</v>
      </c>
      <c r="P1300" s="1" t="s">
        <v>6799</v>
      </c>
      <c r="Q1300" s="1" t="s">
        <v>6800</v>
      </c>
      <c r="R1300" s="1">
        <f>LEN(amazon[[#This Row],[review_id]]) - LEN(SUBSTITUTE(amazon[[#This Row],[review_id]],",","")) + 1</f>
        <v>1</v>
      </c>
      <c r="S1300" s="1" t="s">
        <v>21</v>
      </c>
    </row>
    <row r="1301" spans="1:19" x14ac:dyDescent="0.25">
      <c r="A1301" s="1" t="s">
        <v>6801</v>
      </c>
      <c r="B1301" s="1" t="s">
        <v>6802</v>
      </c>
      <c r="C1301" s="1" t="s">
        <v>2833</v>
      </c>
      <c r="D1301">
        <v>1745</v>
      </c>
      <c r="E1301" s="10" t="str">
        <f>IF(amazon[[#This Row],[discounted_price]]&lt;200,"&lt;₹200",IF(OR(amazon[[#This Row],[discounted_price]]=200,amazon[[#This Row],[discounted_price]]&lt;=500),"₹200 - ₹500","&gt;₹500"))</f>
        <v>&gt;₹500</v>
      </c>
      <c r="F1301">
        <v>2400</v>
      </c>
      <c r="G1301" s="14">
        <v>0.27</v>
      </c>
      <c r="H1301" s="14" t="str">
        <f>IF(amazon[[#This Row],[discount_percentage]]&gt;=50%, "Yes", "No")</f>
        <v>No</v>
      </c>
      <c r="I130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301">
        <v>4.2</v>
      </c>
      <c r="K1301">
        <v>14160</v>
      </c>
      <c r="L1301">
        <f>IF(amazon[[#This Row],[rating_count]]&lt;1000, 1,0)</f>
        <v>0</v>
      </c>
      <c r="M1301">
        <f>SUM(amazon[[#This Row],[rating]]+(amazon[[#This Row],[rating_count]]/1000))</f>
        <v>18.36</v>
      </c>
      <c r="N1301">
        <f>amazon[[#This Row],[actual_price]]*amazon[[#This Row],[rating_count]]</f>
        <v>33984000</v>
      </c>
      <c r="O1301" s="1" t="s">
        <v>6803</v>
      </c>
      <c r="P1301" s="1" t="s">
        <v>6804</v>
      </c>
      <c r="Q1301" s="1" t="s">
        <v>6805</v>
      </c>
      <c r="R1301" s="1">
        <f>LEN(amazon[[#This Row],[review_id]]) - LEN(SUBSTITUTE(amazon[[#This Row],[review_id]],",","")) + 1</f>
        <v>1</v>
      </c>
      <c r="S1301" s="1" t="s">
        <v>6806</v>
      </c>
    </row>
    <row r="1302" spans="1:19" x14ac:dyDescent="0.25">
      <c r="A1302" s="1" t="s">
        <v>6807</v>
      </c>
      <c r="B1302" s="1" t="s">
        <v>6808</v>
      </c>
      <c r="C1302" s="1" t="s">
        <v>2833</v>
      </c>
      <c r="D1302">
        <v>3180</v>
      </c>
      <c r="E1302" s="10" t="str">
        <f>IF(amazon[[#This Row],[discounted_price]]&lt;200,"&lt;₹200",IF(OR(amazon[[#This Row],[discounted_price]]=200,amazon[[#This Row],[discounted_price]]&lt;=500),"₹200 - ₹500","&gt;₹500"))</f>
        <v>&gt;₹500</v>
      </c>
      <c r="F1302">
        <v>5295</v>
      </c>
      <c r="G1302" s="14">
        <v>0.4</v>
      </c>
      <c r="H1302" s="14" t="str">
        <f>IF(amazon[[#This Row],[discount_percentage]]&gt;=50%, "Yes", "No")</f>
        <v>No</v>
      </c>
      <c r="I130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302">
        <v>4.2</v>
      </c>
      <c r="K1302">
        <v>6919</v>
      </c>
      <c r="L1302">
        <f>IF(amazon[[#This Row],[rating_count]]&lt;1000, 1,0)</f>
        <v>0</v>
      </c>
      <c r="M1302">
        <f>SUM(amazon[[#This Row],[rating]]+(amazon[[#This Row],[rating_count]]/1000))</f>
        <v>11.119</v>
      </c>
      <c r="N1302">
        <f>amazon[[#This Row],[actual_price]]*amazon[[#This Row],[rating_count]]</f>
        <v>36636105</v>
      </c>
      <c r="O1302" s="1" t="s">
        <v>6809</v>
      </c>
      <c r="P1302" s="1" t="s">
        <v>6810</v>
      </c>
      <c r="Q1302" s="1" t="s">
        <v>6811</v>
      </c>
      <c r="R1302" s="1">
        <f>LEN(amazon[[#This Row],[review_id]]) - LEN(SUBSTITUTE(amazon[[#This Row],[review_id]],",","")) + 1</f>
        <v>1</v>
      </c>
      <c r="S1302" s="1" t="s">
        <v>6812</v>
      </c>
    </row>
    <row r="1303" spans="1:19" x14ac:dyDescent="0.25">
      <c r="A1303" s="1" t="s">
        <v>6813</v>
      </c>
      <c r="B1303" s="1" t="s">
        <v>6814</v>
      </c>
      <c r="C1303" s="1" t="s">
        <v>2833</v>
      </c>
      <c r="D1303">
        <v>4999</v>
      </c>
      <c r="E1303" s="10" t="str">
        <f>IF(amazon[[#This Row],[discounted_price]]&lt;200,"&lt;₹200",IF(OR(amazon[[#This Row],[discounted_price]]=200,amazon[[#This Row],[discounted_price]]&lt;=500),"₹200 - ₹500","&gt;₹500"))</f>
        <v>&gt;₹500</v>
      </c>
      <c r="F1303">
        <v>24999</v>
      </c>
      <c r="G1303" s="14">
        <v>0.8</v>
      </c>
      <c r="H1303" s="14" t="str">
        <f>IF(amazon[[#This Row],[discount_percentage]]&gt;=50%, "Yes", "No")</f>
        <v>Yes</v>
      </c>
      <c r="I130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303">
        <v>4.5</v>
      </c>
      <c r="K1303">
        <v>287</v>
      </c>
      <c r="L1303">
        <f>IF(amazon[[#This Row],[rating_count]]&lt;1000, 1,0)</f>
        <v>1</v>
      </c>
      <c r="M1303">
        <f>SUM(amazon[[#This Row],[rating]]+(amazon[[#This Row],[rating_count]]/1000))</f>
        <v>4.7869999999999999</v>
      </c>
      <c r="N1303">
        <f>amazon[[#This Row],[actual_price]]*amazon[[#This Row],[rating_count]]</f>
        <v>7174713</v>
      </c>
      <c r="O1303" s="1" t="s">
        <v>6815</v>
      </c>
      <c r="P1303" s="1" t="s">
        <v>6816</v>
      </c>
      <c r="Q1303" s="1" t="s">
        <v>6817</v>
      </c>
      <c r="R1303" s="1">
        <f>LEN(amazon[[#This Row],[review_id]]) - LEN(SUBSTITUTE(amazon[[#This Row],[review_id]],",","")) + 1</f>
        <v>1</v>
      </c>
      <c r="S1303" s="1" t="s">
        <v>37</v>
      </c>
    </row>
    <row r="1304" spans="1:19" x14ac:dyDescent="0.25">
      <c r="A1304" s="1" t="s">
        <v>6818</v>
      </c>
      <c r="B1304" s="1" t="s">
        <v>6819</v>
      </c>
      <c r="C1304" s="1" t="s">
        <v>2833</v>
      </c>
      <c r="D1304">
        <v>390</v>
      </c>
      <c r="E1304" s="10" t="str">
        <f>IF(amazon[[#This Row],[discounted_price]]&lt;200,"&lt;₹200",IF(OR(amazon[[#This Row],[discounted_price]]=200,amazon[[#This Row],[discounted_price]]&lt;=500),"₹200 - ₹500","&gt;₹500"))</f>
        <v>₹200 - ₹500</v>
      </c>
      <c r="F1304">
        <v>799</v>
      </c>
      <c r="G1304" s="14">
        <v>0.51</v>
      </c>
      <c r="H1304" s="14" t="str">
        <f>IF(amazon[[#This Row],[discount_percentage]]&gt;=50%, "Yes", "No")</f>
        <v>Yes</v>
      </c>
      <c r="I130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304">
        <v>3.8</v>
      </c>
      <c r="K1304">
        <v>287</v>
      </c>
      <c r="L1304">
        <f>IF(amazon[[#This Row],[rating_count]]&lt;1000, 1,0)</f>
        <v>1</v>
      </c>
      <c r="M1304">
        <f>SUM(amazon[[#This Row],[rating]]+(amazon[[#This Row],[rating_count]]/1000))</f>
        <v>4.0869999999999997</v>
      </c>
      <c r="N1304">
        <f>amazon[[#This Row],[actual_price]]*amazon[[#This Row],[rating_count]]</f>
        <v>229313</v>
      </c>
      <c r="O1304" s="1" t="s">
        <v>6820</v>
      </c>
      <c r="P1304" s="1" t="s">
        <v>6821</v>
      </c>
      <c r="Q1304" s="1" t="s">
        <v>6822</v>
      </c>
      <c r="R1304" s="1">
        <f>LEN(amazon[[#This Row],[review_id]]) - LEN(SUBSTITUTE(amazon[[#This Row],[review_id]],",","")) + 1</f>
        <v>1</v>
      </c>
      <c r="S1304" s="1" t="s">
        <v>6823</v>
      </c>
    </row>
    <row r="1305" spans="1:19" x14ac:dyDescent="0.25">
      <c r="A1305" s="1" t="s">
        <v>6824</v>
      </c>
      <c r="B1305" s="1" t="s">
        <v>6825</v>
      </c>
      <c r="C1305" s="1" t="s">
        <v>2833</v>
      </c>
      <c r="D1305">
        <v>1999</v>
      </c>
      <c r="E1305" s="10" t="str">
        <f>IF(amazon[[#This Row],[discounted_price]]&lt;200,"&lt;₹200",IF(OR(amazon[[#This Row],[discounted_price]]=200,amazon[[#This Row],[discounted_price]]&lt;=500),"₹200 - ₹500","&gt;₹500"))</f>
        <v>&gt;₹500</v>
      </c>
      <c r="F1305">
        <v>2999</v>
      </c>
      <c r="G1305" s="14">
        <v>0.33</v>
      </c>
      <c r="H1305" s="14" t="str">
        <f>IF(amazon[[#This Row],[discount_percentage]]&gt;=50%, "Yes", "No")</f>
        <v>No</v>
      </c>
      <c r="I130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305">
        <v>4.4000000000000004</v>
      </c>
      <c r="K1305">
        <v>388</v>
      </c>
      <c r="L1305">
        <f>IF(amazon[[#This Row],[rating_count]]&lt;1000, 1,0)</f>
        <v>1</v>
      </c>
      <c r="M1305">
        <f>SUM(amazon[[#This Row],[rating]]+(amazon[[#This Row],[rating_count]]/1000))</f>
        <v>4.7880000000000003</v>
      </c>
      <c r="N1305">
        <f>amazon[[#This Row],[actual_price]]*amazon[[#This Row],[rating_count]]</f>
        <v>1163612</v>
      </c>
      <c r="O1305" s="1" t="s">
        <v>6826</v>
      </c>
      <c r="P1305" s="1" t="s">
        <v>6827</v>
      </c>
      <c r="Q1305" s="1" t="s">
        <v>6828</v>
      </c>
      <c r="R1305" s="1">
        <f>LEN(amazon[[#This Row],[review_id]]) - LEN(SUBSTITUTE(amazon[[#This Row],[review_id]],",","")) + 1</f>
        <v>1</v>
      </c>
      <c r="S1305" s="1" t="s">
        <v>203</v>
      </c>
    </row>
    <row r="1306" spans="1:19" x14ac:dyDescent="0.25">
      <c r="A1306" s="1" t="s">
        <v>6829</v>
      </c>
      <c r="B1306" s="1" t="s">
        <v>6830</v>
      </c>
      <c r="C1306" s="1" t="s">
        <v>2833</v>
      </c>
      <c r="D1306">
        <v>1624</v>
      </c>
      <c r="E1306" s="10" t="str">
        <f>IF(amazon[[#This Row],[discounted_price]]&lt;200,"&lt;₹200",IF(OR(amazon[[#This Row],[discounted_price]]=200,amazon[[#This Row],[discounted_price]]&lt;=500),"₹200 - ₹500","&gt;₹500"))</f>
        <v>&gt;₹500</v>
      </c>
      <c r="F1306">
        <v>2495</v>
      </c>
      <c r="G1306" s="14">
        <v>0.35</v>
      </c>
      <c r="H1306" s="14" t="str">
        <f>IF(amazon[[#This Row],[discount_percentage]]&gt;=50%, "Yes", "No")</f>
        <v>No</v>
      </c>
      <c r="I130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306">
        <v>4.0999999999999996</v>
      </c>
      <c r="K1306">
        <v>827</v>
      </c>
      <c r="L1306">
        <f>IF(amazon[[#This Row],[rating_count]]&lt;1000, 1,0)</f>
        <v>1</v>
      </c>
      <c r="M1306">
        <f>SUM(amazon[[#This Row],[rating]]+(amazon[[#This Row],[rating_count]]/1000))</f>
        <v>4.9269999999999996</v>
      </c>
      <c r="N1306">
        <f>amazon[[#This Row],[actual_price]]*amazon[[#This Row],[rating_count]]</f>
        <v>2063365</v>
      </c>
      <c r="O1306" s="1" t="s">
        <v>6831</v>
      </c>
      <c r="P1306" s="1" t="s">
        <v>6832</v>
      </c>
      <c r="Q1306" s="1" t="s">
        <v>6833</v>
      </c>
      <c r="R1306" s="1">
        <f>LEN(amazon[[#This Row],[review_id]]) - LEN(SUBSTITUTE(amazon[[#This Row],[review_id]],",","")) + 1</f>
        <v>1</v>
      </c>
      <c r="S1306" s="1" t="s">
        <v>6834</v>
      </c>
    </row>
    <row r="1307" spans="1:19" x14ac:dyDescent="0.25">
      <c r="A1307" s="1" t="s">
        <v>6835</v>
      </c>
      <c r="B1307" s="1" t="s">
        <v>6836</v>
      </c>
      <c r="C1307" s="1" t="s">
        <v>2833</v>
      </c>
      <c r="D1307">
        <v>184</v>
      </c>
      <c r="E1307" s="10" t="str">
        <f>IF(amazon[[#This Row],[discounted_price]]&lt;200,"&lt;₹200",IF(OR(amazon[[#This Row],[discounted_price]]=200,amazon[[#This Row],[discounted_price]]&lt;=500),"₹200 - ₹500","&gt;₹500"))</f>
        <v>&lt;₹200</v>
      </c>
      <c r="F1307">
        <v>450</v>
      </c>
      <c r="G1307" s="14">
        <v>0.59</v>
      </c>
      <c r="H1307" s="14" t="str">
        <f>IF(amazon[[#This Row],[discount_percentage]]&gt;=50%, "Yes", "No")</f>
        <v>Yes</v>
      </c>
      <c r="I130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307">
        <v>4.2</v>
      </c>
      <c r="K1307">
        <v>4971</v>
      </c>
      <c r="L1307">
        <f>IF(amazon[[#This Row],[rating_count]]&lt;1000, 1,0)</f>
        <v>0</v>
      </c>
      <c r="M1307">
        <f>SUM(amazon[[#This Row],[rating]]+(amazon[[#This Row],[rating_count]]/1000))</f>
        <v>9.1709999999999994</v>
      </c>
      <c r="N1307">
        <f>amazon[[#This Row],[actual_price]]*amazon[[#This Row],[rating_count]]</f>
        <v>2236950</v>
      </c>
      <c r="O1307" s="1" t="s">
        <v>6837</v>
      </c>
      <c r="P1307" s="1" t="s">
        <v>6838</v>
      </c>
      <c r="Q1307" s="1" t="s">
        <v>6839</v>
      </c>
      <c r="R1307" s="1">
        <f>LEN(amazon[[#This Row],[review_id]]) - LEN(SUBSTITUTE(amazon[[#This Row],[review_id]],",","")) + 1</f>
        <v>1</v>
      </c>
      <c r="S1307" s="1" t="s">
        <v>6840</v>
      </c>
    </row>
    <row r="1308" spans="1:19" x14ac:dyDescent="0.25">
      <c r="A1308" s="1" t="s">
        <v>6841</v>
      </c>
      <c r="B1308" s="1" t="s">
        <v>6842</v>
      </c>
      <c r="C1308" s="1" t="s">
        <v>2833</v>
      </c>
      <c r="D1308">
        <v>445</v>
      </c>
      <c r="E1308" s="10" t="str">
        <f>IF(amazon[[#This Row],[discounted_price]]&lt;200,"&lt;₹200",IF(OR(amazon[[#This Row],[discounted_price]]=200,amazon[[#This Row],[discounted_price]]&lt;=500),"₹200 - ₹500","&gt;₹500"))</f>
        <v>₹200 - ₹500</v>
      </c>
      <c r="F1308">
        <v>999</v>
      </c>
      <c r="G1308" s="14">
        <v>0.55000000000000004</v>
      </c>
      <c r="H1308" s="14" t="str">
        <f>IF(amazon[[#This Row],[discount_percentage]]&gt;=50%, "Yes", "No")</f>
        <v>Yes</v>
      </c>
      <c r="I130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308">
        <v>4.3</v>
      </c>
      <c r="K1308">
        <v>229</v>
      </c>
      <c r="L1308">
        <f>IF(amazon[[#This Row],[rating_count]]&lt;1000, 1,0)</f>
        <v>1</v>
      </c>
      <c r="M1308">
        <f>SUM(amazon[[#This Row],[rating]]+(amazon[[#This Row],[rating_count]]/1000))</f>
        <v>4.5289999999999999</v>
      </c>
      <c r="N1308">
        <f>amazon[[#This Row],[actual_price]]*amazon[[#This Row],[rating_count]]</f>
        <v>228771</v>
      </c>
      <c r="O1308" s="1" t="s">
        <v>6843</v>
      </c>
      <c r="P1308" s="1" t="s">
        <v>6844</v>
      </c>
      <c r="Q1308" s="1" t="s">
        <v>6845</v>
      </c>
      <c r="R1308" s="1">
        <f>LEN(amazon[[#This Row],[review_id]]) - LEN(SUBSTITUTE(amazon[[#This Row],[review_id]],",","")) + 1</f>
        <v>1</v>
      </c>
      <c r="S1308" s="1" t="s">
        <v>6846</v>
      </c>
    </row>
    <row r="1309" spans="1:19" x14ac:dyDescent="0.25">
      <c r="A1309" s="1" t="s">
        <v>6847</v>
      </c>
      <c r="B1309" s="1" t="s">
        <v>6848</v>
      </c>
      <c r="C1309" s="1" t="s">
        <v>2833</v>
      </c>
      <c r="D1309">
        <v>699</v>
      </c>
      <c r="E1309" s="10" t="str">
        <f>IF(amazon[[#This Row],[discounted_price]]&lt;200,"&lt;₹200",IF(OR(amazon[[#This Row],[discounted_price]]=200,amazon[[#This Row],[discounted_price]]&lt;=500),"₹200 - ₹500","&gt;₹500"))</f>
        <v>&gt;₹500</v>
      </c>
      <c r="F1309">
        <v>1690</v>
      </c>
      <c r="G1309" s="14">
        <v>0.59</v>
      </c>
      <c r="H1309" s="14" t="str">
        <f>IF(amazon[[#This Row],[discount_percentage]]&gt;=50%, "Yes", "No")</f>
        <v>Yes</v>
      </c>
      <c r="I130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309">
        <v>4.0999999999999996</v>
      </c>
      <c r="K1309">
        <v>3524</v>
      </c>
      <c r="L1309">
        <f>IF(amazon[[#This Row],[rating_count]]&lt;1000, 1,0)</f>
        <v>0</v>
      </c>
      <c r="M1309">
        <f>SUM(amazon[[#This Row],[rating]]+(amazon[[#This Row],[rating_count]]/1000))</f>
        <v>7.6239999999999997</v>
      </c>
      <c r="N1309">
        <f>amazon[[#This Row],[actual_price]]*amazon[[#This Row],[rating_count]]</f>
        <v>5955560</v>
      </c>
      <c r="O1309" s="1" t="s">
        <v>6849</v>
      </c>
      <c r="P1309" s="1" t="s">
        <v>6850</v>
      </c>
      <c r="Q1309" s="1" t="s">
        <v>6851</v>
      </c>
      <c r="R1309" s="1">
        <f>LEN(amazon[[#This Row],[review_id]]) - LEN(SUBSTITUTE(amazon[[#This Row],[review_id]],",","")) + 1</f>
        <v>1</v>
      </c>
      <c r="S1309" s="1" t="s">
        <v>44</v>
      </c>
    </row>
    <row r="1310" spans="1:19" x14ac:dyDescent="0.25">
      <c r="A1310" s="1" t="s">
        <v>6852</v>
      </c>
      <c r="B1310" s="1" t="s">
        <v>6853</v>
      </c>
      <c r="C1310" s="1" t="s">
        <v>2833</v>
      </c>
      <c r="D1310">
        <v>1601</v>
      </c>
      <c r="E1310" s="10" t="str">
        <f>IF(amazon[[#This Row],[discounted_price]]&lt;200,"&lt;₹200",IF(OR(amazon[[#This Row],[discounted_price]]=200,amazon[[#This Row],[discounted_price]]&lt;=500),"₹200 - ₹500","&gt;₹500"))</f>
        <v>&gt;₹500</v>
      </c>
      <c r="F1310">
        <v>3890</v>
      </c>
      <c r="G1310" s="14">
        <v>0.59</v>
      </c>
      <c r="H1310" s="14" t="str">
        <f>IF(amazon[[#This Row],[discount_percentage]]&gt;=50%, "Yes", "No")</f>
        <v>Yes</v>
      </c>
      <c r="I131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310">
        <v>4.2</v>
      </c>
      <c r="K1310">
        <v>156</v>
      </c>
      <c r="L1310">
        <f>IF(amazon[[#This Row],[rating_count]]&lt;1000, 1,0)</f>
        <v>1</v>
      </c>
      <c r="M1310">
        <f>SUM(amazon[[#This Row],[rating]]+(amazon[[#This Row],[rating_count]]/1000))</f>
        <v>4.3559999999999999</v>
      </c>
      <c r="N1310">
        <f>amazon[[#This Row],[actual_price]]*amazon[[#This Row],[rating_count]]</f>
        <v>606840</v>
      </c>
      <c r="O1310" s="1" t="s">
        <v>6854</v>
      </c>
      <c r="P1310" s="1" t="s">
        <v>6855</v>
      </c>
      <c r="Q1310" s="1" t="s">
        <v>6856</v>
      </c>
      <c r="R1310" s="1">
        <f>LEN(amazon[[#This Row],[review_id]]) - LEN(SUBSTITUTE(amazon[[#This Row],[review_id]],",","")) + 1</f>
        <v>1</v>
      </c>
      <c r="S1310" s="1" t="s">
        <v>6857</v>
      </c>
    </row>
    <row r="1311" spans="1:19" x14ac:dyDescent="0.25">
      <c r="A1311" s="1" t="s">
        <v>6858</v>
      </c>
      <c r="B1311" s="1" t="s">
        <v>6859</v>
      </c>
      <c r="C1311" s="1" t="s">
        <v>2833</v>
      </c>
      <c r="D1311">
        <v>231</v>
      </c>
      <c r="E1311" s="10" t="str">
        <f>IF(amazon[[#This Row],[discounted_price]]&lt;200,"&lt;₹200",IF(OR(amazon[[#This Row],[discounted_price]]=200,amazon[[#This Row],[discounted_price]]&lt;=500),"₹200 - ₹500","&gt;₹500"))</f>
        <v>₹200 - ₹500</v>
      </c>
      <c r="F1311">
        <v>260</v>
      </c>
      <c r="G1311" s="14">
        <v>0.11</v>
      </c>
      <c r="H1311" s="14" t="str">
        <f>IF(amazon[[#This Row],[discount_percentage]]&gt;=50%, "Yes", "No")</f>
        <v>No</v>
      </c>
      <c r="I131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311">
        <v>4.0999999999999996</v>
      </c>
      <c r="K1311">
        <v>490</v>
      </c>
      <c r="L1311">
        <f>IF(amazon[[#This Row],[rating_count]]&lt;1000, 1,0)</f>
        <v>1</v>
      </c>
      <c r="M1311">
        <f>SUM(amazon[[#This Row],[rating]]+(amazon[[#This Row],[rating_count]]/1000))</f>
        <v>4.59</v>
      </c>
      <c r="N1311">
        <f>amazon[[#This Row],[actual_price]]*amazon[[#This Row],[rating_count]]</f>
        <v>127400</v>
      </c>
      <c r="O1311" s="1" t="s">
        <v>6860</v>
      </c>
      <c r="P1311" s="1" t="s">
        <v>6861</v>
      </c>
      <c r="Q1311" s="1" t="s">
        <v>6862</v>
      </c>
      <c r="R1311" s="1">
        <f>LEN(amazon[[#This Row],[review_id]]) - LEN(SUBSTITUTE(amazon[[#This Row],[review_id]],",","")) + 1</f>
        <v>1</v>
      </c>
      <c r="S1311" s="1" t="s">
        <v>21</v>
      </c>
    </row>
    <row r="1312" spans="1:19" x14ac:dyDescent="0.25">
      <c r="A1312" s="1" t="s">
        <v>6863</v>
      </c>
      <c r="B1312" s="1" t="s">
        <v>6864</v>
      </c>
      <c r="C1312" s="1" t="s">
        <v>2833</v>
      </c>
      <c r="D1312">
        <v>369</v>
      </c>
      <c r="E1312" s="10" t="str">
        <f>IF(amazon[[#This Row],[discounted_price]]&lt;200,"&lt;₹200",IF(OR(amazon[[#This Row],[discounted_price]]=200,amazon[[#This Row],[discounted_price]]&lt;=500),"₹200 - ₹500","&gt;₹500"))</f>
        <v>₹200 - ₹500</v>
      </c>
      <c r="F1312">
        <v>599</v>
      </c>
      <c r="G1312" s="14">
        <v>0.38</v>
      </c>
      <c r="H1312" s="14" t="str">
        <f>IF(amazon[[#This Row],[discount_percentage]]&gt;=50%, "Yes", "No")</f>
        <v>No</v>
      </c>
      <c r="I131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312">
        <v>3.9</v>
      </c>
      <c r="K1312">
        <v>82</v>
      </c>
      <c r="L1312">
        <f>IF(amazon[[#This Row],[rating_count]]&lt;1000, 1,0)</f>
        <v>1</v>
      </c>
      <c r="M1312">
        <f>SUM(amazon[[#This Row],[rating]]+(amazon[[#This Row],[rating_count]]/1000))</f>
        <v>3.9819999999999998</v>
      </c>
      <c r="N1312">
        <f>amazon[[#This Row],[actual_price]]*amazon[[#This Row],[rating_count]]</f>
        <v>49118</v>
      </c>
      <c r="O1312" s="1" t="s">
        <v>6865</v>
      </c>
      <c r="P1312" s="1" t="s">
        <v>6866</v>
      </c>
      <c r="Q1312" s="1" t="s">
        <v>6867</v>
      </c>
      <c r="R1312" s="1">
        <f>LEN(amazon[[#This Row],[review_id]]) - LEN(SUBSTITUTE(amazon[[#This Row],[review_id]],",","")) + 1</f>
        <v>1</v>
      </c>
      <c r="S1312" s="1" t="s">
        <v>6868</v>
      </c>
    </row>
    <row r="1313" spans="1:19" x14ac:dyDescent="0.25">
      <c r="A1313" s="1" t="s">
        <v>6869</v>
      </c>
      <c r="B1313" s="1" t="s">
        <v>6870</v>
      </c>
      <c r="C1313" s="1" t="s">
        <v>2833</v>
      </c>
      <c r="D1313">
        <v>809</v>
      </c>
      <c r="E1313" s="10" t="str">
        <f>IF(amazon[[#This Row],[discounted_price]]&lt;200,"&lt;₹200",IF(OR(amazon[[#This Row],[discounted_price]]=200,amazon[[#This Row],[discounted_price]]&lt;=500),"₹200 - ₹500","&gt;₹500"))</f>
        <v>&gt;₹500</v>
      </c>
      <c r="F1313">
        <v>1950</v>
      </c>
      <c r="G1313" s="14">
        <v>0.59</v>
      </c>
      <c r="H1313" s="14" t="str">
        <f>IF(amazon[[#This Row],[discount_percentage]]&gt;=50%, "Yes", "No")</f>
        <v>Yes</v>
      </c>
      <c r="I131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313">
        <v>3.9</v>
      </c>
      <c r="K1313">
        <v>710</v>
      </c>
      <c r="L1313">
        <f>IF(amazon[[#This Row],[rating_count]]&lt;1000, 1,0)</f>
        <v>1</v>
      </c>
      <c r="M1313">
        <f>SUM(amazon[[#This Row],[rating]]+(amazon[[#This Row],[rating_count]]/1000))</f>
        <v>4.6099999999999994</v>
      </c>
      <c r="N1313">
        <f>amazon[[#This Row],[actual_price]]*amazon[[#This Row],[rating_count]]</f>
        <v>1384500</v>
      </c>
      <c r="O1313" s="1" t="s">
        <v>6871</v>
      </c>
      <c r="P1313" s="1" t="s">
        <v>6872</v>
      </c>
      <c r="Q1313" s="1" t="s">
        <v>6873</v>
      </c>
      <c r="R1313" s="1">
        <f>LEN(amazon[[#This Row],[review_id]]) - LEN(SUBSTITUTE(amazon[[#This Row],[review_id]],",","")) + 1</f>
        <v>1</v>
      </c>
      <c r="S1313" s="1" t="s">
        <v>21</v>
      </c>
    </row>
    <row r="1314" spans="1:19" x14ac:dyDescent="0.25">
      <c r="A1314" s="1" t="s">
        <v>6874</v>
      </c>
      <c r="B1314" s="1" t="s">
        <v>6875</v>
      </c>
      <c r="C1314" s="1" t="s">
        <v>2833</v>
      </c>
      <c r="D1314">
        <v>1199</v>
      </c>
      <c r="E1314" s="10" t="str">
        <f>IF(amazon[[#This Row],[discounted_price]]&lt;200,"&lt;₹200",IF(OR(amazon[[#This Row],[discounted_price]]=200,amazon[[#This Row],[discounted_price]]&lt;=500),"₹200 - ₹500","&gt;₹500"))</f>
        <v>&gt;₹500</v>
      </c>
      <c r="F1314">
        <v>2990</v>
      </c>
      <c r="G1314" s="14">
        <v>0.6</v>
      </c>
      <c r="H1314" s="14" t="str">
        <f>IF(amazon[[#This Row],[discount_percentage]]&gt;=50%, "Yes", "No")</f>
        <v>Yes</v>
      </c>
      <c r="I131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314">
        <v>3.8</v>
      </c>
      <c r="K1314">
        <v>133</v>
      </c>
      <c r="L1314">
        <f>IF(amazon[[#This Row],[rating_count]]&lt;1000, 1,0)</f>
        <v>1</v>
      </c>
      <c r="M1314">
        <f>SUM(amazon[[#This Row],[rating]]+(amazon[[#This Row],[rating_count]]/1000))</f>
        <v>3.9329999999999998</v>
      </c>
      <c r="N1314">
        <f>amazon[[#This Row],[actual_price]]*amazon[[#This Row],[rating_count]]</f>
        <v>397670</v>
      </c>
      <c r="O1314" s="1" t="s">
        <v>6876</v>
      </c>
      <c r="P1314" s="1" t="s">
        <v>6877</v>
      </c>
      <c r="Q1314" s="1" t="s">
        <v>6878</v>
      </c>
      <c r="R1314" s="1">
        <f>LEN(amazon[[#This Row],[review_id]]) - LEN(SUBSTITUTE(amazon[[#This Row],[review_id]],",","")) + 1</f>
        <v>1</v>
      </c>
      <c r="S1314" s="1" t="s">
        <v>6879</v>
      </c>
    </row>
    <row r="1315" spans="1:19" x14ac:dyDescent="0.25">
      <c r="A1315" s="1" t="s">
        <v>6880</v>
      </c>
      <c r="B1315" s="1" t="s">
        <v>6881</v>
      </c>
      <c r="C1315" s="1" t="s">
        <v>2833</v>
      </c>
      <c r="D1315">
        <v>6120</v>
      </c>
      <c r="E1315" s="10" t="str">
        <f>IF(amazon[[#This Row],[discounted_price]]&lt;200,"&lt;₹200",IF(OR(amazon[[#This Row],[discounted_price]]=200,amazon[[#This Row],[discounted_price]]&lt;=500),"₹200 - ₹500","&gt;₹500"))</f>
        <v>&gt;₹500</v>
      </c>
      <c r="F1315">
        <v>8073</v>
      </c>
      <c r="G1315" s="14">
        <v>0.24</v>
      </c>
      <c r="H1315" s="14" t="str">
        <f>IF(amazon[[#This Row],[discount_percentage]]&gt;=50%, "Yes", "No")</f>
        <v>No</v>
      </c>
      <c r="I131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315">
        <v>4.5999999999999996</v>
      </c>
      <c r="K1315">
        <v>2751</v>
      </c>
      <c r="L1315">
        <f>IF(amazon[[#This Row],[rating_count]]&lt;1000, 1,0)</f>
        <v>0</v>
      </c>
      <c r="M1315">
        <f>SUM(amazon[[#This Row],[rating]]+(amazon[[#This Row],[rating_count]]/1000))</f>
        <v>7.3509999999999991</v>
      </c>
      <c r="N1315">
        <f>amazon[[#This Row],[actual_price]]*amazon[[#This Row],[rating_count]]</f>
        <v>22208823</v>
      </c>
      <c r="O1315" s="1" t="s">
        <v>6882</v>
      </c>
      <c r="P1315" s="1" t="s">
        <v>6883</v>
      </c>
      <c r="Q1315" s="1" t="s">
        <v>6884</v>
      </c>
      <c r="R1315" s="1">
        <f>LEN(amazon[[#This Row],[review_id]]) - LEN(SUBSTITUTE(amazon[[#This Row],[review_id]],",","")) + 1</f>
        <v>1</v>
      </c>
      <c r="S1315" s="1" t="s">
        <v>21</v>
      </c>
    </row>
    <row r="1316" spans="1:19" x14ac:dyDescent="0.25">
      <c r="A1316" s="1" t="s">
        <v>6885</v>
      </c>
      <c r="B1316" s="1" t="s">
        <v>6886</v>
      </c>
      <c r="C1316" s="1" t="s">
        <v>2833</v>
      </c>
      <c r="D1316">
        <v>1799</v>
      </c>
      <c r="E1316" s="10" t="str">
        <f>IF(amazon[[#This Row],[discounted_price]]&lt;200,"&lt;₹200",IF(OR(amazon[[#This Row],[discounted_price]]=200,amazon[[#This Row],[discounted_price]]&lt;=500),"₹200 - ₹500","&gt;₹500"))</f>
        <v>&gt;₹500</v>
      </c>
      <c r="F1316">
        <v>2599</v>
      </c>
      <c r="G1316" s="14">
        <v>0.31</v>
      </c>
      <c r="H1316" s="14" t="str">
        <f>IF(amazon[[#This Row],[discount_percentage]]&gt;=50%, "Yes", "No")</f>
        <v>No</v>
      </c>
      <c r="I131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316">
        <v>3.6</v>
      </c>
      <c r="K1316">
        <v>771</v>
      </c>
      <c r="L1316">
        <f>IF(amazon[[#This Row],[rating_count]]&lt;1000, 1,0)</f>
        <v>1</v>
      </c>
      <c r="M1316">
        <f>SUM(amazon[[#This Row],[rating]]+(amazon[[#This Row],[rating_count]]/1000))</f>
        <v>4.3710000000000004</v>
      </c>
      <c r="N1316">
        <f>amazon[[#This Row],[actual_price]]*amazon[[#This Row],[rating_count]]</f>
        <v>2003829</v>
      </c>
      <c r="O1316" s="1" t="s">
        <v>6887</v>
      </c>
      <c r="P1316" s="1" t="s">
        <v>2049</v>
      </c>
      <c r="Q1316" s="1" t="s">
        <v>6888</v>
      </c>
      <c r="R1316" s="1">
        <f>LEN(amazon[[#This Row],[review_id]]) - LEN(SUBSTITUTE(amazon[[#This Row],[review_id]],",","")) + 1</f>
        <v>1</v>
      </c>
      <c r="S1316" s="1" t="s">
        <v>6889</v>
      </c>
    </row>
    <row r="1317" spans="1:19" x14ac:dyDescent="0.25">
      <c r="A1317" s="1" t="s">
        <v>6890</v>
      </c>
      <c r="B1317" s="1" t="s">
        <v>6891</v>
      </c>
      <c r="C1317" s="1" t="s">
        <v>2833</v>
      </c>
      <c r="D1317">
        <v>18999</v>
      </c>
      <c r="E1317" s="10" t="str">
        <f>IF(amazon[[#This Row],[discounted_price]]&lt;200,"&lt;₹200",IF(OR(amazon[[#This Row],[discounted_price]]=200,amazon[[#This Row],[discounted_price]]&lt;=500),"₹200 - ₹500","&gt;₹500"))</f>
        <v>&gt;₹500</v>
      </c>
      <c r="F1317">
        <v>29999</v>
      </c>
      <c r="G1317" s="14">
        <v>0.37</v>
      </c>
      <c r="H1317" s="14" t="str">
        <f>IF(amazon[[#This Row],[discount_percentage]]&gt;=50%, "Yes", "No")</f>
        <v>No</v>
      </c>
      <c r="I131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317">
        <v>4.0999999999999996</v>
      </c>
      <c r="K1317">
        <v>2536</v>
      </c>
      <c r="L1317">
        <f>IF(amazon[[#This Row],[rating_count]]&lt;1000, 1,0)</f>
        <v>0</v>
      </c>
      <c r="M1317">
        <f>SUM(amazon[[#This Row],[rating]]+(amazon[[#This Row],[rating_count]]/1000))</f>
        <v>6.6359999999999992</v>
      </c>
      <c r="N1317">
        <f>amazon[[#This Row],[actual_price]]*amazon[[#This Row],[rating_count]]</f>
        <v>76077464</v>
      </c>
      <c r="O1317" s="1" t="s">
        <v>6892</v>
      </c>
      <c r="P1317" s="1" t="s">
        <v>6893</v>
      </c>
      <c r="Q1317" s="1" t="s">
        <v>6894</v>
      </c>
      <c r="R1317" s="1">
        <f>LEN(amazon[[#This Row],[review_id]]) - LEN(SUBSTITUTE(amazon[[#This Row],[review_id]],",","")) + 1</f>
        <v>1</v>
      </c>
      <c r="S1317" s="1" t="s">
        <v>6895</v>
      </c>
    </row>
    <row r="1318" spans="1:19" x14ac:dyDescent="0.25">
      <c r="A1318" s="1" t="s">
        <v>6896</v>
      </c>
      <c r="B1318" s="1" t="s">
        <v>6897</v>
      </c>
      <c r="C1318" s="1" t="s">
        <v>2833</v>
      </c>
      <c r="D1318">
        <v>1999</v>
      </c>
      <c r="E1318" s="10" t="str">
        <f>IF(amazon[[#This Row],[discounted_price]]&lt;200,"&lt;₹200",IF(OR(amazon[[#This Row],[discounted_price]]=200,amazon[[#This Row],[discounted_price]]&lt;=500),"₹200 - ₹500","&gt;₹500"))</f>
        <v>&gt;₹500</v>
      </c>
      <c r="F1318">
        <v>2360</v>
      </c>
      <c r="G1318" s="14">
        <v>0.15</v>
      </c>
      <c r="H1318" s="14" t="str">
        <f>IF(amazon[[#This Row],[discount_percentage]]&gt;=50%, "Yes", "No")</f>
        <v>No</v>
      </c>
      <c r="I131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318">
        <v>4.2</v>
      </c>
      <c r="K1318">
        <v>7801</v>
      </c>
      <c r="L1318">
        <f>IF(amazon[[#This Row],[rating_count]]&lt;1000, 1,0)</f>
        <v>0</v>
      </c>
      <c r="M1318">
        <f>SUM(amazon[[#This Row],[rating]]+(amazon[[#This Row],[rating_count]]/1000))</f>
        <v>12.001000000000001</v>
      </c>
      <c r="N1318">
        <f>amazon[[#This Row],[actual_price]]*amazon[[#This Row],[rating_count]]</f>
        <v>18410360</v>
      </c>
      <c r="O1318" s="1" t="s">
        <v>6898</v>
      </c>
      <c r="P1318" s="1" t="s">
        <v>6899</v>
      </c>
      <c r="Q1318" s="1" t="s">
        <v>6900</v>
      </c>
      <c r="R1318" s="1">
        <f>LEN(amazon[[#This Row],[review_id]]) - LEN(SUBSTITUTE(amazon[[#This Row],[review_id]],",","")) + 1</f>
        <v>1</v>
      </c>
      <c r="S1318" s="1" t="s">
        <v>44</v>
      </c>
    </row>
    <row r="1319" spans="1:19" x14ac:dyDescent="0.25">
      <c r="A1319" s="1" t="s">
        <v>6901</v>
      </c>
      <c r="B1319" s="1" t="s">
        <v>6902</v>
      </c>
      <c r="C1319" s="1" t="s">
        <v>2833</v>
      </c>
      <c r="D1319">
        <v>5999</v>
      </c>
      <c r="E1319" s="10" t="str">
        <f>IF(amazon[[#This Row],[discounted_price]]&lt;200,"&lt;₹200",IF(OR(amazon[[#This Row],[discounted_price]]=200,amazon[[#This Row],[discounted_price]]&lt;=500),"₹200 - ₹500","&gt;₹500"))</f>
        <v>&gt;₹500</v>
      </c>
      <c r="F1319">
        <v>11495</v>
      </c>
      <c r="G1319" s="14">
        <v>0.48</v>
      </c>
      <c r="H1319" s="14" t="str">
        <f>IF(amazon[[#This Row],[discount_percentage]]&gt;=50%, "Yes", "No")</f>
        <v>No</v>
      </c>
      <c r="I131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319">
        <v>4.3</v>
      </c>
      <c r="K1319">
        <v>534</v>
      </c>
      <c r="L1319">
        <f>IF(amazon[[#This Row],[rating_count]]&lt;1000, 1,0)</f>
        <v>1</v>
      </c>
      <c r="M1319">
        <f>SUM(amazon[[#This Row],[rating]]+(amazon[[#This Row],[rating_count]]/1000))</f>
        <v>4.8339999999999996</v>
      </c>
      <c r="N1319">
        <f>amazon[[#This Row],[actual_price]]*amazon[[#This Row],[rating_count]]</f>
        <v>6138330</v>
      </c>
      <c r="O1319" s="1" t="s">
        <v>6903</v>
      </c>
      <c r="P1319" s="1" t="s">
        <v>6904</v>
      </c>
      <c r="Q1319" s="1" t="s">
        <v>6905</v>
      </c>
      <c r="R1319" s="1">
        <f>LEN(amazon[[#This Row],[review_id]]) - LEN(SUBSTITUTE(amazon[[#This Row],[review_id]],",","")) + 1</f>
        <v>1</v>
      </c>
      <c r="S1319" s="1" t="s">
        <v>6906</v>
      </c>
    </row>
    <row r="1320" spans="1:19" x14ac:dyDescent="0.25">
      <c r="A1320" s="1" t="s">
        <v>6907</v>
      </c>
      <c r="B1320" s="1" t="s">
        <v>6908</v>
      </c>
      <c r="C1320" s="1" t="s">
        <v>2833</v>
      </c>
      <c r="D1320">
        <v>2599</v>
      </c>
      <c r="E1320" s="10" t="str">
        <f>IF(amazon[[#This Row],[discounted_price]]&lt;200,"&lt;₹200",IF(OR(amazon[[#This Row],[discounted_price]]=200,amazon[[#This Row],[discounted_price]]&lt;=500),"₹200 - ₹500","&gt;₹500"))</f>
        <v>&gt;₹500</v>
      </c>
      <c r="F1320">
        <v>4780</v>
      </c>
      <c r="G1320" s="14">
        <v>0.46</v>
      </c>
      <c r="H1320" s="14" t="str">
        <f>IF(amazon[[#This Row],[discount_percentage]]&gt;=50%, "Yes", "No")</f>
        <v>No</v>
      </c>
      <c r="I132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320">
        <v>3.9</v>
      </c>
      <c r="K1320">
        <v>898</v>
      </c>
      <c r="L1320">
        <f>IF(amazon[[#This Row],[rating_count]]&lt;1000, 1,0)</f>
        <v>1</v>
      </c>
      <c r="M1320">
        <f>SUM(amazon[[#This Row],[rating]]+(amazon[[#This Row],[rating_count]]/1000))</f>
        <v>4.798</v>
      </c>
      <c r="N1320">
        <f>amazon[[#This Row],[actual_price]]*amazon[[#This Row],[rating_count]]</f>
        <v>4292440</v>
      </c>
      <c r="O1320" s="1" t="s">
        <v>6909</v>
      </c>
      <c r="P1320" s="1" t="s">
        <v>6910</v>
      </c>
      <c r="Q1320" s="1" t="s">
        <v>6911</v>
      </c>
      <c r="R1320" s="1">
        <f>LEN(amazon[[#This Row],[review_id]]) - LEN(SUBSTITUTE(amazon[[#This Row],[review_id]],",","")) + 1</f>
        <v>1</v>
      </c>
      <c r="S1320" s="1" t="s">
        <v>6912</v>
      </c>
    </row>
    <row r="1321" spans="1:19" x14ac:dyDescent="0.25">
      <c r="A1321" s="1" t="s">
        <v>6913</v>
      </c>
      <c r="B1321" s="1" t="s">
        <v>6914</v>
      </c>
      <c r="C1321" s="1" t="s">
        <v>2833</v>
      </c>
      <c r="D1321">
        <v>1199</v>
      </c>
      <c r="E1321" s="10" t="str">
        <f>IF(amazon[[#This Row],[discounted_price]]&lt;200,"&lt;₹200",IF(OR(amazon[[#This Row],[discounted_price]]=200,amazon[[#This Row],[discounted_price]]&lt;=500),"₹200 - ₹500","&gt;₹500"))</f>
        <v>&gt;₹500</v>
      </c>
      <c r="F1321">
        <v>2400</v>
      </c>
      <c r="G1321" s="14">
        <v>0.5</v>
      </c>
      <c r="H1321" s="14" t="str">
        <f>IF(amazon[[#This Row],[discount_percentage]]&gt;=50%, "Yes", "No")</f>
        <v>Yes</v>
      </c>
      <c r="I132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321">
        <v>3.9</v>
      </c>
      <c r="K1321">
        <v>1202</v>
      </c>
      <c r="L1321">
        <f>IF(amazon[[#This Row],[rating_count]]&lt;1000, 1,0)</f>
        <v>0</v>
      </c>
      <c r="M1321">
        <f>SUM(amazon[[#This Row],[rating]]+(amazon[[#This Row],[rating_count]]/1000))</f>
        <v>5.1020000000000003</v>
      </c>
      <c r="N1321">
        <f>amazon[[#This Row],[actual_price]]*amazon[[#This Row],[rating_count]]</f>
        <v>2884800</v>
      </c>
      <c r="O1321" s="1" t="s">
        <v>6915</v>
      </c>
      <c r="P1321" s="1" t="s">
        <v>6916</v>
      </c>
      <c r="Q1321" s="1" t="s">
        <v>6917</v>
      </c>
      <c r="R1321" s="1">
        <f>LEN(amazon[[#This Row],[review_id]]) - LEN(SUBSTITUTE(amazon[[#This Row],[review_id]],",","")) + 1</f>
        <v>1</v>
      </c>
      <c r="S1321" s="1" t="s">
        <v>6918</v>
      </c>
    </row>
    <row r="1322" spans="1:19" x14ac:dyDescent="0.25">
      <c r="A1322" s="1" t="s">
        <v>6919</v>
      </c>
      <c r="B1322" s="1" t="s">
        <v>6920</v>
      </c>
      <c r="C1322" s="1" t="s">
        <v>2833</v>
      </c>
      <c r="D1322">
        <v>219</v>
      </c>
      <c r="E1322" s="10" t="str">
        <f>IF(amazon[[#This Row],[discounted_price]]&lt;200,"&lt;₹200",IF(OR(amazon[[#This Row],[discounted_price]]=200,amazon[[#This Row],[discounted_price]]&lt;=500),"₹200 - ₹500","&gt;₹500"))</f>
        <v>₹200 - ₹500</v>
      </c>
      <c r="F1322">
        <v>249</v>
      </c>
      <c r="G1322" s="14">
        <v>0.12</v>
      </c>
      <c r="H1322" s="14" t="str">
        <f>IF(amazon[[#This Row],[discount_percentage]]&gt;=50%, "Yes", "No")</f>
        <v>No</v>
      </c>
      <c r="I132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322">
        <v>4</v>
      </c>
      <c r="K1322">
        <v>1108</v>
      </c>
      <c r="L1322">
        <f>IF(amazon[[#This Row],[rating_count]]&lt;1000, 1,0)</f>
        <v>0</v>
      </c>
      <c r="M1322">
        <f>SUM(amazon[[#This Row],[rating]]+(amazon[[#This Row],[rating_count]]/1000))</f>
        <v>5.1080000000000005</v>
      </c>
      <c r="N1322">
        <f>amazon[[#This Row],[actual_price]]*amazon[[#This Row],[rating_count]]</f>
        <v>275892</v>
      </c>
      <c r="O1322" s="1" t="s">
        <v>6921</v>
      </c>
      <c r="P1322" s="1" t="s">
        <v>6922</v>
      </c>
      <c r="Q1322" s="1" t="s">
        <v>6923</v>
      </c>
      <c r="R1322" s="1">
        <f>LEN(amazon[[#This Row],[review_id]]) - LEN(SUBSTITUTE(amazon[[#This Row],[review_id]],",","")) + 1</f>
        <v>1</v>
      </c>
      <c r="S1322" s="1" t="s">
        <v>428</v>
      </c>
    </row>
    <row r="1323" spans="1:19" x14ac:dyDescent="0.25">
      <c r="A1323" s="1" t="s">
        <v>6924</v>
      </c>
      <c r="B1323" s="1" t="s">
        <v>6925</v>
      </c>
      <c r="C1323" s="1" t="s">
        <v>2833</v>
      </c>
      <c r="D1323">
        <v>799</v>
      </c>
      <c r="E1323" s="10" t="str">
        <f>IF(amazon[[#This Row],[discounted_price]]&lt;200,"&lt;₹200",IF(OR(amazon[[#This Row],[discounted_price]]=200,amazon[[#This Row],[discounted_price]]&lt;=500),"₹200 - ₹500","&gt;₹500"))</f>
        <v>&gt;₹500</v>
      </c>
      <c r="F1323">
        <v>1199</v>
      </c>
      <c r="G1323" s="14">
        <v>0.33</v>
      </c>
      <c r="H1323" s="14" t="str">
        <f>IF(amazon[[#This Row],[discount_percentage]]&gt;=50%, "Yes", "No")</f>
        <v>No</v>
      </c>
      <c r="I132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323">
        <v>4.4000000000000004</v>
      </c>
      <c r="K1323">
        <v>17</v>
      </c>
      <c r="L1323">
        <f>IF(amazon[[#This Row],[rating_count]]&lt;1000, 1,0)</f>
        <v>1</v>
      </c>
      <c r="M1323">
        <f>SUM(amazon[[#This Row],[rating]]+(amazon[[#This Row],[rating_count]]/1000))</f>
        <v>4.4170000000000007</v>
      </c>
      <c r="N1323">
        <f>amazon[[#This Row],[actual_price]]*amazon[[#This Row],[rating_count]]</f>
        <v>20383</v>
      </c>
      <c r="O1323" s="1" t="s">
        <v>6926</v>
      </c>
      <c r="P1323" s="1" t="s">
        <v>6927</v>
      </c>
      <c r="Q1323" s="1" t="s">
        <v>6928</v>
      </c>
      <c r="R1323" s="1">
        <f>LEN(amazon[[#This Row],[review_id]]) - LEN(SUBSTITUTE(amazon[[#This Row],[review_id]],",","")) + 1</f>
        <v>1</v>
      </c>
      <c r="S1323" s="1" t="s">
        <v>105</v>
      </c>
    </row>
    <row r="1324" spans="1:19" x14ac:dyDescent="0.25">
      <c r="A1324" s="1" t="s">
        <v>6929</v>
      </c>
      <c r="B1324" s="1" t="s">
        <v>6930</v>
      </c>
      <c r="C1324" s="1" t="s">
        <v>2833</v>
      </c>
      <c r="D1324">
        <v>6199</v>
      </c>
      <c r="E1324" s="10" t="str">
        <f>IF(amazon[[#This Row],[discounted_price]]&lt;200,"&lt;₹200",IF(OR(amazon[[#This Row],[discounted_price]]=200,amazon[[#This Row],[discounted_price]]&lt;=500),"₹200 - ₹500","&gt;₹500"))</f>
        <v>&gt;₹500</v>
      </c>
      <c r="F1324">
        <v>10999</v>
      </c>
      <c r="G1324" s="14">
        <v>0.44</v>
      </c>
      <c r="H1324" s="14" t="str">
        <f>IF(amazon[[#This Row],[discount_percentage]]&gt;=50%, "Yes", "No")</f>
        <v>No</v>
      </c>
      <c r="I132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324">
        <v>4.2</v>
      </c>
      <c r="K1324">
        <v>10429</v>
      </c>
      <c r="L1324">
        <f>IF(amazon[[#This Row],[rating_count]]&lt;1000, 1,0)</f>
        <v>0</v>
      </c>
      <c r="M1324">
        <f>SUM(amazon[[#This Row],[rating]]+(amazon[[#This Row],[rating_count]]/1000))</f>
        <v>14.629000000000001</v>
      </c>
      <c r="N1324">
        <f>amazon[[#This Row],[actual_price]]*amazon[[#This Row],[rating_count]]</f>
        <v>114708571</v>
      </c>
      <c r="O1324" s="1" t="s">
        <v>6931</v>
      </c>
      <c r="P1324" s="1" t="s">
        <v>1419</v>
      </c>
      <c r="Q1324" s="1" t="s">
        <v>6932</v>
      </c>
      <c r="R1324" s="1">
        <f>LEN(amazon[[#This Row],[review_id]]) - LEN(SUBSTITUTE(amazon[[#This Row],[review_id]],",","")) + 1</f>
        <v>1</v>
      </c>
      <c r="S1324" s="1" t="s">
        <v>6933</v>
      </c>
    </row>
    <row r="1325" spans="1:19" x14ac:dyDescent="0.25">
      <c r="A1325" s="1" t="s">
        <v>6934</v>
      </c>
      <c r="B1325" s="1" t="s">
        <v>6935</v>
      </c>
      <c r="C1325" s="1" t="s">
        <v>2833</v>
      </c>
      <c r="D1325">
        <v>6790</v>
      </c>
      <c r="E1325" s="10" t="str">
        <f>IF(amazon[[#This Row],[discounted_price]]&lt;200,"&lt;₹200",IF(OR(amazon[[#This Row],[discounted_price]]=200,amazon[[#This Row],[discounted_price]]&lt;=500),"₹200 - ₹500","&gt;₹500"))</f>
        <v>&gt;₹500</v>
      </c>
      <c r="F1325">
        <v>10995</v>
      </c>
      <c r="G1325" s="14">
        <v>0.38</v>
      </c>
      <c r="H1325" s="14" t="str">
        <f>IF(amazon[[#This Row],[discount_percentage]]&gt;=50%, "Yes", "No")</f>
        <v>No</v>
      </c>
      <c r="I132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325">
        <v>4.5</v>
      </c>
      <c r="K1325">
        <v>3192</v>
      </c>
      <c r="L1325">
        <f>IF(amazon[[#This Row],[rating_count]]&lt;1000, 1,0)</f>
        <v>0</v>
      </c>
      <c r="M1325">
        <f>SUM(amazon[[#This Row],[rating]]+(amazon[[#This Row],[rating_count]]/1000))</f>
        <v>7.6920000000000002</v>
      </c>
      <c r="N1325">
        <f>amazon[[#This Row],[actual_price]]*amazon[[#This Row],[rating_count]]</f>
        <v>35096040</v>
      </c>
      <c r="O1325" s="1" t="s">
        <v>6936</v>
      </c>
      <c r="P1325" s="1" t="s">
        <v>6937</v>
      </c>
      <c r="Q1325" s="1" t="s">
        <v>6938</v>
      </c>
      <c r="R1325" s="1">
        <f>LEN(amazon[[#This Row],[review_id]]) - LEN(SUBSTITUTE(amazon[[#This Row],[review_id]],",","")) + 1</f>
        <v>1</v>
      </c>
      <c r="S1325" s="1" t="s">
        <v>105</v>
      </c>
    </row>
    <row r="1326" spans="1:19" x14ac:dyDescent="0.25">
      <c r="A1326" s="1" t="s">
        <v>6939</v>
      </c>
      <c r="B1326" s="1" t="s">
        <v>6940</v>
      </c>
      <c r="C1326" s="1" t="s">
        <v>2833</v>
      </c>
      <c r="D1326">
        <v>1982.84</v>
      </c>
      <c r="E1326" s="10" t="str">
        <f>IF(amazon[[#This Row],[discounted_price]]&lt;200,"&lt;₹200",IF(OR(amazon[[#This Row],[discounted_price]]=200,amazon[[#This Row],[discounted_price]]&lt;=500),"₹200 - ₹500","&gt;₹500"))</f>
        <v>&gt;₹500</v>
      </c>
      <c r="F1326">
        <v>3300</v>
      </c>
      <c r="G1326" s="14">
        <v>0.4</v>
      </c>
      <c r="H1326" s="14" t="str">
        <f>IF(amazon[[#This Row],[discount_percentage]]&gt;=50%, "Yes", "No")</f>
        <v>No</v>
      </c>
      <c r="I132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326">
        <v>4.0999999999999996</v>
      </c>
      <c r="K1326">
        <v>5873</v>
      </c>
      <c r="L1326">
        <f>IF(amazon[[#This Row],[rating_count]]&lt;1000, 1,0)</f>
        <v>0</v>
      </c>
      <c r="M1326">
        <f>SUM(amazon[[#This Row],[rating]]+(amazon[[#This Row],[rating_count]]/1000))</f>
        <v>9.972999999999999</v>
      </c>
      <c r="N1326">
        <f>amazon[[#This Row],[actual_price]]*amazon[[#This Row],[rating_count]]</f>
        <v>19380900</v>
      </c>
      <c r="O1326" s="1" t="s">
        <v>6941</v>
      </c>
      <c r="P1326" s="1" t="s">
        <v>6942</v>
      </c>
      <c r="Q1326" s="1" t="s">
        <v>6943</v>
      </c>
      <c r="R1326" s="1">
        <f>LEN(amazon[[#This Row],[review_id]]) - LEN(SUBSTITUTE(amazon[[#This Row],[review_id]],",","")) + 1</f>
        <v>1</v>
      </c>
      <c r="S1326" s="1" t="s">
        <v>6944</v>
      </c>
    </row>
    <row r="1327" spans="1:19" x14ac:dyDescent="0.25">
      <c r="A1327" s="1" t="s">
        <v>6945</v>
      </c>
      <c r="B1327" s="1" t="s">
        <v>6946</v>
      </c>
      <c r="C1327" s="1" t="s">
        <v>2833</v>
      </c>
      <c r="D1327">
        <v>199</v>
      </c>
      <c r="E1327" s="10" t="str">
        <f>IF(amazon[[#This Row],[discounted_price]]&lt;200,"&lt;₹200",IF(OR(amazon[[#This Row],[discounted_price]]=200,amazon[[#This Row],[discounted_price]]&lt;=500),"₹200 - ₹500","&gt;₹500"))</f>
        <v>&lt;₹200</v>
      </c>
      <c r="F1327">
        <v>400</v>
      </c>
      <c r="G1327" s="14">
        <v>0.5</v>
      </c>
      <c r="H1327" s="14" t="str">
        <f>IF(amazon[[#This Row],[discount_percentage]]&gt;=50%, "Yes", "No")</f>
        <v>Yes</v>
      </c>
      <c r="I132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327">
        <v>4.0999999999999996</v>
      </c>
      <c r="K1327">
        <v>1379</v>
      </c>
      <c r="L1327">
        <f>IF(amazon[[#This Row],[rating_count]]&lt;1000, 1,0)</f>
        <v>0</v>
      </c>
      <c r="M1327">
        <f>SUM(amazon[[#This Row],[rating]]+(amazon[[#This Row],[rating_count]]/1000))</f>
        <v>5.4789999999999992</v>
      </c>
      <c r="N1327">
        <f>amazon[[#This Row],[actual_price]]*amazon[[#This Row],[rating_count]]</f>
        <v>551600</v>
      </c>
      <c r="O1327" s="1" t="s">
        <v>6947</v>
      </c>
      <c r="P1327" s="1" t="s">
        <v>6948</v>
      </c>
      <c r="Q1327" s="1" t="s">
        <v>6949</v>
      </c>
      <c r="R1327" s="1">
        <f>LEN(amazon[[#This Row],[review_id]]) - LEN(SUBSTITUTE(amazon[[#This Row],[review_id]],",","")) + 1</f>
        <v>1</v>
      </c>
      <c r="S1327" s="1" t="s">
        <v>37</v>
      </c>
    </row>
    <row r="1328" spans="1:19" x14ac:dyDescent="0.25">
      <c r="A1328" s="1" t="s">
        <v>6950</v>
      </c>
      <c r="B1328" s="1" t="s">
        <v>6951</v>
      </c>
      <c r="C1328" s="1" t="s">
        <v>2833</v>
      </c>
      <c r="D1328">
        <v>1180</v>
      </c>
      <c r="E1328" s="10" t="str">
        <f>IF(amazon[[#This Row],[discounted_price]]&lt;200,"&lt;₹200",IF(OR(amazon[[#This Row],[discounted_price]]=200,amazon[[#This Row],[discounted_price]]&lt;=500),"₹200 - ₹500","&gt;₹500"))</f>
        <v>&gt;₹500</v>
      </c>
      <c r="F1328">
        <v>1440</v>
      </c>
      <c r="G1328" s="14">
        <v>0.18</v>
      </c>
      <c r="H1328" s="14" t="str">
        <f>IF(amazon[[#This Row],[discount_percentage]]&gt;=50%, "Yes", "No")</f>
        <v>No</v>
      </c>
      <c r="I132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328">
        <v>4.2</v>
      </c>
      <c r="K1328">
        <v>1527</v>
      </c>
      <c r="L1328">
        <f>IF(amazon[[#This Row],[rating_count]]&lt;1000, 1,0)</f>
        <v>0</v>
      </c>
      <c r="M1328">
        <f>SUM(amazon[[#This Row],[rating]]+(amazon[[#This Row],[rating_count]]/1000))</f>
        <v>5.7270000000000003</v>
      </c>
      <c r="N1328">
        <f>amazon[[#This Row],[actual_price]]*amazon[[#This Row],[rating_count]]</f>
        <v>2198880</v>
      </c>
      <c r="O1328" s="1" t="s">
        <v>6952</v>
      </c>
      <c r="P1328" s="1" t="s">
        <v>6953</v>
      </c>
      <c r="Q1328" s="1" t="s">
        <v>6954</v>
      </c>
      <c r="R1328" s="1">
        <f>LEN(amazon[[#This Row],[review_id]]) - LEN(SUBSTITUTE(amazon[[#This Row],[review_id]],",","")) + 1</f>
        <v>1</v>
      </c>
      <c r="S1328" s="1" t="s">
        <v>524</v>
      </c>
    </row>
    <row r="1329" spans="1:19" x14ac:dyDescent="0.25">
      <c r="A1329" s="1" t="s">
        <v>6955</v>
      </c>
      <c r="B1329" s="1" t="s">
        <v>6956</v>
      </c>
      <c r="C1329" s="1" t="s">
        <v>2833</v>
      </c>
      <c r="D1329">
        <v>2199</v>
      </c>
      <c r="E1329" s="10" t="str">
        <f>IF(amazon[[#This Row],[discounted_price]]&lt;200,"&lt;₹200",IF(OR(amazon[[#This Row],[discounted_price]]=200,amazon[[#This Row],[discounted_price]]&lt;=500),"₹200 - ₹500","&gt;₹500"))</f>
        <v>&gt;₹500</v>
      </c>
      <c r="F1329">
        <v>3045</v>
      </c>
      <c r="G1329" s="14">
        <v>0.28000000000000003</v>
      </c>
      <c r="H1329" s="14" t="str">
        <f>IF(amazon[[#This Row],[discount_percentage]]&gt;=50%, "Yes", "No")</f>
        <v>No</v>
      </c>
      <c r="I132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329">
        <v>4.2</v>
      </c>
      <c r="K1329">
        <v>2686</v>
      </c>
      <c r="L1329">
        <f>IF(amazon[[#This Row],[rating_count]]&lt;1000, 1,0)</f>
        <v>0</v>
      </c>
      <c r="M1329">
        <f>SUM(amazon[[#This Row],[rating]]+(amazon[[#This Row],[rating_count]]/1000))</f>
        <v>6.8860000000000001</v>
      </c>
      <c r="N1329">
        <f>amazon[[#This Row],[actual_price]]*amazon[[#This Row],[rating_count]]</f>
        <v>8178870</v>
      </c>
      <c r="O1329" s="1" t="s">
        <v>6957</v>
      </c>
      <c r="P1329" s="1" t="s">
        <v>6958</v>
      </c>
      <c r="Q1329" s="1" t="s">
        <v>6959</v>
      </c>
      <c r="R1329" s="1">
        <f>LEN(amazon[[#This Row],[review_id]]) - LEN(SUBSTITUTE(amazon[[#This Row],[review_id]],",","")) + 1</f>
        <v>1</v>
      </c>
      <c r="S1329" s="1" t="s">
        <v>6960</v>
      </c>
    </row>
    <row r="1330" spans="1:19" x14ac:dyDescent="0.25">
      <c r="A1330" s="1" t="s">
        <v>6961</v>
      </c>
      <c r="B1330" s="1" t="s">
        <v>6962</v>
      </c>
      <c r="C1330" s="1" t="s">
        <v>2833</v>
      </c>
      <c r="D1330">
        <v>2999</v>
      </c>
      <c r="E1330" s="10" t="str">
        <f>IF(amazon[[#This Row],[discounted_price]]&lt;200,"&lt;₹200",IF(OR(amazon[[#This Row],[discounted_price]]=200,amazon[[#This Row],[discounted_price]]&lt;=500),"₹200 - ₹500","&gt;₹500"))</f>
        <v>&gt;₹500</v>
      </c>
      <c r="F1330">
        <v>3595</v>
      </c>
      <c r="G1330" s="14">
        <v>0.17</v>
      </c>
      <c r="H1330" s="14" t="str">
        <f>IF(amazon[[#This Row],[discount_percentage]]&gt;=50%, "Yes", "No")</f>
        <v>No</v>
      </c>
      <c r="I133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11-20</v>
      </c>
      <c r="J1330">
        <v>4</v>
      </c>
      <c r="K1330">
        <v>178</v>
      </c>
      <c r="L1330">
        <f>IF(amazon[[#This Row],[rating_count]]&lt;1000, 1,0)</f>
        <v>1</v>
      </c>
      <c r="M1330">
        <f>SUM(amazon[[#This Row],[rating]]+(amazon[[#This Row],[rating_count]]/1000))</f>
        <v>4.1779999999999999</v>
      </c>
      <c r="N1330">
        <f>amazon[[#This Row],[actual_price]]*amazon[[#This Row],[rating_count]]</f>
        <v>639910</v>
      </c>
      <c r="O1330" s="1" t="s">
        <v>6963</v>
      </c>
      <c r="P1330" s="1" t="s">
        <v>6964</v>
      </c>
      <c r="Q1330" s="1" t="s">
        <v>6965</v>
      </c>
      <c r="R1330" s="1">
        <f>LEN(amazon[[#This Row],[review_id]]) - LEN(SUBSTITUTE(amazon[[#This Row],[review_id]],",","")) + 1</f>
        <v>1</v>
      </c>
      <c r="S1330" s="1" t="s">
        <v>6966</v>
      </c>
    </row>
    <row r="1331" spans="1:19" x14ac:dyDescent="0.25">
      <c r="A1331" s="1" t="s">
        <v>6967</v>
      </c>
      <c r="B1331" s="1" t="s">
        <v>6968</v>
      </c>
      <c r="C1331" s="1" t="s">
        <v>2833</v>
      </c>
      <c r="D1331">
        <v>253</v>
      </c>
      <c r="E1331" s="10" t="str">
        <f>IF(amazon[[#This Row],[discounted_price]]&lt;200,"&lt;₹200",IF(OR(amazon[[#This Row],[discounted_price]]=200,amazon[[#This Row],[discounted_price]]&lt;=500),"₹200 - ₹500","&gt;₹500"))</f>
        <v>₹200 - ₹500</v>
      </c>
      <c r="F1331">
        <v>500</v>
      </c>
      <c r="G1331" s="14">
        <v>0.49</v>
      </c>
      <c r="H1331" s="14" t="str">
        <f>IF(amazon[[#This Row],[discount_percentage]]&gt;=50%, "Yes", "No")</f>
        <v>No</v>
      </c>
      <c r="I133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331">
        <v>4.3</v>
      </c>
      <c r="K1331">
        <v>2664</v>
      </c>
      <c r="L1331">
        <f>IF(amazon[[#This Row],[rating_count]]&lt;1000, 1,0)</f>
        <v>0</v>
      </c>
      <c r="M1331">
        <f>SUM(amazon[[#This Row],[rating]]+(amazon[[#This Row],[rating_count]]/1000))</f>
        <v>6.9640000000000004</v>
      </c>
      <c r="N1331">
        <f>amazon[[#This Row],[actual_price]]*amazon[[#This Row],[rating_count]]</f>
        <v>1332000</v>
      </c>
      <c r="O1331" s="1" t="s">
        <v>6969</v>
      </c>
      <c r="P1331" s="1" t="s">
        <v>6970</v>
      </c>
      <c r="Q1331" s="1" t="s">
        <v>6971</v>
      </c>
      <c r="R1331" s="1">
        <f>LEN(amazon[[#This Row],[review_id]]) - LEN(SUBSTITUTE(amazon[[#This Row],[review_id]],",","")) + 1</f>
        <v>1</v>
      </c>
      <c r="S1331" s="1" t="s">
        <v>6972</v>
      </c>
    </row>
    <row r="1332" spans="1:19" x14ac:dyDescent="0.25">
      <c r="A1332" s="1" t="s">
        <v>6973</v>
      </c>
      <c r="B1332" s="1" t="s">
        <v>6974</v>
      </c>
      <c r="C1332" s="1" t="s">
        <v>2833</v>
      </c>
      <c r="D1332">
        <v>499</v>
      </c>
      <c r="E1332" s="10" t="str">
        <f>IF(amazon[[#This Row],[discounted_price]]&lt;200,"&lt;₹200",IF(OR(amazon[[#This Row],[discounted_price]]=200,amazon[[#This Row],[discounted_price]]&lt;=500),"₹200 - ₹500","&gt;₹500"))</f>
        <v>₹200 - ₹500</v>
      </c>
      <c r="F1332">
        <v>799</v>
      </c>
      <c r="G1332" s="14">
        <v>0.38</v>
      </c>
      <c r="H1332" s="14" t="str">
        <f>IF(amazon[[#This Row],[discount_percentage]]&gt;=50%, "Yes", "No")</f>
        <v>No</v>
      </c>
      <c r="I133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332">
        <v>3.6</v>
      </c>
      <c r="K1332">
        <v>212</v>
      </c>
      <c r="L1332">
        <f>IF(amazon[[#This Row],[rating_count]]&lt;1000, 1,0)</f>
        <v>1</v>
      </c>
      <c r="M1332">
        <f>SUM(amazon[[#This Row],[rating]]+(amazon[[#This Row],[rating_count]]/1000))</f>
        <v>3.8120000000000003</v>
      </c>
      <c r="N1332">
        <f>amazon[[#This Row],[actual_price]]*amazon[[#This Row],[rating_count]]</f>
        <v>169388</v>
      </c>
      <c r="O1332" s="1" t="s">
        <v>6975</v>
      </c>
      <c r="P1332" s="1" t="s">
        <v>6976</v>
      </c>
      <c r="Q1332" s="1" t="s">
        <v>6977</v>
      </c>
      <c r="R1332" s="1">
        <f>LEN(amazon[[#This Row],[review_id]]) - LEN(SUBSTITUTE(amazon[[#This Row],[review_id]],",","")) + 1</f>
        <v>1</v>
      </c>
      <c r="S1332" s="1" t="s">
        <v>6978</v>
      </c>
    </row>
    <row r="1333" spans="1:19" x14ac:dyDescent="0.25">
      <c r="A1333" s="1" t="s">
        <v>6979</v>
      </c>
      <c r="B1333" s="1" t="s">
        <v>6980</v>
      </c>
      <c r="C1333" s="1" t="s">
        <v>2833</v>
      </c>
      <c r="D1333">
        <v>1149</v>
      </c>
      <c r="E1333" s="10" t="str">
        <f>IF(amazon[[#This Row],[discounted_price]]&lt;200,"&lt;₹200",IF(OR(amazon[[#This Row],[discounted_price]]=200,amazon[[#This Row],[discounted_price]]&lt;=500),"₹200 - ₹500","&gt;₹500"))</f>
        <v>&gt;₹500</v>
      </c>
      <c r="F1333">
        <v>1899</v>
      </c>
      <c r="G1333" s="14">
        <v>0.39</v>
      </c>
      <c r="H1333" s="14" t="str">
        <f>IF(amazon[[#This Row],[discount_percentage]]&gt;=50%, "Yes", "No")</f>
        <v>No</v>
      </c>
      <c r="I133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333">
        <v>3.5</v>
      </c>
      <c r="K1333">
        <v>24</v>
      </c>
      <c r="L1333">
        <f>IF(amazon[[#This Row],[rating_count]]&lt;1000, 1,0)</f>
        <v>1</v>
      </c>
      <c r="M1333">
        <f>SUM(amazon[[#This Row],[rating]]+(amazon[[#This Row],[rating_count]]/1000))</f>
        <v>3.524</v>
      </c>
      <c r="N1333">
        <f>amazon[[#This Row],[actual_price]]*amazon[[#This Row],[rating_count]]</f>
        <v>45576</v>
      </c>
      <c r="O1333" s="1" t="s">
        <v>6981</v>
      </c>
      <c r="P1333" s="1" t="s">
        <v>6982</v>
      </c>
      <c r="Q1333" s="1" t="s">
        <v>6983</v>
      </c>
      <c r="R1333" s="1">
        <f>LEN(amazon[[#This Row],[review_id]]) - LEN(SUBSTITUTE(amazon[[#This Row],[review_id]],",","")) + 1</f>
        <v>1</v>
      </c>
      <c r="S1333" s="1" t="s">
        <v>37</v>
      </c>
    </row>
    <row r="1334" spans="1:19" x14ac:dyDescent="0.25">
      <c r="A1334" s="1" t="s">
        <v>6984</v>
      </c>
      <c r="B1334" s="1" t="s">
        <v>6985</v>
      </c>
      <c r="C1334" s="1" t="s">
        <v>2833</v>
      </c>
      <c r="D1334">
        <v>457</v>
      </c>
      <c r="E1334" s="10" t="str">
        <f>IF(amazon[[#This Row],[discounted_price]]&lt;200,"&lt;₹200",IF(OR(amazon[[#This Row],[discounted_price]]=200,amazon[[#This Row],[discounted_price]]&lt;=500),"₹200 - ₹500","&gt;₹500"))</f>
        <v>₹200 - ₹500</v>
      </c>
      <c r="F1334">
        <v>799</v>
      </c>
      <c r="G1334" s="14">
        <v>0.43</v>
      </c>
      <c r="H1334" s="14" t="str">
        <f>IF(amazon[[#This Row],[discount_percentage]]&gt;=50%, "Yes", "No")</f>
        <v>No</v>
      </c>
      <c r="I133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334">
        <v>4.3</v>
      </c>
      <c r="K1334">
        <v>1868</v>
      </c>
      <c r="L1334">
        <f>IF(amazon[[#This Row],[rating_count]]&lt;1000, 1,0)</f>
        <v>0</v>
      </c>
      <c r="M1334">
        <f>SUM(amazon[[#This Row],[rating]]+(amazon[[#This Row],[rating_count]]/1000))</f>
        <v>6.1680000000000001</v>
      </c>
      <c r="N1334">
        <f>amazon[[#This Row],[actual_price]]*amazon[[#This Row],[rating_count]]</f>
        <v>1492532</v>
      </c>
      <c r="O1334" s="1" t="s">
        <v>6986</v>
      </c>
      <c r="P1334" s="1" t="s">
        <v>6987</v>
      </c>
      <c r="Q1334" s="1" t="s">
        <v>6988</v>
      </c>
      <c r="R1334" s="1">
        <f>LEN(amazon[[#This Row],[review_id]]) - LEN(SUBSTITUTE(amazon[[#This Row],[review_id]],",","")) + 1</f>
        <v>1</v>
      </c>
      <c r="S1334" s="1" t="s">
        <v>6989</v>
      </c>
    </row>
    <row r="1335" spans="1:19" x14ac:dyDescent="0.25">
      <c r="A1335" s="1" t="s">
        <v>6990</v>
      </c>
      <c r="B1335" s="1" t="s">
        <v>6991</v>
      </c>
      <c r="C1335" s="1" t="s">
        <v>2833</v>
      </c>
      <c r="D1335">
        <v>229</v>
      </c>
      <c r="E1335" s="10" t="str">
        <f>IF(amazon[[#This Row],[discounted_price]]&lt;200,"&lt;₹200",IF(OR(amazon[[#This Row],[discounted_price]]=200,amazon[[#This Row],[discounted_price]]&lt;=500),"₹200 - ₹500","&gt;₹500"))</f>
        <v>₹200 - ₹500</v>
      </c>
      <c r="F1335">
        <v>399</v>
      </c>
      <c r="G1335" s="14">
        <v>0.43</v>
      </c>
      <c r="H1335" s="14" t="str">
        <f>IF(amazon[[#This Row],[discount_percentage]]&gt;=50%, "Yes", "No")</f>
        <v>No</v>
      </c>
      <c r="I133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335">
        <v>3.6</v>
      </c>
      <c r="K1335">
        <v>451</v>
      </c>
      <c r="L1335">
        <f>IF(amazon[[#This Row],[rating_count]]&lt;1000, 1,0)</f>
        <v>1</v>
      </c>
      <c r="M1335">
        <f>SUM(amazon[[#This Row],[rating]]+(amazon[[#This Row],[rating_count]]/1000))</f>
        <v>4.0510000000000002</v>
      </c>
      <c r="N1335">
        <f>amazon[[#This Row],[actual_price]]*amazon[[#This Row],[rating_count]]</f>
        <v>179949</v>
      </c>
      <c r="O1335" s="1" t="s">
        <v>1945</v>
      </c>
      <c r="P1335" s="1" t="s">
        <v>1946</v>
      </c>
      <c r="Q1335" s="1" t="s">
        <v>6992</v>
      </c>
      <c r="R1335" s="1">
        <f>LEN(amazon[[#This Row],[review_id]]) - LEN(SUBSTITUTE(amazon[[#This Row],[review_id]],",","")) + 1</f>
        <v>1</v>
      </c>
      <c r="S1335" s="1" t="s">
        <v>6993</v>
      </c>
    </row>
    <row r="1336" spans="1:19" x14ac:dyDescent="0.25">
      <c r="A1336" s="1" t="s">
        <v>6994</v>
      </c>
      <c r="B1336" s="1" t="s">
        <v>6995</v>
      </c>
      <c r="C1336" s="1" t="s">
        <v>2833</v>
      </c>
      <c r="D1336">
        <v>199</v>
      </c>
      <c r="E1336" s="10" t="str">
        <f>IF(amazon[[#This Row],[discounted_price]]&lt;200,"&lt;₹200",IF(OR(amazon[[#This Row],[discounted_price]]=200,amazon[[#This Row],[discounted_price]]&lt;=500),"₹200 - ₹500","&gt;₹500"))</f>
        <v>&lt;₹200</v>
      </c>
      <c r="F1336">
        <v>699</v>
      </c>
      <c r="G1336" s="14">
        <v>0.72</v>
      </c>
      <c r="H1336" s="14" t="str">
        <f>IF(amazon[[#This Row],[discount_percentage]]&gt;=50%, "Yes", "No")</f>
        <v>Yes</v>
      </c>
      <c r="I133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336">
        <v>2.9</v>
      </c>
      <c r="K1336">
        <v>159</v>
      </c>
      <c r="L1336">
        <f>IF(amazon[[#This Row],[rating_count]]&lt;1000, 1,0)</f>
        <v>1</v>
      </c>
      <c r="M1336">
        <f>SUM(amazon[[#This Row],[rating]]+(amazon[[#This Row],[rating_count]]/1000))</f>
        <v>3.0589999999999997</v>
      </c>
      <c r="N1336">
        <f>amazon[[#This Row],[actual_price]]*amazon[[#This Row],[rating_count]]</f>
        <v>111141</v>
      </c>
      <c r="O1336" s="1" t="s">
        <v>6996</v>
      </c>
      <c r="P1336" s="1" t="s">
        <v>6997</v>
      </c>
      <c r="Q1336" s="1" t="s">
        <v>6998</v>
      </c>
      <c r="R1336" s="1">
        <f>LEN(amazon[[#This Row],[review_id]]) - LEN(SUBSTITUTE(amazon[[#This Row],[review_id]],",","")) + 1</f>
        <v>1</v>
      </c>
      <c r="S1336" s="1" t="s">
        <v>6999</v>
      </c>
    </row>
    <row r="1337" spans="1:19" x14ac:dyDescent="0.25">
      <c r="A1337" s="1" t="s">
        <v>7000</v>
      </c>
      <c r="B1337" s="1" t="s">
        <v>7001</v>
      </c>
      <c r="C1337" s="1" t="s">
        <v>2833</v>
      </c>
      <c r="D1337">
        <v>899</v>
      </c>
      <c r="E1337" s="10" t="str">
        <f>IF(amazon[[#This Row],[discounted_price]]&lt;200,"&lt;₹200",IF(OR(amazon[[#This Row],[discounted_price]]=200,amazon[[#This Row],[discounted_price]]&lt;=500),"₹200 - ₹500","&gt;₹500"))</f>
        <v>&gt;₹500</v>
      </c>
      <c r="F1337">
        <v>1999</v>
      </c>
      <c r="G1337" s="14">
        <v>0.55000000000000004</v>
      </c>
      <c r="H1337" s="14" t="str">
        <f>IF(amazon[[#This Row],[discount_percentage]]&gt;=50%, "Yes", "No")</f>
        <v>Yes</v>
      </c>
      <c r="I133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337">
        <v>4.2</v>
      </c>
      <c r="K1337">
        <v>39</v>
      </c>
      <c r="L1337">
        <f>IF(amazon[[#This Row],[rating_count]]&lt;1000, 1,0)</f>
        <v>1</v>
      </c>
      <c r="M1337">
        <f>SUM(amazon[[#This Row],[rating]]+(amazon[[#This Row],[rating_count]]/1000))</f>
        <v>4.2389999999999999</v>
      </c>
      <c r="N1337">
        <f>amazon[[#This Row],[actual_price]]*amazon[[#This Row],[rating_count]]</f>
        <v>77961</v>
      </c>
      <c r="O1337" s="1" t="s">
        <v>7002</v>
      </c>
      <c r="P1337" s="1" t="s">
        <v>29</v>
      </c>
      <c r="Q1337" s="1" t="s">
        <v>7003</v>
      </c>
      <c r="R1337" s="1">
        <f>LEN(amazon[[#This Row],[review_id]]) - LEN(SUBSTITUTE(amazon[[#This Row],[review_id]],",","")) + 1</f>
        <v>1</v>
      </c>
      <c r="S1337" s="1" t="s">
        <v>1844</v>
      </c>
    </row>
    <row r="1338" spans="1:19" x14ac:dyDescent="0.25">
      <c r="A1338" s="1" t="s">
        <v>7004</v>
      </c>
      <c r="B1338" s="1" t="s">
        <v>7005</v>
      </c>
      <c r="C1338" s="1" t="s">
        <v>2833</v>
      </c>
      <c r="D1338">
        <v>1499</v>
      </c>
      <c r="E1338" s="10" t="str">
        <f>IF(amazon[[#This Row],[discounted_price]]&lt;200,"&lt;₹200",IF(OR(amazon[[#This Row],[discounted_price]]=200,amazon[[#This Row],[discounted_price]]&lt;=500),"₹200 - ₹500","&gt;₹500"))</f>
        <v>&gt;₹500</v>
      </c>
      <c r="F1338">
        <v>2199</v>
      </c>
      <c r="G1338" s="14">
        <v>0.32</v>
      </c>
      <c r="H1338" s="14" t="str">
        <f>IF(amazon[[#This Row],[discount_percentage]]&gt;=50%, "Yes", "No")</f>
        <v>No</v>
      </c>
      <c r="I133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31-40</v>
      </c>
      <c r="J1338">
        <v>4.4000000000000004</v>
      </c>
      <c r="K1338">
        <v>6531</v>
      </c>
      <c r="L1338">
        <f>IF(amazon[[#This Row],[rating_count]]&lt;1000, 1,0)</f>
        <v>0</v>
      </c>
      <c r="M1338">
        <f>SUM(amazon[[#This Row],[rating]]+(amazon[[#This Row],[rating_count]]/1000))</f>
        <v>10.931000000000001</v>
      </c>
      <c r="N1338">
        <f>amazon[[#This Row],[actual_price]]*amazon[[#This Row],[rating_count]]</f>
        <v>14361669</v>
      </c>
      <c r="O1338" s="1" t="s">
        <v>7006</v>
      </c>
      <c r="P1338" s="1" t="s">
        <v>7007</v>
      </c>
      <c r="Q1338" s="1" t="s">
        <v>7008</v>
      </c>
      <c r="R1338" s="1">
        <f>LEN(amazon[[#This Row],[review_id]]) - LEN(SUBSTITUTE(amazon[[#This Row],[review_id]],",","")) + 1</f>
        <v>1</v>
      </c>
      <c r="S1338" s="1" t="s">
        <v>7009</v>
      </c>
    </row>
    <row r="1339" spans="1:19" x14ac:dyDescent="0.25">
      <c r="A1339" s="1" t="s">
        <v>7010</v>
      </c>
      <c r="B1339" s="1" t="s">
        <v>7011</v>
      </c>
      <c r="C1339" s="1" t="s">
        <v>2833</v>
      </c>
      <c r="D1339">
        <v>426</v>
      </c>
      <c r="E1339" s="10" t="str">
        <f>IF(amazon[[#This Row],[discounted_price]]&lt;200,"&lt;₹200",IF(OR(amazon[[#This Row],[discounted_price]]=200,amazon[[#This Row],[discounted_price]]&lt;=500),"₹200 - ₹500","&gt;₹500"))</f>
        <v>₹200 - ₹500</v>
      </c>
      <c r="F1339">
        <v>999</v>
      </c>
      <c r="G1339" s="14">
        <v>0.56999999999999995</v>
      </c>
      <c r="H1339" s="14" t="str">
        <f>IF(amazon[[#This Row],[discount_percentage]]&gt;=50%, "Yes", "No")</f>
        <v>Yes</v>
      </c>
      <c r="I133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339">
        <v>4.0999999999999996</v>
      </c>
      <c r="K1339">
        <v>222</v>
      </c>
      <c r="L1339">
        <f>IF(amazon[[#This Row],[rating_count]]&lt;1000, 1,0)</f>
        <v>1</v>
      </c>
      <c r="M1339">
        <f>SUM(amazon[[#This Row],[rating]]+(amazon[[#This Row],[rating_count]]/1000))</f>
        <v>4.3220000000000001</v>
      </c>
      <c r="N1339">
        <f>amazon[[#This Row],[actual_price]]*amazon[[#This Row],[rating_count]]</f>
        <v>221778</v>
      </c>
      <c r="O1339" s="1" t="s">
        <v>7012</v>
      </c>
      <c r="P1339" s="1" t="s">
        <v>7013</v>
      </c>
      <c r="Q1339" s="1" t="s">
        <v>7014</v>
      </c>
      <c r="R1339" s="1">
        <f>LEN(amazon[[#This Row],[review_id]]) - LEN(SUBSTITUTE(amazon[[#This Row],[review_id]],",","")) + 1</f>
        <v>1</v>
      </c>
      <c r="S1339" s="1" t="s">
        <v>21</v>
      </c>
    </row>
    <row r="1340" spans="1:19" x14ac:dyDescent="0.25">
      <c r="A1340" s="1" t="s">
        <v>7015</v>
      </c>
      <c r="B1340" s="1" t="s">
        <v>7016</v>
      </c>
      <c r="C1340" s="1" t="s">
        <v>2833</v>
      </c>
      <c r="D1340">
        <v>2320</v>
      </c>
      <c r="E1340" s="10" t="str">
        <f>IF(amazon[[#This Row],[discounted_price]]&lt;200,"&lt;₹200",IF(OR(amazon[[#This Row],[discounted_price]]=200,amazon[[#This Row],[discounted_price]]&lt;=500),"₹200 - ₹500","&gt;₹500"))</f>
        <v>&gt;₹500</v>
      </c>
      <c r="F1340">
        <v>3290</v>
      </c>
      <c r="G1340" s="14">
        <v>0.28999999999999998</v>
      </c>
      <c r="H1340" s="14" t="str">
        <f>IF(amazon[[#This Row],[discount_percentage]]&gt;=50%, "Yes", "No")</f>
        <v>No</v>
      </c>
      <c r="I134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340">
        <v>3.8</v>
      </c>
      <c r="K1340">
        <v>195</v>
      </c>
      <c r="L1340">
        <f>IF(amazon[[#This Row],[rating_count]]&lt;1000, 1,0)</f>
        <v>1</v>
      </c>
      <c r="M1340">
        <f>SUM(amazon[[#This Row],[rating]]+(amazon[[#This Row],[rating_count]]/1000))</f>
        <v>3.9949999999999997</v>
      </c>
      <c r="N1340">
        <f>amazon[[#This Row],[actual_price]]*amazon[[#This Row],[rating_count]]</f>
        <v>641550</v>
      </c>
      <c r="O1340" s="1" t="s">
        <v>7017</v>
      </c>
      <c r="P1340" s="1" t="s">
        <v>7018</v>
      </c>
      <c r="Q1340" s="1" t="s">
        <v>7019</v>
      </c>
      <c r="R1340" s="1">
        <f>LEN(amazon[[#This Row],[review_id]]) - LEN(SUBSTITUTE(amazon[[#This Row],[review_id]],",","")) + 1</f>
        <v>1</v>
      </c>
      <c r="S1340" s="1" t="s">
        <v>889</v>
      </c>
    </row>
    <row r="1341" spans="1:19" x14ac:dyDescent="0.25">
      <c r="A1341" s="1" t="s">
        <v>7020</v>
      </c>
      <c r="B1341" s="1" t="s">
        <v>7021</v>
      </c>
      <c r="C1341" s="1" t="s">
        <v>2833</v>
      </c>
      <c r="D1341">
        <v>1563</v>
      </c>
      <c r="E1341" s="10" t="str">
        <f>IF(amazon[[#This Row],[discounted_price]]&lt;200,"&lt;₹200",IF(OR(amazon[[#This Row],[discounted_price]]=200,amazon[[#This Row],[discounted_price]]&lt;=500),"₹200 - ₹500","&gt;₹500"))</f>
        <v>&gt;₹500</v>
      </c>
      <c r="F1341">
        <v>3098</v>
      </c>
      <c r="G1341" s="14">
        <v>0.5</v>
      </c>
      <c r="H1341" s="14" t="str">
        <f>IF(amazon[[#This Row],[discount_percentage]]&gt;=50%, "Yes", "No")</f>
        <v>Yes</v>
      </c>
      <c r="I134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41-50</v>
      </c>
      <c r="J1341">
        <v>3.5</v>
      </c>
      <c r="K1341">
        <v>2283</v>
      </c>
      <c r="L1341">
        <f>IF(amazon[[#This Row],[rating_count]]&lt;1000, 1,0)</f>
        <v>0</v>
      </c>
      <c r="M1341">
        <f>SUM(amazon[[#This Row],[rating]]+(amazon[[#This Row],[rating_count]]/1000))</f>
        <v>5.7829999999999995</v>
      </c>
      <c r="N1341">
        <f>amazon[[#This Row],[actual_price]]*amazon[[#This Row],[rating_count]]</f>
        <v>7072734</v>
      </c>
      <c r="O1341" s="1" t="s">
        <v>7022</v>
      </c>
      <c r="P1341" s="1" t="s">
        <v>1755</v>
      </c>
      <c r="Q1341" s="1" t="s">
        <v>7023</v>
      </c>
      <c r="R1341" s="1">
        <f>LEN(amazon[[#This Row],[review_id]]) - LEN(SUBSTITUTE(amazon[[#This Row],[review_id]],",","")) + 1</f>
        <v>1</v>
      </c>
      <c r="S1341" s="1" t="s">
        <v>2058</v>
      </c>
    </row>
    <row r="1342" spans="1:19" x14ac:dyDescent="0.25">
      <c r="A1342" s="1" t="s">
        <v>7024</v>
      </c>
      <c r="B1342" s="1" t="s">
        <v>7025</v>
      </c>
      <c r="C1342" s="1" t="s">
        <v>2833</v>
      </c>
      <c r="D1342">
        <v>3487.77</v>
      </c>
      <c r="E1342" s="10" t="str">
        <f>IF(amazon[[#This Row],[discounted_price]]&lt;200,"&lt;₹200",IF(OR(amazon[[#This Row],[discounted_price]]=200,amazon[[#This Row],[discounted_price]]&lt;=500),"₹200 - ₹500","&gt;₹500"))</f>
        <v>&gt;₹500</v>
      </c>
      <c r="F1342">
        <v>4990</v>
      </c>
      <c r="G1342" s="14">
        <v>0.3</v>
      </c>
      <c r="H1342" s="14" t="str">
        <f>IF(amazon[[#This Row],[discount_percentage]]&gt;=50%, "Yes", "No")</f>
        <v>No</v>
      </c>
      <c r="I1342"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342">
        <v>4.0999999999999996</v>
      </c>
      <c r="K1342">
        <v>1127</v>
      </c>
      <c r="L1342">
        <f>IF(amazon[[#This Row],[rating_count]]&lt;1000, 1,0)</f>
        <v>0</v>
      </c>
      <c r="M1342">
        <f>SUM(amazon[[#This Row],[rating]]+(amazon[[#This Row],[rating_count]]/1000))</f>
        <v>5.2269999999999994</v>
      </c>
      <c r="N1342">
        <f>amazon[[#This Row],[actual_price]]*amazon[[#This Row],[rating_count]]</f>
        <v>5623730</v>
      </c>
      <c r="O1342" s="1" t="s">
        <v>7026</v>
      </c>
      <c r="P1342" s="1" t="s">
        <v>98</v>
      </c>
      <c r="Q1342" s="1" t="s">
        <v>7027</v>
      </c>
      <c r="R1342" s="1">
        <f>LEN(amazon[[#This Row],[review_id]]) - LEN(SUBSTITUTE(amazon[[#This Row],[review_id]],",","")) + 1</f>
        <v>1</v>
      </c>
      <c r="S1342" s="1" t="s">
        <v>7028</v>
      </c>
    </row>
    <row r="1343" spans="1:19" x14ac:dyDescent="0.25">
      <c r="A1343" s="1" t="s">
        <v>7029</v>
      </c>
      <c r="B1343" s="1" t="s">
        <v>7030</v>
      </c>
      <c r="C1343" s="1" t="s">
        <v>2833</v>
      </c>
      <c r="D1343">
        <v>498</v>
      </c>
      <c r="E1343" s="10" t="str">
        <f>IF(amazon[[#This Row],[discounted_price]]&lt;200,"&lt;₹200",IF(OR(amazon[[#This Row],[discounted_price]]=200,amazon[[#This Row],[discounted_price]]&lt;=500),"₹200 - ₹500","&gt;₹500"))</f>
        <v>₹200 - ₹500</v>
      </c>
      <c r="F1343">
        <v>1200</v>
      </c>
      <c r="G1343" s="14">
        <v>0.59</v>
      </c>
      <c r="H1343" s="14" t="str">
        <f>IF(amazon[[#This Row],[discount_percentage]]&gt;=50%, "Yes", "No")</f>
        <v>Yes</v>
      </c>
      <c r="I1343"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343">
        <v>3.2</v>
      </c>
      <c r="K1343">
        <v>113</v>
      </c>
      <c r="L1343">
        <f>IF(amazon[[#This Row],[rating_count]]&lt;1000, 1,0)</f>
        <v>1</v>
      </c>
      <c r="M1343">
        <f>SUM(amazon[[#This Row],[rating]]+(amazon[[#This Row],[rating_count]]/1000))</f>
        <v>3.3130000000000002</v>
      </c>
      <c r="N1343">
        <f>amazon[[#This Row],[actual_price]]*amazon[[#This Row],[rating_count]]</f>
        <v>135600</v>
      </c>
      <c r="O1343" s="1" t="s">
        <v>7031</v>
      </c>
      <c r="P1343" s="1" t="s">
        <v>2370</v>
      </c>
      <c r="Q1343" s="1" t="s">
        <v>7032</v>
      </c>
      <c r="R1343" s="1">
        <f>LEN(amazon[[#This Row],[review_id]]) - LEN(SUBSTITUTE(amazon[[#This Row],[review_id]],",","")) + 1</f>
        <v>1</v>
      </c>
      <c r="S1343" s="1" t="s">
        <v>7033</v>
      </c>
    </row>
    <row r="1344" spans="1:19" x14ac:dyDescent="0.25">
      <c r="A1344" s="1" t="s">
        <v>7034</v>
      </c>
      <c r="B1344" s="1" t="s">
        <v>7035</v>
      </c>
      <c r="C1344" s="1" t="s">
        <v>2833</v>
      </c>
      <c r="D1344">
        <v>2695</v>
      </c>
      <c r="E1344" s="10" t="str">
        <f>IF(amazon[[#This Row],[discounted_price]]&lt;200,"&lt;₹200",IF(OR(amazon[[#This Row],[discounted_price]]=200,amazon[[#This Row],[discounted_price]]&lt;=500),"₹200 - ₹500","&gt;₹500"))</f>
        <v>&gt;₹500</v>
      </c>
      <c r="F1344">
        <v>2695</v>
      </c>
      <c r="G1344" s="14">
        <v>0</v>
      </c>
      <c r="H1344" s="14" t="str">
        <f>IF(amazon[[#This Row],[discount_percentage]]&gt;=50%, "Yes", "No")</f>
        <v>No</v>
      </c>
      <c r="I1344"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0-10</v>
      </c>
      <c r="J1344">
        <v>4.4000000000000004</v>
      </c>
      <c r="K1344">
        <v>2518</v>
      </c>
      <c r="L1344">
        <f>IF(amazon[[#This Row],[rating_count]]&lt;1000, 1,0)</f>
        <v>0</v>
      </c>
      <c r="M1344">
        <f>SUM(amazon[[#This Row],[rating]]+(amazon[[#This Row],[rating_count]]/1000))</f>
        <v>6.9180000000000001</v>
      </c>
      <c r="N1344">
        <f>amazon[[#This Row],[actual_price]]*amazon[[#This Row],[rating_count]]</f>
        <v>6786010</v>
      </c>
      <c r="O1344" s="1" t="s">
        <v>7036</v>
      </c>
      <c r="P1344" s="1" t="s">
        <v>7037</v>
      </c>
      <c r="Q1344" s="1" t="s">
        <v>7038</v>
      </c>
      <c r="R1344" s="1">
        <f>LEN(amazon[[#This Row],[review_id]]) - LEN(SUBSTITUTE(amazon[[#This Row],[review_id]],",","")) + 1</f>
        <v>1</v>
      </c>
      <c r="S1344" s="1" t="s">
        <v>7039</v>
      </c>
    </row>
    <row r="1345" spans="1:19" x14ac:dyDescent="0.25">
      <c r="A1345" s="1" t="s">
        <v>7040</v>
      </c>
      <c r="B1345" s="1" t="s">
        <v>7041</v>
      </c>
      <c r="C1345" s="1" t="s">
        <v>2833</v>
      </c>
      <c r="D1345">
        <v>949</v>
      </c>
      <c r="E1345" s="10" t="str">
        <f>IF(amazon[[#This Row],[discounted_price]]&lt;200,"&lt;₹200",IF(OR(amazon[[#This Row],[discounted_price]]=200,amazon[[#This Row],[discounted_price]]&lt;=500),"₹200 - ₹500","&gt;₹500"))</f>
        <v>&gt;₹500</v>
      </c>
      <c r="F1345">
        <v>2299</v>
      </c>
      <c r="G1345" s="14">
        <v>0.59</v>
      </c>
      <c r="H1345" s="14" t="str">
        <f>IF(amazon[[#This Row],[discount_percentage]]&gt;=50%, "Yes", "No")</f>
        <v>Yes</v>
      </c>
      <c r="I1345"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345">
        <v>3.6</v>
      </c>
      <c r="K1345">
        <v>550</v>
      </c>
      <c r="L1345">
        <f>IF(amazon[[#This Row],[rating_count]]&lt;1000, 1,0)</f>
        <v>1</v>
      </c>
      <c r="M1345">
        <f>SUM(amazon[[#This Row],[rating]]+(amazon[[#This Row],[rating_count]]/1000))</f>
        <v>4.1500000000000004</v>
      </c>
      <c r="N1345">
        <f>amazon[[#This Row],[actual_price]]*amazon[[#This Row],[rating_count]]</f>
        <v>1264450</v>
      </c>
      <c r="O1345" s="1" t="s">
        <v>7042</v>
      </c>
      <c r="P1345" s="1" t="s">
        <v>7043</v>
      </c>
      <c r="Q1345" s="1" t="s">
        <v>7044</v>
      </c>
      <c r="R1345" s="1">
        <f>LEN(amazon[[#This Row],[review_id]]) - LEN(SUBSTITUTE(amazon[[#This Row],[review_id]],",","")) + 1</f>
        <v>1</v>
      </c>
      <c r="S1345" s="1" t="s">
        <v>7045</v>
      </c>
    </row>
    <row r="1346" spans="1:19" x14ac:dyDescent="0.25">
      <c r="A1346" s="1" t="s">
        <v>7046</v>
      </c>
      <c r="B1346" s="1" t="s">
        <v>7047</v>
      </c>
      <c r="C1346" s="1" t="s">
        <v>2833</v>
      </c>
      <c r="D1346">
        <v>199</v>
      </c>
      <c r="E1346" s="10" t="str">
        <f>IF(amazon[[#This Row],[discounted_price]]&lt;200,"&lt;₹200",IF(OR(amazon[[#This Row],[discounted_price]]=200,amazon[[#This Row],[discounted_price]]&lt;=500),"₹200 - ₹500","&gt;₹500"))</f>
        <v>&lt;₹200</v>
      </c>
      <c r="F1346">
        <v>999</v>
      </c>
      <c r="G1346" s="14">
        <v>0.8</v>
      </c>
      <c r="H1346" s="14" t="str">
        <f>IF(amazon[[#This Row],[discount_percentage]]&gt;=50%, "Yes", "No")</f>
        <v>Yes</v>
      </c>
      <c r="I1346"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71-80</v>
      </c>
      <c r="J1346">
        <v>3.1</v>
      </c>
      <c r="K1346">
        <v>2</v>
      </c>
      <c r="L1346">
        <f>IF(amazon[[#This Row],[rating_count]]&lt;1000, 1,0)</f>
        <v>1</v>
      </c>
      <c r="M1346">
        <f>SUM(amazon[[#This Row],[rating]]+(amazon[[#This Row],[rating_count]]/1000))</f>
        <v>3.1019999999999999</v>
      </c>
      <c r="N1346">
        <f>amazon[[#This Row],[actual_price]]*amazon[[#This Row],[rating_count]]</f>
        <v>1998</v>
      </c>
      <c r="O1346" s="1" t="s">
        <v>7048</v>
      </c>
      <c r="P1346" s="1" t="s">
        <v>7049</v>
      </c>
      <c r="Q1346" s="1" t="s">
        <v>7050</v>
      </c>
      <c r="R1346" s="1">
        <f>LEN(amazon[[#This Row],[review_id]]) - LEN(SUBSTITUTE(amazon[[#This Row],[review_id]],",","")) + 1</f>
        <v>1</v>
      </c>
      <c r="S1346" s="1" t="s">
        <v>7051</v>
      </c>
    </row>
    <row r="1347" spans="1:19" x14ac:dyDescent="0.25">
      <c r="A1347" s="1" t="s">
        <v>7052</v>
      </c>
      <c r="B1347" s="1" t="s">
        <v>7053</v>
      </c>
      <c r="C1347" s="1" t="s">
        <v>2833</v>
      </c>
      <c r="D1347">
        <v>379</v>
      </c>
      <c r="E1347" s="10" t="str">
        <f>IF(amazon[[#This Row],[discounted_price]]&lt;200,"&lt;₹200",IF(OR(amazon[[#This Row],[discounted_price]]=200,amazon[[#This Row],[discounted_price]]&lt;=500),"₹200 - ₹500","&gt;₹500"))</f>
        <v>₹200 - ₹500</v>
      </c>
      <c r="F1347">
        <v>919</v>
      </c>
      <c r="G1347" s="14">
        <v>0.59</v>
      </c>
      <c r="H1347" s="14" t="str">
        <f>IF(amazon[[#This Row],[discount_percentage]]&gt;=50%, "Yes", "No")</f>
        <v>Yes</v>
      </c>
      <c r="I1347"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51-60</v>
      </c>
      <c r="J1347">
        <v>4</v>
      </c>
      <c r="K1347">
        <v>1090</v>
      </c>
      <c r="L1347">
        <f>IF(amazon[[#This Row],[rating_count]]&lt;1000, 1,0)</f>
        <v>0</v>
      </c>
      <c r="M1347">
        <f>SUM(amazon[[#This Row],[rating]]+(amazon[[#This Row],[rating_count]]/1000))</f>
        <v>5.09</v>
      </c>
      <c r="N1347">
        <f>amazon[[#This Row],[actual_price]]*amazon[[#This Row],[rating_count]]</f>
        <v>1001710</v>
      </c>
      <c r="O1347" s="1" t="s">
        <v>7054</v>
      </c>
      <c r="P1347" s="1" t="s">
        <v>7055</v>
      </c>
      <c r="Q1347" s="1" t="s">
        <v>7056</v>
      </c>
      <c r="R1347" s="1">
        <f>LEN(amazon[[#This Row],[review_id]]) - LEN(SUBSTITUTE(amazon[[#This Row],[review_id]],",","")) + 1</f>
        <v>1</v>
      </c>
      <c r="S1347" s="1" t="s">
        <v>7057</v>
      </c>
    </row>
    <row r="1348" spans="1:19" x14ac:dyDescent="0.25">
      <c r="A1348" s="1" t="s">
        <v>7058</v>
      </c>
      <c r="B1348" s="1" t="s">
        <v>7059</v>
      </c>
      <c r="C1348" s="1" t="s">
        <v>2833</v>
      </c>
      <c r="D1348">
        <v>2280</v>
      </c>
      <c r="E1348" s="10" t="str">
        <f>IF(amazon[[#This Row],[discounted_price]]&lt;200,"&lt;₹200",IF(OR(amazon[[#This Row],[discounted_price]]=200,amazon[[#This Row],[discounted_price]]&lt;=500),"₹200 - ₹500","&gt;₹500"))</f>
        <v>&gt;₹500</v>
      </c>
      <c r="F1348">
        <v>3045</v>
      </c>
      <c r="G1348" s="14">
        <v>0.25</v>
      </c>
      <c r="H1348" s="14" t="str">
        <f>IF(amazon[[#This Row],[discount_percentage]]&gt;=50%, "Yes", "No")</f>
        <v>No</v>
      </c>
      <c r="I1348"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348">
        <v>4.0999999999999996</v>
      </c>
      <c r="K1348">
        <v>4118</v>
      </c>
      <c r="L1348">
        <f>IF(amazon[[#This Row],[rating_count]]&lt;1000, 1,0)</f>
        <v>0</v>
      </c>
      <c r="M1348">
        <f>SUM(amazon[[#This Row],[rating]]+(amazon[[#This Row],[rating_count]]/1000))</f>
        <v>8.218</v>
      </c>
      <c r="N1348">
        <f>amazon[[#This Row],[actual_price]]*amazon[[#This Row],[rating_count]]</f>
        <v>12539310</v>
      </c>
      <c r="O1348" s="1" t="s">
        <v>7060</v>
      </c>
      <c r="P1348" s="1" t="s">
        <v>7061</v>
      </c>
      <c r="Q1348" s="1" t="s">
        <v>7062</v>
      </c>
      <c r="R1348" s="1">
        <f>LEN(amazon[[#This Row],[review_id]]) - LEN(SUBSTITUTE(amazon[[#This Row],[review_id]],",","")) + 1</f>
        <v>1</v>
      </c>
      <c r="S1348" s="1" t="s">
        <v>236</v>
      </c>
    </row>
    <row r="1349" spans="1:19" x14ac:dyDescent="0.25">
      <c r="A1349" s="1" t="s">
        <v>7063</v>
      </c>
      <c r="B1349" s="1" t="s">
        <v>7064</v>
      </c>
      <c r="C1349" s="1" t="s">
        <v>2833</v>
      </c>
      <c r="D1349">
        <v>2219</v>
      </c>
      <c r="E1349" s="10" t="str">
        <f>IF(amazon[[#This Row],[discounted_price]]&lt;200,"&lt;₹200",IF(OR(amazon[[#This Row],[discounted_price]]=200,amazon[[#This Row],[discounted_price]]&lt;=500),"₹200 - ₹500","&gt;₹500"))</f>
        <v>&gt;₹500</v>
      </c>
      <c r="F1349">
        <v>3080</v>
      </c>
      <c r="G1349" s="14">
        <v>0.28000000000000003</v>
      </c>
      <c r="H1349" s="14" t="str">
        <f>IF(amazon[[#This Row],[discount_percentage]]&gt;=50%, "Yes", "No")</f>
        <v>No</v>
      </c>
      <c r="I1349"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349">
        <v>3.6</v>
      </c>
      <c r="K1349">
        <v>468</v>
      </c>
      <c r="L1349">
        <f>IF(amazon[[#This Row],[rating_count]]&lt;1000, 1,0)</f>
        <v>1</v>
      </c>
      <c r="M1349">
        <f>SUM(amazon[[#This Row],[rating]]+(amazon[[#This Row],[rating_count]]/1000))</f>
        <v>4.0680000000000005</v>
      </c>
      <c r="N1349">
        <f>amazon[[#This Row],[actual_price]]*amazon[[#This Row],[rating_count]]</f>
        <v>1441440</v>
      </c>
      <c r="O1349" s="1" t="s">
        <v>7065</v>
      </c>
      <c r="P1349" s="1" t="s">
        <v>7066</v>
      </c>
      <c r="Q1349" s="1" t="s">
        <v>7067</v>
      </c>
      <c r="R1349" s="1">
        <f>LEN(amazon[[#This Row],[review_id]]) - LEN(SUBSTITUTE(amazon[[#This Row],[review_id]],",","")) + 1</f>
        <v>1</v>
      </c>
      <c r="S1349" s="1" t="s">
        <v>79</v>
      </c>
    </row>
    <row r="1350" spans="1:19" x14ac:dyDescent="0.25">
      <c r="A1350" s="1" t="s">
        <v>7068</v>
      </c>
      <c r="B1350" s="1" t="s">
        <v>7069</v>
      </c>
      <c r="C1350" s="1" t="s">
        <v>2833</v>
      </c>
      <c r="D1350">
        <v>1399</v>
      </c>
      <c r="E1350" s="10" t="str">
        <f>IF(amazon[[#This Row],[discounted_price]]&lt;200,"&lt;₹200",IF(OR(amazon[[#This Row],[discounted_price]]=200,amazon[[#This Row],[discounted_price]]&lt;=500),"₹200 - ₹500","&gt;₹500"))</f>
        <v>&gt;₹500</v>
      </c>
      <c r="F1350">
        <v>1890</v>
      </c>
      <c r="G1350" s="14">
        <v>0.26</v>
      </c>
      <c r="H1350" s="14" t="str">
        <f>IF(amazon[[#This Row],[discount_percentage]]&gt;=50%, "Yes", "No")</f>
        <v>No</v>
      </c>
      <c r="I1350"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350">
        <v>4</v>
      </c>
      <c r="K1350">
        <v>8031</v>
      </c>
      <c r="L1350">
        <f>IF(amazon[[#This Row],[rating_count]]&lt;1000, 1,0)</f>
        <v>0</v>
      </c>
      <c r="M1350">
        <f>SUM(amazon[[#This Row],[rating]]+(amazon[[#This Row],[rating_count]]/1000))</f>
        <v>12.031000000000001</v>
      </c>
      <c r="N1350">
        <f>amazon[[#This Row],[actual_price]]*amazon[[#This Row],[rating_count]]</f>
        <v>15178590</v>
      </c>
      <c r="O1350" s="1" t="s">
        <v>7070</v>
      </c>
      <c r="P1350" s="1" t="s">
        <v>7071</v>
      </c>
      <c r="Q1350" s="1" t="s">
        <v>7072</v>
      </c>
      <c r="R1350" s="1">
        <f>LEN(amazon[[#This Row],[review_id]]) - LEN(SUBSTITUTE(amazon[[#This Row],[review_id]],",","")) + 1</f>
        <v>1</v>
      </c>
      <c r="S1350" s="1" t="s">
        <v>7073</v>
      </c>
    </row>
    <row r="1351" spans="1:19" x14ac:dyDescent="0.25">
      <c r="A1351" s="1" t="s">
        <v>7074</v>
      </c>
      <c r="B1351" s="1" t="s">
        <v>7075</v>
      </c>
      <c r="C1351" s="1" t="s">
        <v>2833</v>
      </c>
      <c r="D1351">
        <v>2863</v>
      </c>
      <c r="E1351" s="10" t="str">
        <f>IF(amazon[[#This Row],[discounted_price]]&lt;200,"&lt;₹200",IF(OR(amazon[[#This Row],[discounted_price]]=200,amazon[[#This Row],[discounted_price]]&lt;=500),"₹200 - ₹500","&gt;₹500"))</f>
        <v>&gt;₹500</v>
      </c>
      <c r="F1351">
        <v>3690</v>
      </c>
      <c r="G1351" s="14">
        <v>0.22</v>
      </c>
      <c r="H1351" s="14" t="str">
        <f>IF(amazon[[#This Row],[discount_percentage]]&gt;=50%, "Yes", "No")</f>
        <v>No</v>
      </c>
      <c r="I1351" t="str">
        <f>IF(amazon[[#This Row],[discount_percentage]]&lt;=10%, "0-10", IF(amazon[[#This Row],[discount_percentage]]&lt;=20%, "11-20", IF(amazon[[#This Row],[discount_percentage]]&lt;=30%, "21-30", IF(amazon[[#This Row],[discount_percentage]]&lt;=40%, "31-40", IF(amazon[[#This Row],[discount_percentage]]&lt;=50%, "41-50", IF(amazon[[#This Row],[discount_percentage]]&lt;=60%, "51-60", IF(amazon[[#This Row],[discount_percentage]]&lt;=70%, "61-70", IF(amazon[[#This Row],[discount_percentage]]&lt;=80%, "71-80", IF(amazon[[#This Row],[discount_percentage]]&lt;=90%, "81-90", IF(amazon[[#This Row],[discount_percentage]]&lt;=100%, "91-100"))))))))))</f>
        <v>21-30</v>
      </c>
      <c r="J1351">
        <v>4.3</v>
      </c>
      <c r="K1351">
        <v>6987</v>
      </c>
      <c r="L1351">
        <f>IF(amazon[[#This Row],[rating_count]]&lt;1000, 1,0)</f>
        <v>0</v>
      </c>
      <c r="M1351">
        <f>SUM(amazon[[#This Row],[rating]]+(amazon[[#This Row],[rating_count]]/1000))</f>
        <v>11.286999999999999</v>
      </c>
      <c r="N1351">
        <f>amazon[[#This Row],[actual_price]]*amazon[[#This Row],[rating_count]]</f>
        <v>25782030</v>
      </c>
      <c r="O1351" s="1" t="s">
        <v>7076</v>
      </c>
      <c r="P1351" s="1" t="s">
        <v>7077</v>
      </c>
      <c r="Q1351" s="1" t="s">
        <v>7078</v>
      </c>
      <c r="R1351" s="1">
        <f>LEN(amazon[[#This Row],[review_id]]) - LEN(SUBSTITUTE(amazon[[#This Row],[review_id]],",","")) + 1</f>
        <v>1</v>
      </c>
      <c r="S1351" s="1" t="s">
        <v>7079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D674A-235C-4E5B-B472-491ECCF14836}">
  <dimension ref="B1:AG400"/>
  <sheetViews>
    <sheetView topLeftCell="J42" zoomScale="63" zoomScaleNormal="76" workbookViewId="0">
      <selection activeCell="U11" sqref="U11"/>
    </sheetView>
  </sheetViews>
  <sheetFormatPr defaultRowHeight="15" x14ac:dyDescent="0.25"/>
  <cols>
    <col min="2" max="2" width="26.28515625" bestFit="1" customWidth="1"/>
    <col min="3" max="3" width="40.7109375" bestFit="1" customWidth="1"/>
    <col min="4" max="4" width="36" customWidth="1"/>
    <col min="5" max="5" width="26.28515625" bestFit="1" customWidth="1"/>
    <col min="6" max="6" width="30.140625" bestFit="1" customWidth="1"/>
    <col min="7" max="7" width="30.85546875" customWidth="1"/>
    <col min="8" max="8" width="72" customWidth="1"/>
    <col min="9" max="9" width="26.42578125" bestFit="1" customWidth="1"/>
    <col min="10" max="10" width="35.5703125" customWidth="1"/>
    <col min="11" max="11" width="44.42578125" customWidth="1"/>
    <col min="12" max="12" width="25" customWidth="1"/>
    <col min="13" max="13" width="43" customWidth="1"/>
    <col min="14" max="14" width="29.42578125" bestFit="1" customWidth="1"/>
    <col min="15" max="15" width="32.140625" bestFit="1" customWidth="1"/>
    <col min="16" max="16" width="38.140625" bestFit="1" customWidth="1"/>
    <col min="17" max="17" width="29.7109375" bestFit="1" customWidth="1"/>
    <col min="18" max="18" width="52.140625" customWidth="1"/>
    <col min="19" max="19" width="24.28515625" bestFit="1" customWidth="1"/>
    <col min="20" max="20" width="18.28515625" customWidth="1"/>
    <col min="21" max="21" width="66" bestFit="1" customWidth="1"/>
    <col min="23" max="23" width="16" bestFit="1" customWidth="1"/>
    <col min="24" max="24" width="30.5703125" bestFit="1" customWidth="1"/>
    <col min="25" max="25" width="23" bestFit="1" customWidth="1"/>
    <col min="26" max="26" width="26.5703125" bestFit="1" customWidth="1"/>
    <col min="27" max="27" width="42.28515625" bestFit="1" customWidth="1"/>
    <col min="30" max="30" width="8.7109375" customWidth="1"/>
    <col min="31" max="31" width="29.5703125" bestFit="1" customWidth="1"/>
    <col min="32" max="32" width="32" bestFit="1" customWidth="1"/>
    <col min="33" max="33" width="32" customWidth="1"/>
    <col min="34" max="34" width="41.28515625" customWidth="1"/>
    <col min="35" max="35" width="73.28515625" customWidth="1"/>
    <col min="36" max="36" width="35.85546875" bestFit="1" customWidth="1"/>
  </cols>
  <sheetData>
    <row r="1" spans="2:33" x14ac:dyDescent="0.25">
      <c r="L1" s="5"/>
      <c r="M1" s="21"/>
    </row>
    <row r="2" spans="2:33" x14ac:dyDescent="0.25">
      <c r="B2" s="5" t="s">
        <v>7084</v>
      </c>
      <c r="E2" s="5" t="s">
        <v>7085</v>
      </c>
      <c r="H2" s="5" t="s">
        <v>205</v>
      </c>
      <c r="K2" s="21" t="s">
        <v>1108</v>
      </c>
      <c r="N2" s="5" t="s">
        <v>7089</v>
      </c>
      <c r="Q2" s="18"/>
      <c r="R2" s="5" t="s">
        <v>7092</v>
      </c>
      <c r="T2" s="18"/>
      <c r="U2" s="5" t="s">
        <v>7095</v>
      </c>
      <c r="W2" s="5" t="s">
        <v>1727</v>
      </c>
      <c r="Z2" s="5" t="s">
        <v>7099</v>
      </c>
      <c r="AE2" s="11" t="s">
        <v>7104</v>
      </c>
    </row>
    <row r="3" spans="2:33" x14ac:dyDescent="0.25">
      <c r="B3" s="6" t="s">
        <v>7141</v>
      </c>
      <c r="E3" s="4" t="s">
        <v>7083</v>
      </c>
      <c r="H3" s="4" t="s">
        <v>7086</v>
      </c>
      <c r="K3" s="9" t="s">
        <v>7087</v>
      </c>
      <c r="L3" s="9"/>
      <c r="M3" s="9"/>
      <c r="N3" s="4" t="s">
        <v>7090</v>
      </c>
      <c r="R3" s="4" t="s">
        <v>7093</v>
      </c>
      <c r="U3" s="4" t="s">
        <v>7097</v>
      </c>
      <c r="W3" s="9" t="s">
        <v>7098</v>
      </c>
      <c r="X3" s="9"/>
      <c r="Z3" s="24" t="s">
        <v>7100</v>
      </c>
      <c r="AA3" s="24"/>
      <c r="AB3" s="24"/>
      <c r="AC3" s="24"/>
      <c r="AD3" s="24"/>
      <c r="AE3" s="24" t="s">
        <v>7105</v>
      </c>
      <c r="AF3" s="24"/>
      <c r="AG3" s="21"/>
    </row>
    <row r="4" spans="2:33" x14ac:dyDescent="0.25">
      <c r="B4" s="2" t="s">
        <v>7082</v>
      </c>
      <c r="C4" s="8" t="s">
        <v>7081</v>
      </c>
      <c r="E4" s="2" t="s">
        <v>7082</v>
      </c>
      <c r="F4" t="s">
        <v>7109</v>
      </c>
      <c r="H4" s="2" t="s">
        <v>7082</v>
      </c>
      <c r="I4" s="7" t="s">
        <v>7094</v>
      </c>
      <c r="N4" s="2" t="s">
        <v>7096</v>
      </c>
      <c r="O4" s="10" t="s">
        <v>7091</v>
      </c>
      <c r="P4" s="10" t="s">
        <v>7103</v>
      </c>
      <c r="U4" s="19">
        <f>COUNTIF(Data!G:G, "&gt;=50%")</f>
        <v>662</v>
      </c>
      <c r="W4" s="2" t="s">
        <v>7111</v>
      </c>
      <c r="X4" t="s">
        <v>7109</v>
      </c>
      <c r="Z4" s="2" t="s">
        <v>7082</v>
      </c>
      <c r="AA4" s="10" t="s">
        <v>7102</v>
      </c>
      <c r="AE4" s="2" t="s">
        <v>7106</v>
      </c>
      <c r="AF4" s="10" t="s">
        <v>7109</v>
      </c>
      <c r="AG4" s="10"/>
    </row>
    <row r="5" spans="2:33" x14ac:dyDescent="0.25">
      <c r="B5" s="3" t="s">
        <v>5399</v>
      </c>
      <c r="C5" s="8">
        <v>0.42</v>
      </c>
      <c r="E5" s="3" t="s">
        <v>5399</v>
      </c>
      <c r="F5" s="1">
        <v>1</v>
      </c>
      <c r="H5" s="3" t="s">
        <v>5399</v>
      </c>
      <c r="I5" s="7">
        <v>1</v>
      </c>
      <c r="K5" s="2" t="s">
        <v>7140</v>
      </c>
      <c r="L5" t="s">
        <v>7112</v>
      </c>
      <c r="N5" s="3" t="s">
        <v>5399</v>
      </c>
      <c r="O5" s="10">
        <v>4000</v>
      </c>
      <c r="P5" s="10">
        <v>2339</v>
      </c>
      <c r="R5" s="2" t="s">
        <v>7140</v>
      </c>
      <c r="S5" t="s">
        <v>7094</v>
      </c>
      <c r="T5" s="2"/>
      <c r="W5" s="3">
        <v>5</v>
      </c>
      <c r="X5" s="1">
        <v>3</v>
      </c>
      <c r="Z5" s="3" t="s">
        <v>92</v>
      </c>
      <c r="AA5" s="23">
        <v>91323918321</v>
      </c>
      <c r="AE5" s="3" t="s">
        <v>7107</v>
      </c>
      <c r="AF5" s="10">
        <v>342</v>
      </c>
      <c r="AG5" s="10"/>
    </row>
    <row r="6" spans="2:33" x14ac:dyDescent="0.25">
      <c r="B6" s="3" t="s">
        <v>14</v>
      </c>
      <c r="C6" s="8">
        <v>0.53224000000000005</v>
      </c>
      <c r="E6" s="3" t="s">
        <v>14</v>
      </c>
      <c r="F6" s="1">
        <v>375</v>
      </c>
      <c r="H6" s="3" t="s">
        <v>14</v>
      </c>
      <c r="I6" s="7">
        <v>375</v>
      </c>
      <c r="K6" s="3" t="s">
        <v>948</v>
      </c>
      <c r="L6" s="17">
        <v>5</v>
      </c>
      <c r="M6" s="17"/>
      <c r="N6" s="3" t="s">
        <v>14</v>
      </c>
      <c r="O6" s="10">
        <v>1857.7456533333336</v>
      </c>
      <c r="P6" s="10">
        <v>947.48895999999991</v>
      </c>
      <c r="R6" s="3" t="s">
        <v>1729</v>
      </c>
      <c r="S6" s="1">
        <v>5</v>
      </c>
      <c r="W6" s="3">
        <v>4.8</v>
      </c>
      <c r="X6" s="1">
        <v>3</v>
      </c>
      <c r="Z6" s="3" t="s">
        <v>14</v>
      </c>
      <c r="AA6" s="23">
        <v>11628224482.380001</v>
      </c>
      <c r="AE6" s="3" t="s">
        <v>7108</v>
      </c>
      <c r="AF6" s="10">
        <v>159</v>
      </c>
      <c r="AG6" s="10"/>
    </row>
    <row r="7" spans="2:33" x14ac:dyDescent="0.25">
      <c r="B7" s="3" t="s">
        <v>92</v>
      </c>
      <c r="C7" s="8">
        <v>0.49906122448979562</v>
      </c>
      <c r="E7" s="3" t="s">
        <v>92</v>
      </c>
      <c r="F7" s="1">
        <v>490</v>
      </c>
      <c r="H7" s="3" t="s">
        <v>92</v>
      </c>
      <c r="I7" s="7">
        <v>490</v>
      </c>
      <c r="K7" s="3" t="s">
        <v>1686</v>
      </c>
      <c r="L7" s="17">
        <v>5</v>
      </c>
      <c r="M7" s="17"/>
      <c r="N7" s="3" t="s">
        <v>92</v>
      </c>
      <c r="O7" s="10">
        <v>10418.083673469388</v>
      </c>
      <c r="P7" s="10">
        <v>6225.8693877551023</v>
      </c>
      <c r="R7" s="3" t="s">
        <v>2012</v>
      </c>
      <c r="S7" s="1">
        <v>3</v>
      </c>
      <c r="W7" s="3">
        <v>4.7</v>
      </c>
      <c r="X7" s="1">
        <v>6</v>
      </c>
      <c r="Z7" s="3" t="s">
        <v>2833</v>
      </c>
      <c r="AA7" s="23">
        <v>10457243329</v>
      </c>
      <c r="AE7" s="3" t="s">
        <v>7135</v>
      </c>
      <c r="AF7" s="10">
        <v>849</v>
      </c>
      <c r="AG7" s="10"/>
    </row>
    <row r="8" spans="2:33" x14ac:dyDescent="0.25">
      <c r="B8" s="3" t="s">
        <v>5893</v>
      </c>
      <c r="C8" s="8">
        <v>0.53</v>
      </c>
      <c r="E8" s="3" t="s">
        <v>5893</v>
      </c>
      <c r="F8" s="1">
        <v>1</v>
      </c>
      <c r="H8" s="3" t="s">
        <v>5893</v>
      </c>
      <c r="I8" s="7">
        <v>1</v>
      </c>
      <c r="K8" s="3" t="s">
        <v>3504</v>
      </c>
      <c r="L8" s="17">
        <v>5</v>
      </c>
      <c r="M8" s="17"/>
      <c r="N8" s="3" t="s">
        <v>5893</v>
      </c>
      <c r="O8" s="10">
        <v>1900</v>
      </c>
      <c r="P8" s="10">
        <v>899</v>
      </c>
      <c r="R8" s="3" t="s">
        <v>1734</v>
      </c>
      <c r="S8" s="1">
        <v>3</v>
      </c>
      <c r="W8" s="3">
        <v>4.5999999999999996</v>
      </c>
      <c r="X8" s="1">
        <v>16</v>
      </c>
      <c r="Z8" s="3" t="s">
        <v>2817</v>
      </c>
      <c r="AA8" s="23">
        <v>151117062</v>
      </c>
      <c r="AE8" s="3" t="s">
        <v>7080</v>
      </c>
      <c r="AF8" s="10">
        <v>1350</v>
      </c>
      <c r="AG8" s="10"/>
    </row>
    <row r="9" spans="2:33" x14ac:dyDescent="0.25">
      <c r="B9" s="3" t="s">
        <v>2833</v>
      </c>
      <c r="C9" s="8">
        <v>0.40174496644295316</v>
      </c>
      <c r="E9" s="3" t="s">
        <v>2833</v>
      </c>
      <c r="F9" s="1">
        <v>447</v>
      </c>
      <c r="H9" s="3" t="s">
        <v>2833</v>
      </c>
      <c r="I9" s="7">
        <v>447</v>
      </c>
      <c r="K9" s="3" t="s">
        <v>5331</v>
      </c>
      <c r="L9" s="17">
        <v>4.8</v>
      </c>
      <c r="M9" s="17"/>
      <c r="N9" s="3" t="s">
        <v>2833</v>
      </c>
      <c r="O9" s="10">
        <v>4165.7941834451904</v>
      </c>
      <c r="P9" s="10">
        <v>2331.133803131991</v>
      </c>
      <c r="R9" s="3" t="s">
        <v>7080</v>
      </c>
      <c r="S9" s="1">
        <v>11</v>
      </c>
      <c r="W9" s="3">
        <v>4.5</v>
      </c>
      <c r="X9" s="1">
        <v>68</v>
      </c>
      <c r="Z9" s="3" t="s">
        <v>2828</v>
      </c>
      <c r="AA9" s="23">
        <v>60778817</v>
      </c>
    </row>
    <row r="10" spans="2:33" x14ac:dyDescent="0.25">
      <c r="B10" s="3" t="s">
        <v>3664</v>
      </c>
      <c r="C10" s="8">
        <v>0.57499999999999996</v>
      </c>
      <c r="E10" s="3" t="s">
        <v>3664</v>
      </c>
      <c r="F10" s="1">
        <v>2</v>
      </c>
      <c r="H10" s="3" t="s">
        <v>3664</v>
      </c>
      <c r="I10" s="7">
        <v>2</v>
      </c>
      <c r="K10" s="3" t="s">
        <v>6173</v>
      </c>
      <c r="L10" s="17">
        <v>4.8</v>
      </c>
      <c r="M10" s="17"/>
      <c r="N10" s="3" t="s">
        <v>3664</v>
      </c>
      <c r="O10" s="10">
        <v>799</v>
      </c>
      <c r="P10" s="10">
        <v>337</v>
      </c>
      <c r="W10" s="3">
        <v>4.4000000000000004</v>
      </c>
      <c r="X10" s="1">
        <v>114</v>
      </c>
      <c r="Z10" s="3" t="s">
        <v>5893</v>
      </c>
      <c r="AA10" s="23">
        <v>6959700</v>
      </c>
    </row>
    <row r="11" spans="2:33" x14ac:dyDescent="0.25">
      <c r="B11" s="3" t="s">
        <v>2817</v>
      </c>
      <c r="C11" s="8">
        <v>0.45999999999999996</v>
      </c>
      <c r="E11" s="3" t="s">
        <v>2817</v>
      </c>
      <c r="F11" s="1">
        <v>2</v>
      </c>
      <c r="H11" s="3" t="s">
        <v>2817</v>
      </c>
      <c r="I11" s="7">
        <v>2</v>
      </c>
      <c r="K11" s="3" t="s">
        <v>5640</v>
      </c>
      <c r="L11" s="17">
        <v>4.8</v>
      </c>
      <c r="M11" s="17"/>
      <c r="N11" s="3" t="s">
        <v>2817</v>
      </c>
      <c r="O11" s="10">
        <v>1347</v>
      </c>
      <c r="P11" s="10">
        <v>638</v>
      </c>
      <c r="W11" s="3">
        <v>4.3</v>
      </c>
      <c r="X11" s="1">
        <v>209</v>
      </c>
      <c r="Z11" s="3" t="s">
        <v>3664</v>
      </c>
      <c r="AA11" s="23">
        <v>6163434</v>
      </c>
    </row>
    <row r="12" spans="2:33" x14ac:dyDescent="0.25">
      <c r="B12" s="3" t="s">
        <v>2828</v>
      </c>
      <c r="C12" s="8">
        <v>0.12354838709677421</v>
      </c>
      <c r="E12" s="3" t="s">
        <v>2828</v>
      </c>
      <c r="F12" s="1">
        <v>31</v>
      </c>
      <c r="H12" s="3" t="s">
        <v>2828</v>
      </c>
      <c r="I12" s="7">
        <v>31</v>
      </c>
      <c r="K12" s="3" t="s">
        <v>7080</v>
      </c>
      <c r="L12" s="17">
        <v>4.9000000000000004</v>
      </c>
      <c r="M12" s="17"/>
      <c r="N12" s="3" t="s">
        <v>2828</v>
      </c>
      <c r="O12" s="10">
        <v>397.19354838709677</v>
      </c>
      <c r="P12" s="10">
        <v>301.58064516129031</v>
      </c>
      <c r="W12" s="3">
        <v>4.2</v>
      </c>
      <c r="X12" s="1">
        <v>207</v>
      </c>
      <c r="Z12" s="3" t="s">
        <v>5399</v>
      </c>
      <c r="AA12" s="23">
        <v>4472000</v>
      </c>
    </row>
    <row r="13" spans="2:33" x14ac:dyDescent="0.25">
      <c r="B13" s="3" t="s">
        <v>4215</v>
      </c>
      <c r="C13" s="8">
        <v>0</v>
      </c>
      <c r="E13" s="3" t="s">
        <v>4215</v>
      </c>
      <c r="F13" s="1">
        <v>1</v>
      </c>
      <c r="H13" s="3" t="s">
        <v>4215</v>
      </c>
      <c r="I13" s="7">
        <v>1</v>
      </c>
      <c r="N13" s="3" t="s">
        <v>4215</v>
      </c>
      <c r="O13" s="10">
        <v>150</v>
      </c>
      <c r="P13" s="10">
        <v>150</v>
      </c>
      <c r="W13" s="3">
        <v>4.0999999999999996</v>
      </c>
      <c r="X13" s="1">
        <v>225</v>
      </c>
      <c r="Z13" s="3" t="s">
        <v>4215</v>
      </c>
      <c r="AA13" s="23">
        <v>2380050</v>
      </c>
    </row>
    <row r="14" spans="2:33" x14ac:dyDescent="0.25">
      <c r="B14" s="3" t="s">
        <v>7080</v>
      </c>
      <c r="C14" s="8">
        <v>0.46708148148148121</v>
      </c>
      <c r="E14" s="3" t="s">
        <v>7080</v>
      </c>
      <c r="F14" s="1">
        <v>1350</v>
      </c>
      <c r="H14" s="3" t="s">
        <v>7080</v>
      </c>
      <c r="I14" s="7">
        <v>1350</v>
      </c>
      <c r="N14" s="3" t="s">
        <v>7080</v>
      </c>
      <c r="O14" s="10">
        <v>5693.5411999999997</v>
      </c>
      <c r="P14" s="10">
        <v>3305.6949407407405</v>
      </c>
      <c r="W14" s="3">
        <v>4</v>
      </c>
      <c r="X14" s="1">
        <v>159</v>
      </c>
      <c r="Z14" s="3" t="s">
        <v>7080</v>
      </c>
      <c r="AA14" s="10">
        <v>113641257195.38</v>
      </c>
    </row>
    <row r="15" spans="2:33" x14ac:dyDescent="0.25">
      <c r="W15" s="3">
        <v>3.9</v>
      </c>
      <c r="X15" s="1">
        <v>114</v>
      </c>
    </row>
    <row r="16" spans="2:33" x14ac:dyDescent="0.25">
      <c r="W16" s="3">
        <v>3.8</v>
      </c>
      <c r="X16" s="1">
        <v>84</v>
      </c>
    </row>
    <row r="17" spans="9:25" x14ac:dyDescent="0.25">
      <c r="W17" s="3">
        <v>3.7</v>
      </c>
      <c r="X17" s="1">
        <v>41</v>
      </c>
    </row>
    <row r="18" spans="9:25" x14ac:dyDescent="0.25">
      <c r="W18" s="3">
        <v>3.6</v>
      </c>
      <c r="X18" s="1">
        <v>34</v>
      </c>
    </row>
    <row r="19" spans="9:25" x14ac:dyDescent="0.25">
      <c r="W19" s="3">
        <v>3.5</v>
      </c>
      <c r="X19" s="1">
        <v>26</v>
      </c>
    </row>
    <row r="20" spans="9:25" x14ac:dyDescent="0.25">
      <c r="W20" s="3">
        <v>3.4</v>
      </c>
      <c r="X20" s="1">
        <v>10</v>
      </c>
    </row>
    <row r="21" spans="9:25" x14ac:dyDescent="0.25">
      <c r="W21" s="3">
        <v>3.3</v>
      </c>
      <c r="X21" s="1">
        <v>15</v>
      </c>
    </row>
    <row r="22" spans="9:25" x14ac:dyDescent="0.25">
      <c r="W22" s="3">
        <v>3.2</v>
      </c>
      <c r="X22" s="1">
        <v>2</v>
      </c>
    </row>
    <row r="23" spans="9:25" x14ac:dyDescent="0.25">
      <c r="W23" s="3">
        <v>3.1</v>
      </c>
      <c r="X23" s="1">
        <v>4</v>
      </c>
    </row>
    <row r="24" spans="9:25" x14ac:dyDescent="0.25">
      <c r="W24" s="3">
        <v>3</v>
      </c>
      <c r="X24" s="1">
        <v>4</v>
      </c>
    </row>
    <row r="25" spans="9:25" x14ac:dyDescent="0.25">
      <c r="W25" s="3">
        <v>2.9</v>
      </c>
      <c r="X25" s="1">
        <v>1</v>
      </c>
    </row>
    <row r="26" spans="9:25" x14ac:dyDescent="0.25">
      <c r="W26" s="3">
        <v>2.8</v>
      </c>
      <c r="X26" s="1">
        <v>2</v>
      </c>
    </row>
    <row r="27" spans="9:25" x14ac:dyDescent="0.25">
      <c r="W27" s="3">
        <v>2.6</v>
      </c>
      <c r="X27" s="1">
        <v>1</v>
      </c>
    </row>
    <row r="28" spans="9:25" x14ac:dyDescent="0.25">
      <c r="W28" s="3">
        <v>2.2999999999999998</v>
      </c>
      <c r="X28" s="1">
        <v>1</v>
      </c>
    </row>
    <row r="29" spans="9:25" x14ac:dyDescent="0.25">
      <c r="W29" s="3">
        <v>2</v>
      </c>
      <c r="X29" s="1">
        <v>1</v>
      </c>
    </row>
    <row r="30" spans="9:25" x14ac:dyDescent="0.25">
      <c r="W30" s="3" t="s">
        <v>7080</v>
      </c>
      <c r="X30" s="1">
        <v>1350</v>
      </c>
    </row>
    <row r="31" spans="9:25" x14ac:dyDescent="0.25">
      <c r="T31" s="2"/>
      <c r="U31" s="2"/>
      <c r="V31" s="2"/>
      <c r="W31" s="2"/>
      <c r="X31" s="2"/>
      <c r="Y31" s="2"/>
    </row>
    <row r="32" spans="9:25" x14ac:dyDescent="0.25">
      <c r="I32" s="11"/>
    </row>
    <row r="33" spans="2:16" x14ac:dyDescent="0.25">
      <c r="H33" s="18"/>
      <c r="I33" s="9"/>
      <c r="J33" s="9"/>
    </row>
    <row r="38" spans="2:16" x14ac:dyDescent="0.25">
      <c r="B38" s="21" t="s">
        <v>7110</v>
      </c>
      <c r="E38" s="18" t="s">
        <v>7125</v>
      </c>
      <c r="H38" s="21" t="s">
        <v>7128</v>
      </c>
    </row>
    <row r="39" spans="2:16" x14ac:dyDescent="0.25">
      <c r="B39" s="21" t="s">
        <v>7127</v>
      </c>
      <c r="C39" s="21"/>
      <c r="E39" s="21" t="s">
        <v>7126</v>
      </c>
      <c r="H39" s="21" t="s">
        <v>7129</v>
      </c>
      <c r="I39" s="21"/>
      <c r="L39" s="21" t="s">
        <v>7132</v>
      </c>
    </row>
    <row r="40" spans="2:16" x14ac:dyDescent="0.25">
      <c r="B40" s="2" t="s">
        <v>7113</v>
      </c>
      <c r="C40" t="s">
        <v>7112</v>
      </c>
      <c r="E40" s="2" t="s">
        <v>7130</v>
      </c>
      <c r="F40" t="s">
        <v>7136</v>
      </c>
      <c r="H40" s="2" t="s">
        <v>7130</v>
      </c>
      <c r="I40" t="s">
        <v>7131</v>
      </c>
      <c r="K40" s="24" t="s">
        <v>7133</v>
      </c>
      <c r="L40" s="24"/>
      <c r="M40" s="24"/>
      <c r="N40" s="24"/>
      <c r="O40" s="24"/>
      <c r="P40" s="24"/>
    </row>
    <row r="41" spans="2:16" x14ac:dyDescent="0.25">
      <c r="B41" s="3" t="s">
        <v>7115</v>
      </c>
      <c r="C41" s="17">
        <v>4.204878048780488</v>
      </c>
      <c r="E41" s="3" t="s">
        <v>5399</v>
      </c>
      <c r="F41" s="1">
        <v>0</v>
      </c>
      <c r="H41" s="3" t="s">
        <v>5399</v>
      </c>
      <c r="I41" s="1">
        <v>0.42</v>
      </c>
      <c r="L41" s="2" t="s">
        <v>7140</v>
      </c>
      <c r="M41" t="s">
        <v>7143</v>
      </c>
    </row>
    <row r="42" spans="2:16" x14ac:dyDescent="0.25">
      <c r="B42" s="3" t="s">
        <v>7116</v>
      </c>
      <c r="C42" s="17">
        <v>4.136559139784949</v>
      </c>
      <c r="E42" s="3" t="s">
        <v>14</v>
      </c>
      <c r="F42" s="1">
        <v>66</v>
      </c>
      <c r="H42" s="3" t="s">
        <v>14</v>
      </c>
      <c r="I42" s="1">
        <v>0.94</v>
      </c>
      <c r="L42" s="3" t="s">
        <v>315</v>
      </c>
      <c r="M42" s="1">
        <v>431.37299999999999</v>
      </c>
    </row>
    <row r="43" spans="2:16" x14ac:dyDescent="0.25">
      <c r="B43" s="3" t="s">
        <v>7117</v>
      </c>
      <c r="C43" s="17">
        <v>4.1531250000000011</v>
      </c>
      <c r="E43" s="3" t="s">
        <v>92</v>
      </c>
      <c r="F43" s="1">
        <v>96</v>
      </c>
      <c r="H43" s="3" t="s">
        <v>92</v>
      </c>
      <c r="I43" s="1">
        <v>0.91</v>
      </c>
      <c r="L43" s="3" t="s">
        <v>409</v>
      </c>
      <c r="M43" s="1">
        <v>431.37299999999999</v>
      </c>
    </row>
    <row r="44" spans="2:16" x14ac:dyDescent="0.25">
      <c r="B44" s="3" t="s">
        <v>7118</v>
      </c>
      <c r="C44" s="17">
        <v>4.0994082840236707</v>
      </c>
      <c r="E44" s="3" t="s">
        <v>5893</v>
      </c>
      <c r="F44" s="1">
        <v>0</v>
      </c>
      <c r="H44" s="3" t="s">
        <v>5893</v>
      </c>
      <c r="I44" s="1">
        <v>0.53</v>
      </c>
      <c r="L44" s="3" t="s">
        <v>91</v>
      </c>
      <c r="M44" s="1">
        <v>431.37299999999999</v>
      </c>
    </row>
    <row r="45" spans="2:16" x14ac:dyDescent="0.25">
      <c r="B45" s="3" t="s">
        <v>7119</v>
      </c>
      <c r="C45" s="17">
        <v>4.0907563025210045</v>
      </c>
      <c r="E45" s="3" t="s">
        <v>2833</v>
      </c>
      <c r="F45" s="1">
        <v>145</v>
      </c>
      <c r="H45" s="3" t="s">
        <v>2833</v>
      </c>
      <c r="I45" s="1">
        <v>0.9</v>
      </c>
      <c r="L45" s="3" t="s">
        <v>2014</v>
      </c>
      <c r="M45" s="1">
        <v>367.81300000000005</v>
      </c>
    </row>
    <row r="46" spans="2:16" x14ac:dyDescent="0.25">
      <c r="B46" s="3" t="s">
        <v>7120</v>
      </c>
      <c r="C46" s="17">
        <v>4.0502164502164524</v>
      </c>
      <c r="E46" s="3" t="s">
        <v>3664</v>
      </c>
      <c r="F46" s="1">
        <v>0</v>
      </c>
      <c r="H46" s="3" t="s">
        <v>3664</v>
      </c>
      <c r="I46" s="1">
        <v>0.57999999999999996</v>
      </c>
      <c r="L46" s="3" t="s">
        <v>1829</v>
      </c>
      <c r="M46" s="1">
        <v>367.81300000000005</v>
      </c>
    </row>
    <row r="47" spans="2:16" x14ac:dyDescent="0.25">
      <c r="B47" s="3" t="s">
        <v>7121</v>
      </c>
      <c r="C47" s="17">
        <v>4.1010638297872379</v>
      </c>
      <c r="E47" s="3" t="s">
        <v>2817</v>
      </c>
      <c r="F47" s="1">
        <v>0</v>
      </c>
      <c r="H47" s="3" t="s">
        <v>2817</v>
      </c>
      <c r="I47" s="1">
        <v>0.6</v>
      </c>
      <c r="L47" s="3" t="s">
        <v>7080</v>
      </c>
      <c r="M47" s="1">
        <v>2029.7450000000001</v>
      </c>
    </row>
    <row r="48" spans="2:16" x14ac:dyDescent="0.25">
      <c r="B48" s="3" t="s">
        <v>7122</v>
      </c>
      <c r="C48" s="17">
        <v>4.0173913043478287</v>
      </c>
      <c r="E48" s="3" t="s">
        <v>2828</v>
      </c>
      <c r="F48" s="1">
        <v>2</v>
      </c>
      <c r="H48" s="3" t="s">
        <v>2828</v>
      </c>
      <c r="I48" s="1">
        <v>0.75</v>
      </c>
    </row>
    <row r="49" spans="2:9" x14ac:dyDescent="0.25">
      <c r="B49" s="3" t="s">
        <v>7123</v>
      </c>
      <c r="C49" s="17">
        <v>3.9400000000000004</v>
      </c>
      <c r="E49" s="3" t="s">
        <v>4215</v>
      </c>
      <c r="F49" s="1">
        <v>0</v>
      </c>
      <c r="H49" s="3" t="s">
        <v>4215</v>
      </c>
      <c r="I49" s="1">
        <v>0</v>
      </c>
    </row>
    <row r="50" spans="2:9" x14ac:dyDescent="0.25">
      <c r="B50" s="3" t="s">
        <v>7124</v>
      </c>
      <c r="C50" s="17">
        <v>4.2166666666666668</v>
      </c>
      <c r="E50" s="3" t="s">
        <v>7080</v>
      </c>
      <c r="F50" s="1">
        <v>309</v>
      </c>
    </row>
    <row r="51" spans="2:9" x14ac:dyDescent="0.25">
      <c r="B51" s="3" t="s">
        <v>7080</v>
      </c>
      <c r="C51" s="17">
        <v>4.0918518518518585</v>
      </c>
    </row>
    <row r="93" spans="5:5" x14ac:dyDescent="0.25">
      <c r="E93" s="2"/>
    </row>
    <row r="111" spans="3:3" x14ac:dyDescent="0.25">
      <c r="C111" s="12"/>
    </row>
    <row r="112" spans="3:3" x14ac:dyDescent="0.25">
      <c r="C112" s="13"/>
    </row>
    <row r="113" spans="3:3" x14ac:dyDescent="0.25">
      <c r="C113" s="12"/>
    </row>
    <row r="114" spans="3:3" x14ac:dyDescent="0.25">
      <c r="C114" s="13"/>
    </row>
    <row r="115" spans="3:3" x14ac:dyDescent="0.25">
      <c r="C115" s="12"/>
    </row>
    <row r="116" spans="3:3" x14ac:dyDescent="0.25">
      <c r="C116" s="13"/>
    </row>
    <row r="117" spans="3:3" x14ac:dyDescent="0.25">
      <c r="C117" s="12"/>
    </row>
    <row r="118" spans="3:3" x14ac:dyDescent="0.25">
      <c r="C118" s="13"/>
    </row>
    <row r="119" spans="3:3" x14ac:dyDescent="0.25">
      <c r="C119" s="12"/>
    </row>
    <row r="120" spans="3:3" x14ac:dyDescent="0.25">
      <c r="C120" s="13"/>
    </row>
    <row r="121" spans="3:3" x14ac:dyDescent="0.25">
      <c r="C121" s="12"/>
    </row>
    <row r="122" spans="3:3" x14ac:dyDescent="0.25">
      <c r="C122" s="13"/>
    </row>
    <row r="123" spans="3:3" x14ac:dyDescent="0.25">
      <c r="C123" s="12"/>
    </row>
    <row r="124" spans="3:3" x14ac:dyDescent="0.25">
      <c r="C124" s="13"/>
    </row>
    <row r="125" spans="3:3" x14ac:dyDescent="0.25">
      <c r="C125" s="12"/>
    </row>
    <row r="126" spans="3:3" x14ac:dyDescent="0.25">
      <c r="C126" s="13"/>
    </row>
    <row r="127" spans="3:3" x14ac:dyDescent="0.25">
      <c r="C127" s="12"/>
    </row>
    <row r="128" spans="3:3" x14ac:dyDescent="0.25">
      <c r="C128" s="13"/>
    </row>
    <row r="129" spans="3:3" x14ac:dyDescent="0.25">
      <c r="C129" s="12"/>
    </row>
    <row r="130" spans="3:3" x14ac:dyDescent="0.25">
      <c r="C130" s="13"/>
    </row>
    <row r="131" spans="3:3" x14ac:dyDescent="0.25">
      <c r="C131" s="12"/>
    </row>
    <row r="132" spans="3:3" x14ac:dyDescent="0.25">
      <c r="C132" s="13"/>
    </row>
    <row r="133" spans="3:3" x14ac:dyDescent="0.25">
      <c r="C133" s="12"/>
    </row>
    <row r="134" spans="3:3" x14ac:dyDescent="0.25">
      <c r="C134" s="13"/>
    </row>
    <row r="135" spans="3:3" x14ac:dyDescent="0.25">
      <c r="C135" s="12"/>
    </row>
    <row r="136" spans="3:3" x14ac:dyDescent="0.25">
      <c r="C136" s="13"/>
    </row>
    <row r="137" spans="3:3" x14ac:dyDescent="0.25">
      <c r="C137" s="12"/>
    </row>
    <row r="138" spans="3:3" x14ac:dyDescent="0.25">
      <c r="C138" s="13"/>
    </row>
    <row r="139" spans="3:3" x14ac:dyDescent="0.25">
      <c r="C139" s="12"/>
    </row>
    <row r="140" spans="3:3" x14ac:dyDescent="0.25">
      <c r="C140" s="13"/>
    </row>
    <row r="141" spans="3:3" x14ac:dyDescent="0.25">
      <c r="C141" s="12"/>
    </row>
    <row r="142" spans="3:3" x14ac:dyDescent="0.25">
      <c r="C142" s="13"/>
    </row>
    <row r="143" spans="3:3" x14ac:dyDescent="0.25">
      <c r="C143" s="12"/>
    </row>
    <row r="144" spans="3:3" x14ac:dyDescent="0.25">
      <c r="C144" s="13"/>
    </row>
    <row r="145" spans="3:3" x14ac:dyDescent="0.25">
      <c r="C145" s="12"/>
    </row>
    <row r="146" spans="3:3" x14ac:dyDescent="0.25">
      <c r="C146" s="13"/>
    </row>
    <row r="147" spans="3:3" x14ac:dyDescent="0.25">
      <c r="C147" s="12"/>
    </row>
    <row r="148" spans="3:3" x14ac:dyDescent="0.25">
      <c r="C148" s="13"/>
    </row>
    <row r="149" spans="3:3" x14ac:dyDescent="0.25">
      <c r="C149" s="12"/>
    </row>
    <row r="150" spans="3:3" x14ac:dyDescent="0.25">
      <c r="C150" s="13"/>
    </row>
    <row r="151" spans="3:3" x14ac:dyDescent="0.25">
      <c r="C151" s="12"/>
    </row>
    <row r="152" spans="3:3" x14ac:dyDescent="0.25">
      <c r="C152" s="13"/>
    </row>
    <row r="153" spans="3:3" x14ac:dyDescent="0.25">
      <c r="C153" s="12"/>
    </row>
    <row r="154" spans="3:3" x14ac:dyDescent="0.25">
      <c r="C154" s="13"/>
    </row>
    <row r="155" spans="3:3" x14ac:dyDescent="0.25">
      <c r="C155" s="12"/>
    </row>
    <row r="156" spans="3:3" x14ac:dyDescent="0.25">
      <c r="C156" s="13"/>
    </row>
    <row r="157" spans="3:3" x14ac:dyDescent="0.25">
      <c r="C157" s="12"/>
    </row>
    <row r="158" spans="3:3" x14ac:dyDescent="0.25">
      <c r="C158" s="13"/>
    </row>
    <row r="159" spans="3:3" x14ac:dyDescent="0.25">
      <c r="C159" s="12"/>
    </row>
    <row r="160" spans="3:3" x14ac:dyDescent="0.25">
      <c r="C160" s="13"/>
    </row>
    <row r="161" spans="3:3" x14ac:dyDescent="0.25">
      <c r="C161" s="12"/>
    </row>
    <row r="162" spans="3:3" x14ac:dyDescent="0.25">
      <c r="C162" s="13"/>
    </row>
    <row r="163" spans="3:3" x14ac:dyDescent="0.25">
      <c r="C163" s="12"/>
    </row>
    <row r="164" spans="3:3" x14ac:dyDescent="0.25">
      <c r="C164" s="13"/>
    </row>
    <row r="165" spans="3:3" x14ac:dyDescent="0.25">
      <c r="C165" s="12"/>
    </row>
    <row r="166" spans="3:3" x14ac:dyDescent="0.25">
      <c r="C166" s="13"/>
    </row>
    <row r="167" spans="3:3" x14ac:dyDescent="0.25">
      <c r="C167" s="12"/>
    </row>
    <row r="168" spans="3:3" x14ac:dyDescent="0.25">
      <c r="C168" s="13"/>
    </row>
    <row r="169" spans="3:3" x14ac:dyDescent="0.25">
      <c r="C169" s="12"/>
    </row>
    <row r="170" spans="3:3" x14ac:dyDescent="0.25">
      <c r="C170" s="13"/>
    </row>
    <row r="171" spans="3:3" x14ac:dyDescent="0.25">
      <c r="C171" s="12"/>
    </row>
    <row r="172" spans="3:3" x14ac:dyDescent="0.25">
      <c r="C172" s="13"/>
    </row>
    <row r="173" spans="3:3" x14ac:dyDescent="0.25">
      <c r="C173" s="12"/>
    </row>
    <row r="174" spans="3:3" x14ac:dyDescent="0.25">
      <c r="C174" s="13"/>
    </row>
    <row r="175" spans="3:3" x14ac:dyDescent="0.25">
      <c r="C175" s="12"/>
    </row>
    <row r="176" spans="3:3" x14ac:dyDescent="0.25">
      <c r="C176" s="13"/>
    </row>
    <row r="177" spans="3:3" x14ac:dyDescent="0.25">
      <c r="C177" s="12"/>
    </row>
    <row r="178" spans="3:3" x14ac:dyDescent="0.25">
      <c r="C178" s="13"/>
    </row>
    <row r="179" spans="3:3" x14ac:dyDescent="0.25">
      <c r="C179" s="12"/>
    </row>
    <row r="180" spans="3:3" x14ac:dyDescent="0.25">
      <c r="C180" s="13"/>
    </row>
    <row r="181" spans="3:3" x14ac:dyDescent="0.25">
      <c r="C181" s="12"/>
    </row>
    <row r="182" spans="3:3" x14ac:dyDescent="0.25">
      <c r="C182" s="13"/>
    </row>
    <row r="183" spans="3:3" x14ac:dyDescent="0.25">
      <c r="C183" s="12"/>
    </row>
    <row r="184" spans="3:3" x14ac:dyDescent="0.25">
      <c r="C184" s="13"/>
    </row>
    <row r="185" spans="3:3" x14ac:dyDescent="0.25">
      <c r="C185" s="12"/>
    </row>
    <row r="186" spans="3:3" x14ac:dyDescent="0.25">
      <c r="C186" s="13"/>
    </row>
    <row r="187" spans="3:3" x14ac:dyDescent="0.25">
      <c r="C187" s="12"/>
    </row>
    <row r="188" spans="3:3" x14ac:dyDescent="0.25">
      <c r="C188" s="13"/>
    </row>
    <row r="189" spans="3:3" x14ac:dyDescent="0.25">
      <c r="C189" s="12"/>
    </row>
    <row r="190" spans="3:3" x14ac:dyDescent="0.25">
      <c r="C190" s="13"/>
    </row>
    <row r="191" spans="3:3" x14ac:dyDescent="0.25">
      <c r="C191" s="12"/>
    </row>
    <row r="192" spans="3:3" x14ac:dyDescent="0.25">
      <c r="C192" s="13"/>
    </row>
    <row r="193" spans="3:3" x14ac:dyDescent="0.25">
      <c r="C193" s="12"/>
    </row>
    <row r="194" spans="3:3" x14ac:dyDescent="0.25">
      <c r="C194" s="13"/>
    </row>
    <row r="195" spans="3:3" x14ac:dyDescent="0.25">
      <c r="C195" s="12"/>
    </row>
    <row r="196" spans="3:3" x14ac:dyDescent="0.25">
      <c r="C196" s="13"/>
    </row>
    <row r="197" spans="3:3" x14ac:dyDescent="0.25">
      <c r="C197" s="12"/>
    </row>
    <row r="198" spans="3:3" x14ac:dyDescent="0.25">
      <c r="C198" s="13"/>
    </row>
    <row r="199" spans="3:3" x14ac:dyDescent="0.25">
      <c r="C199" s="12"/>
    </row>
    <row r="200" spans="3:3" x14ac:dyDescent="0.25">
      <c r="C200" s="13"/>
    </row>
    <row r="201" spans="3:3" x14ac:dyDescent="0.25">
      <c r="C201" s="12"/>
    </row>
    <row r="202" spans="3:3" x14ac:dyDescent="0.25">
      <c r="C202" s="13"/>
    </row>
    <row r="203" spans="3:3" x14ac:dyDescent="0.25">
      <c r="C203" s="12"/>
    </row>
    <row r="204" spans="3:3" x14ac:dyDescent="0.25">
      <c r="C204" s="13"/>
    </row>
    <row r="205" spans="3:3" x14ac:dyDescent="0.25">
      <c r="C205" s="12"/>
    </row>
    <row r="206" spans="3:3" x14ac:dyDescent="0.25">
      <c r="C206" s="13"/>
    </row>
    <row r="207" spans="3:3" x14ac:dyDescent="0.25">
      <c r="C207" s="12"/>
    </row>
    <row r="208" spans="3:3" x14ac:dyDescent="0.25">
      <c r="C208" s="13"/>
    </row>
    <row r="209" spans="3:3" x14ac:dyDescent="0.25">
      <c r="C209" s="12"/>
    </row>
    <row r="210" spans="3:3" x14ac:dyDescent="0.25">
      <c r="C210" s="13"/>
    </row>
    <row r="211" spans="3:3" x14ac:dyDescent="0.25">
      <c r="C211" s="12"/>
    </row>
    <row r="212" spans="3:3" x14ac:dyDescent="0.25">
      <c r="C212" s="13"/>
    </row>
    <row r="213" spans="3:3" x14ac:dyDescent="0.25">
      <c r="C213" s="12"/>
    </row>
    <row r="214" spans="3:3" x14ac:dyDescent="0.25">
      <c r="C214" s="13"/>
    </row>
    <row r="215" spans="3:3" x14ac:dyDescent="0.25">
      <c r="C215" s="12"/>
    </row>
    <row r="216" spans="3:3" x14ac:dyDescent="0.25">
      <c r="C216" s="13"/>
    </row>
    <row r="217" spans="3:3" x14ac:dyDescent="0.25">
      <c r="C217" s="12"/>
    </row>
    <row r="218" spans="3:3" x14ac:dyDescent="0.25">
      <c r="C218" s="13"/>
    </row>
    <row r="219" spans="3:3" x14ac:dyDescent="0.25">
      <c r="C219" s="12"/>
    </row>
    <row r="220" spans="3:3" x14ac:dyDescent="0.25">
      <c r="C220" s="13"/>
    </row>
    <row r="221" spans="3:3" x14ac:dyDescent="0.25">
      <c r="C221" s="12"/>
    </row>
    <row r="222" spans="3:3" x14ac:dyDescent="0.25">
      <c r="C222" s="13"/>
    </row>
    <row r="223" spans="3:3" x14ac:dyDescent="0.25">
      <c r="C223" s="12"/>
    </row>
    <row r="224" spans="3:3" x14ac:dyDescent="0.25">
      <c r="C224" s="13"/>
    </row>
    <row r="225" spans="3:3" x14ac:dyDescent="0.25">
      <c r="C225" s="12"/>
    </row>
    <row r="226" spans="3:3" x14ac:dyDescent="0.25">
      <c r="C226" s="13"/>
    </row>
    <row r="227" spans="3:3" x14ac:dyDescent="0.25">
      <c r="C227" s="12"/>
    </row>
    <row r="228" spans="3:3" x14ac:dyDescent="0.25">
      <c r="C228" s="13"/>
    </row>
    <row r="229" spans="3:3" x14ac:dyDescent="0.25">
      <c r="C229" s="12"/>
    </row>
    <row r="230" spans="3:3" x14ac:dyDescent="0.25">
      <c r="C230" s="13"/>
    </row>
    <row r="231" spans="3:3" x14ac:dyDescent="0.25">
      <c r="C231" s="12"/>
    </row>
    <row r="232" spans="3:3" x14ac:dyDescent="0.25">
      <c r="C232" s="13"/>
    </row>
    <row r="233" spans="3:3" x14ac:dyDescent="0.25">
      <c r="C233" s="12"/>
    </row>
    <row r="234" spans="3:3" x14ac:dyDescent="0.25">
      <c r="C234" s="13"/>
    </row>
    <row r="235" spans="3:3" x14ac:dyDescent="0.25">
      <c r="C235" s="12"/>
    </row>
    <row r="236" spans="3:3" x14ac:dyDescent="0.25">
      <c r="C236" s="13"/>
    </row>
    <row r="237" spans="3:3" x14ac:dyDescent="0.25">
      <c r="C237" s="12"/>
    </row>
    <row r="238" spans="3:3" x14ac:dyDescent="0.25">
      <c r="C238" s="13"/>
    </row>
    <row r="239" spans="3:3" x14ac:dyDescent="0.25">
      <c r="C239" s="12"/>
    </row>
    <row r="240" spans="3:3" x14ac:dyDescent="0.25">
      <c r="C240" s="13"/>
    </row>
    <row r="241" spans="3:3" x14ac:dyDescent="0.25">
      <c r="C241" s="12"/>
    </row>
    <row r="242" spans="3:3" x14ac:dyDescent="0.25">
      <c r="C242" s="13"/>
    </row>
    <row r="243" spans="3:3" x14ac:dyDescent="0.25">
      <c r="C243" s="12"/>
    </row>
    <row r="244" spans="3:3" x14ac:dyDescent="0.25">
      <c r="C244" s="13"/>
    </row>
    <row r="245" spans="3:3" x14ac:dyDescent="0.25">
      <c r="C245" s="12"/>
    </row>
    <row r="246" spans="3:3" x14ac:dyDescent="0.25">
      <c r="C246" s="13"/>
    </row>
    <row r="247" spans="3:3" x14ac:dyDescent="0.25">
      <c r="C247" s="12"/>
    </row>
    <row r="248" spans="3:3" x14ac:dyDescent="0.25">
      <c r="C248" s="13"/>
    </row>
    <row r="249" spans="3:3" x14ac:dyDescent="0.25">
      <c r="C249" s="12"/>
    </row>
    <row r="250" spans="3:3" x14ac:dyDescent="0.25">
      <c r="C250" s="13"/>
    </row>
    <row r="251" spans="3:3" x14ac:dyDescent="0.25">
      <c r="C251" s="12"/>
    </row>
    <row r="252" spans="3:3" x14ac:dyDescent="0.25">
      <c r="C252" s="13"/>
    </row>
    <row r="253" spans="3:3" x14ac:dyDescent="0.25">
      <c r="C253" s="12"/>
    </row>
    <row r="254" spans="3:3" x14ac:dyDescent="0.25">
      <c r="C254" s="13"/>
    </row>
    <row r="255" spans="3:3" x14ac:dyDescent="0.25">
      <c r="C255" s="12"/>
    </row>
    <row r="256" spans="3:3" x14ac:dyDescent="0.25">
      <c r="C256" s="13"/>
    </row>
    <row r="257" spans="3:3" x14ac:dyDescent="0.25">
      <c r="C257" s="12"/>
    </row>
    <row r="258" spans="3:3" x14ac:dyDescent="0.25">
      <c r="C258" s="13"/>
    </row>
    <row r="259" spans="3:3" x14ac:dyDescent="0.25">
      <c r="C259" s="12"/>
    </row>
    <row r="260" spans="3:3" x14ac:dyDescent="0.25">
      <c r="C260" s="13"/>
    </row>
    <row r="261" spans="3:3" x14ac:dyDescent="0.25">
      <c r="C261" s="12"/>
    </row>
    <row r="262" spans="3:3" x14ac:dyDescent="0.25">
      <c r="C262" s="13"/>
    </row>
    <row r="263" spans="3:3" x14ac:dyDescent="0.25">
      <c r="C263" s="12"/>
    </row>
    <row r="264" spans="3:3" x14ac:dyDescent="0.25">
      <c r="C264" s="13"/>
    </row>
    <row r="265" spans="3:3" x14ac:dyDescent="0.25">
      <c r="C265" s="12"/>
    </row>
    <row r="266" spans="3:3" x14ac:dyDescent="0.25">
      <c r="C266" s="13"/>
    </row>
    <row r="267" spans="3:3" x14ac:dyDescent="0.25">
      <c r="C267" s="12"/>
    </row>
    <row r="268" spans="3:3" x14ac:dyDescent="0.25">
      <c r="C268" s="13"/>
    </row>
    <row r="269" spans="3:3" x14ac:dyDescent="0.25">
      <c r="C269" s="12"/>
    </row>
    <row r="270" spans="3:3" x14ac:dyDescent="0.25">
      <c r="C270" s="13"/>
    </row>
    <row r="271" spans="3:3" x14ac:dyDescent="0.25">
      <c r="C271" s="12"/>
    </row>
    <row r="272" spans="3:3" x14ac:dyDescent="0.25">
      <c r="C272" s="13"/>
    </row>
    <row r="273" spans="3:3" x14ac:dyDescent="0.25">
      <c r="C273" s="12"/>
    </row>
    <row r="274" spans="3:3" x14ac:dyDescent="0.25">
      <c r="C274" s="13"/>
    </row>
    <row r="275" spans="3:3" x14ac:dyDescent="0.25">
      <c r="C275" s="12"/>
    </row>
    <row r="276" spans="3:3" x14ac:dyDescent="0.25">
      <c r="C276" s="13"/>
    </row>
    <row r="277" spans="3:3" x14ac:dyDescent="0.25">
      <c r="C277" s="12"/>
    </row>
    <row r="278" spans="3:3" x14ac:dyDescent="0.25">
      <c r="C278" s="13"/>
    </row>
    <row r="279" spans="3:3" x14ac:dyDescent="0.25">
      <c r="C279" s="12"/>
    </row>
    <row r="280" spans="3:3" x14ac:dyDescent="0.25">
      <c r="C280" s="13"/>
    </row>
    <row r="281" spans="3:3" x14ac:dyDescent="0.25">
      <c r="C281" s="12"/>
    </row>
    <row r="282" spans="3:3" x14ac:dyDescent="0.25">
      <c r="C282" s="13"/>
    </row>
    <row r="283" spans="3:3" x14ac:dyDescent="0.25">
      <c r="C283" s="12"/>
    </row>
    <row r="284" spans="3:3" x14ac:dyDescent="0.25">
      <c r="C284" s="13"/>
    </row>
    <row r="285" spans="3:3" x14ac:dyDescent="0.25">
      <c r="C285" s="12"/>
    </row>
    <row r="286" spans="3:3" x14ac:dyDescent="0.25">
      <c r="C286" s="13"/>
    </row>
    <row r="287" spans="3:3" x14ac:dyDescent="0.25">
      <c r="C287" s="12"/>
    </row>
    <row r="288" spans="3:3" x14ac:dyDescent="0.25">
      <c r="C288" s="13"/>
    </row>
    <row r="289" spans="3:3" x14ac:dyDescent="0.25">
      <c r="C289" s="12"/>
    </row>
    <row r="290" spans="3:3" x14ac:dyDescent="0.25">
      <c r="C290" s="13"/>
    </row>
    <row r="291" spans="3:3" x14ac:dyDescent="0.25">
      <c r="C291" s="12"/>
    </row>
    <row r="292" spans="3:3" x14ac:dyDescent="0.25">
      <c r="C292" s="13"/>
    </row>
    <row r="293" spans="3:3" x14ac:dyDescent="0.25">
      <c r="C293" s="12"/>
    </row>
    <row r="294" spans="3:3" x14ac:dyDescent="0.25">
      <c r="C294" s="13"/>
    </row>
    <row r="295" spans="3:3" x14ac:dyDescent="0.25">
      <c r="C295" s="12"/>
    </row>
    <row r="296" spans="3:3" x14ac:dyDescent="0.25">
      <c r="C296" s="13"/>
    </row>
    <row r="297" spans="3:3" x14ac:dyDescent="0.25">
      <c r="C297" s="12"/>
    </row>
    <row r="298" spans="3:3" x14ac:dyDescent="0.25">
      <c r="C298" s="13"/>
    </row>
    <row r="299" spans="3:3" x14ac:dyDescent="0.25">
      <c r="C299" s="12"/>
    </row>
    <row r="300" spans="3:3" x14ac:dyDescent="0.25">
      <c r="C300" s="13"/>
    </row>
    <row r="301" spans="3:3" x14ac:dyDescent="0.25">
      <c r="C301" s="12"/>
    </row>
    <row r="302" spans="3:3" x14ac:dyDescent="0.25">
      <c r="C302" s="13"/>
    </row>
    <row r="303" spans="3:3" x14ac:dyDescent="0.25">
      <c r="C303" s="12"/>
    </row>
    <row r="304" spans="3:3" x14ac:dyDescent="0.25">
      <c r="C304" s="13"/>
    </row>
    <row r="305" spans="3:3" x14ac:dyDescent="0.25">
      <c r="C305" s="12"/>
    </row>
    <row r="306" spans="3:3" x14ac:dyDescent="0.25">
      <c r="C306" s="13"/>
    </row>
    <row r="307" spans="3:3" x14ac:dyDescent="0.25">
      <c r="C307" s="12"/>
    </row>
    <row r="308" spans="3:3" x14ac:dyDescent="0.25">
      <c r="C308" s="13"/>
    </row>
    <row r="309" spans="3:3" x14ac:dyDescent="0.25">
      <c r="C309" s="12"/>
    </row>
    <row r="310" spans="3:3" x14ac:dyDescent="0.25">
      <c r="C310" s="13"/>
    </row>
    <row r="311" spans="3:3" x14ac:dyDescent="0.25">
      <c r="C311" s="12"/>
    </row>
    <row r="312" spans="3:3" x14ac:dyDescent="0.25">
      <c r="C312" s="13"/>
    </row>
    <row r="313" spans="3:3" x14ac:dyDescent="0.25">
      <c r="C313" s="12"/>
    </row>
    <row r="314" spans="3:3" x14ac:dyDescent="0.25">
      <c r="C314" s="13"/>
    </row>
    <row r="315" spans="3:3" x14ac:dyDescent="0.25">
      <c r="C315" s="12"/>
    </row>
    <row r="316" spans="3:3" x14ac:dyDescent="0.25">
      <c r="C316" s="13"/>
    </row>
    <row r="317" spans="3:3" x14ac:dyDescent="0.25">
      <c r="C317" s="12"/>
    </row>
    <row r="318" spans="3:3" x14ac:dyDescent="0.25">
      <c r="C318" s="13"/>
    </row>
    <row r="319" spans="3:3" x14ac:dyDescent="0.25">
      <c r="C319" s="12"/>
    </row>
    <row r="320" spans="3:3" x14ac:dyDescent="0.25">
      <c r="C320" s="13"/>
    </row>
    <row r="321" spans="3:3" x14ac:dyDescent="0.25">
      <c r="C321" s="12"/>
    </row>
    <row r="322" spans="3:3" x14ac:dyDescent="0.25">
      <c r="C322" s="13"/>
    </row>
    <row r="323" spans="3:3" x14ac:dyDescent="0.25">
      <c r="C323" s="12"/>
    </row>
    <row r="324" spans="3:3" x14ac:dyDescent="0.25">
      <c r="C324" s="13"/>
    </row>
    <row r="325" spans="3:3" x14ac:dyDescent="0.25">
      <c r="C325" s="12"/>
    </row>
    <row r="326" spans="3:3" x14ac:dyDescent="0.25">
      <c r="C326" s="13"/>
    </row>
    <row r="327" spans="3:3" x14ac:dyDescent="0.25">
      <c r="C327" s="12"/>
    </row>
    <row r="328" spans="3:3" x14ac:dyDescent="0.25">
      <c r="C328" s="13"/>
    </row>
    <row r="329" spans="3:3" x14ac:dyDescent="0.25">
      <c r="C329" s="12"/>
    </row>
    <row r="330" spans="3:3" x14ac:dyDescent="0.25">
      <c r="C330" s="13"/>
    </row>
    <row r="331" spans="3:3" x14ac:dyDescent="0.25">
      <c r="C331" s="12"/>
    </row>
    <row r="332" spans="3:3" x14ac:dyDescent="0.25">
      <c r="C332" s="13"/>
    </row>
    <row r="333" spans="3:3" x14ac:dyDescent="0.25">
      <c r="C333" s="12"/>
    </row>
    <row r="334" spans="3:3" x14ac:dyDescent="0.25">
      <c r="C334" s="13"/>
    </row>
    <row r="335" spans="3:3" x14ac:dyDescent="0.25">
      <c r="C335" s="12"/>
    </row>
    <row r="336" spans="3:3" x14ac:dyDescent="0.25">
      <c r="C336" s="13"/>
    </row>
    <row r="337" spans="3:3" x14ac:dyDescent="0.25">
      <c r="C337" s="12"/>
    </row>
    <row r="338" spans="3:3" x14ac:dyDescent="0.25">
      <c r="C338" s="13"/>
    </row>
    <row r="339" spans="3:3" x14ac:dyDescent="0.25">
      <c r="C339" s="12"/>
    </row>
    <row r="340" spans="3:3" x14ac:dyDescent="0.25">
      <c r="C340" s="13"/>
    </row>
    <row r="341" spans="3:3" x14ac:dyDescent="0.25">
      <c r="C341" s="12"/>
    </row>
    <row r="342" spans="3:3" x14ac:dyDescent="0.25">
      <c r="C342" s="13"/>
    </row>
    <row r="343" spans="3:3" x14ac:dyDescent="0.25">
      <c r="C343" s="12"/>
    </row>
    <row r="344" spans="3:3" x14ac:dyDescent="0.25">
      <c r="C344" s="13"/>
    </row>
    <row r="345" spans="3:3" x14ac:dyDescent="0.25">
      <c r="C345" s="12"/>
    </row>
    <row r="346" spans="3:3" x14ac:dyDescent="0.25">
      <c r="C346" s="13"/>
    </row>
    <row r="347" spans="3:3" x14ac:dyDescent="0.25">
      <c r="C347" s="12"/>
    </row>
    <row r="348" spans="3:3" x14ac:dyDescent="0.25">
      <c r="C348" s="13"/>
    </row>
    <row r="349" spans="3:3" x14ac:dyDescent="0.25">
      <c r="C349" s="12"/>
    </row>
    <row r="350" spans="3:3" x14ac:dyDescent="0.25">
      <c r="C350" s="13"/>
    </row>
    <row r="351" spans="3:3" x14ac:dyDescent="0.25">
      <c r="C351" s="12"/>
    </row>
    <row r="352" spans="3:3" x14ac:dyDescent="0.25">
      <c r="C352" s="13"/>
    </row>
    <row r="353" spans="3:3" x14ac:dyDescent="0.25">
      <c r="C353" s="12"/>
    </row>
    <row r="354" spans="3:3" x14ac:dyDescent="0.25">
      <c r="C354" s="13"/>
    </row>
    <row r="355" spans="3:3" x14ac:dyDescent="0.25">
      <c r="C355" s="12"/>
    </row>
    <row r="356" spans="3:3" x14ac:dyDescent="0.25">
      <c r="C356" s="13"/>
    </row>
    <row r="357" spans="3:3" x14ac:dyDescent="0.25">
      <c r="C357" s="12"/>
    </row>
    <row r="358" spans="3:3" x14ac:dyDescent="0.25">
      <c r="C358" s="13"/>
    </row>
    <row r="359" spans="3:3" x14ac:dyDescent="0.25">
      <c r="C359" s="12"/>
    </row>
    <row r="360" spans="3:3" x14ac:dyDescent="0.25">
      <c r="C360" s="13"/>
    </row>
    <row r="361" spans="3:3" x14ac:dyDescent="0.25">
      <c r="C361" s="12"/>
    </row>
    <row r="362" spans="3:3" x14ac:dyDescent="0.25">
      <c r="C362" s="13"/>
    </row>
    <row r="363" spans="3:3" x14ac:dyDescent="0.25">
      <c r="C363" s="12"/>
    </row>
    <row r="364" spans="3:3" x14ac:dyDescent="0.25">
      <c r="C364" s="13"/>
    </row>
    <row r="365" spans="3:3" x14ac:dyDescent="0.25">
      <c r="C365" s="12"/>
    </row>
    <row r="366" spans="3:3" x14ac:dyDescent="0.25">
      <c r="C366" s="13"/>
    </row>
    <row r="367" spans="3:3" x14ac:dyDescent="0.25">
      <c r="C367" s="12"/>
    </row>
    <row r="368" spans="3:3" x14ac:dyDescent="0.25">
      <c r="C368" s="13"/>
    </row>
    <row r="369" spans="3:3" x14ac:dyDescent="0.25">
      <c r="C369" s="12"/>
    </row>
    <row r="370" spans="3:3" x14ac:dyDescent="0.25">
      <c r="C370" s="13"/>
    </row>
    <row r="371" spans="3:3" x14ac:dyDescent="0.25">
      <c r="C371" s="12"/>
    </row>
    <row r="372" spans="3:3" x14ac:dyDescent="0.25">
      <c r="C372" s="13"/>
    </row>
    <row r="373" spans="3:3" x14ac:dyDescent="0.25">
      <c r="C373" s="12"/>
    </row>
    <row r="374" spans="3:3" x14ac:dyDescent="0.25">
      <c r="C374" s="13"/>
    </row>
    <row r="375" spans="3:3" x14ac:dyDescent="0.25">
      <c r="C375" s="12"/>
    </row>
    <row r="376" spans="3:3" x14ac:dyDescent="0.25">
      <c r="C376" s="13"/>
    </row>
    <row r="377" spans="3:3" x14ac:dyDescent="0.25">
      <c r="C377" s="12"/>
    </row>
    <row r="378" spans="3:3" x14ac:dyDescent="0.25">
      <c r="C378" s="13"/>
    </row>
    <row r="379" spans="3:3" x14ac:dyDescent="0.25">
      <c r="C379" s="12"/>
    </row>
    <row r="380" spans="3:3" x14ac:dyDescent="0.25">
      <c r="C380" s="13"/>
    </row>
    <row r="381" spans="3:3" x14ac:dyDescent="0.25">
      <c r="C381" s="12"/>
    </row>
    <row r="382" spans="3:3" x14ac:dyDescent="0.25">
      <c r="C382" s="13"/>
    </row>
    <row r="383" spans="3:3" x14ac:dyDescent="0.25">
      <c r="C383" s="12"/>
    </row>
    <row r="384" spans="3:3" x14ac:dyDescent="0.25">
      <c r="C384" s="13"/>
    </row>
    <row r="385" spans="2:3" x14ac:dyDescent="0.25">
      <c r="C385" s="12"/>
    </row>
    <row r="386" spans="2:3" x14ac:dyDescent="0.25">
      <c r="C386" s="13"/>
    </row>
    <row r="387" spans="2:3" x14ac:dyDescent="0.25">
      <c r="C387" s="12"/>
    </row>
    <row r="388" spans="2:3" x14ac:dyDescent="0.25">
      <c r="C388" s="13"/>
    </row>
    <row r="389" spans="2:3" x14ac:dyDescent="0.25">
      <c r="C389" s="12"/>
    </row>
    <row r="390" spans="2:3" x14ac:dyDescent="0.25">
      <c r="C390" s="13"/>
    </row>
    <row r="391" spans="2:3" x14ac:dyDescent="0.25">
      <c r="C391" s="12"/>
    </row>
    <row r="392" spans="2:3" x14ac:dyDescent="0.25">
      <c r="C392" s="13"/>
    </row>
    <row r="393" spans="2:3" x14ac:dyDescent="0.25">
      <c r="C393" s="12"/>
    </row>
    <row r="394" spans="2:3" x14ac:dyDescent="0.25">
      <c r="C394" s="13"/>
    </row>
    <row r="395" spans="2:3" x14ac:dyDescent="0.25">
      <c r="C395" s="12"/>
    </row>
    <row r="396" spans="2:3" x14ac:dyDescent="0.25">
      <c r="C396" s="13"/>
    </row>
    <row r="397" spans="2:3" x14ac:dyDescent="0.25">
      <c r="C397" s="12"/>
    </row>
    <row r="398" spans="2:3" x14ac:dyDescent="0.25">
      <c r="C398" s="13"/>
    </row>
    <row r="399" spans="2:3" x14ac:dyDescent="0.25">
      <c r="C399" s="12"/>
    </row>
    <row r="400" spans="2:3" x14ac:dyDescent="0.25">
      <c r="B400" s="15"/>
      <c r="C400" s="16"/>
    </row>
  </sheetData>
  <mergeCells count="3">
    <mergeCell ref="K40:P40"/>
    <mergeCell ref="AE3:AF3"/>
    <mergeCell ref="Z3:AD3"/>
  </mergeCells>
  <pageMargins left="0.7" right="0.7" top="0.75" bottom="0.75" header="0.3" footer="0.3"/>
  <pageSetup orientation="portrait" r:id="rId14"/>
  <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0407A-780F-4E90-B1FA-9F2FB24B9C0E}">
  <dimension ref="B1"/>
  <sheetViews>
    <sheetView showGridLines="0" tabSelected="1" topLeftCell="A6" zoomScale="53" zoomScaleNormal="55" workbookViewId="0">
      <selection activeCell="AF17" sqref="AF17"/>
    </sheetView>
  </sheetViews>
  <sheetFormatPr defaultRowHeight="15" x14ac:dyDescent="0.25"/>
  <cols>
    <col min="1" max="1" width="5.140625" customWidth="1"/>
    <col min="2" max="2" width="9.140625" hidden="1" customWidth="1"/>
    <col min="11" max="11" width="7.57031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3 8 f e 8 c 0 - 7 1 9 8 - 4 7 8 5 - b f 0 2 - 8 a 8 9 c 4 2 e a 2 d 5 "   x m l n s = " h t t p : / / s c h e m a s . m i c r o s o f t . c o m / D a t a M a s h u p " > A A A A A E k G A A B Q S w M E F A A C A A g A F b f s W o 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A V t + 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b f s W k N W 4 g F B A w A A o A 4 A A B M A H A B G b 3 J t d W x h c y 9 T Z W N 0 a W 9 u M S 5 t I K I Y A C i g F A A A A A A A A A A A A A A A A A A A A A A A A A A A A M 2 W 3 2 / a M B D H 3 5 H 4 H 6 z s J U g R E j + 6 h 1 U 8 d M D U a n v Y C l M f o E I m 8 c C q Y y P b a a G M / 3 2 X O C U J c S g C a W p f i n K X u + 9 9 7 h y f I r 6 m g q O R + d + 6 r t f q N b X E k g Q I h / g V T D 3 E i K 7 X E P y N R C R 9 A k + G a 5 + w 5 o O Q T 3 M h n t x v l J F m X 3 B N u F a u 0 / 8 y / a 2 I V N P b F Y p / T A f i h T O B A z W 9 M T F 9 r A h S O g o 2 z T V T a 6 f h I R 4 x 5 i E t I 9 L w T D a T f z Z a E q I h p 0 m + n d x p E v Y c Y 3 S 8 7 5 Q H P S f x c R 5 3 k w H W + D F 9 / 5 P z U 4 p Q a C j l l u A A B D k Q Z o z n I D a 1 p M / d f C o P T V L r D W M j H z M s V S / W 9 d j Y B + 4 v M V 9 A 3 P F m R b K g Y 4 m 5 + i N k 2 B c s C n l s V K 5 F h b f d O i s p g s j X M x o 4 U D V 4 I k 3 W e u e h z M R x S E p G H 2 u y E H J T M g R U + S K C F g S z l a T + / k 0 e h X M i E x f s 6 w i z S v N b h N m K A G i u 8 c L m J b G m f F F p m C U h w H z H 9 e d u M 2 Z g c s 9 F B J F N a S X x E U y J D U X y 3 M p B k m d K X m z v p B Z N N a t 8 z T e z W j L T c D F j l D 9 V 9 q R k 3 G V D M V o x q p H p P Z p v 0 I A w G l J N Z D Y h w / U K 8 + A H V d q 4 u d b B i Y e m M G G g o N D 5 J B M E b i Y / x q D j 6 2 a f z X X + g s u v C E Z u p D f x w V T P c L 7 g E C M w h 3 F A 0 O O m 7 W M s V p D U 0 k A h 0 R h N R k R S z O g r C Z p x a H B O p h 9 R b u r e v o X Z x d W j T J j 9 f L T e P S D V 4 L x t x c S f g r 1 1 K f e W A Z 8 N 5 z v c v f / L / U 2 X H X v 7 f O y t h L v t T J 6 C v X 0 p 9 n Y O e 3 r 2 P y D 4 R J k d f e d 8 9 O 0 M f e m z d w r 8 z q X w O w Z + / v P 6 s e B n y u z w u + f D 7 y T w 7 T f L K f C 7 l 8 L v F u C / 3 W A f k r 8 R Z 2 / B 1 f k t 6 O Z b U L 7 C c 1 2 4 J 6 F 4 h o Q p y S y l M d g B X 0 H 4 0 i p S X g r y e 0 D x 6 s 8 J G E s a h n F c E F Z Z c C z g U K m l w j h G M w 7 4 z i 5 Y 6 Z e 7 J K 0 + O d 1 9 v K L a d B w N s b 9 E s M Y H R w s o V F q l H r Z c 2 B t P 0 W / 3 P K y g 7 G V p / l B K I U u 9 v x c v 6 o H q p b G 6 V S X n 9 S W n / V B t X p N t v z 5 c q C s 2 6 G x l P t y R c 3 d s 4 Z t f + A Y V a V s g D C I 4 T b H U H I g B f H k o 9 7 V b Y l W u u k r U 0 V S t o 7 l y k s r 5 9 l R 3 j X q N 8 m M 5 r v 8 B U E s B A i 0 A F A A C A A g A F b f s W o U q Y V m m A A A A + Q A A A B I A A A A A A A A A A A A A A A A A A A A A A E N v b m Z p Z y 9 Q Y W N r Y W d l L n h t b F B L A Q I t A B Q A A g A I A B W 3 7 F o P y u m r p A A A A O k A A A A T A A A A A A A A A A A A A A A A A P I A A A B b Q 2 9 u d G V u d F 9 U e X B l c 1 0 u e G 1 s U E s B A i 0 A F A A C A A g A F b f s W k N W 4 g F B A w A A o A 4 A A B M A A A A A A A A A A A A A A A A A 4 w E A A E Z v c m 1 1 b G F z L 1 N l Y 3 R p b 2 4 x L m 1 Q S w U G A A A A A A M A A w D C A A A A c 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R k A A A A A A A A v 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W 1 h e m 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X J y b 3 J D b 2 R l I i B W Y W x 1 Z T 0 i c 1 V u a 2 5 v d 2 4 i I C 8 + P E V u d H J 5 I F R 5 c G U 9 I k Z p b G x F c n J v c k N v d W 5 0 I i B W Y W x 1 Z T 0 i b D A i I C 8 + P E V u d H J 5 I F R 5 c G U 9 I k Z p b G x M Y X N 0 V X B k Y X R l Z C I g V m F s d W U 9 I m Q y M D I 1 L T A 3 L T E y V D I x O j U 2 O j Q z L j U x M T Y 5 M T l a I i A v P j x F b n R y e S B U e X B l P S J G a W x s Q 2 9 s d W 1 u V H l w Z X M i I F Z h b H V l P S J z Q m d Z R 0 J R V U Z C U U 1 H Q m d Z R y I g L z 4 8 R W 5 0 c n k g V H l w Z T 0 i R m l s b F R h c m d l d C I g V m F s d W U 9 I n N h b W F 6 b 2 4 i I C 8 + P E V u d H J 5 I F R 5 c G U 9 I k Z p b G x l Z E N v b X B s Z X R l U m V z d W x 0 V G 9 X b 3 J r c 2 h l Z X Q i I F Z h b H V l P S J s M S I g L z 4 8 R W 5 0 c n k g V H l w Z T 0 i U X V l c n l J R C I g V m F s d W U 9 I n M 1 Y m M x M D I y Z S 1 k M T A 2 L T R l Z D c t Y T B h O C 0 5 M T N j Y m M x M m J k Y j c i I C 8 + P E V u d H J 5 I F R 5 c G U 9 I k Z p b G x D b 2 x 1 b W 5 O Y W 1 l c y I g V m F s d W U 9 I n N b J n F 1 b 3 Q 7 c H J v Z H V j d F 9 p Z C Z x d W 9 0 O y w m c X V v d D t w c m 9 k d W N 0 X 2 5 h b W U m c X V v d D s s J n F 1 b 3 Q 7 Y 2 F 0 Z W d v c n k m c X V v d D s s J n F 1 b 3 Q 7 Z G l z Y 2 9 1 b n R l Z F 9 w c m l j Z S Z x d W 9 0 O y w m c X V v d D t h Y 3 R 1 Y W x f c H J p Y 2 U m c X V v d D s s J n F 1 b 3 Q 7 Z G l z Y 2 9 1 b n R f c G V y Y 2 V u d G F n Z S Z x d W 9 0 O y w m c X V v d D t y Y X R p b m c m c X V v d D s s J n F 1 b 3 Q 7 c m F 0 a W 5 n X 2 N v d W 5 0 J n F 1 b 3 Q 7 L C Z x d W 9 0 O 3 V z Z X J f a W Q m c X V v d D s s J n F 1 b 3 Q 7 d X N l c l 9 u Y W 1 l J n F 1 b 3 Q 7 L C Z x d W 9 0 O 3 J l d m l l d 1 9 p Z C Z x d W 9 0 O y w m c X V v d D t y Z X Z p Z X d f d G l 0 b G U m c X V v d D t d I i A v P j x F b n R y e S B U e X B l P S J G a W x s Q 2 9 1 b n Q i I F Z h b H V l P S J s M T M 1 M C I g L z 4 8 R W 5 0 c n k g V H l w Z T 0 i R m l s b F N 0 Y X R 1 c y I g V m F s d W U 9 I n N D b 2 1 w b G V 0 Z S I g L z 4 8 R W 5 0 c n k g V H l w Z T 0 i Q W R k Z W R U b 0 R h d G F N b 2 R l b C I g V m F s d W U 9 I m w w I i A v P j x F b n R y e S B U e X B l P S J S Z W x h d G l v b n N o a X B J b m Z v Q 2 9 u d G F p b m V y I i B W Y W x 1 Z T 0 i c 3 s m c X V v d D t j b 2 x 1 b W 5 D b 3 V u d C Z x d W 9 0 O z o x M i w m c X V v d D t r Z X l D b 2 x 1 b W 5 O Y W 1 l c y Z x d W 9 0 O z p b J n F 1 b 3 Q 7 c H J v Z H V j d F 9 p Z C Z x d W 9 0 O y w m c X V v d D t y Y X R p b m d f Y 2 9 1 b n Q m c X V v d D s s J n F 1 b 3 Q 7 d X N l c l 9 p Z C Z x d W 9 0 O 1 0 s J n F 1 b 3 Q 7 c X V l c n l S Z W x h d G l v b n N o a X B z J n F 1 b 3 Q 7 O l t d L C Z x d W 9 0 O 2 N v b H V t b k l k Z W 5 0 a X R p Z X M m c X V v d D s 6 W y Z x d W 9 0 O 1 N l Y 3 R p b 2 4 x L 2 F t Y X p v b i 9 S Z W 1 v d m V k I E V y c m 9 y c y 5 7 c H J v Z H V j d F 9 p Z C w w f S Z x d W 9 0 O y w m c X V v d D t T Z W N 0 a W 9 u M S 9 h b W F 6 b 2 4 v U m V t b 3 Z l Z C B F c n J v c n M u e 3 B y b 2 R 1 Y 3 R f b m F t Z S w x f S Z x d W 9 0 O y w m c X V v d D t T Z W N 0 a W 9 u M S 9 h b W F 6 b 2 4 v U m V t b 3 Z l Z C B F c n J v c n M u e 2 N h d G V n b 3 J 5 L D J 9 J n F 1 b 3 Q 7 L C Z x d W 9 0 O 1 N l Y 3 R p b 2 4 x L 2 F t Y X p v b i 9 S Z W 1 v d m V k I E V y c m 9 y c y 5 7 Z G l z Y 2 9 1 b n R l Z F 9 w c m l j Z S w z f S Z x d W 9 0 O y w m c X V v d D t T Z W N 0 a W 9 u M S 9 h b W F 6 b 2 4 v U m V t b 3 Z l Z C B F c n J v c n M u e 2 F j d H V h b F 9 w c m l j Z S w 0 f S Z x d W 9 0 O y w m c X V v d D t T Z W N 0 a W 9 u M S 9 h b W F 6 b 2 4 v U m V t b 3 Z l Z C B F c n J v c n M u e 2 R p c 2 N v d W 5 0 X 3 B l c m N l b n R h Z 2 U s N X 0 m c X V v d D s s J n F 1 b 3 Q 7 U 2 V j d G l v b j E v Y W 1 h e m 9 u L 1 J l b W 9 2 Z W Q g R X J y b 3 J z L n t y Y X R p b m c s N n 0 m c X V v d D s s J n F 1 b 3 Q 7 U 2 V j d G l v b j E v Y W 1 h e m 9 u L 1 J l b W 9 2 Z W Q g R X J y b 3 J z L n t y Y X R p b m d f Y 2 9 1 b n Q s N 3 0 m c X V v d D s s J n F 1 b 3 Q 7 U 2 V j d G l v b j E v Y W 1 h e m 9 u L 1 J l b W 9 2 Z W Q g R X J y b 3 J z L n t 1 c 2 V y X 2 l k L D h 9 J n F 1 b 3 Q 7 L C Z x d W 9 0 O 1 N l Y 3 R p b 2 4 x L 2 F t Y X p v b i 9 S Z W 1 v d m V k I E V y c m 9 y c y 5 7 d X N l c l 9 u Y W 1 l L D l 9 J n F 1 b 3 Q 7 L C Z x d W 9 0 O 1 N l Y 3 R p b 2 4 x L 2 F t Y X p v b i 9 S Z W 1 v d m V k I E V y c m 9 y c y 5 7 c m V 2 a W V 3 X 2 l k L D E w f S Z x d W 9 0 O y w m c X V v d D t T Z W N 0 a W 9 u M S 9 h b W F 6 b 2 4 v U m V t b 3 Z l Z C B F c n J v c n M u e 3 J l d m l l d 1 9 0 a X R s Z S w x M X 0 m c X V v d D t d L C Z x d W 9 0 O 0 N v b H V t b k N v d W 5 0 J n F 1 b 3 Q 7 O j E y L C Z x d W 9 0 O 0 t l e U N v b H V t b k 5 h b W V z J n F 1 b 3 Q 7 O l s m c X V v d D t w c m 9 k d W N 0 X 2 l k J n F 1 b 3 Q 7 L C Z x d W 9 0 O 3 J h d G l u Z 1 9 j b 3 V u d C Z x d W 9 0 O y w m c X V v d D t 1 c 2 V y X 2 l k J n F 1 b 3 Q 7 X S w m c X V v d D t D b 2 x 1 b W 5 J Z G V u d G l 0 a W V z J n F 1 b 3 Q 7 O l s m c X V v d D t T Z W N 0 a W 9 u M S 9 h b W F 6 b 2 4 v U m V t b 3 Z l Z C B F c n J v c n M u e 3 B y b 2 R 1 Y 3 R f a W Q s M H 0 m c X V v d D s s J n F 1 b 3 Q 7 U 2 V j d G l v b j E v Y W 1 h e m 9 u L 1 J l b W 9 2 Z W Q g R X J y b 3 J z L n t w c m 9 k d W N 0 X 2 5 h b W U s M X 0 m c X V v d D s s J n F 1 b 3 Q 7 U 2 V j d G l v b j E v Y W 1 h e m 9 u L 1 J l b W 9 2 Z W Q g R X J y b 3 J z L n t j Y X R l Z 2 9 y e S w y f S Z x d W 9 0 O y w m c X V v d D t T Z W N 0 a W 9 u M S 9 h b W F 6 b 2 4 v U m V t b 3 Z l Z C B F c n J v c n M u e 2 R p c 2 N v d W 5 0 Z W R f c H J p Y 2 U s M 3 0 m c X V v d D s s J n F 1 b 3 Q 7 U 2 V j d G l v b j E v Y W 1 h e m 9 u L 1 J l b W 9 2 Z W Q g R X J y b 3 J z L n t h Y 3 R 1 Y W x f c H J p Y 2 U s N H 0 m c X V v d D s s J n F 1 b 3 Q 7 U 2 V j d G l v b j E v Y W 1 h e m 9 u L 1 J l b W 9 2 Z W Q g R X J y b 3 J z L n t k a X N j b 3 V u d F 9 w Z X J j Z W 5 0 Y W d l L D V 9 J n F 1 b 3 Q 7 L C Z x d W 9 0 O 1 N l Y 3 R p b 2 4 x L 2 F t Y X p v b i 9 S Z W 1 v d m V k I E V y c m 9 y c y 5 7 c m F 0 a W 5 n L D Z 9 J n F 1 b 3 Q 7 L C Z x d W 9 0 O 1 N l Y 3 R p b 2 4 x L 2 F t Y X p v b i 9 S Z W 1 v d m V k I E V y c m 9 y c y 5 7 c m F 0 a W 5 n X 2 N v d W 5 0 L D d 9 J n F 1 b 3 Q 7 L C Z x d W 9 0 O 1 N l Y 3 R p b 2 4 x L 2 F t Y X p v b i 9 S Z W 1 v d m V k I E V y c m 9 y c y 5 7 d X N l c l 9 p Z C w 4 f S Z x d W 9 0 O y w m c X V v d D t T Z W N 0 a W 9 u M S 9 h b W F 6 b 2 4 v U m V t b 3 Z l Z C B F c n J v c n M u e 3 V z Z X J f b m F t Z S w 5 f S Z x d W 9 0 O y w m c X V v d D t T Z W N 0 a W 9 u M S 9 h b W F 6 b 2 4 v U m V t b 3 Z l Z C B F c n J v c n M u e 3 J l d m l l d 1 9 p Z C w x M H 0 m c X V v d D s s J n F 1 b 3 Q 7 U 2 V j d G l v b j E v Y W 1 h e m 9 u L 1 J l b W 9 2 Z W Q g R X J y b 3 J z L n t y Z X Z p Z X d f d G l 0 b G U s M T F 9 J n F 1 b 3 Q 7 X S w m c X V v d D t S Z W x h d G l v b n N o a X B J b m Z v J n F 1 b 3 Q 7 O l t d f S I g L z 4 8 L 1 N 0 Y W J s Z U V u d H J p Z X M + P C 9 J d G V t P j x J d G V t P j x J d G V t T G 9 j Y X R p b 2 4 + P E l 0 Z W 1 U e X B l P k Z v c m 1 1 b G E 8 L 0 l 0 Z W 1 U e X B l P j x J d G V t U G F 0 a D 5 T Z W N 0 a W 9 u M S 9 h b W F 6 b 2 4 v U 2 9 1 c m N l P C 9 J d G V t U G F 0 a D 4 8 L 0 l 0 Z W 1 M b 2 N h d G l v b j 4 8 U 3 R h Y m x l R W 5 0 c m l l c y A v P j w v S X R l b T 4 8 S X R l b T 4 8 S X R l b U x v Y 2 F 0 a W 9 u P j x J d G V t V H l w Z T 5 G b 3 J t d W x h P C 9 J d G V t V H l w Z T 4 8 S X R l b V B h d G g + U 2 V j d G l v b j E v Y W 1 h e m 9 u L 2 F t Y X p v b l 9 T a G V l d D w v S X R l b V B h d G g + P C 9 J d G V t T G 9 j Y X R p b 2 4 + P F N 0 Y W J s Z U V u d H J p Z X M g L z 4 8 L 0 l 0 Z W 0 + P E l 0 Z W 0 + P E l 0 Z W 1 M b 2 N h d G l v b j 4 8 S X R l b V R 5 c G U + R m 9 y b X V s Y T w v S X R l b V R 5 c G U + P E l 0 Z W 1 Q Y X R o P l N l Y 3 R p b 2 4 x L 2 F t Y X p v b i 9 Q c m 9 t b 3 R l Z C U y M E h l Y W R l c n M 8 L 0 l 0 Z W 1 Q Y X R o P j w v S X R l b U x v Y 2 F 0 a W 9 u P j x T d G F i b G V F b n R y a W V z I C 8 + P C 9 J d G V t P j x J d G V t P j x J d G V t T G 9 j Y X R p b 2 4 + P E l 0 Z W 1 U e X B l P k Z v c m 1 1 b G E 8 L 0 l 0 Z W 1 U e X B l P j x J d G V t U G F 0 a D 5 T Z W N 0 a W 9 u M S 9 h b W F 6 b 2 4 v Q 2 h h b m d l Z C U y M F R 5 c G U 8 L 0 l 0 Z W 1 Q Y X R o P j w v S X R l b U x v Y 2 F 0 a W 9 u P j x T d G F i b G V F b n R y a W V z I C 8 + P C 9 J d G V t P j x J d G V t P j x J d G V t T G 9 j Y X R p b 2 4 + P E l 0 Z W 1 U e X B l P k Z v c m 1 1 b G E 8 L 0 l 0 Z W 1 U e X B l P j x J d G V t U G F 0 a D 5 T Z W N 0 a W 9 u M S 9 h b W F 6 b 2 4 v U 3 B s a X Q l M j B D b 2 x 1 b W 4 l M j B i e S U y M E R l b G l t a X R l c j w v S X R l b V B h d G g + P C 9 J d G V t T G 9 j Y X R p b 2 4 + P F N 0 Y W J s Z U V u d H J p Z X M g L z 4 8 L 0 l 0 Z W 0 + P E l 0 Z W 0 + P E l 0 Z W 1 M b 2 N h d G l v b j 4 8 S X R l b V R 5 c G U + R m 9 y b X V s Y T w v S X R l b V R 5 c G U + P E l 0 Z W 1 Q Y X R o P l N l Y 3 R p b 2 4 x L 2 F t Y X p v b i 9 D a G F u Z 2 V k J T I w V H l w Z T E 8 L 0 l 0 Z W 1 Q Y X R o P j w v S X R l b U x v Y 2 F 0 a W 9 u P j x T d G F i b G V F b n R y a W V z I C 8 + P C 9 J d G V t P j x J d G V t P j x J d G V t T G 9 j Y X R p b 2 4 + P E l 0 Z W 1 U e X B l P k Z v c m 1 1 b G E 8 L 0 l 0 Z W 1 U e X B l P j x J d G V t U G F 0 a D 5 T Z W N 0 a W 9 u M S 9 h b W F 6 b 2 4 v U 3 B s a X Q l M j B D b 2 x 1 b W 4 l M j B i e S U y M E R l b G l t a X R l c j E 8 L 0 l 0 Z W 1 Q Y X R o P j w v S X R l b U x v Y 2 F 0 a W 9 u P j x T d G F i b G V F b n R y a W V z I C 8 + P C 9 J d G V t P j x J d G V t P j x J d G V t T G 9 j Y X R p b 2 4 + P E l 0 Z W 1 U e X B l P k Z v c m 1 1 b G E 8 L 0 l 0 Z W 1 U e X B l P j x J d G V t U G F 0 a D 5 T Z W N 0 a W 9 u M S 9 h b W F 6 b 2 4 v Q 2 h h b m d l Z C U y M F R 5 c G U y P C 9 J d G V t U G F 0 a D 4 8 L 0 l 0 Z W 1 M b 2 N h d G l v b j 4 8 U 3 R h Y m x l R W 5 0 c m l l c y A v P j w v S X R l b T 4 8 S X R l b T 4 8 S X R l b U x v Y 2 F 0 a W 9 u P j x J d G V t V H l w Z T 5 G b 3 J t d W x h P C 9 J d G V t V H l w Z T 4 8 S X R l b V B h d G g + U 2 V j d G l v b j E v Y W 1 h e m 9 u L 1 N w b G l 0 J T I w Q 2 9 s d W 1 u J T I w Y n k l M j B E Z W x p b W l 0 Z X I y P C 9 J d G V t U G F 0 a D 4 8 L 0 l 0 Z W 1 M b 2 N h d G l v b j 4 8 U 3 R h Y m x l R W 5 0 c m l l c y A v P j w v S X R l b T 4 8 S X R l b T 4 8 S X R l b U x v Y 2 F 0 a W 9 u P j x J d G V t V H l w Z T 5 G b 3 J t d W x h P C 9 J d G V t V H l w Z T 4 8 S X R l b V B h d G g + U 2 V j d G l v b j E v Y W 1 h e m 9 u L 0 N o Y W 5 n Z W Q l M j B U e X B l M z w v S X R l b V B h d G g + P C 9 J d G V t T G 9 j Y X R p b 2 4 + P F N 0 Y W J s Z U V u d H J p Z X M g L z 4 8 L 0 l 0 Z W 0 + P E l 0 Z W 0 + P E l 0 Z W 1 M b 2 N h d G l v b j 4 8 S X R l b V R 5 c G U + R m 9 y b X V s Y T w v S X R l b V R 5 c G U + P E l 0 Z W 1 Q Y X R o P l N l Y 3 R p b 2 4 x L 2 F t Y X p v b i 9 T c G x p d C U y M E N v b H V t b i U y M G J 5 J T I w R G V s a W 1 p d G V y M z w v S X R l b V B h d G g + P C 9 J d G V t T G 9 j Y X R p b 2 4 + P F N 0 Y W J s Z U V u d H J p Z X M g L z 4 8 L 0 l 0 Z W 0 + P E l 0 Z W 0 + P E l 0 Z W 1 M b 2 N h d G l v b j 4 8 S X R l b V R 5 c G U + R m 9 y b X V s Y T w v S X R l b V R 5 c G U + P E l 0 Z W 1 Q Y X R o P l N l Y 3 R p b 2 4 x L 2 F t Y X p v b i 9 D a G F u Z 2 V k J T I w V H l w Z T Q 8 L 0 l 0 Z W 1 Q Y X R o P j w v S X R l b U x v Y 2 F 0 a W 9 u P j x T d G F i b G V F b n R y a W V z I C 8 + P C 9 J d G V t P j x J d G V t P j x J d G V t T G 9 j Y X R p b 2 4 + P E l 0 Z W 1 U e X B l P k Z v c m 1 1 b G E 8 L 0 l 0 Z W 1 U e X B l P j x J d G V t U G F 0 a D 5 T Z W N 0 a W 9 u M S 9 h b W F 6 b 2 4 v U 3 B s a X Q l M j B D b 2 x 1 b W 4 l M j B i e S U y M E R l b G l t a X R l c j Q 8 L 0 l 0 Z W 1 Q Y X R o P j w v S X R l b U x v Y 2 F 0 a W 9 u P j x T d G F i b G V F b n R y a W V z I C 8 + P C 9 J d G V t P j x J d G V t P j x J d G V t T G 9 j Y X R p b 2 4 + P E l 0 Z W 1 U e X B l P k Z v c m 1 1 b G E 8 L 0 l 0 Z W 1 U e X B l P j x J d G V t U G F 0 a D 5 T Z W N 0 a W 9 u M S 9 h b W F 6 b 2 4 v Q 2 h h b m d l Z C U y M F R 5 c G U 1 P C 9 J d G V t U G F 0 a D 4 8 L 0 l 0 Z W 1 M b 2 N h d G l v b j 4 8 U 3 R h Y m x l R W 5 0 c m l l c y A v P j w v S X R l b T 4 8 S X R l b T 4 8 S X R l b U x v Y 2 F 0 a W 9 u P j x J d G V t V H l w Z T 5 G b 3 J t d W x h P C 9 J d G V t V H l w Z T 4 8 S X R l b V B h d G g + U 2 V j d G l v b j E v Y W 1 h e m 9 u L 1 J l b W 9 2 Z W Q l M j B D b 2 x 1 b W 5 z P C 9 J d G V t U G F 0 a D 4 8 L 0 l 0 Z W 1 M b 2 N h d G l v b j 4 8 U 3 R h Y m x l R W 5 0 c m l l c y A v P j w v S X R l b T 4 8 S X R l b T 4 8 S X R l b U x v Y 2 F 0 a W 9 u P j x J d G V t V H l w Z T 5 G b 3 J t d W x h P C 9 J d G V t V H l w Z T 4 8 S X R l b V B h d G g + U 2 V j d G l v b j E v Y W 1 h e m 9 u L 1 R y a W 1 t Z W Q l M j B U Z X h 0 P C 9 J d G V t U G F 0 a D 4 8 L 0 l 0 Z W 1 M b 2 N h d G l v b j 4 8 U 3 R h Y m x l R W 5 0 c m l l c y A v P j w v S X R l b T 4 8 S X R l b T 4 8 S X R l b U x v Y 2 F 0 a W 9 u P j x J d G V t V H l w Z T 5 G b 3 J t d W x h P C 9 J d G V t V H l w Z T 4 8 S X R l b V B h d G g + U 2 V j d G l v b j E v Y W 1 h e m 9 u L 0 N h c G l 0 Y W x p e m V k J T I w R W F j a C U y M F d v c m Q 8 L 0 l 0 Z W 1 Q Y X R o P j w v S X R l b U x v Y 2 F 0 a W 9 u P j x T d G F i b G V F b n R y a W V z I C 8 + P C 9 J d G V t P j x J d G V t P j x J d G V t T G 9 j Y X R p b 2 4 + P E l 0 Z W 1 U e X B l P k Z v c m 1 1 b G E 8 L 0 l 0 Z W 1 U e X B l P j x J d G V t U G F 0 a D 5 T Z W N 0 a W 9 u M S 9 h b W F 6 b 2 4 v U m V t b 3 Z l Z C U y M E V y c m 9 y c z w v S X R l b V B h d G g + P C 9 J d G V t T G 9 j Y X R p b 2 4 + P F N 0 Y W J s Z U V u d H J p Z X M g L z 4 8 L 0 l 0 Z W 0 + P E l 0 Z W 0 + P E l 0 Z W 1 M b 2 N h d G l v b j 4 8 S X R l b V R 5 c G U + R m 9 y b X V s Y T w v S X R l b V R 5 c G U + P E l 0 Z W 1 Q Y X R o P l N l Y 3 R p b 2 4 x L 2 F t Y X p v b i 9 S Z W 1 v d m V k J T I w R H V w b G l j Y X R l c z w v S X R l b V B h d G g + P C 9 J d G V t T G 9 j Y X R p b 2 4 + P F N 0 Y W J s Z U V u d H J p Z X M g L z 4 8 L 0 l 0 Z W 0 + P E l 0 Z W 0 + P E l 0 Z W 1 M b 2 N h d G l v b j 4 8 S X R l b V R 5 c G U + R m 9 y b X V s Y T w v S X R l b V R 5 c G U + P E l 0 Z W 1 Q Y X R o P l N l Y 3 R p b 2 4 x L 2 F t Y X p v b i 9 S Z W 1 v d m V k J T I w R H V w b G l j Y X R l c z E 8 L 0 l 0 Z W 1 Q Y X R o P j w v S X R l b U x v Y 2 F 0 a W 9 u P j x T d G F i b G V F b n R y a W V z I C 8 + P C 9 J d G V t P j w v S X R l b X M + P C 9 M b 2 N h b F B h Y 2 t h Z 2 V N Z X R h Z G F 0 Y U Z p b G U + F g A A A F B L B Q Y A A A A A A A A A A A A A A A A A A A A A A A A m A Q A A A Q A A A N C M n d 8 B F d E R j H o A w E / C l + s B A A A A q h x I S O I W y 0 q q R X 3 h E 6 V S f A A A A A A C A A A A A A A Q Z g A A A A E A A C A A A A B P s h N O n P y Y h Z S k u v N 3 c 4 6 H n V 1 N Y D t j 3 x q G 3 w B A B 0 k Z q w A A A A A O g A A A A A I A A C A A A A A Y I P 3 6 B n j c 7 i M 2 W 8 u q G 7 + X F e X Z b + P s x U F e 8 O n 6 f y d X C 1 A A A A B 1 x 6 4 n 5 b Y u o 5 0 + e d n H v Z 4 Y S 8 5 m 1 D s 4 A / h G W Z E M B 4 u + 2 l K E A H J S A N / f t c g E 3 s I 5 w o q r m f N L A 4 K c t + u O + h q m g 6 i g K 4 m t 5 0 K X 7 Q 3 9 a F B m m M 2 y Q U A A A A D j g Y C l Z n 0 0 Y i L s X 5 1 u r m h d Y C t N U R L a x K J 6 P q S G z w O 0 r D f y / z B H v S k u 6 P h / m o Q g H c M g w l A A z G x 8 6 a R C n C e 3 o C 4 M < / D a t a M a s h u p > 
</file>

<file path=customXml/itemProps1.xml><?xml version="1.0" encoding="utf-8"?>
<ds:datastoreItem xmlns:ds="http://schemas.openxmlformats.org/officeDocument/2006/customXml" ds:itemID="{90A0E1C2-D42C-490D-B0BE-17FE55D483F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Deborah Shonubi</dc:creator>
  <cp:lastModifiedBy>Deborah Shonubi</cp:lastModifiedBy>
  <cp:lastPrinted>2025-07-04T11:17:32Z</cp:lastPrinted>
  <dcterms:created xsi:type="dcterms:W3CDTF">2025-07-02T23:50:41Z</dcterms:created>
  <dcterms:modified xsi:type="dcterms:W3CDTF">2025-07-14T01:17:29Z</dcterms:modified>
</cp:coreProperties>
</file>