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esktop\"/>
    </mc:Choice>
  </mc:AlternateContent>
  <bookViews>
    <workbookView xWindow="0" yWindow="0" windowWidth="15225" windowHeight="8250" activeTab="1"/>
  </bookViews>
  <sheets>
    <sheet name="N vitripennis recipient" sheetId="1" r:id="rId1"/>
    <sheet name="N giraulti recipi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2" l="1"/>
  <c r="T7" i="2"/>
  <c r="U7" i="2"/>
  <c r="S8" i="2"/>
  <c r="U8" i="2"/>
  <c r="S9" i="2"/>
  <c r="T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U17" i="2"/>
  <c r="S18" i="2"/>
  <c r="T18" i="2"/>
  <c r="S19" i="2"/>
  <c r="T19" i="2"/>
  <c r="U19" i="2"/>
  <c r="S20" i="2"/>
  <c r="T20" i="2"/>
  <c r="U20" i="2"/>
  <c r="S21" i="2"/>
  <c r="T21" i="2"/>
  <c r="U21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7" i="2"/>
  <c r="N23" i="2"/>
  <c r="N7" i="2"/>
  <c r="O7" i="2"/>
  <c r="P7" i="2"/>
  <c r="N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P17" i="2"/>
  <c r="N18" i="2"/>
  <c r="O18" i="2"/>
  <c r="N19" i="2"/>
  <c r="O19" i="2"/>
  <c r="P19" i="2"/>
  <c r="N20" i="2"/>
  <c r="O20" i="2"/>
  <c r="P20" i="2"/>
  <c r="N21" i="2"/>
  <c r="O21" i="2"/>
  <c r="P21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7" i="2"/>
  <c r="S7" i="1" l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R8" i="1"/>
  <c r="R9" i="1"/>
  <c r="R11" i="1"/>
  <c r="R12" i="1"/>
  <c r="R13" i="1"/>
  <c r="R14" i="1"/>
  <c r="R15" i="1"/>
  <c r="R16" i="1"/>
  <c r="R17" i="1"/>
  <c r="R18" i="1"/>
  <c r="R19" i="1"/>
  <c r="R20" i="1"/>
  <c r="R7" i="1"/>
  <c r="O23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M8" i="1"/>
  <c r="M9" i="1"/>
  <c r="M11" i="1"/>
  <c r="M12" i="1"/>
  <c r="M13" i="1"/>
  <c r="M14" i="1"/>
  <c r="M15" i="1"/>
  <c r="M16" i="1"/>
  <c r="M17" i="1"/>
  <c r="M18" i="1"/>
  <c r="M19" i="1"/>
  <c r="M20" i="1"/>
  <c r="M7" i="1"/>
</calcChain>
</file>

<file path=xl/sharedStrings.xml><?xml version="1.0" encoding="utf-8"?>
<sst xmlns="http://schemas.openxmlformats.org/spreadsheetml/2006/main" count="50" uniqueCount="16">
  <si>
    <r>
      <t xml:space="preserve">Nasonia giraulti </t>
    </r>
    <r>
      <rPr>
        <sz val="11"/>
        <color theme="1"/>
        <rFont val="Calibri"/>
        <family val="2"/>
        <scheme val="minor"/>
      </rPr>
      <t>recipient</t>
    </r>
  </si>
  <si>
    <t>L1 -&gt; adult survival</t>
  </si>
  <si>
    <t>Day 3 # of post hatching larvae/transwell</t>
  </si>
  <si>
    <r>
      <t xml:space="preserve">Inoculated with </t>
    </r>
    <r>
      <rPr>
        <i/>
        <sz val="11"/>
        <color theme="1"/>
        <rFont val="Calibri"/>
        <family val="2"/>
        <scheme val="minor"/>
      </rPr>
      <t xml:space="preserve">N.giraulti, N. vitripennis, N. longicornis </t>
    </r>
    <r>
      <rPr>
        <sz val="11"/>
        <color theme="1"/>
        <rFont val="Calibri"/>
        <family val="2"/>
        <scheme val="minor"/>
      </rPr>
      <t>microbiota, and PBS control</t>
    </r>
  </si>
  <si>
    <t>No bacteria</t>
  </si>
  <si>
    <t>N. giraulti inoc</t>
  </si>
  <si>
    <t>N. vitripennis inoc</t>
  </si>
  <si>
    <t>N longicornis inoc</t>
  </si>
  <si>
    <t>3 days post eclosion # of adult/transwell</t>
  </si>
  <si>
    <t>contaminated wells during experiment are blank</t>
  </si>
  <si>
    <t>% survival to adulthood</t>
  </si>
  <si>
    <t>Normalized survival relative to autochthonous inoculation</t>
  </si>
  <si>
    <t>Average</t>
  </si>
  <si>
    <r>
      <t xml:space="preserve">Nasonia vitripennis </t>
    </r>
    <r>
      <rPr>
        <sz val="11"/>
        <color theme="1"/>
        <rFont val="Calibri"/>
        <family val="2"/>
        <scheme val="minor"/>
      </rPr>
      <t>recipient</t>
    </r>
  </si>
  <si>
    <r>
      <t>Inoculated with</t>
    </r>
    <r>
      <rPr>
        <i/>
        <sz val="11"/>
        <color theme="1"/>
        <rFont val="Calibri"/>
        <family val="2"/>
        <scheme val="minor"/>
      </rPr>
      <t xml:space="preserve"> N. vitripennis, N. giraulti, N. longicornis </t>
    </r>
    <r>
      <rPr>
        <sz val="11"/>
        <color theme="1"/>
        <rFont val="Calibri"/>
        <family val="2"/>
        <scheme val="minor"/>
      </rPr>
      <t>microbiota, and PBS control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</si>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</sst>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J1" workbookViewId="0">
      <selection activeCell="B5" sqref="B5:U6"/>
    </sheetView>
  </sheetViews>
  <sheetFormatPr defaultRowHeight="15" x14ac:dyDescent="0.25"/>
  <sheetData>
    <row r="1" spans="1:21" x14ac:dyDescent="0.25">
      <c r="B1" s="1" t="s">
        <v>13</v>
      </c>
    </row>
    <row r="2" spans="1:21" x14ac:dyDescent="0.25">
      <c r="B2" s="2" t="s">
        <v>14</v>
      </c>
    </row>
    <row r="3" spans="1:21" x14ac:dyDescent="0.25">
      <c r="B3" t="s">
        <v>1</v>
      </c>
    </row>
    <row r="4" spans="1:21" x14ac:dyDescent="0.25">
      <c r="B4" t="s">
        <v>9</v>
      </c>
    </row>
    <row r="5" spans="1:21" x14ac:dyDescent="0.25">
      <c r="B5" s="3" t="s">
        <v>2</v>
      </c>
      <c r="H5" s="3" t="s">
        <v>8</v>
      </c>
      <c r="M5" s="3" t="s">
        <v>10</v>
      </c>
      <c r="R5" s="3" t="s">
        <v>11</v>
      </c>
    </row>
    <row r="6" spans="1:21" x14ac:dyDescent="0.25">
      <c r="B6" t="s">
        <v>4</v>
      </c>
      <c r="C6" t="s">
        <v>5</v>
      </c>
      <c r="D6" t="s">
        <v>6</v>
      </c>
      <c r="E6" t="s">
        <v>7</v>
      </c>
      <c r="H6" t="s">
        <v>4</v>
      </c>
      <c r="I6" t="s">
        <v>5</v>
      </c>
      <c r="J6" t="s">
        <v>6</v>
      </c>
      <c r="K6" t="s">
        <v>7</v>
      </c>
      <c r="M6" t="s">
        <v>4</v>
      </c>
      <c r="N6" t="s">
        <v>5</v>
      </c>
      <c r="O6" t="s">
        <v>6</v>
      </c>
      <c r="P6" t="s">
        <v>7</v>
      </c>
      <c r="R6" t="s">
        <v>4</v>
      </c>
      <c r="S6" t="s">
        <v>5</v>
      </c>
      <c r="T6" t="s">
        <v>6</v>
      </c>
      <c r="U6" t="s">
        <v>7</v>
      </c>
    </row>
    <row r="7" spans="1:21" x14ac:dyDescent="0.25">
      <c r="A7">
        <v>1</v>
      </c>
      <c r="B7">
        <v>28</v>
      </c>
      <c r="C7">
        <v>49</v>
      </c>
      <c r="D7">
        <v>42</v>
      </c>
      <c r="E7">
        <v>33</v>
      </c>
      <c r="H7">
        <v>6</v>
      </c>
      <c r="I7">
        <v>7</v>
      </c>
      <c r="J7">
        <v>10</v>
      </c>
      <c r="K7">
        <v>4</v>
      </c>
      <c r="M7">
        <f>H7/B7*100</f>
        <v>21.428571428571427</v>
      </c>
      <c r="N7">
        <f t="shared" ref="N7:P21" si="0">I7/C7*100</f>
        <v>14.285714285714285</v>
      </c>
      <c r="O7">
        <f t="shared" si="0"/>
        <v>23.809523809523807</v>
      </c>
      <c r="P7">
        <f t="shared" si="0"/>
        <v>12.121212121212121</v>
      </c>
      <c r="R7">
        <f>M7/22.85</f>
        <v>0.93779306033135346</v>
      </c>
      <c r="S7">
        <f t="shared" ref="S7:U21" si="1">N7/22.85</f>
        <v>0.6251953735542356</v>
      </c>
      <c r="T7">
        <f t="shared" si="1"/>
        <v>1.0419922892570592</v>
      </c>
      <c r="U7">
        <f t="shared" si="1"/>
        <v>0.5304688018035939</v>
      </c>
    </row>
    <row r="8" spans="1:21" x14ac:dyDescent="0.25">
      <c r="A8">
        <v>2</v>
      </c>
      <c r="B8">
        <v>21</v>
      </c>
      <c r="C8">
        <v>39</v>
      </c>
      <c r="D8">
        <v>31</v>
      </c>
      <c r="E8">
        <v>31</v>
      </c>
      <c r="H8">
        <v>4</v>
      </c>
      <c r="I8">
        <v>3</v>
      </c>
      <c r="J8">
        <v>9</v>
      </c>
      <c r="K8">
        <v>6</v>
      </c>
      <c r="M8">
        <f t="shared" ref="M8:M21" si="2">H8/B8*100</f>
        <v>19.047619047619047</v>
      </c>
      <c r="N8">
        <f t="shared" si="0"/>
        <v>7.6923076923076925</v>
      </c>
      <c r="O8">
        <f t="shared" si="0"/>
        <v>29.032258064516132</v>
      </c>
      <c r="P8">
        <f t="shared" si="0"/>
        <v>19.35483870967742</v>
      </c>
      <c r="R8">
        <f t="shared" ref="R8:R21" si="3">M8/22.85</f>
        <v>0.83359383140564758</v>
      </c>
      <c r="S8">
        <f t="shared" si="1"/>
        <v>0.33664366268304996</v>
      </c>
      <c r="T8">
        <f t="shared" si="1"/>
        <v>1.2705583398037694</v>
      </c>
      <c r="U8">
        <f t="shared" si="1"/>
        <v>0.8470388932025128</v>
      </c>
    </row>
    <row r="9" spans="1:21" x14ac:dyDescent="0.25">
      <c r="A9">
        <v>3</v>
      </c>
      <c r="B9">
        <v>23</v>
      </c>
      <c r="C9">
        <v>39</v>
      </c>
      <c r="D9">
        <v>40</v>
      </c>
      <c r="E9">
        <v>35</v>
      </c>
      <c r="H9">
        <v>3</v>
      </c>
      <c r="I9">
        <v>6</v>
      </c>
      <c r="J9">
        <v>9</v>
      </c>
      <c r="K9">
        <v>6</v>
      </c>
      <c r="M9">
        <f t="shared" si="2"/>
        <v>13.043478260869565</v>
      </c>
      <c r="N9">
        <f t="shared" si="0"/>
        <v>15.384615384615385</v>
      </c>
      <c r="O9">
        <f t="shared" si="0"/>
        <v>22.5</v>
      </c>
      <c r="P9">
        <f t="shared" si="0"/>
        <v>17.142857142857142</v>
      </c>
      <c r="R9">
        <f t="shared" si="3"/>
        <v>0.57083055846256292</v>
      </c>
      <c r="S9">
        <f t="shared" si="1"/>
        <v>0.67328732536609992</v>
      </c>
      <c r="T9">
        <f t="shared" si="1"/>
        <v>0.98468271334792112</v>
      </c>
      <c r="U9">
        <f t="shared" si="1"/>
        <v>0.75023444826508279</v>
      </c>
    </row>
    <row r="10" spans="1:21" x14ac:dyDescent="0.25">
      <c r="A10">
        <v>4</v>
      </c>
      <c r="C10">
        <v>42</v>
      </c>
      <c r="D10">
        <v>32</v>
      </c>
      <c r="E10">
        <v>37</v>
      </c>
      <c r="I10">
        <v>7</v>
      </c>
      <c r="J10">
        <v>7</v>
      </c>
      <c r="K10">
        <v>7</v>
      </c>
      <c r="N10">
        <f t="shared" si="0"/>
        <v>16.666666666666664</v>
      </c>
      <c r="O10">
        <f t="shared" si="0"/>
        <v>21.875</v>
      </c>
      <c r="P10">
        <f t="shared" si="0"/>
        <v>18.918918918918919</v>
      </c>
      <c r="S10">
        <f t="shared" si="1"/>
        <v>0.72939460247994148</v>
      </c>
      <c r="T10">
        <f t="shared" si="1"/>
        <v>0.95733041575492339</v>
      </c>
      <c r="U10">
        <f t="shared" si="1"/>
        <v>0.82796144065290667</v>
      </c>
    </row>
    <row r="11" spans="1:21" x14ac:dyDescent="0.25">
      <c r="A11">
        <v>5</v>
      </c>
      <c r="B11">
        <v>23</v>
      </c>
      <c r="C11">
        <v>7</v>
      </c>
      <c r="D11">
        <v>37</v>
      </c>
      <c r="E11">
        <v>33</v>
      </c>
      <c r="H11">
        <v>5</v>
      </c>
      <c r="I11">
        <v>1</v>
      </c>
      <c r="J11">
        <v>8</v>
      </c>
      <c r="K11">
        <v>3</v>
      </c>
      <c r="M11">
        <f t="shared" si="2"/>
        <v>21.739130434782609</v>
      </c>
      <c r="N11">
        <f t="shared" si="0"/>
        <v>14.285714285714285</v>
      </c>
      <c r="O11">
        <f t="shared" si="0"/>
        <v>21.621621621621621</v>
      </c>
      <c r="P11">
        <f t="shared" si="0"/>
        <v>9.0909090909090917</v>
      </c>
      <c r="R11">
        <f t="shared" si="3"/>
        <v>0.95138426410427168</v>
      </c>
      <c r="S11">
        <f t="shared" si="1"/>
        <v>0.6251953735542356</v>
      </c>
      <c r="T11">
        <f t="shared" si="1"/>
        <v>0.94624164646046471</v>
      </c>
      <c r="U11">
        <f t="shared" si="1"/>
        <v>0.39785160135269543</v>
      </c>
    </row>
    <row r="12" spans="1:21" x14ac:dyDescent="0.25">
      <c r="A12">
        <v>6</v>
      </c>
      <c r="B12">
        <v>34</v>
      </c>
      <c r="C12">
        <v>38</v>
      </c>
      <c r="D12">
        <v>30</v>
      </c>
      <c r="E12">
        <v>42</v>
      </c>
      <c r="H12">
        <v>5</v>
      </c>
      <c r="I12">
        <v>6</v>
      </c>
      <c r="J12">
        <v>6</v>
      </c>
      <c r="K12">
        <v>8</v>
      </c>
      <c r="M12">
        <f t="shared" si="2"/>
        <v>14.705882352941178</v>
      </c>
      <c r="N12">
        <f t="shared" si="0"/>
        <v>15.789473684210526</v>
      </c>
      <c r="O12">
        <f t="shared" si="0"/>
        <v>20</v>
      </c>
      <c r="P12">
        <f t="shared" si="0"/>
        <v>19.047619047619047</v>
      </c>
      <c r="R12">
        <f t="shared" si="3"/>
        <v>0.64358347277641914</v>
      </c>
      <c r="S12">
        <f t="shared" si="1"/>
        <v>0.69100541287573414</v>
      </c>
      <c r="T12">
        <f t="shared" si="1"/>
        <v>0.87527352297592997</v>
      </c>
      <c r="U12">
        <f t="shared" si="1"/>
        <v>0.83359383140564758</v>
      </c>
    </row>
    <row r="13" spans="1:21" x14ac:dyDescent="0.25">
      <c r="A13">
        <v>7</v>
      </c>
      <c r="B13">
        <v>11</v>
      </c>
      <c r="C13">
        <v>40</v>
      </c>
      <c r="D13">
        <v>33</v>
      </c>
      <c r="E13">
        <v>32</v>
      </c>
      <c r="H13">
        <v>5</v>
      </c>
      <c r="I13">
        <v>3</v>
      </c>
      <c r="J13">
        <v>8</v>
      </c>
      <c r="K13">
        <v>5</v>
      </c>
      <c r="M13">
        <f t="shared" si="2"/>
        <v>45.454545454545453</v>
      </c>
      <c r="N13">
        <f t="shared" si="0"/>
        <v>7.5</v>
      </c>
      <c r="O13">
        <f t="shared" si="0"/>
        <v>24.242424242424242</v>
      </c>
      <c r="P13">
        <f t="shared" si="0"/>
        <v>15.625</v>
      </c>
      <c r="R13">
        <f t="shared" si="3"/>
        <v>1.9892580067634771</v>
      </c>
      <c r="S13">
        <f t="shared" si="1"/>
        <v>0.32822757111597373</v>
      </c>
      <c r="T13">
        <f t="shared" si="1"/>
        <v>1.0609376036071878</v>
      </c>
      <c r="U13">
        <f t="shared" si="1"/>
        <v>0.6838074398249453</v>
      </c>
    </row>
    <row r="14" spans="1:21" x14ac:dyDescent="0.25">
      <c r="A14">
        <v>8</v>
      </c>
      <c r="B14">
        <v>29</v>
      </c>
      <c r="C14">
        <v>35</v>
      </c>
      <c r="D14">
        <v>36</v>
      </c>
      <c r="E14">
        <v>34</v>
      </c>
      <c r="H14">
        <v>6</v>
      </c>
      <c r="I14">
        <v>4</v>
      </c>
      <c r="J14">
        <v>8</v>
      </c>
      <c r="K14">
        <v>8</v>
      </c>
      <c r="M14">
        <f t="shared" si="2"/>
        <v>20.689655172413794</v>
      </c>
      <c r="N14">
        <f t="shared" si="0"/>
        <v>11.428571428571429</v>
      </c>
      <c r="O14">
        <f t="shared" si="0"/>
        <v>22.222222222222221</v>
      </c>
      <c r="P14">
        <f t="shared" si="0"/>
        <v>23.52941176470588</v>
      </c>
      <c r="R14">
        <f t="shared" si="3"/>
        <v>0.90545536859578957</v>
      </c>
      <c r="S14">
        <f t="shared" si="1"/>
        <v>0.50015629884338852</v>
      </c>
      <c r="T14">
        <f t="shared" si="1"/>
        <v>0.97252613663992216</v>
      </c>
      <c r="U14">
        <f t="shared" si="1"/>
        <v>1.0297335564422705</v>
      </c>
    </row>
    <row r="15" spans="1:21" x14ac:dyDescent="0.25">
      <c r="A15">
        <v>9</v>
      </c>
      <c r="B15">
        <v>31</v>
      </c>
      <c r="C15">
        <v>44</v>
      </c>
      <c r="D15">
        <v>31</v>
      </c>
      <c r="E15">
        <v>42</v>
      </c>
      <c r="H15">
        <v>8</v>
      </c>
      <c r="I15">
        <v>4</v>
      </c>
      <c r="J15">
        <v>5</v>
      </c>
      <c r="K15">
        <v>4</v>
      </c>
      <c r="M15">
        <f t="shared" si="2"/>
        <v>25.806451612903224</v>
      </c>
      <c r="N15">
        <f t="shared" si="0"/>
        <v>9.0909090909090917</v>
      </c>
      <c r="O15">
        <f t="shared" si="0"/>
        <v>16.129032258064516</v>
      </c>
      <c r="P15">
        <f t="shared" si="0"/>
        <v>9.5238095238095237</v>
      </c>
      <c r="R15">
        <f t="shared" si="3"/>
        <v>1.1293851909366837</v>
      </c>
      <c r="S15">
        <f t="shared" si="1"/>
        <v>0.39785160135269543</v>
      </c>
      <c r="T15">
        <f t="shared" si="1"/>
        <v>0.70586574433542737</v>
      </c>
      <c r="U15">
        <f t="shared" si="1"/>
        <v>0.41679691570282379</v>
      </c>
    </row>
    <row r="16" spans="1:21" x14ac:dyDescent="0.25">
      <c r="A16">
        <v>10</v>
      </c>
      <c r="B16">
        <v>25</v>
      </c>
      <c r="C16">
        <v>32</v>
      </c>
      <c r="D16">
        <v>38</v>
      </c>
      <c r="E16">
        <v>39</v>
      </c>
      <c r="H16">
        <v>8</v>
      </c>
      <c r="I16">
        <v>5</v>
      </c>
      <c r="J16">
        <v>6</v>
      </c>
      <c r="K16">
        <v>5</v>
      </c>
      <c r="M16">
        <f t="shared" si="2"/>
        <v>32</v>
      </c>
      <c r="N16">
        <f t="shared" si="0"/>
        <v>15.625</v>
      </c>
      <c r="O16">
        <f t="shared" si="0"/>
        <v>15.789473684210526</v>
      </c>
      <c r="P16">
        <f t="shared" si="0"/>
        <v>12.820512820512819</v>
      </c>
      <c r="R16">
        <f t="shared" si="3"/>
        <v>1.4004376367614879</v>
      </c>
      <c r="S16">
        <f t="shared" si="1"/>
        <v>0.6838074398249453</v>
      </c>
      <c r="T16">
        <f t="shared" si="1"/>
        <v>0.69100541287573414</v>
      </c>
      <c r="U16">
        <f t="shared" si="1"/>
        <v>0.56107277113841658</v>
      </c>
    </row>
    <row r="17" spans="1:21" x14ac:dyDescent="0.25">
      <c r="A17">
        <v>11</v>
      </c>
      <c r="B17">
        <v>8</v>
      </c>
      <c r="C17">
        <v>37</v>
      </c>
      <c r="D17">
        <v>37</v>
      </c>
      <c r="E17">
        <v>35</v>
      </c>
      <c r="H17">
        <v>1</v>
      </c>
      <c r="I17">
        <v>6</v>
      </c>
      <c r="J17">
        <v>11</v>
      </c>
      <c r="K17">
        <v>7</v>
      </c>
      <c r="M17">
        <f t="shared" si="2"/>
        <v>12.5</v>
      </c>
      <c r="N17">
        <f t="shared" si="0"/>
        <v>16.216216216216218</v>
      </c>
      <c r="O17">
        <f t="shared" si="0"/>
        <v>29.72972972972973</v>
      </c>
      <c r="P17">
        <f t="shared" si="0"/>
        <v>20</v>
      </c>
      <c r="R17">
        <f t="shared" si="3"/>
        <v>0.54704595185995619</v>
      </c>
      <c r="S17">
        <f t="shared" si="1"/>
        <v>0.70968123484534862</v>
      </c>
      <c r="T17">
        <f t="shared" si="1"/>
        <v>1.3010822638831392</v>
      </c>
      <c r="U17">
        <f t="shared" si="1"/>
        <v>0.87527352297592997</v>
      </c>
    </row>
    <row r="18" spans="1:21" x14ac:dyDescent="0.25">
      <c r="A18">
        <v>12</v>
      </c>
      <c r="B18">
        <v>35</v>
      </c>
      <c r="C18">
        <v>41</v>
      </c>
      <c r="D18">
        <v>37</v>
      </c>
      <c r="E18">
        <v>40</v>
      </c>
      <c r="H18">
        <v>7</v>
      </c>
      <c r="I18">
        <v>7</v>
      </c>
      <c r="J18">
        <v>9</v>
      </c>
      <c r="K18">
        <v>7</v>
      </c>
      <c r="M18">
        <f t="shared" si="2"/>
        <v>20</v>
      </c>
      <c r="N18">
        <f t="shared" si="0"/>
        <v>17.073170731707318</v>
      </c>
      <c r="O18">
        <f t="shared" si="0"/>
        <v>24.324324324324326</v>
      </c>
      <c r="P18">
        <f t="shared" si="0"/>
        <v>17.5</v>
      </c>
      <c r="R18">
        <f t="shared" si="3"/>
        <v>0.87527352297592997</v>
      </c>
      <c r="S18">
        <f t="shared" si="1"/>
        <v>0.74718471473554993</v>
      </c>
      <c r="T18">
        <f t="shared" si="1"/>
        <v>1.0645218522680229</v>
      </c>
      <c r="U18">
        <f t="shared" si="1"/>
        <v>0.76586433260393871</v>
      </c>
    </row>
    <row r="19" spans="1:21" x14ac:dyDescent="0.25">
      <c r="A19">
        <v>13</v>
      </c>
      <c r="B19">
        <v>31</v>
      </c>
      <c r="C19">
        <v>27</v>
      </c>
      <c r="D19">
        <v>26</v>
      </c>
      <c r="E19">
        <v>14</v>
      </c>
      <c r="H19">
        <v>5</v>
      </c>
      <c r="I19">
        <v>2</v>
      </c>
      <c r="J19">
        <v>5</v>
      </c>
      <c r="K19">
        <v>4</v>
      </c>
      <c r="M19">
        <f t="shared" si="2"/>
        <v>16.129032258064516</v>
      </c>
      <c r="N19">
        <f t="shared" si="0"/>
        <v>7.4074074074074066</v>
      </c>
      <c r="O19">
        <f t="shared" si="0"/>
        <v>19.230769230769234</v>
      </c>
      <c r="P19">
        <f t="shared" si="0"/>
        <v>28.571428571428569</v>
      </c>
      <c r="R19">
        <f t="shared" si="3"/>
        <v>0.70586574433542737</v>
      </c>
      <c r="S19">
        <f t="shared" si="1"/>
        <v>0.324175378879974</v>
      </c>
      <c r="T19">
        <f t="shared" si="1"/>
        <v>0.84160915670762504</v>
      </c>
      <c r="U19">
        <f t="shared" si="1"/>
        <v>1.2503907471084712</v>
      </c>
    </row>
    <row r="20" spans="1:21" x14ac:dyDescent="0.25">
      <c r="A20">
        <v>14</v>
      </c>
      <c r="B20">
        <v>24</v>
      </c>
      <c r="C20">
        <v>36</v>
      </c>
      <c r="D20">
        <v>24</v>
      </c>
      <c r="E20">
        <v>32</v>
      </c>
      <c r="H20">
        <v>5</v>
      </c>
      <c r="I20">
        <v>4</v>
      </c>
      <c r="J20">
        <v>7</v>
      </c>
      <c r="K20">
        <v>7</v>
      </c>
      <c r="M20">
        <f t="shared" si="2"/>
        <v>20.833333333333336</v>
      </c>
      <c r="N20">
        <f t="shared" si="0"/>
        <v>11.111111111111111</v>
      </c>
      <c r="O20">
        <f t="shared" si="0"/>
        <v>29.166666666666668</v>
      </c>
      <c r="P20">
        <f t="shared" si="0"/>
        <v>21.875</v>
      </c>
      <c r="R20">
        <f t="shared" si="3"/>
        <v>0.9117432530999271</v>
      </c>
      <c r="S20">
        <f t="shared" si="1"/>
        <v>0.48626306831996108</v>
      </c>
      <c r="T20">
        <f t="shared" si="1"/>
        <v>1.2764405543398978</v>
      </c>
      <c r="U20">
        <f t="shared" si="1"/>
        <v>0.95733041575492339</v>
      </c>
    </row>
    <row r="21" spans="1:21" x14ac:dyDescent="0.25">
      <c r="A21">
        <v>15</v>
      </c>
      <c r="C21">
        <v>29</v>
      </c>
      <c r="D21">
        <v>26</v>
      </c>
      <c r="E21">
        <v>34</v>
      </c>
      <c r="I21">
        <v>5</v>
      </c>
      <c r="J21">
        <v>6</v>
      </c>
      <c r="K21">
        <v>6</v>
      </c>
      <c r="N21">
        <f t="shared" si="0"/>
        <v>17.241379310344829</v>
      </c>
      <c r="O21">
        <f t="shared" si="0"/>
        <v>23.076923076923077</v>
      </c>
      <c r="P21">
        <f t="shared" si="0"/>
        <v>17.647058823529413</v>
      </c>
      <c r="S21">
        <f t="shared" si="1"/>
        <v>0.75454614049649138</v>
      </c>
      <c r="T21">
        <f t="shared" si="1"/>
        <v>1.0099309880491498</v>
      </c>
      <c r="U21">
        <f t="shared" si="1"/>
        <v>0.77230016733170292</v>
      </c>
    </row>
    <row r="23" spans="1:21" x14ac:dyDescent="0.25">
      <c r="N23" s="3" t="s">
        <v>12</v>
      </c>
      <c r="O23">
        <f>AVERAGE(O7:O21)</f>
        <v>22.849997928733078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U9" sqref="U9"/>
    </sheetView>
  </sheetViews>
  <sheetFormatPr defaultRowHeight="15" x14ac:dyDescent="0.25"/>
  <sheetData>
    <row r="1" spans="1:21" x14ac:dyDescent="0.25">
      <c r="B1" s="1" t="s">
        <v>0</v>
      </c>
    </row>
    <row r="2" spans="1:21" x14ac:dyDescent="0.25">
      <c r="B2" s="2" t="s">
        <v>3</v>
      </c>
    </row>
    <row r="3" spans="1:21" x14ac:dyDescent="0.25">
      <c r="B3" t="s">
        <v>1</v>
      </c>
    </row>
    <row r="4" spans="1:21" x14ac:dyDescent="0.25">
      <c r="B4" t="s">
        <v>9</v>
      </c>
      <c r="O4" s="3"/>
    </row>
    <row r="5" spans="1:21" x14ac:dyDescent="0.25">
      <c r="B5" s="3" t="s">
        <v>2</v>
      </c>
      <c r="H5" s="3" t="s">
        <v>8</v>
      </c>
      <c r="M5" s="3" t="s">
        <v>10</v>
      </c>
      <c r="R5" s="3" t="s">
        <v>11</v>
      </c>
    </row>
    <row r="6" spans="1:21" x14ac:dyDescent="0.25">
      <c r="B6" t="s">
        <v>4</v>
      </c>
      <c r="C6" t="s">
        <v>5</v>
      </c>
      <c r="D6" t="s">
        <v>6</v>
      </c>
      <c r="E6" t="s">
        <v>7</v>
      </c>
      <c r="H6" t="s">
        <v>4</v>
      </c>
      <c r="I6" t="s">
        <v>5</v>
      </c>
      <c r="J6" t="s">
        <v>6</v>
      </c>
      <c r="K6" t="s">
        <v>7</v>
      </c>
      <c r="M6" t="s">
        <v>4</v>
      </c>
      <c r="N6" t="s">
        <v>5</v>
      </c>
      <c r="O6" t="s">
        <v>6</v>
      </c>
      <c r="P6" t="s">
        <v>7</v>
      </c>
      <c r="R6" t="s">
        <v>4</v>
      </c>
      <c r="S6" t="s">
        <v>5</v>
      </c>
      <c r="T6" t="s">
        <v>6</v>
      </c>
      <c r="U6" t="s">
        <v>7</v>
      </c>
    </row>
    <row r="7" spans="1:21" x14ac:dyDescent="0.25">
      <c r="A7">
        <v>1</v>
      </c>
      <c r="B7">
        <v>26</v>
      </c>
      <c r="C7">
        <v>41</v>
      </c>
      <c r="D7">
        <v>50</v>
      </c>
      <c r="E7">
        <v>27</v>
      </c>
      <c r="H7">
        <v>13</v>
      </c>
      <c r="I7">
        <v>15</v>
      </c>
      <c r="J7">
        <v>9</v>
      </c>
      <c r="K7">
        <v>9</v>
      </c>
      <c r="M7">
        <f>H7/B7*100</f>
        <v>50</v>
      </c>
      <c r="N7">
        <f t="shared" ref="N7:P21" si="0">I7/C7*100</f>
        <v>36.585365853658537</v>
      </c>
      <c r="O7">
        <f t="shared" si="0"/>
        <v>18</v>
      </c>
      <c r="P7">
        <f t="shared" si="0"/>
        <v>33.333333333333329</v>
      </c>
      <c r="R7">
        <f>M7/32.14373</f>
        <v>1.5555133147273201</v>
      </c>
      <c r="S7">
        <f t="shared" ref="S7:U21" si="1">N7/32.14373</f>
        <v>1.138180474190722</v>
      </c>
      <c r="T7">
        <f t="shared" si="1"/>
        <v>0.55998479330183526</v>
      </c>
      <c r="U7">
        <f t="shared" si="1"/>
        <v>1.0370088764848799</v>
      </c>
    </row>
    <row r="8" spans="1:21" x14ac:dyDescent="0.25">
      <c r="A8">
        <v>2</v>
      </c>
      <c r="B8">
        <v>33</v>
      </c>
      <c r="C8">
        <v>43</v>
      </c>
      <c r="E8">
        <v>56</v>
      </c>
      <c r="H8">
        <v>11</v>
      </c>
      <c r="I8">
        <v>9</v>
      </c>
      <c r="K8">
        <v>8</v>
      </c>
      <c r="M8">
        <f t="shared" ref="M8:M21" si="2">H8/B8*100</f>
        <v>33.333333333333329</v>
      </c>
      <c r="N8">
        <f t="shared" si="0"/>
        <v>20.930232558139537</v>
      </c>
      <c r="P8">
        <f t="shared" si="0"/>
        <v>14.285714285714285</v>
      </c>
      <c r="R8">
        <f t="shared" ref="R8:R21" si="3">M8/32.14373</f>
        <v>1.0370088764848799</v>
      </c>
      <c r="S8">
        <f t="shared" si="1"/>
        <v>0.65114510849050622</v>
      </c>
      <c r="U8">
        <f t="shared" si="1"/>
        <v>0.44443237563637716</v>
      </c>
    </row>
    <row r="9" spans="1:21" x14ac:dyDescent="0.25">
      <c r="A9">
        <v>3</v>
      </c>
      <c r="B9">
        <v>45</v>
      </c>
      <c r="C9">
        <v>31</v>
      </c>
      <c r="D9">
        <v>39</v>
      </c>
      <c r="H9">
        <v>10</v>
      </c>
      <c r="I9">
        <v>7</v>
      </c>
      <c r="J9">
        <v>8</v>
      </c>
      <c r="M9">
        <f t="shared" si="2"/>
        <v>22.222222222222221</v>
      </c>
      <c r="N9">
        <f t="shared" si="0"/>
        <v>22.58064516129032</v>
      </c>
      <c r="O9">
        <f t="shared" si="0"/>
        <v>20.512820512820511</v>
      </c>
      <c r="P9" t="e">
        <f t="shared" si="0"/>
        <v>#DIV/0!</v>
      </c>
      <c r="R9">
        <f t="shared" si="3"/>
        <v>0.69133925098992011</v>
      </c>
      <c r="S9">
        <f t="shared" si="1"/>
        <v>0.70248988407040258</v>
      </c>
      <c r="T9">
        <f t="shared" si="1"/>
        <v>0.63815930860608006</v>
      </c>
    </row>
    <row r="10" spans="1:21" x14ac:dyDescent="0.25">
      <c r="A10">
        <v>4</v>
      </c>
      <c r="B10">
        <v>37</v>
      </c>
      <c r="C10">
        <v>49</v>
      </c>
      <c r="D10">
        <v>37</v>
      </c>
      <c r="E10">
        <v>26</v>
      </c>
      <c r="H10">
        <v>8</v>
      </c>
      <c r="I10">
        <v>14</v>
      </c>
      <c r="J10">
        <v>7</v>
      </c>
      <c r="K10">
        <v>10</v>
      </c>
      <c r="M10">
        <f t="shared" si="2"/>
        <v>21.621621621621621</v>
      </c>
      <c r="N10">
        <f t="shared" si="0"/>
        <v>28.571428571428569</v>
      </c>
      <c r="O10">
        <f t="shared" si="0"/>
        <v>18.918918918918919</v>
      </c>
      <c r="P10">
        <f t="shared" si="0"/>
        <v>38.461538461538467</v>
      </c>
      <c r="R10">
        <f t="shared" si="3"/>
        <v>0.67265440636857088</v>
      </c>
      <c r="S10">
        <f t="shared" si="1"/>
        <v>0.88886475127275433</v>
      </c>
      <c r="T10">
        <f t="shared" si="1"/>
        <v>0.58857260557249957</v>
      </c>
      <c r="U10">
        <f t="shared" si="1"/>
        <v>1.1965487036364002</v>
      </c>
    </row>
    <row r="11" spans="1:21" x14ac:dyDescent="0.25">
      <c r="A11">
        <v>5</v>
      </c>
      <c r="B11">
        <v>40</v>
      </c>
      <c r="C11">
        <v>39</v>
      </c>
      <c r="D11">
        <v>29</v>
      </c>
      <c r="E11">
        <v>34</v>
      </c>
      <c r="H11">
        <v>12</v>
      </c>
      <c r="I11">
        <v>11</v>
      </c>
      <c r="J11">
        <v>8</v>
      </c>
      <c r="K11">
        <v>8</v>
      </c>
      <c r="M11">
        <f t="shared" si="2"/>
        <v>30</v>
      </c>
      <c r="N11">
        <f t="shared" si="0"/>
        <v>28.205128205128204</v>
      </c>
      <c r="O11">
        <f t="shared" si="0"/>
        <v>27.586206896551722</v>
      </c>
      <c r="P11">
        <f t="shared" si="0"/>
        <v>23.52941176470588</v>
      </c>
      <c r="R11">
        <f t="shared" si="3"/>
        <v>0.9333079888363921</v>
      </c>
      <c r="S11">
        <f t="shared" si="1"/>
        <v>0.87746904933336012</v>
      </c>
      <c r="T11">
        <f t="shared" si="1"/>
        <v>0.85821424260817658</v>
      </c>
      <c r="U11">
        <f t="shared" si="1"/>
        <v>0.73200626575403294</v>
      </c>
    </row>
    <row r="12" spans="1:21" x14ac:dyDescent="0.25">
      <c r="A12">
        <v>6</v>
      </c>
      <c r="B12">
        <v>41</v>
      </c>
      <c r="C12">
        <v>40</v>
      </c>
      <c r="D12">
        <v>44</v>
      </c>
      <c r="E12">
        <v>27</v>
      </c>
      <c r="H12">
        <v>13</v>
      </c>
      <c r="I12">
        <v>9</v>
      </c>
      <c r="J12">
        <v>8</v>
      </c>
      <c r="K12">
        <v>6</v>
      </c>
      <c r="M12">
        <f t="shared" si="2"/>
        <v>31.707317073170731</v>
      </c>
      <c r="N12">
        <f t="shared" si="0"/>
        <v>22.5</v>
      </c>
      <c r="O12">
        <f t="shared" si="0"/>
        <v>18.181818181818183</v>
      </c>
      <c r="P12">
        <f t="shared" si="0"/>
        <v>22.222222222222221</v>
      </c>
      <c r="R12">
        <f t="shared" si="3"/>
        <v>0.98642307763195913</v>
      </c>
      <c r="S12">
        <f t="shared" si="1"/>
        <v>0.6999809916272941</v>
      </c>
      <c r="T12">
        <f t="shared" si="1"/>
        <v>0.5656412053553892</v>
      </c>
      <c r="U12">
        <f t="shared" si="1"/>
        <v>0.69133925098992011</v>
      </c>
    </row>
    <row r="13" spans="1:21" x14ac:dyDescent="0.25">
      <c r="A13">
        <v>7</v>
      </c>
      <c r="B13">
        <v>10</v>
      </c>
      <c r="C13">
        <v>34</v>
      </c>
      <c r="D13">
        <v>44</v>
      </c>
      <c r="E13">
        <v>28</v>
      </c>
      <c r="H13">
        <v>4</v>
      </c>
      <c r="I13">
        <v>10</v>
      </c>
      <c r="J13">
        <v>6</v>
      </c>
      <c r="K13">
        <v>6</v>
      </c>
      <c r="M13">
        <f t="shared" si="2"/>
        <v>40</v>
      </c>
      <c r="N13">
        <f t="shared" si="0"/>
        <v>29.411764705882355</v>
      </c>
      <c r="O13">
        <f t="shared" si="0"/>
        <v>13.636363636363635</v>
      </c>
      <c r="P13">
        <f t="shared" si="0"/>
        <v>21.428571428571427</v>
      </c>
      <c r="R13">
        <f t="shared" si="3"/>
        <v>1.2444106517818561</v>
      </c>
      <c r="S13">
        <f t="shared" si="1"/>
        <v>0.91500783219254134</v>
      </c>
      <c r="T13">
        <f t="shared" si="1"/>
        <v>0.42423090401654184</v>
      </c>
      <c r="U13">
        <f t="shared" si="1"/>
        <v>0.66664856345456569</v>
      </c>
    </row>
    <row r="14" spans="1:21" x14ac:dyDescent="0.25">
      <c r="A14">
        <v>8</v>
      </c>
      <c r="B14">
        <v>50</v>
      </c>
      <c r="C14">
        <v>17</v>
      </c>
      <c r="D14">
        <v>43</v>
      </c>
      <c r="E14">
        <v>30</v>
      </c>
      <c r="H14">
        <v>10</v>
      </c>
      <c r="I14">
        <v>11</v>
      </c>
      <c r="J14">
        <v>8</v>
      </c>
      <c r="K14">
        <v>7</v>
      </c>
      <c r="M14">
        <f t="shared" si="2"/>
        <v>20</v>
      </c>
      <c r="N14">
        <f t="shared" si="0"/>
        <v>64.705882352941174</v>
      </c>
      <c r="O14">
        <f t="shared" si="0"/>
        <v>18.604651162790699</v>
      </c>
      <c r="P14">
        <f t="shared" si="0"/>
        <v>23.333333333333332</v>
      </c>
      <c r="R14">
        <f t="shared" si="3"/>
        <v>0.62220532589092803</v>
      </c>
      <c r="S14">
        <f t="shared" si="1"/>
        <v>2.0130172308235905</v>
      </c>
      <c r="T14">
        <f t="shared" si="1"/>
        <v>0.57879565199156102</v>
      </c>
      <c r="U14">
        <f t="shared" si="1"/>
        <v>0.72590621353941609</v>
      </c>
    </row>
    <row r="15" spans="1:21" x14ac:dyDescent="0.25">
      <c r="A15">
        <v>9</v>
      </c>
      <c r="B15">
        <v>23</v>
      </c>
      <c r="C15">
        <v>39</v>
      </c>
      <c r="D15">
        <v>30</v>
      </c>
      <c r="E15">
        <v>43</v>
      </c>
      <c r="H15">
        <v>9</v>
      </c>
      <c r="I15">
        <v>9</v>
      </c>
      <c r="J15">
        <v>9</v>
      </c>
      <c r="K15">
        <v>7</v>
      </c>
      <c r="M15">
        <f t="shared" si="2"/>
        <v>39.130434782608695</v>
      </c>
      <c r="N15">
        <f t="shared" si="0"/>
        <v>23.076923076923077</v>
      </c>
      <c r="O15">
        <f t="shared" si="0"/>
        <v>30</v>
      </c>
      <c r="P15">
        <f t="shared" si="0"/>
        <v>16.279069767441861</v>
      </c>
      <c r="R15">
        <f t="shared" si="3"/>
        <v>1.2173582463083374</v>
      </c>
      <c r="S15">
        <f t="shared" si="1"/>
        <v>0.71792922218184008</v>
      </c>
      <c r="T15">
        <f t="shared" si="1"/>
        <v>0.9333079888363921</v>
      </c>
      <c r="U15">
        <f t="shared" si="1"/>
        <v>0.50644619549261594</v>
      </c>
    </row>
    <row r="16" spans="1:21" x14ac:dyDescent="0.25">
      <c r="A16">
        <v>10</v>
      </c>
      <c r="B16">
        <v>33</v>
      </c>
      <c r="C16">
        <v>40</v>
      </c>
      <c r="D16">
        <v>31</v>
      </c>
      <c r="E16">
        <v>34</v>
      </c>
      <c r="H16">
        <v>7</v>
      </c>
      <c r="I16">
        <v>11</v>
      </c>
      <c r="J16">
        <v>8</v>
      </c>
      <c r="K16">
        <v>9</v>
      </c>
      <c r="M16">
        <f t="shared" si="2"/>
        <v>21.212121212121211</v>
      </c>
      <c r="N16">
        <f t="shared" si="0"/>
        <v>27.500000000000004</v>
      </c>
      <c r="O16">
        <f t="shared" si="0"/>
        <v>25.806451612903224</v>
      </c>
      <c r="P16">
        <f t="shared" si="0"/>
        <v>26.47058823529412</v>
      </c>
      <c r="R16">
        <f t="shared" si="3"/>
        <v>0.65991473958128732</v>
      </c>
      <c r="S16">
        <f t="shared" si="1"/>
        <v>0.85553232310002625</v>
      </c>
      <c r="T16">
        <f t="shared" si="1"/>
        <v>0.80284558179474586</v>
      </c>
      <c r="U16">
        <f t="shared" si="1"/>
        <v>0.82350704897328719</v>
      </c>
    </row>
    <row r="17" spans="1:21" x14ac:dyDescent="0.25">
      <c r="A17">
        <v>11</v>
      </c>
      <c r="B17">
        <v>32</v>
      </c>
      <c r="C17">
        <v>11</v>
      </c>
      <c r="E17">
        <v>32</v>
      </c>
      <c r="H17">
        <v>9</v>
      </c>
      <c r="I17">
        <v>4</v>
      </c>
      <c r="K17">
        <v>8</v>
      </c>
      <c r="M17">
        <f t="shared" si="2"/>
        <v>28.125</v>
      </c>
      <c r="N17">
        <f t="shared" si="0"/>
        <v>36.363636363636367</v>
      </c>
      <c r="P17">
        <f t="shared" si="0"/>
        <v>25</v>
      </c>
      <c r="R17">
        <f t="shared" si="3"/>
        <v>0.87497623953411763</v>
      </c>
      <c r="S17">
        <f t="shared" si="1"/>
        <v>1.1312824107107784</v>
      </c>
      <c r="U17">
        <f t="shared" si="1"/>
        <v>0.77775665736366006</v>
      </c>
    </row>
    <row r="18" spans="1:21" x14ac:dyDescent="0.25">
      <c r="A18">
        <v>12</v>
      </c>
      <c r="B18">
        <v>21</v>
      </c>
      <c r="C18">
        <v>21</v>
      </c>
      <c r="D18">
        <v>20</v>
      </c>
      <c r="H18">
        <v>8</v>
      </c>
      <c r="I18">
        <v>8</v>
      </c>
      <c r="J18">
        <v>9</v>
      </c>
      <c r="M18">
        <f t="shared" si="2"/>
        <v>38.095238095238095</v>
      </c>
      <c r="N18">
        <f t="shared" si="0"/>
        <v>38.095238095238095</v>
      </c>
      <c r="O18">
        <f t="shared" si="0"/>
        <v>45</v>
      </c>
      <c r="R18">
        <f t="shared" si="3"/>
        <v>1.1851530016970058</v>
      </c>
      <c r="S18">
        <f t="shared" si="1"/>
        <v>1.1851530016970058</v>
      </c>
      <c r="T18">
        <f t="shared" si="1"/>
        <v>1.3999619832545882</v>
      </c>
    </row>
    <row r="19" spans="1:21" x14ac:dyDescent="0.25">
      <c r="A19">
        <v>13</v>
      </c>
      <c r="B19">
        <v>34</v>
      </c>
      <c r="C19">
        <v>32</v>
      </c>
      <c r="D19">
        <v>28</v>
      </c>
      <c r="E19">
        <v>48</v>
      </c>
      <c r="H19">
        <v>8</v>
      </c>
      <c r="I19">
        <v>11</v>
      </c>
      <c r="J19">
        <v>7</v>
      </c>
      <c r="K19">
        <v>11</v>
      </c>
      <c r="M19">
        <f t="shared" si="2"/>
        <v>23.52941176470588</v>
      </c>
      <c r="N19">
        <f t="shared" si="0"/>
        <v>34.375</v>
      </c>
      <c r="O19">
        <f t="shared" si="0"/>
        <v>25</v>
      </c>
      <c r="P19">
        <f t="shared" si="0"/>
        <v>22.916666666666664</v>
      </c>
      <c r="R19">
        <f t="shared" si="3"/>
        <v>0.73200626575403294</v>
      </c>
      <c r="S19">
        <f t="shared" si="1"/>
        <v>1.0694154038750325</v>
      </c>
      <c r="T19">
        <f t="shared" si="1"/>
        <v>0.77775665736366006</v>
      </c>
      <c r="U19">
        <f t="shared" si="1"/>
        <v>0.71294360258335499</v>
      </c>
    </row>
    <row r="20" spans="1:21" x14ac:dyDescent="0.25">
      <c r="A20">
        <v>14</v>
      </c>
      <c r="B20">
        <v>33</v>
      </c>
      <c r="C20">
        <v>42</v>
      </c>
      <c r="D20">
        <v>38</v>
      </c>
      <c r="E20">
        <v>40</v>
      </c>
      <c r="H20">
        <v>7</v>
      </c>
      <c r="I20">
        <v>9</v>
      </c>
      <c r="J20">
        <v>9</v>
      </c>
      <c r="K20">
        <v>11</v>
      </c>
      <c r="M20">
        <f t="shared" si="2"/>
        <v>21.212121212121211</v>
      </c>
      <c r="N20">
        <f t="shared" si="0"/>
        <v>21.428571428571427</v>
      </c>
      <c r="O20">
        <f t="shared" si="0"/>
        <v>23.684210526315788</v>
      </c>
      <c r="P20">
        <f t="shared" si="0"/>
        <v>27.500000000000004</v>
      </c>
      <c r="R20">
        <f t="shared" si="3"/>
        <v>0.65991473958128732</v>
      </c>
      <c r="S20">
        <f t="shared" si="1"/>
        <v>0.66664856345456569</v>
      </c>
      <c r="T20">
        <f t="shared" si="1"/>
        <v>0.73682209644978314</v>
      </c>
      <c r="U20">
        <f t="shared" si="1"/>
        <v>0.85553232310002625</v>
      </c>
    </row>
    <row r="21" spans="1:21" x14ac:dyDescent="0.25">
      <c r="A21">
        <v>15</v>
      </c>
      <c r="C21">
        <v>23</v>
      </c>
      <c r="D21">
        <v>36</v>
      </c>
      <c r="E21">
        <v>29</v>
      </c>
      <c r="I21">
        <v>11</v>
      </c>
      <c r="J21">
        <v>11</v>
      </c>
      <c r="K21">
        <v>7</v>
      </c>
      <c r="N21">
        <f t="shared" si="0"/>
        <v>47.826086956521742</v>
      </c>
      <c r="O21">
        <f t="shared" si="0"/>
        <v>30.555555555555557</v>
      </c>
      <c r="P21">
        <f t="shared" si="0"/>
        <v>24.137931034482758</v>
      </c>
      <c r="S21">
        <f t="shared" si="1"/>
        <v>1.4878823010435238</v>
      </c>
      <c r="T21">
        <f t="shared" si="1"/>
        <v>0.9505914701111402</v>
      </c>
      <c r="U21">
        <f t="shared" si="1"/>
        <v>0.75093746228215452</v>
      </c>
    </row>
    <row r="23" spans="1:21" x14ac:dyDescent="0.25">
      <c r="M23" t="s">
        <v>15</v>
      </c>
      <c r="N23">
        <f>AVERAGE(N7:N21)</f>
        <v>32.143726888623959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 vitripennis recipient</vt:lpstr>
      <vt:lpstr>N giraulti recipient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van Opstal</dc:creator>
  <cp:lastModifiedBy>Edward van Opstal</cp:lastModifiedBy>
  <dcterms:created xsi:type="dcterms:W3CDTF">2016-09-30T12:58:44Z</dcterms:created>
  <dcterms:modified xsi:type="dcterms:W3CDTF">2016-09-30T13:26:57Z</dcterms:modified>
</cp:coreProperties>
</file>