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y\Desktop\"/>
    </mc:Choice>
  </mc:AlternateContent>
  <xr:revisionPtr revIDLastSave="0" documentId="13_ncr:1_{BFAA4EA8-F813-4F5F-8084-5E3ABE1353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T18" i="1"/>
  <c r="U18" i="1"/>
  <c r="S18" i="1"/>
  <c r="T10" i="1"/>
  <c r="U10" i="1"/>
  <c r="S10" i="1"/>
  <c r="P3" i="1"/>
  <c r="P4" i="1"/>
  <c r="P5" i="1"/>
  <c r="P6" i="1"/>
  <c r="P7" i="1"/>
  <c r="P8" i="1"/>
  <c r="P18" i="1"/>
  <c r="P19" i="1"/>
  <c r="P9" i="1"/>
  <c r="P10" i="1"/>
  <c r="P11" i="1"/>
  <c r="P12" i="1"/>
  <c r="P13" i="1"/>
  <c r="P14" i="1"/>
  <c r="P15" i="1"/>
  <c r="P16" i="1"/>
  <c r="P17" i="1"/>
  <c r="P20" i="1"/>
  <c r="P21" i="1"/>
  <c r="P22" i="1"/>
  <c r="P2" i="1"/>
  <c r="O8" i="1"/>
  <c r="O14" i="1"/>
  <c r="M20" i="1"/>
  <c r="Q16" i="1" s="1"/>
  <c r="N20" i="1"/>
  <c r="L20" i="1"/>
  <c r="Q3" i="1" s="1"/>
  <c r="M10" i="1"/>
  <c r="N10" i="1"/>
  <c r="L10" i="1"/>
  <c r="J2" i="1"/>
  <c r="J3" i="1"/>
  <c r="J4" i="1"/>
  <c r="J5" i="1"/>
  <c r="J10" i="1"/>
  <c r="J21" i="1"/>
  <c r="J11" i="1"/>
  <c r="J12" i="1"/>
  <c r="J13" i="1"/>
  <c r="J14" i="1"/>
  <c r="J6" i="1"/>
  <c r="J15" i="1"/>
  <c r="J22" i="1"/>
  <c r="J7" i="1"/>
  <c r="J16" i="1"/>
  <c r="J8" i="1"/>
  <c r="J17" i="1"/>
  <c r="J18" i="1"/>
  <c r="J19" i="1"/>
  <c r="J9" i="1"/>
  <c r="J20" i="1"/>
  <c r="I2" i="1"/>
  <c r="I3" i="1"/>
  <c r="I4" i="1"/>
  <c r="I5" i="1"/>
  <c r="I10" i="1"/>
  <c r="I21" i="1"/>
  <c r="I11" i="1"/>
  <c r="I12" i="1"/>
  <c r="I13" i="1"/>
  <c r="I14" i="1"/>
  <c r="I6" i="1"/>
  <c r="I15" i="1"/>
  <c r="I22" i="1"/>
  <c r="I7" i="1"/>
  <c r="I16" i="1"/>
  <c r="I8" i="1"/>
  <c r="I17" i="1"/>
  <c r="I18" i="1"/>
  <c r="I19" i="1"/>
  <c r="I9" i="1"/>
  <c r="I20" i="1"/>
  <c r="H2" i="1"/>
  <c r="H3" i="1"/>
  <c r="H4" i="1"/>
  <c r="H5" i="1"/>
  <c r="H10" i="1"/>
  <c r="H21" i="1"/>
  <c r="H11" i="1"/>
  <c r="H12" i="1"/>
  <c r="H13" i="1"/>
  <c r="H14" i="1"/>
  <c r="H6" i="1"/>
  <c r="H15" i="1"/>
  <c r="H22" i="1"/>
  <c r="H7" i="1"/>
  <c r="H16" i="1"/>
  <c r="H8" i="1"/>
  <c r="H17" i="1"/>
  <c r="H18" i="1"/>
  <c r="H19" i="1"/>
  <c r="H9" i="1"/>
  <c r="H20" i="1"/>
  <c r="F13" i="1"/>
  <c r="G13" i="1"/>
  <c r="E13" i="1"/>
  <c r="F5" i="1"/>
  <c r="G5" i="1"/>
  <c r="E5" i="1"/>
  <c r="G20" i="1"/>
  <c r="F20" i="1"/>
  <c r="E20" i="1"/>
  <c r="U2" i="1"/>
  <c r="T2" i="1"/>
  <c r="S2" i="1"/>
  <c r="N2" i="1"/>
  <c r="M2" i="1"/>
  <c r="L2" i="1"/>
  <c r="O18" i="1" s="1"/>
  <c r="O2" i="1" l="1"/>
  <c r="O13" i="1"/>
  <c r="O7" i="1"/>
  <c r="Q15" i="1"/>
  <c r="Q18" i="1"/>
  <c r="O22" i="1"/>
  <c r="O12" i="1"/>
  <c r="O6" i="1"/>
  <c r="Q14" i="1"/>
  <c r="Q8" i="1"/>
  <c r="Q19" i="1"/>
  <c r="O21" i="1"/>
  <c r="O11" i="1"/>
  <c r="O5" i="1"/>
  <c r="Q2" i="1"/>
  <c r="Q13" i="1"/>
  <c r="Q7" i="1"/>
  <c r="O20" i="1"/>
  <c r="O10" i="1"/>
  <c r="O4" i="1"/>
  <c r="Q22" i="1"/>
  <c r="Q12" i="1"/>
  <c r="Q6" i="1"/>
  <c r="O17" i="1"/>
  <c r="O9" i="1"/>
  <c r="O3" i="1"/>
  <c r="Q21" i="1"/>
  <c r="Q11" i="1"/>
  <c r="Q5" i="1"/>
  <c r="O16" i="1"/>
  <c r="O19" i="1"/>
  <c r="Q20" i="1"/>
  <c r="Q10" i="1"/>
  <c r="Q4" i="1"/>
  <c r="O15" i="1"/>
  <c r="Q17" i="1"/>
  <c r="Q9" i="1"/>
</calcChain>
</file>

<file path=xl/sharedStrings.xml><?xml version="1.0" encoding="utf-8"?>
<sst xmlns="http://schemas.openxmlformats.org/spreadsheetml/2006/main" count="49" uniqueCount="16">
  <si>
    <t>x1</t>
  </si>
  <si>
    <t>x2</t>
  </si>
  <si>
    <t>x3</t>
  </si>
  <si>
    <t>Inicialización</t>
  </si>
  <si>
    <t>centroide x</t>
  </si>
  <si>
    <t>centroide y</t>
  </si>
  <si>
    <t>centroide z</t>
  </si>
  <si>
    <t>dist c1</t>
  </si>
  <si>
    <t>dist c2</t>
  </si>
  <si>
    <t>dist c3</t>
  </si>
  <si>
    <t>new_tags it2</t>
  </si>
  <si>
    <t>new_tags it3</t>
  </si>
  <si>
    <t>new_tags it4</t>
  </si>
  <si>
    <t>Iteración 2</t>
  </si>
  <si>
    <t>Iteración 3</t>
  </si>
  <si>
    <t>Iteración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</si>
</sst>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i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2" fillId="0" borderId="5" xfId="0" applyFont="1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4" fillId="2" borderId="1" xfId="0" applyFont="1" applyFill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70"/>
  <sheetViews>
    <sheetView tabSelected="1" zoomScale="80" zoomScaleNormal="80" workbookViewId="0">
      <selection activeCell="Y27" sqref="Y27"/>
    </sheetView>
  </sheetViews>
  <sheetFormatPr baseColWidth="10" defaultColWidth="12.5703125" defaultRowHeight="15.75" customHeight="1" x14ac:dyDescent="0.2"/>
  <sheetData>
    <row r="1" spans="1:39" ht="15.75" customHeight="1" thickBot="1" x14ac:dyDescent="0.3">
      <c r="A1" s="1" t="s">
        <v>0</v>
      </c>
      <c r="B1" s="2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1" t="s">
        <v>10</v>
      </c>
      <c r="L1" s="16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4" t="s">
        <v>11</v>
      </c>
      <c r="S1" s="16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4" t="s">
        <v>12</v>
      </c>
    </row>
    <row r="2" spans="1:39" ht="15.75" customHeight="1" x14ac:dyDescent="0.25">
      <c r="A2" s="6">
        <v>1</v>
      </c>
      <c r="B2" s="27">
        <v>2</v>
      </c>
      <c r="C2" s="7">
        <v>17</v>
      </c>
      <c r="D2" s="6">
        <v>2</v>
      </c>
      <c r="E2" s="25"/>
      <c r="F2" s="25"/>
      <c r="G2" s="25"/>
      <c r="H2" s="26">
        <f>SQRT((A2-$E$2)^2+(B2-$F$2)^2+(C2-$G$2)^2)</f>
        <v>17.146428199482248</v>
      </c>
      <c r="I2" s="26">
        <f>SQRT((A2-$E$6)^2+(B2-$F$6)^2+(C2-$G$6)^2)</f>
        <v>17.146428199482248</v>
      </c>
      <c r="J2" s="26">
        <f>SQRT((A2-$E$11)^2+(B2-$F$11)^2+(C2-$G$11)^2)</f>
        <v>17.146428199482248</v>
      </c>
      <c r="K2" s="12">
        <v>2</v>
      </c>
      <c r="L2" s="17">
        <f>AVERAGE(A2:A11)</f>
        <v>1.4</v>
      </c>
      <c r="M2" s="26">
        <f>AVERAGE(B2:B11)</f>
        <v>3.1</v>
      </c>
      <c r="N2" s="26">
        <f>AVERAGE(C2:C11)</f>
        <v>21.8</v>
      </c>
      <c r="O2" s="26">
        <f>SQRT((A2-$L$2)^2+(B2-$M$2)^2+(C2-$N$2)^2)</f>
        <v>4.9406477308142511</v>
      </c>
      <c r="P2" s="26">
        <f>SQRT((A2-$L$12)^2+(B2-$M$12)^2+(C2-$N$12)^2)</f>
        <v>17.146428199482248</v>
      </c>
      <c r="Q2" s="26">
        <f>SQRT((A2-$L$20)^2+(B2-$M$20)^2+(C2-$N$20)^2)</f>
        <v>13.35830993967592</v>
      </c>
      <c r="R2" s="12">
        <v>2</v>
      </c>
      <c r="S2" s="17">
        <f>AVERAGE(A2:A9)</f>
        <v>0.75</v>
      </c>
      <c r="T2" s="26">
        <f>AVERAGE(B2:B9)</f>
        <v>2</v>
      </c>
      <c r="U2" s="26">
        <f>AVERAGE(C2:C9)</f>
        <v>14</v>
      </c>
      <c r="V2" s="26">
        <f>SQRT((A2-$S$2)^2+(B2-$T$2)^2+(C2-$U$2)^2)</f>
        <v>3.0103986446980739</v>
      </c>
      <c r="W2" s="26">
        <f>SQRT((A2-$S$10)^2+(B2-$T$10)^2+(C2-$U$10)^2)</f>
        <v>34.635828631635192</v>
      </c>
      <c r="X2" s="26">
        <f>SQRT((A2-$S$18)^2+(B2-$T$18)^2+(C2-$U$18)^2)</f>
        <v>10.870142593360955</v>
      </c>
      <c r="Y2" s="20">
        <v>2</v>
      </c>
      <c r="Z2" s="28"/>
      <c r="AA2" s="28"/>
      <c r="AB2" s="28"/>
      <c r="AC2" s="28"/>
      <c r="AD2" s="28"/>
      <c r="AE2" s="28"/>
      <c r="AF2" s="29"/>
      <c r="AG2" s="28"/>
      <c r="AH2" s="28"/>
      <c r="AI2" s="28"/>
      <c r="AJ2" s="28"/>
      <c r="AK2" s="28"/>
      <c r="AL2" s="28"/>
      <c r="AM2" s="29"/>
    </row>
    <row r="3" spans="1:39" ht="15.75" customHeight="1" x14ac:dyDescent="0.25">
      <c r="A3" s="6">
        <v>1</v>
      </c>
      <c r="B3" s="27">
        <v>3</v>
      </c>
      <c r="C3" s="7">
        <v>19</v>
      </c>
      <c r="D3" s="6">
        <v>2</v>
      </c>
      <c r="E3" s="25"/>
      <c r="F3" s="25"/>
      <c r="G3" s="25"/>
      <c r="H3" s="26">
        <f>SQRT((A3-$E$2)^2+(B3-$F$2)^2+(C3-$G$2)^2)</f>
        <v>19.261360284258224</v>
      </c>
      <c r="I3" s="26">
        <f>SQRT((A3-$E$6)^2+(B3-$F$6)^2+(C3-$G$6)^2)</f>
        <v>19.261360284258224</v>
      </c>
      <c r="J3" s="26">
        <f>SQRT((A3-$E$11)^2+(B3-$F$11)^2+(C3-$G$11)^2)</f>
        <v>19.261360284258224</v>
      </c>
      <c r="K3" s="12">
        <v>2</v>
      </c>
      <c r="L3" s="18"/>
      <c r="M3" s="25"/>
      <c r="N3" s="25"/>
      <c r="O3" s="26">
        <f>SQRT((A3-$L$2)^2+(B3-$M$2)^2+(C3-$N$2)^2)</f>
        <v>2.8301943396169822</v>
      </c>
      <c r="P3" s="26">
        <f>SQRT((A3-$L$12)^2+(B3-$M$12)^2+(C3-$N$12)^2)</f>
        <v>19.261360284258224</v>
      </c>
      <c r="Q3" s="26">
        <f>SQRT((A3-$L$20)^2+(B3-$M$20)^2+(C3-$N$20)^2)</f>
        <v>11.259563836036357</v>
      </c>
      <c r="R3" s="12">
        <v>2</v>
      </c>
      <c r="S3" s="18"/>
      <c r="T3" s="25"/>
      <c r="U3" s="25"/>
      <c r="V3" s="26">
        <f t="shared" ref="V3:V22" si="0">SQRT((A3-$S$2)^2+(B3-$T$2)^2+(C3-$U$2)^2)</f>
        <v>5.1051444641655346</v>
      </c>
      <c r="W3" s="26">
        <f t="shared" ref="W3:W22" si="1">SQRT((A3-$S$10)^2+(B3-$T$10)^2+(C3-$U$10)^2)</f>
        <v>32.521387193660729</v>
      </c>
      <c r="X3" s="26">
        <f t="shared" ref="X3:X22" si="2">SQRT((A3-$S$18)^2+(B3-$T$18)^2+(C3-$U$18)^2)</f>
        <v>8.7840765023991008</v>
      </c>
      <c r="Y3" s="20">
        <v>2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</row>
    <row r="4" spans="1:39" ht="15.75" customHeight="1" x14ac:dyDescent="0.25">
      <c r="A4" s="6">
        <v>1</v>
      </c>
      <c r="B4" s="27">
        <v>3</v>
      </c>
      <c r="C4" s="7">
        <v>18</v>
      </c>
      <c r="D4" s="6">
        <v>2</v>
      </c>
      <c r="E4" s="25"/>
      <c r="F4" s="25"/>
      <c r="G4" s="25"/>
      <c r="H4" s="26">
        <f>SQRT((A4-$E$2)^2+(B4-$F$2)^2+(C4-$G$2)^2)</f>
        <v>18.275666882497067</v>
      </c>
      <c r="I4" s="26">
        <f>SQRT((A4-$E$6)^2+(B4-$F$6)^2+(C4-$G$6)^2)</f>
        <v>18.275666882497067</v>
      </c>
      <c r="J4" s="26">
        <f>SQRT((A4-$E$11)^2+(B4-$F$11)^2+(C4-$G$11)^2)</f>
        <v>18.275666882497067</v>
      </c>
      <c r="K4" s="12">
        <v>2</v>
      </c>
      <c r="L4" s="18"/>
      <c r="M4" s="25"/>
      <c r="N4" s="25"/>
      <c r="O4" s="26">
        <f>SQRT((A4-$L$2)^2+(B4-$M$2)^2+(C4-$N$2)^2)</f>
        <v>3.8223029707232792</v>
      </c>
      <c r="P4" s="26">
        <f>SQRT((A4-$L$12)^2+(B4-$M$12)^2+(C4-$N$12)^2)</f>
        <v>18.275666882497067</v>
      </c>
      <c r="Q4" s="26">
        <f>SQRT((A4-$L$20)^2+(B4-$M$20)^2+(C4-$N$20)^2)</f>
        <v>12.238373167123878</v>
      </c>
      <c r="R4" s="12">
        <v>2</v>
      </c>
      <c r="S4" s="18"/>
      <c r="T4" s="25"/>
      <c r="U4" s="25"/>
      <c r="V4" s="26">
        <f t="shared" si="0"/>
        <v>4.1306779104645761</v>
      </c>
      <c r="W4" s="26">
        <f t="shared" si="1"/>
        <v>33.509560203022659</v>
      </c>
      <c r="X4" s="26">
        <f t="shared" si="2"/>
        <v>9.7652444925869641</v>
      </c>
      <c r="Y4" s="20">
        <v>2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 ht="15.75" customHeight="1" x14ac:dyDescent="0.25">
      <c r="A5" s="6">
        <v>0</v>
      </c>
      <c r="B5" s="27">
        <v>1</v>
      </c>
      <c r="C5" s="7">
        <v>5</v>
      </c>
      <c r="D5" s="6">
        <v>1</v>
      </c>
      <c r="E5" s="25">
        <f>AVERAGE(A5:A9)</f>
        <v>0.6</v>
      </c>
      <c r="F5" s="25">
        <f>AVERAGE(B5:B9)</f>
        <v>1.6</v>
      </c>
      <c r="G5" s="25">
        <f>AVERAGE(C5:C9)</f>
        <v>11.6</v>
      </c>
      <c r="H5" s="26">
        <f>SQRT((A5-$E$2)^2+(B5-$F$2)^2+(C5-$G$2)^2)</f>
        <v>5.0990195135927845</v>
      </c>
      <c r="I5" s="26">
        <f>SQRT((A5-$E$6)^2+(B5-$F$6)^2+(C5-$G$6)^2)</f>
        <v>5.0990195135927845</v>
      </c>
      <c r="J5" s="26">
        <f>SQRT((A5-$E$11)^2+(B5-$F$11)^2+(C5-$G$11)^2)</f>
        <v>5.0990195135927845</v>
      </c>
      <c r="K5" s="12">
        <v>2</v>
      </c>
      <c r="L5" s="18"/>
      <c r="M5" s="25"/>
      <c r="N5" s="25"/>
      <c r="O5" s="26">
        <f>SQRT((A5-$L$2)^2+(B5-$M$2)^2+(C5-$N$2)^2)</f>
        <v>16.988525539316235</v>
      </c>
      <c r="P5" s="26">
        <f>SQRT((A5-$L$12)^2+(B5-$M$12)^2+(C5-$N$12)^2)</f>
        <v>5.0990195135927845</v>
      </c>
      <c r="Q5" s="26">
        <f>SQRT((A5-$L$20)^2+(B5-$M$20)^2+(C5-$N$20)^2)</f>
        <v>25.399037602064986</v>
      </c>
      <c r="R5" s="12">
        <v>2</v>
      </c>
      <c r="S5" s="18"/>
      <c r="T5" s="25"/>
      <c r="U5" s="25"/>
      <c r="V5" s="26">
        <f t="shared" si="0"/>
        <v>9.0863909226931234</v>
      </c>
      <c r="W5" s="26">
        <f t="shared" si="1"/>
        <v>46.697329955790835</v>
      </c>
      <c r="X5" s="26">
        <f t="shared" si="2"/>
        <v>22.920732972573106</v>
      </c>
      <c r="Y5" s="20">
        <v>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 spans="1:39" ht="15.75" customHeight="1" x14ac:dyDescent="0.25">
      <c r="A6" s="6">
        <v>0</v>
      </c>
      <c r="B6" s="27">
        <v>0</v>
      </c>
      <c r="C6" s="7">
        <v>1</v>
      </c>
      <c r="D6" s="6">
        <v>0</v>
      </c>
      <c r="E6" s="25"/>
      <c r="F6" s="25"/>
      <c r="G6" s="25"/>
      <c r="H6" s="26">
        <f>SQRT((A6-$E$2)^2+(B6-$F$2)^2+(C6-$G$2)^2)</f>
        <v>1</v>
      </c>
      <c r="I6" s="26">
        <f>SQRT((A6-$E$6)^2+(B6-$F$6)^2+(C6-$G$6)^2)</f>
        <v>1</v>
      </c>
      <c r="J6" s="26">
        <f>SQRT((A6-$E$11)^2+(B6-$F$11)^2+(C6-$G$11)^2)</f>
        <v>1</v>
      </c>
      <c r="K6" s="12">
        <v>2</v>
      </c>
      <c r="L6" s="18"/>
      <c r="M6" s="25"/>
      <c r="N6" s="25"/>
      <c r="O6" s="26">
        <f>SQRT((A6-$L$2)^2+(B6-$M$2)^2+(C6-$N$2)^2)</f>
        <v>21.076289996107</v>
      </c>
      <c r="P6" s="26">
        <f>SQRT((A6-$L$12)^2+(B6-$M$12)^2+(C6-$N$12)^2)</f>
        <v>1</v>
      </c>
      <c r="Q6" s="26">
        <f>SQRT((A6-$L$20)^2+(B6-$M$20)^2+(C6-$N$20)^2)</f>
        <v>29.47503651868438</v>
      </c>
      <c r="R6" s="12">
        <v>2</v>
      </c>
      <c r="S6" s="18"/>
      <c r="T6" s="25"/>
      <c r="U6" s="25"/>
      <c r="V6" s="26">
        <f t="shared" si="0"/>
        <v>13.174312126255398</v>
      </c>
      <c r="W6" s="26">
        <f t="shared" si="1"/>
        <v>50.785240227845726</v>
      </c>
      <c r="X6" s="26">
        <f t="shared" si="2"/>
        <v>26.995555189697434</v>
      </c>
      <c r="Y6" s="20">
        <v>2</v>
      </c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 spans="1:39" ht="15.75" customHeight="1" x14ac:dyDescent="0.25">
      <c r="A7" s="6">
        <v>1</v>
      </c>
      <c r="B7" s="27">
        <v>2</v>
      </c>
      <c r="C7" s="7">
        <v>17</v>
      </c>
      <c r="D7" s="6">
        <v>0</v>
      </c>
      <c r="E7" s="25"/>
      <c r="F7" s="25"/>
      <c r="G7" s="25"/>
      <c r="H7" s="26">
        <f>SQRT((A7-$E$2)^2+(B7-$F$2)^2+(C7-$G$2)^2)</f>
        <v>17.146428199482248</v>
      </c>
      <c r="I7" s="26">
        <f>SQRT((A7-$E$6)^2+(B7-$F$6)^2+(C7-$G$6)^2)</f>
        <v>17.146428199482248</v>
      </c>
      <c r="J7" s="26">
        <f>SQRT((A7-$E$11)^2+(B7-$F$11)^2+(C7-$G$11)^2)</f>
        <v>17.146428199482248</v>
      </c>
      <c r="K7" s="12">
        <v>2</v>
      </c>
      <c r="L7" s="18"/>
      <c r="M7" s="25"/>
      <c r="N7" s="25"/>
      <c r="O7" s="26">
        <f>SQRT((A7-$L$2)^2+(B7-$M$2)^2+(C7-$N$2)^2)</f>
        <v>4.9406477308142511</v>
      </c>
      <c r="P7" s="26">
        <f>SQRT((A7-$L$12)^2+(B7-$M$12)^2+(C7-$N$12)^2)</f>
        <v>17.146428199482248</v>
      </c>
      <c r="Q7" s="26">
        <f>SQRT((A7-$L$20)^2+(B7-$M$20)^2+(C7-$N$20)^2)</f>
        <v>13.35830993967592</v>
      </c>
      <c r="R7" s="12">
        <v>2</v>
      </c>
      <c r="S7" s="18"/>
      <c r="T7" s="25"/>
      <c r="U7" s="25"/>
      <c r="V7" s="26">
        <f t="shared" si="0"/>
        <v>3.0103986446980739</v>
      </c>
      <c r="W7" s="26">
        <f t="shared" si="1"/>
        <v>34.635828631635192</v>
      </c>
      <c r="X7" s="26">
        <f t="shared" si="2"/>
        <v>10.870142593360955</v>
      </c>
      <c r="Y7" s="20">
        <v>2</v>
      </c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spans="1:39" ht="15.75" customHeight="1" x14ac:dyDescent="0.25">
      <c r="A8" s="6">
        <v>1</v>
      </c>
      <c r="B8" s="27">
        <v>2</v>
      </c>
      <c r="C8" s="7">
        <v>17</v>
      </c>
      <c r="D8" s="6">
        <v>0</v>
      </c>
      <c r="E8" s="25"/>
      <c r="F8" s="25"/>
      <c r="G8" s="25"/>
      <c r="H8" s="26">
        <f>SQRT((A8-$E$2)^2+(B8-$F$2)^2+(C8-$G$2)^2)</f>
        <v>17.146428199482248</v>
      </c>
      <c r="I8" s="26">
        <f>SQRT((A8-$E$6)^2+(B8-$F$6)^2+(C8-$G$6)^2)</f>
        <v>17.146428199482248</v>
      </c>
      <c r="J8" s="26">
        <f>SQRT((A8-$E$11)^2+(B8-$F$11)^2+(C8-$G$11)^2)</f>
        <v>17.146428199482248</v>
      </c>
      <c r="K8" s="12">
        <v>2</v>
      </c>
      <c r="L8" s="18"/>
      <c r="M8" s="25"/>
      <c r="N8" s="25"/>
      <c r="O8" s="26">
        <f>SQRT((A8-$L$2)^2+(B8-$M$2)^2+(C8-$N$2)^2)</f>
        <v>4.9406477308142511</v>
      </c>
      <c r="P8" s="26">
        <f>SQRT((A8-$L$12)^2+(B8-$M$12)^2+(C8-$N$12)^2)</f>
        <v>17.146428199482248</v>
      </c>
      <c r="Q8" s="26">
        <f>SQRT((A8-$L$20)^2+(B8-$M$20)^2+(C8-$N$20)^2)</f>
        <v>13.35830993967592</v>
      </c>
      <c r="R8" s="12">
        <v>2</v>
      </c>
      <c r="S8" s="18"/>
      <c r="T8" s="25"/>
      <c r="U8" s="25"/>
      <c r="V8" s="26">
        <f t="shared" si="0"/>
        <v>3.0103986446980739</v>
      </c>
      <c r="W8" s="26">
        <f t="shared" si="1"/>
        <v>34.635828631635192</v>
      </c>
      <c r="X8" s="26">
        <f t="shared" si="2"/>
        <v>10.870142593360955</v>
      </c>
      <c r="Y8" s="20">
        <v>2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</row>
    <row r="9" spans="1:39" ht="15.75" customHeight="1" x14ac:dyDescent="0.25">
      <c r="A9" s="6">
        <v>1</v>
      </c>
      <c r="B9" s="27">
        <v>3</v>
      </c>
      <c r="C9" s="7">
        <v>18</v>
      </c>
      <c r="D9" s="6">
        <v>0</v>
      </c>
      <c r="E9" s="25"/>
      <c r="F9" s="25"/>
      <c r="G9" s="25"/>
      <c r="H9" s="26">
        <f>SQRT((A9-$E$2)^2+(B9-$F$2)^2+(C9-$G$2)^2)</f>
        <v>18.275666882497067</v>
      </c>
      <c r="I9" s="26">
        <f>SQRT((A9-$E$6)^2+(B9-$F$6)^2+(C9-$G$6)^2)</f>
        <v>18.275666882497067</v>
      </c>
      <c r="J9" s="26">
        <f>SQRT((A9-$E$11)^2+(B9-$F$11)^2+(C9-$G$11)^2)</f>
        <v>18.275666882497067</v>
      </c>
      <c r="K9" s="12">
        <v>2</v>
      </c>
      <c r="L9" s="18"/>
      <c r="M9" s="25"/>
      <c r="N9" s="25"/>
      <c r="O9" s="26">
        <f>SQRT((A9-$L$2)^2+(B9-$M$2)^2+(C9-$N$2)^2)</f>
        <v>3.8223029707232792</v>
      </c>
      <c r="P9" s="26">
        <f>SQRT((A9-$L$12)^2+(B9-$M$12)^2+(C9-$N$12)^2)</f>
        <v>18.275666882497067</v>
      </c>
      <c r="Q9" s="26">
        <f>SQRT((A9-$L$20)^2+(B9-$M$20)^2+(C9-$N$20)^2)</f>
        <v>12.238373167123878</v>
      </c>
      <c r="R9" s="12">
        <v>2</v>
      </c>
      <c r="S9" s="18"/>
      <c r="T9" s="25"/>
      <c r="U9" s="25"/>
      <c r="V9" s="26">
        <f t="shared" si="0"/>
        <v>4.1306779104645761</v>
      </c>
      <c r="W9" s="26">
        <f t="shared" si="1"/>
        <v>33.509560203022659</v>
      </c>
      <c r="X9" s="26">
        <f t="shared" si="2"/>
        <v>9.7652444925869641</v>
      </c>
      <c r="Y9" s="20">
        <v>2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 spans="1:39" ht="15.75" customHeight="1" x14ac:dyDescent="0.25">
      <c r="A10" s="6">
        <v>3</v>
      </c>
      <c r="B10" s="27">
        <v>6</v>
      </c>
      <c r="C10" s="7">
        <v>44</v>
      </c>
      <c r="D10" s="6">
        <v>1</v>
      </c>
      <c r="E10" s="25"/>
      <c r="F10" s="25"/>
      <c r="G10" s="25"/>
      <c r="H10" s="26">
        <f>SQRT((A10-$E$2)^2+(B10-$F$2)^2+(C10-$G$2)^2)</f>
        <v>44.50842616853577</v>
      </c>
      <c r="I10" s="26">
        <f>SQRT((A10-$E$6)^2+(B10-$F$6)^2+(C10-$G$6)^2)</f>
        <v>44.50842616853577</v>
      </c>
      <c r="J10" s="26">
        <f>SQRT((A10-$E$11)^2+(B10-$F$11)^2+(C10-$G$11)^2)</f>
        <v>44.50842616853577</v>
      </c>
      <c r="K10" s="12">
        <v>1</v>
      </c>
      <c r="L10" s="18">
        <f>AVERAGE(A10:A17)</f>
        <v>3.75</v>
      </c>
      <c r="M10" s="25">
        <f>AVERAGE(B10:B17)</f>
        <v>7.25</v>
      </c>
      <c r="N10" s="25">
        <f>AVERAGE(C10:C17)</f>
        <v>51.125</v>
      </c>
      <c r="O10" s="26">
        <f>SQRT((A10-$L$2)^2+(B10-$M$2)^2+(C10-$N$2)^2)</f>
        <v>22.445712285423244</v>
      </c>
      <c r="P10" s="26">
        <f>SQRT((A10-$L$12)^2+(B10-$M$12)^2+(C10-$N$12)^2)</f>
        <v>44.50842616853577</v>
      </c>
      <c r="Q10" s="26">
        <f>SQRT((A10-$L$20)^2+(B10-$M$20)^2+(C10-$N$20)^2)</f>
        <v>14.098857321704401</v>
      </c>
      <c r="R10" s="12">
        <v>1</v>
      </c>
      <c r="S10" s="17">
        <f>AVERAGE(A10:A17)</f>
        <v>3.75</v>
      </c>
      <c r="T10" s="26">
        <f t="shared" ref="T10:U10" si="3">AVERAGE(B10:B17)</f>
        <v>7.25</v>
      </c>
      <c r="U10" s="26">
        <f t="shared" si="3"/>
        <v>51.125</v>
      </c>
      <c r="V10" s="26">
        <f t="shared" si="0"/>
        <v>30.349011516027996</v>
      </c>
      <c r="W10" s="26">
        <f t="shared" si="1"/>
        <v>7.272594103894428</v>
      </c>
      <c r="X10" s="26">
        <f t="shared" si="2"/>
        <v>16.551737068960467</v>
      </c>
      <c r="Y10" s="20">
        <v>1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</row>
    <row r="11" spans="1:39" ht="15.75" customHeight="1" x14ac:dyDescent="0.25">
      <c r="A11" s="6">
        <v>5</v>
      </c>
      <c r="B11" s="27">
        <v>9</v>
      </c>
      <c r="C11" s="7">
        <v>62</v>
      </c>
      <c r="D11" s="6">
        <v>1</v>
      </c>
      <c r="E11" s="25"/>
      <c r="F11" s="25"/>
      <c r="G11" s="25"/>
      <c r="H11" s="26">
        <f>SQRT((A11-$E$2)^2+(B11-$F$2)^2+(C11-$G$2)^2)</f>
        <v>62.849025449882674</v>
      </c>
      <c r="I11" s="26">
        <f>SQRT((A11-$E$6)^2+(B11-$F$6)^2+(C11-$G$6)^2)</f>
        <v>62.849025449882674</v>
      </c>
      <c r="J11" s="26">
        <f>SQRT((A11-$E$11)^2+(B11-$F$11)^2+(C11-$G$11)^2)</f>
        <v>62.849025449882674</v>
      </c>
      <c r="K11" s="12">
        <v>1</v>
      </c>
      <c r="L11" s="18"/>
      <c r="M11" s="25"/>
      <c r="N11" s="25"/>
      <c r="O11" s="26">
        <f>SQRT((A11-$L$2)^2+(B11-$M$2)^2+(C11-$N$2)^2)</f>
        <v>40.7898271631543</v>
      </c>
      <c r="P11" s="26">
        <f>SQRT((A11-$L$12)^2+(B11-$M$12)^2+(C11-$N$12)^2)</f>
        <v>62.849025449882674</v>
      </c>
      <c r="Q11" s="26">
        <f>SQRT((A11-$L$20)^2+(B11-$M$20)^2+(C11-$N$20)^2)</f>
        <v>32.400274347260975</v>
      </c>
      <c r="R11" s="12">
        <v>1</v>
      </c>
      <c r="S11" s="18"/>
      <c r="T11" s="25"/>
      <c r="U11" s="25"/>
      <c r="V11" s="26">
        <f t="shared" si="0"/>
        <v>48.693557068671829</v>
      </c>
      <c r="W11" s="26">
        <f t="shared" si="1"/>
        <v>11.085604403910505</v>
      </c>
      <c r="X11" s="26">
        <f t="shared" si="2"/>
        <v>34.873485630203355</v>
      </c>
      <c r="Y11" s="20">
        <v>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spans="1:39" ht="15.75" customHeight="1" x14ac:dyDescent="0.25">
      <c r="A12" s="6">
        <v>4</v>
      </c>
      <c r="B12" s="27">
        <v>8</v>
      </c>
      <c r="C12" s="7">
        <v>56</v>
      </c>
      <c r="D12" s="6">
        <v>1</v>
      </c>
      <c r="E12" s="25"/>
      <c r="F12" s="25"/>
      <c r="G12" s="25"/>
      <c r="H12" s="26">
        <f>SQRT((A12-$E$2)^2+(B12-$F$2)^2+(C12-$G$2)^2)</f>
        <v>56.709787515031302</v>
      </c>
      <c r="I12" s="26">
        <f>SQRT((A12-$E$6)^2+(B12-$F$6)^2+(C12-$G$6)^2)</f>
        <v>56.709787515031302</v>
      </c>
      <c r="J12" s="26">
        <f>SQRT((A12-$E$11)^2+(B12-$F$11)^2+(C12-$G$11)^2)</f>
        <v>56.709787515031302</v>
      </c>
      <c r="K12" s="12">
        <v>1</v>
      </c>
      <c r="L12" s="18"/>
      <c r="M12" s="25"/>
      <c r="N12" s="25"/>
      <c r="O12" s="26">
        <f>SQRT((A12-$L$2)^2+(B12-$M$2)^2+(C12-$N$2)^2)</f>
        <v>34.64693348624089</v>
      </c>
      <c r="P12" s="26">
        <f>SQRT((A12-$L$12)^2+(B12-$M$12)^2+(C12-$N$12)^2)</f>
        <v>56.709787515031302</v>
      </c>
      <c r="Q12" s="26">
        <f>SQRT((A12-$L$20)^2+(B12-$M$20)^2+(C12-$N$20)^2)</f>
        <v>26.276309566688479</v>
      </c>
      <c r="R12" s="12">
        <v>1</v>
      </c>
      <c r="S12" s="18"/>
      <c r="T12" s="25"/>
      <c r="U12" s="25"/>
      <c r="V12" s="26">
        <f t="shared" si="0"/>
        <v>42.550705047037702</v>
      </c>
      <c r="W12" s="26">
        <f t="shared" si="1"/>
        <v>4.9386865662846029</v>
      </c>
      <c r="X12" s="26">
        <f t="shared" si="2"/>
        <v>28.742999147618537</v>
      </c>
      <c r="Y12" s="20">
        <v>1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</row>
    <row r="13" spans="1:39" ht="15.75" customHeight="1" x14ac:dyDescent="0.25">
      <c r="A13" s="6">
        <v>5</v>
      </c>
      <c r="B13" s="27">
        <v>9</v>
      </c>
      <c r="C13" s="7">
        <v>64</v>
      </c>
      <c r="D13" s="6">
        <v>0</v>
      </c>
      <c r="E13" s="25">
        <f>AVERAGE(A13:A24)</f>
        <v>3.1</v>
      </c>
      <c r="F13" s="25">
        <f>AVERAGE(B13:B24)</f>
        <v>5.4</v>
      </c>
      <c r="G13" s="25">
        <f>AVERAGE(C13:C24)</f>
        <v>38.5</v>
      </c>
      <c r="H13" s="26">
        <f>SQRT((A13-$E$2)^2+(B13-$F$2)^2+(C13-$G$2)^2)</f>
        <v>64.822835482567413</v>
      </c>
      <c r="I13" s="26">
        <f>SQRT((A13-$E$6)^2+(B13-$F$6)^2+(C13-$G$6)^2)</f>
        <v>64.822835482567413</v>
      </c>
      <c r="J13" s="26">
        <f>SQRT((A13-$E$11)^2+(B13-$F$11)^2+(C13-$G$11)^2)</f>
        <v>64.822835482567413</v>
      </c>
      <c r="K13" s="12">
        <v>1</v>
      </c>
      <c r="L13" s="18"/>
      <c r="M13" s="25"/>
      <c r="N13" s="25"/>
      <c r="O13" s="26">
        <f>SQRT((A13-$L$2)^2+(B13-$M$2)^2+(C13-$N$2)^2)</f>
        <v>42.762249706955316</v>
      </c>
      <c r="P13" s="26">
        <f>SQRT((A13-$L$12)^2+(B13-$M$12)^2+(C13-$N$12)^2)</f>
        <v>64.822835482567413</v>
      </c>
      <c r="Q13" s="26">
        <f>SQRT((A13-$L$20)^2+(B13-$M$20)^2+(C13-$N$20)^2)</f>
        <v>34.376994891609968</v>
      </c>
      <c r="R13" s="12">
        <v>1</v>
      </c>
      <c r="S13" s="18"/>
      <c r="T13" s="25"/>
      <c r="U13" s="25"/>
      <c r="V13" s="26">
        <f t="shared" si="0"/>
        <v>50.666186949483382</v>
      </c>
      <c r="W13" s="26">
        <f t="shared" si="1"/>
        <v>13.05337600010051</v>
      </c>
      <c r="X13" s="26">
        <f t="shared" si="2"/>
        <v>36.84779504936489</v>
      </c>
      <c r="Y13" s="20">
        <v>1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</row>
    <row r="14" spans="1:39" ht="15.75" customHeight="1" x14ac:dyDescent="0.25">
      <c r="A14" s="6">
        <v>3</v>
      </c>
      <c r="B14" s="27">
        <v>6</v>
      </c>
      <c r="C14" s="7">
        <v>41</v>
      </c>
      <c r="D14" s="6">
        <v>0</v>
      </c>
      <c r="E14" s="26"/>
      <c r="F14" s="26"/>
      <c r="G14" s="26"/>
      <c r="H14" s="26">
        <f>SQRT((A14-$E$2)^2+(B14-$F$2)^2+(C14-$G$2)^2)</f>
        <v>41.54515615568198</v>
      </c>
      <c r="I14" s="26">
        <f>SQRT((A14-$E$6)^2+(B14-$F$6)^2+(C14-$G$6)^2)</f>
        <v>41.54515615568198</v>
      </c>
      <c r="J14" s="26">
        <f>SQRT((A14-$E$11)^2+(B14-$F$11)^2+(C14-$G$11)^2)</f>
        <v>41.54515615568198</v>
      </c>
      <c r="K14" s="12">
        <v>1</v>
      </c>
      <c r="L14" s="18"/>
      <c r="M14" s="25"/>
      <c r="N14" s="25"/>
      <c r="O14" s="26">
        <f>SQRT((A14-$L$2)^2+(B14-$M$2)^2+(C14-$N$2)^2)</f>
        <v>19.48358283273382</v>
      </c>
      <c r="P14" s="26">
        <f>SQRT((A14-$L$12)^2+(B14-$M$12)^2+(C14-$N$12)^2)</f>
        <v>41.54515615568198</v>
      </c>
      <c r="Q14" s="26">
        <f>SQRT((A14-$L$20)^2+(B14-$M$20)^2+(C14-$N$20)^2)</f>
        <v>11.125546178852424</v>
      </c>
      <c r="R14" s="12">
        <v>1</v>
      </c>
      <c r="S14" s="18"/>
      <c r="T14" s="25"/>
      <c r="U14" s="25"/>
      <c r="V14" s="26">
        <f t="shared" si="0"/>
        <v>27.387268940148086</v>
      </c>
      <c r="W14" s="26">
        <f t="shared" si="1"/>
        <v>10.229400031282383</v>
      </c>
      <c r="X14" s="26">
        <f t="shared" si="2"/>
        <v>13.585286158193355</v>
      </c>
      <c r="Y14" s="20">
        <v>1</v>
      </c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 spans="1:39" ht="15.75" customHeight="1" x14ac:dyDescent="0.25">
      <c r="A15" s="6">
        <v>4</v>
      </c>
      <c r="B15" s="27">
        <v>8</v>
      </c>
      <c r="C15" s="7">
        <v>56</v>
      </c>
      <c r="D15" s="6">
        <v>0</v>
      </c>
      <c r="E15" s="25"/>
      <c r="F15" s="25"/>
      <c r="G15" s="25"/>
      <c r="H15" s="26">
        <f>SQRT((A15-$E$2)^2+(B15-$F$2)^2+(C15-$G$2)^2)</f>
        <v>56.709787515031302</v>
      </c>
      <c r="I15" s="26">
        <f>SQRT((A15-$E$6)^2+(B15-$F$6)^2+(C15-$G$6)^2)</f>
        <v>56.709787515031302</v>
      </c>
      <c r="J15" s="26">
        <f>SQRT((A15-$E$11)^2+(B15-$F$11)^2+(C15-$G$11)^2)</f>
        <v>56.709787515031302</v>
      </c>
      <c r="K15" s="12">
        <v>1</v>
      </c>
      <c r="L15" s="18"/>
      <c r="M15" s="25"/>
      <c r="N15" s="25"/>
      <c r="O15" s="26">
        <f>SQRT((A15-$L$2)^2+(B15-$M$2)^2+(C15-$N$2)^2)</f>
        <v>34.64693348624089</v>
      </c>
      <c r="P15" s="26">
        <f>SQRT((A15-$L$12)^2+(B15-$M$12)^2+(C15-$N$12)^2)</f>
        <v>56.709787515031302</v>
      </c>
      <c r="Q15" s="26">
        <f>SQRT((A15-$L$20)^2+(B15-$M$20)^2+(C15-$N$20)^2)</f>
        <v>26.276309566688479</v>
      </c>
      <c r="R15" s="12">
        <v>1</v>
      </c>
      <c r="S15" s="18"/>
      <c r="T15" s="25"/>
      <c r="U15" s="25"/>
      <c r="V15" s="26">
        <f t="shared" si="0"/>
        <v>42.550705047037702</v>
      </c>
      <c r="W15" s="26">
        <f t="shared" si="1"/>
        <v>4.9386865662846029</v>
      </c>
      <c r="X15" s="26">
        <f t="shared" si="2"/>
        <v>28.742999147618537</v>
      </c>
      <c r="Y15" s="20">
        <v>1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</row>
    <row r="16" spans="1:39" ht="15.75" customHeight="1" x14ac:dyDescent="0.25">
      <c r="A16" s="6">
        <v>3</v>
      </c>
      <c r="B16" s="27">
        <v>6</v>
      </c>
      <c r="C16" s="7">
        <v>44</v>
      </c>
      <c r="D16" s="6">
        <v>0</v>
      </c>
      <c r="E16" s="25"/>
      <c r="F16" s="25"/>
      <c r="G16" s="25"/>
      <c r="H16" s="26">
        <f>SQRT((A16-$E$2)^2+(B16-$F$2)^2+(C16-$G$2)^2)</f>
        <v>44.50842616853577</v>
      </c>
      <c r="I16" s="26">
        <f>SQRT((A16-$E$6)^2+(B16-$F$6)^2+(C16-$G$6)^2)</f>
        <v>44.50842616853577</v>
      </c>
      <c r="J16" s="26">
        <f>SQRT((A16-$E$11)^2+(B16-$F$11)^2+(C16-$G$11)^2)</f>
        <v>44.50842616853577</v>
      </c>
      <c r="K16" s="12">
        <v>1</v>
      </c>
      <c r="L16" s="17"/>
      <c r="M16" s="26"/>
      <c r="N16" s="26"/>
      <c r="O16" s="26">
        <f>SQRT((A16-$L$2)^2+(B16-$M$2)^2+(C16-$N$2)^2)</f>
        <v>22.445712285423244</v>
      </c>
      <c r="P16" s="26">
        <f>SQRT((A16-$L$12)^2+(B16-$M$12)^2+(C16-$N$12)^2)</f>
        <v>44.50842616853577</v>
      </c>
      <c r="Q16" s="26">
        <f>SQRT((A16-$L$20)^2+(B16-$M$20)^2+(C16-$N$20)^2)</f>
        <v>14.098857321704401</v>
      </c>
      <c r="R16" s="12">
        <v>1</v>
      </c>
      <c r="S16" s="18"/>
      <c r="T16" s="25"/>
      <c r="U16" s="25"/>
      <c r="V16" s="26">
        <f t="shared" si="0"/>
        <v>30.349011516027996</v>
      </c>
      <c r="W16" s="26">
        <f t="shared" si="1"/>
        <v>7.272594103894428</v>
      </c>
      <c r="X16" s="26">
        <f t="shared" si="2"/>
        <v>16.551737068960467</v>
      </c>
      <c r="Y16" s="20">
        <v>1</v>
      </c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spans="1:39" ht="15.75" customHeight="1" x14ac:dyDescent="0.25">
      <c r="A17" s="6">
        <v>3</v>
      </c>
      <c r="B17" s="27">
        <v>6</v>
      </c>
      <c r="C17" s="7">
        <v>42</v>
      </c>
      <c r="D17" s="6">
        <v>0</v>
      </c>
      <c r="E17" s="25"/>
      <c r="F17" s="25"/>
      <c r="G17" s="25"/>
      <c r="H17" s="26">
        <f>SQRT((A17-$E$2)^2+(B17-$F$2)^2+(C17-$G$2)^2)</f>
        <v>42.532340636273474</v>
      </c>
      <c r="I17" s="26">
        <f>SQRT((A17-$E$6)^2+(B17-$F$6)^2+(C17-$G$6)^2)</f>
        <v>42.532340636273474</v>
      </c>
      <c r="J17" s="26">
        <f>SQRT((A17-$E$11)^2+(B17-$F$11)^2+(C17-$G$11)^2)</f>
        <v>42.532340636273474</v>
      </c>
      <c r="K17" s="12">
        <v>1</v>
      </c>
      <c r="L17" s="18"/>
      <c r="M17" s="25"/>
      <c r="N17" s="25"/>
      <c r="O17" s="26">
        <f>SQRT((A17-$L$2)^2+(B17-$M$2)^2+(C17-$N$2)^2)</f>
        <v>20.469733754985675</v>
      </c>
      <c r="P17" s="26">
        <f>SQRT((A17-$L$12)^2+(B17-$M$12)^2+(C17-$N$12)^2)</f>
        <v>42.532340636273474</v>
      </c>
      <c r="Q17" s="26">
        <f>SQRT((A17-$L$20)^2+(B17-$M$20)^2+(C17-$N$20)^2)</f>
        <v>12.115187896924166</v>
      </c>
      <c r="R17" s="12">
        <v>1</v>
      </c>
      <c r="S17" s="17"/>
      <c r="T17" s="26"/>
      <c r="U17" s="26"/>
      <c r="V17" s="26">
        <f t="shared" si="0"/>
        <v>28.373623314620922</v>
      </c>
      <c r="W17" s="26">
        <f t="shared" si="1"/>
        <v>9.2407047891381104</v>
      </c>
      <c r="X17" s="26">
        <f t="shared" si="2"/>
        <v>14.572576985557495</v>
      </c>
      <c r="Y17" s="20">
        <v>1</v>
      </c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  <row r="18" spans="1:39" ht="15.75" customHeight="1" x14ac:dyDescent="0.25">
      <c r="A18" s="6">
        <v>2</v>
      </c>
      <c r="B18" s="27">
        <v>3</v>
      </c>
      <c r="C18" s="7">
        <v>24</v>
      </c>
      <c r="D18" s="6">
        <v>0</v>
      </c>
      <c r="E18" s="25"/>
      <c r="F18" s="25"/>
      <c r="G18" s="25"/>
      <c r="H18" s="26">
        <f>SQRT((A18-$E$2)^2+(B18-$F$2)^2+(C18-$G$2)^2)</f>
        <v>24.269322199023193</v>
      </c>
      <c r="I18" s="26">
        <f>SQRT((A18-$E$6)^2+(B18-$F$6)^2+(C18-$G$6)^2)</f>
        <v>24.269322199023193</v>
      </c>
      <c r="J18" s="26">
        <f>SQRT((A18-$E$11)^2+(B18-$F$11)^2+(C18-$G$11)^2)</f>
        <v>24.269322199023193</v>
      </c>
      <c r="K18" s="12">
        <v>2</v>
      </c>
      <c r="L18" s="18"/>
      <c r="M18" s="25"/>
      <c r="N18" s="25"/>
      <c r="O18" s="26">
        <f>SQRT((A18-$L$2)^2+(B18-$M$2)^2+(C18-$N$2)^2)</f>
        <v>2.282542442102665</v>
      </c>
      <c r="P18" s="26">
        <f>SQRT((A18-$L$12)^2+(B18-$M$12)^2+(C18-$N$12)^2)</f>
        <v>24.269322199023193</v>
      </c>
      <c r="Q18" s="26">
        <f>SQRT((A18-$L$20)^2+(B18-$M$20)^2+(C18-$N$20)^2)</f>
        <v>6.2271805640898013</v>
      </c>
      <c r="R18" s="12">
        <v>0</v>
      </c>
      <c r="S18" s="18">
        <f>AVERAGE(A18:A22)</f>
        <v>2.6</v>
      </c>
      <c r="T18" s="25">
        <f t="shared" ref="T18:U18" si="4">AVERAGE(B18:B22)</f>
        <v>3.8</v>
      </c>
      <c r="U18" s="25">
        <f t="shared" si="4"/>
        <v>27.6</v>
      </c>
      <c r="V18" s="26">
        <f t="shared" si="0"/>
        <v>10.127314550264547</v>
      </c>
      <c r="W18" s="26">
        <f t="shared" si="1"/>
        <v>27.51164526159786</v>
      </c>
      <c r="X18" s="26">
        <f t="shared" si="2"/>
        <v>3.736308338453882</v>
      </c>
      <c r="Y18" s="20">
        <v>0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 spans="1:39" ht="15.75" customHeight="1" x14ac:dyDescent="0.25">
      <c r="A19" s="6">
        <v>2</v>
      </c>
      <c r="B19" s="27">
        <v>3</v>
      </c>
      <c r="C19" s="7">
        <v>24</v>
      </c>
      <c r="D19" s="6">
        <v>0</v>
      </c>
      <c r="E19" s="26"/>
      <c r="F19" s="26"/>
      <c r="G19" s="26"/>
      <c r="H19" s="26">
        <f>SQRT((A19-$E$2)^2+(B19-$F$2)^2+(C19-$G$2)^2)</f>
        <v>24.269322199023193</v>
      </c>
      <c r="I19" s="26">
        <f>SQRT((A19-$E$6)^2+(B19-$F$6)^2+(C19-$G$6)^2)</f>
        <v>24.269322199023193</v>
      </c>
      <c r="J19" s="26">
        <f>SQRT((A19-$E$11)^2+(B19-$F$11)^2+(C19-$G$11)^2)</f>
        <v>24.269322199023193</v>
      </c>
      <c r="K19" s="12">
        <v>2</v>
      </c>
      <c r="L19" s="17"/>
      <c r="M19" s="26"/>
      <c r="N19" s="26"/>
      <c r="O19" s="26">
        <f>SQRT((A19-$L$2)^2+(B19-$M$2)^2+(C19-$N$2)^2)</f>
        <v>2.282542442102665</v>
      </c>
      <c r="P19" s="26">
        <f>SQRT((A19-$L$12)^2+(B19-$M$12)^2+(C19-$N$12)^2)</f>
        <v>24.269322199023193</v>
      </c>
      <c r="Q19" s="26">
        <f>SQRT((A19-$L$20)^2+(B19-$M$20)^2+(C19-$N$20)^2)</f>
        <v>6.2271805640898013</v>
      </c>
      <c r="R19" s="12">
        <v>0</v>
      </c>
      <c r="S19" s="17"/>
      <c r="T19" s="26"/>
      <c r="U19" s="26"/>
      <c r="V19" s="26">
        <f t="shared" si="0"/>
        <v>10.127314550264547</v>
      </c>
      <c r="W19" s="26">
        <f t="shared" si="1"/>
        <v>27.51164526159786</v>
      </c>
      <c r="X19" s="26">
        <f t="shared" si="2"/>
        <v>3.736308338453882</v>
      </c>
      <c r="Y19" s="20">
        <v>0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 spans="1:39" ht="15.75" customHeight="1" x14ac:dyDescent="0.25">
      <c r="A20" s="6">
        <v>2</v>
      </c>
      <c r="B20" s="27">
        <v>4</v>
      </c>
      <c r="C20" s="7">
        <v>30</v>
      </c>
      <c r="D20" s="6">
        <v>2</v>
      </c>
      <c r="E20" s="26">
        <f>AVERAGE(A20:A23)</f>
        <v>3</v>
      </c>
      <c r="F20" s="26">
        <f>AVERAGE(B20:B23)</f>
        <v>4.333333333333333</v>
      </c>
      <c r="G20" s="26">
        <f>AVERAGE(C20:C23)</f>
        <v>30</v>
      </c>
      <c r="H20" s="26">
        <f>SQRT((A20-$E$2)^2+(B20-$F$2)^2+(C20-$G$2)^2)</f>
        <v>30.331501776206203</v>
      </c>
      <c r="I20" s="26">
        <f>SQRT((A20-$E$6)^2+(B20-$F$6)^2+(C20-$G$6)^2)</f>
        <v>30.331501776206203</v>
      </c>
      <c r="J20" s="26">
        <f>SQRT((A20-$E$11)^2+(B20-$F$11)^2+(C20-$G$11)^2)</f>
        <v>30.331501776206203</v>
      </c>
      <c r="K20" s="12">
        <v>0</v>
      </c>
      <c r="L20" s="18">
        <f>AVERAGE(A20:A22)</f>
        <v>3</v>
      </c>
      <c r="M20" s="25">
        <f>AVERAGE(B20:B22)</f>
        <v>4.333333333333333</v>
      </c>
      <c r="N20" s="25">
        <f>AVERAGE(C20:C22)</f>
        <v>30</v>
      </c>
      <c r="O20" s="26">
        <f>SQRT((A20-$L$2)^2+(B20-$M$2)^2+(C20-$N$2)^2)</f>
        <v>8.2710337927008855</v>
      </c>
      <c r="P20" s="26">
        <f>SQRT((A20-$L$12)^2+(B20-$M$12)^2+(C20-$N$12)^2)</f>
        <v>30.331501776206203</v>
      </c>
      <c r="Q20" s="26">
        <f>SQRT((A20-$L$20)^2+(B20-$M$20)^2+(C20-$N$20)^2)</f>
        <v>1.0540925533894596</v>
      </c>
      <c r="R20" s="12">
        <v>0</v>
      </c>
      <c r="S20" s="18"/>
      <c r="T20" s="25"/>
      <c r="U20" s="25"/>
      <c r="V20" s="26">
        <f t="shared" si="0"/>
        <v>16.172893989635867</v>
      </c>
      <c r="W20" s="26">
        <f t="shared" si="1"/>
        <v>21.445060620105508</v>
      </c>
      <c r="X20" s="26">
        <f t="shared" si="2"/>
        <v>2.4819347291981702</v>
      </c>
      <c r="Y20" s="20">
        <v>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spans="1:39" ht="15.75" customHeight="1" x14ac:dyDescent="0.25">
      <c r="A21" s="6">
        <v>4</v>
      </c>
      <c r="B21" s="27">
        <v>4</v>
      </c>
      <c r="C21" s="7">
        <v>28</v>
      </c>
      <c r="D21" s="6">
        <v>1</v>
      </c>
      <c r="E21" s="26"/>
      <c r="F21" s="26"/>
      <c r="G21" s="26"/>
      <c r="H21" s="26">
        <f>SQRT((A21-$E$2)^2+(B21-$F$2)^2+(C21-$G$2)^2)</f>
        <v>28.565713714171402</v>
      </c>
      <c r="I21" s="26">
        <f>SQRT((A21-$E$6)^2+(B21-$F$6)^2+(C21-$G$6)^2)</f>
        <v>28.565713714171402</v>
      </c>
      <c r="J21" s="26">
        <f>SQRT((A21-$E$11)^2+(B21-$F$11)^2+(C21-$G$11)^2)</f>
        <v>28.565713714171402</v>
      </c>
      <c r="K21" s="12">
        <v>0</v>
      </c>
      <c r="L21" s="17"/>
      <c r="M21" s="26"/>
      <c r="N21" s="26"/>
      <c r="O21" s="26">
        <f>SQRT((A21-$L$2)^2+(B21-$M$2)^2+(C21-$N$2)^2)</f>
        <v>6.7830671528446471</v>
      </c>
      <c r="P21" s="26">
        <f>SQRT((A21-$L$12)^2+(B21-$M$12)^2+(C21-$N$12)^2)</f>
        <v>28.565713714171402</v>
      </c>
      <c r="Q21" s="26">
        <f>SQRT((A21-$L$20)^2+(B21-$M$20)^2+(C21-$N$20)^2)</f>
        <v>2.2607766610417559</v>
      </c>
      <c r="R21" s="12">
        <v>0</v>
      </c>
      <c r="S21" s="18"/>
      <c r="T21" s="25"/>
      <c r="U21" s="25"/>
      <c r="V21" s="26">
        <f t="shared" si="0"/>
        <v>14.510771860931451</v>
      </c>
      <c r="W21" s="26">
        <f t="shared" si="1"/>
        <v>23.353599829576595</v>
      </c>
      <c r="X21" s="26">
        <f t="shared" si="2"/>
        <v>1.4696938456699065</v>
      </c>
      <c r="Y21" s="20">
        <v>0</v>
      </c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</row>
    <row r="22" spans="1:39" ht="15.75" customHeight="1" thickBot="1" x14ac:dyDescent="0.3">
      <c r="A22" s="8">
        <v>3</v>
      </c>
      <c r="B22" s="9">
        <v>5</v>
      </c>
      <c r="C22" s="10">
        <v>32</v>
      </c>
      <c r="D22" s="8">
        <v>0</v>
      </c>
      <c r="E22" s="13"/>
      <c r="F22" s="13"/>
      <c r="G22" s="13"/>
      <c r="H22" s="14">
        <f>SQRT((A22-$E$2)^2+(B22-$F$2)^2+(C22-$G$2)^2)</f>
        <v>32.526911934581186</v>
      </c>
      <c r="I22" s="14">
        <f>SQRT((A22-$E$6)^2+(B22-$F$6)^2+(C22-$G$6)^2)</f>
        <v>32.526911934581186</v>
      </c>
      <c r="J22" s="14">
        <f>SQRT((A22-$E$11)^2+(B22-$F$11)^2+(C22-$G$11)^2)</f>
        <v>32.526911934581186</v>
      </c>
      <c r="K22" s="15">
        <v>0</v>
      </c>
      <c r="L22" s="19"/>
      <c r="M22" s="13"/>
      <c r="N22" s="13"/>
      <c r="O22" s="14">
        <f>SQRT((A22-$L$2)^2+(B22-$M$2)^2+(C22-$N$2)^2)</f>
        <v>10.49809506529637</v>
      </c>
      <c r="P22" s="14">
        <f>SQRT((A22-$L$12)^2+(B22-$M$12)^2+(C22-$N$12)^2)</f>
        <v>32.526911934581186</v>
      </c>
      <c r="Q22" s="14">
        <f>SQRT((A22-$L$20)^2+(B22-$M$20)^2+(C22-$N$20)^2)</f>
        <v>2.1081851067789197</v>
      </c>
      <c r="R22" s="15">
        <v>0</v>
      </c>
      <c r="S22" s="19"/>
      <c r="T22" s="13"/>
      <c r="U22" s="13"/>
      <c r="V22" s="14">
        <f t="shared" si="0"/>
        <v>18.386476008196894</v>
      </c>
      <c r="W22" s="14">
        <f t="shared" si="1"/>
        <v>19.271497736294396</v>
      </c>
      <c r="X22" s="14">
        <f t="shared" si="2"/>
        <v>4.578209256903838</v>
      </c>
      <c r="Y22" s="21">
        <v>0</v>
      </c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</row>
    <row r="23" spans="1:39" ht="15.75" customHeight="1" thickBot="1" x14ac:dyDescent="0.25"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 spans="1:39" ht="15.75" customHeight="1" thickBot="1" x14ac:dyDescent="0.25">
      <c r="A24" s="22" t="s">
        <v>13</v>
      </c>
      <c r="B24" s="23"/>
      <c r="C24" s="23"/>
      <c r="D24" s="23"/>
      <c r="E24" s="23"/>
      <c r="F24" s="23"/>
      <c r="G24" s="24"/>
      <c r="H24" s="31"/>
      <c r="I24" s="22" t="s">
        <v>14</v>
      </c>
      <c r="J24" s="23"/>
      <c r="K24" s="23"/>
      <c r="L24" s="23"/>
      <c r="M24" s="23"/>
      <c r="N24" s="23"/>
      <c r="O24" s="24"/>
      <c r="Q24" s="22" t="s">
        <v>15</v>
      </c>
      <c r="R24" s="23"/>
      <c r="S24" s="23"/>
      <c r="T24" s="23"/>
      <c r="U24" s="23"/>
      <c r="V24" s="23"/>
      <c r="W24" s="24"/>
    </row>
    <row r="25" spans="1:39" ht="15.75" customHeight="1" thickBot="1" x14ac:dyDescent="0.25">
      <c r="A25" s="16" t="s">
        <v>4</v>
      </c>
      <c r="B25" s="3" t="s">
        <v>5</v>
      </c>
      <c r="C25" s="3" t="s">
        <v>6</v>
      </c>
      <c r="D25" s="3" t="s">
        <v>7</v>
      </c>
      <c r="E25" s="3" t="s">
        <v>8</v>
      </c>
      <c r="F25" s="3" t="s">
        <v>9</v>
      </c>
      <c r="G25" s="11" t="s">
        <v>10</v>
      </c>
      <c r="H25" s="29"/>
      <c r="I25" s="16" t="s">
        <v>4</v>
      </c>
      <c r="J25" s="3" t="s">
        <v>5</v>
      </c>
      <c r="K25" s="3" t="s">
        <v>6</v>
      </c>
      <c r="L25" s="3" t="s">
        <v>7</v>
      </c>
      <c r="M25" s="3" t="s">
        <v>8</v>
      </c>
      <c r="N25" s="3" t="s">
        <v>9</v>
      </c>
      <c r="O25" s="4" t="s">
        <v>11</v>
      </c>
      <c r="Q25" s="16" t="s">
        <v>4</v>
      </c>
      <c r="R25" s="3" t="s">
        <v>5</v>
      </c>
      <c r="S25" s="3" t="s">
        <v>6</v>
      </c>
      <c r="T25" s="3" t="s">
        <v>7</v>
      </c>
      <c r="U25" s="3" t="s">
        <v>8</v>
      </c>
      <c r="V25" s="3" t="s">
        <v>9</v>
      </c>
      <c r="W25" s="4" t="s">
        <v>12</v>
      </c>
    </row>
    <row r="26" spans="1:39" ht="15.75" customHeight="1" x14ac:dyDescent="0.2">
      <c r="A26" s="18"/>
      <c r="B26" s="25"/>
      <c r="C26" s="25"/>
      <c r="D26" s="26">
        <v>17.146428199482248</v>
      </c>
      <c r="E26" s="26">
        <v>17.146428199482248</v>
      </c>
      <c r="F26" s="26">
        <v>17.146428199482248</v>
      </c>
      <c r="G26" s="12">
        <v>2</v>
      </c>
      <c r="H26" s="32"/>
      <c r="I26" s="17">
        <v>1.4</v>
      </c>
      <c r="J26" s="26">
        <v>3.1</v>
      </c>
      <c r="K26" s="26">
        <v>21.8</v>
      </c>
      <c r="L26" s="26">
        <v>4.9406477308142511</v>
      </c>
      <c r="M26" s="26">
        <v>17.146428199482248</v>
      </c>
      <c r="N26" s="26">
        <v>13.35830993967592</v>
      </c>
      <c r="O26" s="12">
        <v>2</v>
      </c>
      <c r="Q26" s="17">
        <v>0.75</v>
      </c>
      <c r="R26" s="26">
        <v>2</v>
      </c>
      <c r="S26" s="26">
        <v>14</v>
      </c>
      <c r="T26" s="26">
        <v>3.0103986446980739</v>
      </c>
      <c r="U26" s="26">
        <v>34.635828631635192</v>
      </c>
      <c r="V26" s="26">
        <v>10.870142593360955</v>
      </c>
      <c r="W26" s="20">
        <v>2</v>
      </c>
    </row>
    <row r="27" spans="1:39" ht="15.75" customHeight="1" x14ac:dyDescent="0.2">
      <c r="A27" s="18"/>
      <c r="B27" s="25"/>
      <c r="C27" s="25"/>
      <c r="D27" s="26">
        <v>19.261360284258224</v>
      </c>
      <c r="E27" s="26">
        <v>19.261360284258224</v>
      </c>
      <c r="F27" s="26">
        <v>19.261360284258224</v>
      </c>
      <c r="G27" s="12">
        <v>2</v>
      </c>
      <c r="H27" s="32"/>
      <c r="I27" s="18"/>
      <c r="J27" s="25"/>
      <c r="K27" s="25"/>
      <c r="L27" s="26">
        <v>2.8301943396169822</v>
      </c>
      <c r="M27" s="26">
        <v>19.261360284258224</v>
      </c>
      <c r="N27" s="26">
        <v>11.259563836036357</v>
      </c>
      <c r="O27" s="12">
        <v>2</v>
      </c>
      <c r="Q27" s="18"/>
      <c r="R27" s="25"/>
      <c r="S27" s="25"/>
      <c r="T27" s="26">
        <v>5.1051444641655346</v>
      </c>
      <c r="U27" s="26">
        <v>32.521387193660729</v>
      </c>
      <c r="V27" s="26">
        <v>8.7840765023991008</v>
      </c>
      <c r="W27" s="20">
        <v>2</v>
      </c>
    </row>
    <row r="28" spans="1:39" ht="15.75" customHeight="1" x14ac:dyDescent="0.2">
      <c r="A28" s="18"/>
      <c r="B28" s="25"/>
      <c r="C28" s="25"/>
      <c r="D28" s="26">
        <v>18.275666882497067</v>
      </c>
      <c r="E28" s="26">
        <v>18.275666882497067</v>
      </c>
      <c r="F28" s="26">
        <v>18.275666882497067</v>
      </c>
      <c r="G28" s="12">
        <v>2</v>
      </c>
      <c r="H28" s="32"/>
      <c r="I28" s="18"/>
      <c r="J28" s="25"/>
      <c r="K28" s="25"/>
      <c r="L28" s="26">
        <v>3.8223029707232792</v>
      </c>
      <c r="M28" s="26">
        <v>18.275666882497067</v>
      </c>
      <c r="N28" s="26">
        <v>12.238373167123878</v>
      </c>
      <c r="O28" s="12">
        <v>2</v>
      </c>
      <c r="Q28" s="18"/>
      <c r="R28" s="25"/>
      <c r="S28" s="25"/>
      <c r="T28" s="26">
        <v>4.1306779104645761</v>
      </c>
      <c r="U28" s="26">
        <v>33.509560203022659</v>
      </c>
      <c r="V28" s="26">
        <v>9.7652444925869641</v>
      </c>
      <c r="W28" s="20">
        <v>2</v>
      </c>
    </row>
    <row r="29" spans="1:39" ht="15.75" customHeight="1" x14ac:dyDescent="0.2">
      <c r="A29" s="18">
        <v>0.6</v>
      </c>
      <c r="B29" s="25">
        <v>1.6</v>
      </c>
      <c r="C29" s="25">
        <v>11.6</v>
      </c>
      <c r="D29" s="26">
        <v>5.0990195135927845</v>
      </c>
      <c r="E29" s="26">
        <v>5.0990195135927845</v>
      </c>
      <c r="F29" s="26">
        <v>5.0990195135927845</v>
      </c>
      <c r="G29" s="12">
        <v>2</v>
      </c>
      <c r="H29" s="32"/>
      <c r="I29" s="18"/>
      <c r="J29" s="25"/>
      <c r="K29" s="25"/>
      <c r="L29" s="26">
        <v>16.988525539316235</v>
      </c>
      <c r="M29" s="26">
        <v>5.0990195135927845</v>
      </c>
      <c r="N29" s="26">
        <v>25.399037602064986</v>
      </c>
      <c r="O29" s="12">
        <v>2</v>
      </c>
      <c r="Q29" s="18"/>
      <c r="R29" s="25"/>
      <c r="S29" s="25"/>
      <c r="T29" s="26">
        <v>9.0863909226931234</v>
      </c>
      <c r="U29" s="26">
        <v>46.697329955790835</v>
      </c>
      <c r="V29" s="26">
        <v>22.920732972573106</v>
      </c>
      <c r="W29" s="20">
        <v>2</v>
      </c>
    </row>
    <row r="30" spans="1:39" ht="15.75" customHeight="1" x14ac:dyDescent="0.2">
      <c r="A30" s="18"/>
      <c r="B30" s="25"/>
      <c r="C30" s="25"/>
      <c r="D30" s="26">
        <v>1</v>
      </c>
      <c r="E30" s="26">
        <v>1</v>
      </c>
      <c r="F30" s="26">
        <v>1</v>
      </c>
      <c r="G30" s="12">
        <v>2</v>
      </c>
      <c r="H30" s="32"/>
      <c r="I30" s="18"/>
      <c r="J30" s="25"/>
      <c r="K30" s="25"/>
      <c r="L30" s="26">
        <v>21.076289996107</v>
      </c>
      <c r="M30" s="26">
        <v>1</v>
      </c>
      <c r="N30" s="26">
        <v>29.47503651868438</v>
      </c>
      <c r="O30" s="12">
        <v>2</v>
      </c>
      <c r="Q30" s="18"/>
      <c r="R30" s="25"/>
      <c r="S30" s="25"/>
      <c r="T30" s="26">
        <v>13.174312126255398</v>
      </c>
      <c r="U30" s="26">
        <v>50.785240227845726</v>
      </c>
      <c r="V30" s="26">
        <v>26.995555189697434</v>
      </c>
      <c r="W30" s="20">
        <v>2</v>
      </c>
    </row>
    <row r="31" spans="1:39" ht="15.75" customHeight="1" x14ac:dyDescent="0.2">
      <c r="A31" s="18"/>
      <c r="B31" s="25"/>
      <c r="C31" s="25"/>
      <c r="D31" s="26">
        <v>17.146428199482248</v>
      </c>
      <c r="E31" s="26">
        <v>17.146428199482248</v>
      </c>
      <c r="F31" s="26">
        <v>17.146428199482248</v>
      </c>
      <c r="G31" s="12">
        <v>2</v>
      </c>
      <c r="H31" s="32"/>
      <c r="I31" s="18"/>
      <c r="J31" s="25"/>
      <c r="K31" s="25"/>
      <c r="L31" s="26">
        <v>4.9406477308142511</v>
      </c>
      <c r="M31" s="26">
        <v>17.146428199482248</v>
      </c>
      <c r="N31" s="26">
        <v>13.35830993967592</v>
      </c>
      <c r="O31" s="12">
        <v>2</v>
      </c>
      <c r="Q31" s="18"/>
      <c r="R31" s="25"/>
      <c r="S31" s="25"/>
      <c r="T31" s="26">
        <v>3.0103986446980739</v>
      </c>
      <c r="U31" s="26">
        <v>34.635828631635192</v>
      </c>
      <c r="V31" s="26">
        <v>10.870142593360955</v>
      </c>
      <c r="W31" s="20">
        <v>2</v>
      </c>
    </row>
    <row r="32" spans="1:39" ht="15.75" customHeight="1" x14ac:dyDescent="0.2">
      <c r="A32" s="18"/>
      <c r="B32" s="25"/>
      <c r="C32" s="25"/>
      <c r="D32" s="26">
        <v>17.146428199482248</v>
      </c>
      <c r="E32" s="26">
        <v>17.146428199482248</v>
      </c>
      <c r="F32" s="26">
        <v>17.146428199482248</v>
      </c>
      <c r="G32" s="12">
        <v>2</v>
      </c>
      <c r="H32" s="32"/>
      <c r="I32" s="18"/>
      <c r="J32" s="25"/>
      <c r="K32" s="25"/>
      <c r="L32" s="26">
        <v>4.9406477308142511</v>
      </c>
      <c r="M32" s="26">
        <v>17.146428199482248</v>
      </c>
      <c r="N32" s="26">
        <v>13.35830993967592</v>
      </c>
      <c r="O32" s="12">
        <v>2</v>
      </c>
      <c r="Q32" s="18"/>
      <c r="R32" s="25"/>
      <c r="S32" s="25"/>
      <c r="T32" s="26">
        <v>3.0103986446980739</v>
      </c>
      <c r="U32" s="26">
        <v>34.635828631635192</v>
      </c>
      <c r="V32" s="26">
        <v>10.870142593360955</v>
      </c>
      <c r="W32" s="20">
        <v>2</v>
      </c>
    </row>
    <row r="33" spans="1:23" ht="15.75" customHeight="1" x14ac:dyDescent="0.2">
      <c r="A33" s="18"/>
      <c r="B33" s="25"/>
      <c r="C33" s="25"/>
      <c r="D33" s="26">
        <v>18.275666882497067</v>
      </c>
      <c r="E33" s="26">
        <v>18.275666882497067</v>
      </c>
      <c r="F33" s="26">
        <v>18.275666882497067</v>
      </c>
      <c r="G33" s="12">
        <v>2</v>
      </c>
      <c r="H33" s="32"/>
      <c r="I33" s="18"/>
      <c r="J33" s="25"/>
      <c r="K33" s="25"/>
      <c r="L33" s="26">
        <v>3.8223029707232792</v>
      </c>
      <c r="M33" s="26">
        <v>18.275666882497067</v>
      </c>
      <c r="N33" s="26">
        <v>12.238373167123878</v>
      </c>
      <c r="O33" s="12">
        <v>2</v>
      </c>
      <c r="Q33" s="18"/>
      <c r="R33" s="25"/>
      <c r="S33" s="25"/>
      <c r="T33" s="26">
        <v>4.1306779104645761</v>
      </c>
      <c r="U33" s="26">
        <v>33.509560203022659</v>
      </c>
      <c r="V33" s="26">
        <v>9.7652444925869641</v>
      </c>
      <c r="W33" s="20">
        <v>2</v>
      </c>
    </row>
    <row r="34" spans="1:23" ht="15.75" customHeight="1" x14ac:dyDescent="0.2">
      <c r="A34" s="18"/>
      <c r="B34" s="25"/>
      <c r="C34" s="25"/>
      <c r="D34" s="26">
        <v>44.50842616853577</v>
      </c>
      <c r="E34" s="26">
        <v>44.50842616853577</v>
      </c>
      <c r="F34" s="26">
        <v>44.50842616853577</v>
      </c>
      <c r="G34" s="12">
        <v>1</v>
      </c>
      <c r="H34" s="32"/>
      <c r="I34" s="18">
        <v>3.75</v>
      </c>
      <c r="J34" s="25">
        <v>7.25</v>
      </c>
      <c r="K34" s="25">
        <v>51.125</v>
      </c>
      <c r="L34" s="26">
        <v>22.445712285423244</v>
      </c>
      <c r="M34" s="26">
        <v>44.50842616853577</v>
      </c>
      <c r="N34" s="26">
        <v>14.098857321704401</v>
      </c>
      <c r="O34" s="12">
        <v>1</v>
      </c>
      <c r="Q34" s="17">
        <v>3.75</v>
      </c>
      <c r="R34" s="26">
        <v>7.25</v>
      </c>
      <c r="S34" s="26">
        <v>51.125</v>
      </c>
      <c r="T34" s="26">
        <v>30.349011516027996</v>
      </c>
      <c r="U34" s="26">
        <v>7.272594103894428</v>
      </c>
      <c r="V34" s="26">
        <v>16.551737068960467</v>
      </c>
      <c r="W34" s="20">
        <v>1</v>
      </c>
    </row>
    <row r="35" spans="1:23" ht="15.75" customHeight="1" x14ac:dyDescent="0.2">
      <c r="A35" s="18"/>
      <c r="B35" s="25"/>
      <c r="C35" s="25"/>
      <c r="D35" s="26">
        <v>62.849025449882674</v>
      </c>
      <c r="E35" s="26">
        <v>62.849025449882674</v>
      </c>
      <c r="F35" s="26">
        <v>62.849025449882674</v>
      </c>
      <c r="G35" s="12">
        <v>1</v>
      </c>
      <c r="H35" s="32"/>
      <c r="I35" s="18"/>
      <c r="J35" s="25"/>
      <c r="K35" s="25"/>
      <c r="L35" s="26">
        <v>40.7898271631543</v>
      </c>
      <c r="M35" s="26">
        <v>62.849025449882674</v>
      </c>
      <c r="N35" s="26">
        <v>32.400274347260975</v>
      </c>
      <c r="O35" s="12">
        <v>1</v>
      </c>
      <c r="Q35" s="18"/>
      <c r="R35" s="25"/>
      <c r="S35" s="25"/>
      <c r="T35" s="26">
        <v>48.693557068671829</v>
      </c>
      <c r="U35" s="26">
        <v>11.085604403910505</v>
      </c>
      <c r="V35" s="26">
        <v>34.873485630203355</v>
      </c>
      <c r="W35" s="20">
        <v>1</v>
      </c>
    </row>
    <row r="36" spans="1:23" ht="15.75" customHeight="1" x14ac:dyDescent="0.2">
      <c r="A36" s="18"/>
      <c r="B36" s="25"/>
      <c r="C36" s="25"/>
      <c r="D36" s="26">
        <v>56.709787515031302</v>
      </c>
      <c r="E36" s="26">
        <v>56.709787515031302</v>
      </c>
      <c r="F36" s="26">
        <v>56.709787515031302</v>
      </c>
      <c r="G36" s="12">
        <v>1</v>
      </c>
      <c r="H36" s="32"/>
      <c r="I36" s="18"/>
      <c r="J36" s="25"/>
      <c r="K36" s="25"/>
      <c r="L36" s="26">
        <v>34.64693348624089</v>
      </c>
      <c r="M36" s="26">
        <v>56.709787515031302</v>
      </c>
      <c r="N36" s="26">
        <v>26.276309566688479</v>
      </c>
      <c r="O36" s="12">
        <v>1</v>
      </c>
      <c r="Q36" s="18"/>
      <c r="R36" s="25"/>
      <c r="S36" s="25"/>
      <c r="T36" s="26">
        <v>42.550705047037702</v>
      </c>
      <c r="U36" s="26">
        <v>4.9386865662846029</v>
      </c>
      <c r="V36" s="26">
        <v>28.742999147618537</v>
      </c>
      <c r="W36" s="20">
        <v>1</v>
      </c>
    </row>
    <row r="37" spans="1:23" ht="15.75" customHeight="1" x14ac:dyDescent="0.2">
      <c r="A37" s="18">
        <v>3.1</v>
      </c>
      <c r="B37" s="25">
        <v>5.4</v>
      </c>
      <c r="C37" s="25">
        <v>38.5</v>
      </c>
      <c r="D37" s="26">
        <v>64.822835482567413</v>
      </c>
      <c r="E37" s="26">
        <v>64.822835482567413</v>
      </c>
      <c r="F37" s="26">
        <v>64.822835482567413</v>
      </c>
      <c r="G37" s="12">
        <v>1</v>
      </c>
      <c r="H37" s="32"/>
      <c r="I37" s="18"/>
      <c r="J37" s="25"/>
      <c r="K37" s="25"/>
      <c r="L37" s="26">
        <v>42.762249706955316</v>
      </c>
      <c r="M37" s="26">
        <v>64.822835482567413</v>
      </c>
      <c r="N37" s="26">
        <v>34.376994891609968</v>
      </c>
      <c r="O37" s="12">
        <v>1</v>
      </c>
      <c r="Q37" s="18"/>
      <c r="R37" s="25"/>
      <c r="S37" s="25"/>
      <c r="T37" s="26">
        <v>50.666186949483382</v>
      </c>
      <c r="U37" s="26">
        <v>13.05337600010051</v>
      </c>
      <c r="V37" s="26">
        <v>36.84779504936489</v>
      </c>
      <c r="W37" s="20">
        <v>1</v>
      </c>
    </row>
    <row r="38" spans="1:23" ht="15.75" customHeight="1" x14ac:dyDescent="0.2">
      <c r="A38" s="17"/>
      <c r="B38" s="26"/>
      <c r="C38" s="26"/>
      <c r="D38" s="26">
        <v>41.54515615568198</v>
      </c>
      <c r="E38" s="26">
        <v>41.54515615568198</v>
      </c>
      <c r="F38" s="26">
        <v>41.54515615568198</v>
      </c>
      <c r="G38" s="12">
        <v>1</v>
      </c>
      <c r="H38" s="32"/>
      <c r="I38" s="18"/>
      <c r="J38" s="25"/>
      <c r="K38" s="25"/>
      <c r="L38" s="26">
        <v>19.48358283273382</v>
      </c>
      <c r="M38" s="26">
        <v>41.54515615568198</v>
      </c>
      <c r="N38" s="26">
        <v>11.125546178852424</v>
      </c>
      <c r="O38" s="12">
        <v>1</v>
      </c>
      <c r="Q38" s="18"/>
      <c r="R38" s="25"/>
      <c r="S38" s="25"/>
      <c r="T38" s="26">
        <v>27.387268940148086</v>
      </c>
      <c r="U38" s="26">
        <v>10.229400031282383</v>
      </c>
      <c r="V38" s="26">
        <v>13.585286158193355</v>
      </c>
      <c r="W38" s="20">
        <v>1</v>
      </c>
    </row>
    <row r="39" spans="1:23" ht="15.75" customHeight="1" x14ac:dyDescent="0.2">
      <c r="A39" s="18"/>
      <c r="B39" s="25"/>
      <c r="C39" s="25"/>
      <c r="D39" s="26">
        <v>56.709787515031302</v>
      </c>
      <c r="E39" s="26">
        <v>56.709787515031302</v>
      </c>
      <c r="F39" s="26">
        <v>56.709787515031302</v>
      </c>
      <c r="G39" s="12">
        <v>1</v>
      </c>
      <c r="H39" s="32"/>
      <c r="I39" s="18"/>
      <c r="J39" s="25"/>
      <c r="K39" s="25"/>
      <c r="L39" s="26">
        <v>34.64693348624089</v>
      </c>
      <c r="M39" s="26">
        <v>56.709787515031302</v>
      </c>
      <c r="N39" s="26">
        <v>26.276309566688479</v>
      </c>
      <c r="O39" s="12">
        <v>1</v>
      </c>
      <c r="Q39" s="18"/>
      <c r="R39" s="25"/>
      <c r="S39" s="25"/>
      <c r="T39" s="26">
        <v>42.550705047037702</v>
      </c>
      <c r="U39" s="26">
        <v>4.9386865662846029</v>
      </c>
      <c r="V39" s="26">
        <v>28.742999147618537</v>
      </c>
      <c r="W39" s="20">
        <v>1</v>
      </c>
    </row>
    <row r="40" spans="1:23" ht="15.75" customHeight="1" x14ac:dyDescent="0.2">
      <c r="A40" s="18"/>
      <c r="B40" s="25"/>
      <c r="C40" s="25"/>
      <c r="D40" s="26">
        <v>44.50842616853577</v>
      </c>
      <c r="E40" s="26">
        <v>44.50842616853577</v>
      </c>
      <c r="F40" s="26">
        <v>44.50842616853577</v>
      </c>
      <c r="G40" s="12">
        <v>1</v>
      </c>
      <c r="H40" s="32"/>
      <c r="I40" s="17"/>
      <c r="J40" s="26"/>
      <c r="K40" s="26"/>
      <c r="L40" s="26">
        <v>22.445712285423244</v>
      </c>
      <c r="M40" s="26">
        <v>44.50842616853577</v>
      </c>
      <c r="N40" s="26">
        <v>14.098857321704401</v>
      </c>
      <c r="O40" s="12">
        <v>1</v>
      </c>
      <c r="Q40" s="18"/>
      <c r="R40" s="25"/>
      <c r="S40" s="25"/>
      <c r="T40" s="26">
        <v>30.349011516027996</v>
      </c>
      <c r="U40" s="26">
        <v>7.272594103894428</v>
      </c>
      <c r="V40" s="26">
        <v>16.551737068960467</v>
      </c>
      <c r="W40" s="20">
        <v>1</v>
      </c>
    </row>
    <row r="41" spans="1:23" ht="15.75" customHeight="1" x14ac:dyDescent="0.2">
      <c r="A41" s="18"/>
      <c r="B41" s="25"/>
      <c r="C41" s="25"/>
      <c r="D41" s="26">
        <v>42.532340636273474</v>
      </c>
      <c r="E41" s="26">
        <v>42.532340636273474</v>
      </c>
      <c r="F41" s="26">
        <v>42.532340636273474</v>
      </c>
      <c r="G41" s="12">
        <v>1</v>
      </c>
      <c r="H41" s="32"/>
      <c r="I41" s="18"/>
      <c r="J41" s="25"/>
      <c r="K41" s="25"/>
      <c r="L41" s="26">
        <v>20.469733754985675</v>
      </c>
      <c r="M41" s="26">
        <v>42.532340636273474</v>
      </c>
      <c r="N41" s="26">
        <v>12.115187896924166</v>
      </c>
      <c r="O41" s="12">
        <v>1</v>
      </c>
      <c r="Q41" s="17"/>
      <c r="R41" s="26"/>
      <c r="S41" s="26"/>
      <c r="T41" s="26">
        <v>28.373623314620922</v>
      </c>
      <c r="U41" s="26">
        <v>9.2407047891381104</v>
      </c>
      <c r="V41" s="26">
        <v>14.572576985557495</v>
      </c>
      <c r="W41" s="20">
        <v>1</v>
      </c>
    </row>
    <row r="42" spans="1:23" ht="15.75" customHeight="1" x14ac:dyDescent="0.2">
      <c r="A42" s="18"/>
      <c r="B42" s="25"/>
      <c r="C42" s="25"/>
      <c r="D42" s="26">
        <v>24.269322199023193</v>
      </c>
      <c r="E42" s="26">
        <v>24.269322199023193</v>
      </c>
      <c r="F42" s="26">
        <v>24.269322199023193</v>
      </c>
      <c r="G42" s="12">
        <v>2</v>
      </c>
      <c r="H42" s="32"/>
      <c r="I42" s="18"/>
      <c r="J42" s="25"/>
      <c r="K42" s="25"/>
      <c r="L42" s="26">
        <v>2.282542442102665</v>
      </c>
      <c r="M42" s="26">
        <v>24.269322199023193</v>
      </c>
      <c r="N42" s="26">
        <v>6.2271805640898013</v>
      </c>
      <c r="O42" s="12">
        <v>0</v>
      </c>
      <c r="Q42" s="18">
        <v>2.6</v>
      </c>
      <c r="R42" s="25">
        <v>3.8</v>
      </c>
      <c r="S42" s="25">
        <v>27.6</v>
      </c>
      <c r="T42" s="26">
        <v>10.127314550264547</v>
      </c>
      <c r="U42" s="26">
        <v>27.51164526159786</v>
      </c>
      <c r="V42" s="26">
        <v>3.736308338453882</v>
      </c>
      <c r="W42" s="20">
        <v>0</v>
      </c>
    </row>
    <row r="43" spans="1:23" ht="15.75" customHeight="1" x14ac:dyDescent="0.2">
      <c r="A43" s="17"/>
      <c r="B43" s="26"/>
      <c r="C43" s="26"/>
      <c r="D43" s="26">
        <v>24.269322199023193</v>
      </c>
      <c r="E43" s="26">
        <v>24.269322199023193</v>
      </c>
      <c r="F43" s="26">
        <v>24.269322199023193</v>
      </c>
      <c r="G43" s="12">
        <v>2</v>
      </c>
      <c r="H43" s="32"/>
      <c r="I43" s="17"/>
      <c r="J43" s="26"/>
      <c r="K43" s="26"/>
      <c r="L43" s="26">
        <v>2.282542442102665</v>
      </c>
      <c r="M43" s="26">
        <v>24.269322199023193</v>
      </c>
      <c r="N43" s="26">
        <v>6.2271805640898013</v>
      </c>
      <c r="O43" s="12">
        <v>0</v>
      </c>
      <c r="Q43" s="17"/>
      <c r="R43" s="26"/>
      <c r="S43" s="26"/>
      <c r="T43" s="26">
        <v>10.127314550264547</v>
      </c>
      <c r="U43" s="26">
        <v>27.51164526159786</v>
      </c>
      <c r="V43" s="26">
        <v>3.736308338453882</v>
      </c>
      <c r="W43" s="20">
        <v>0</v>
      </c>
    </row>
    <row r="44" spans="1:23" ht="15.75" customHeight="1" x14ac:dyDescent="0.2">
      <c r="A44" s="17">
        <v>3</v>
      </c>
      <c r="B44" s="26">
        <v>4.333333333333333</v>
      </c>
      <c r="C44" s="26">
        <v>30</v>
      </c>
      <c r="D44" s="26">
        <v>30.331501776206203</v>
      </c>
      <c r="E44" s="26">
        <v>30.331501776206203</v>
      </c>
      <c r="F44" s="26">
        <v>30.331501776206203</v>
      </c>
      <c r="G44" s="12">
        <v>0</v>
      </c>
      <c r="H44" s="32"/>
      <c r="I44" s="18">
        <v>3</v>
      </c>
      <c r="J44" s="25">
        <v>4.333333333333333</v>
      </c>
      <c r="K44" s="25">
        <v>30</v>
      </c>
      <c r="L44" s="26">
        <v>8.2710337927008855</v>
      </c>
      <c r="M44" s="26">
        <v>30.331501776206203</v>
      </c>
      <c r="N44" s="26">
        <v>1.0540925533894596</v>
      </c>
      <c r="O44" s="12">
        <v>0</v>
      </c>
      <c r="Q44" s="18"/>
      <c r="R44" s="25"/>
      <c r="S44" s="25"/>
      <c r="T44" s="26">
        <v>16.172893989635867</v>
      </c>
      <c r="U44" s="26">
        <v>21.445060620105508</v>
      </c>
      <c r="V44" s="26">
        <v>2.4819347291981702</v>
      </c>
      <c r="W44" s="20">
        <v>0</v>
      </c>
    </row>
    <row r="45" spans="1:23" ht="15.75" customHeight="1" x14ac:dyDescent="0.2">
      <c r="A45" s="17"/>
      <c r="B45" s="26"/>
      <c r="C45" s="26"/>
      <c r="D45" s="26">
        <v>28.565713714171402</v>
      </c>
      <c r="E45" s="26">
        <v>28.565713714171402</v>
      </c>
      <c r="F45" s="26">
        <v>28.565713714171402</v>
      </c>
      <c r="G45" s="12">
        <v>0</v>
      </c>
      <c r="H45" s="32"/>
      <c r="I45" s="17"/>
      <c r="J45" s="26"/>
      <c r="K45" s="26"/>
      <c r="L45" s="26">
        <v>6.7830671528446471</v>
      </c>
      <c r="M45" s="26">
        <v>28.565713714171402</v>
      </c>
      <c r="N45" s="26">
        <v>2.2607766610417559</v>
      </c>
      <c r="O45" s="12">
        <v>0</v>
      </c>
      <c r="Q45" s="18"/>
      <c r="R45" s="25"/>
      <c r="S45" s="25"/>
      <c r="T45" s="26">
        <v>14.510771860931451</v>
      </c>
      <c r="U45" s="26">
        <v>23.353599829576595</v>
      </c>
      <c r="V45" s="26">
        <v>1.4696938456699065</v>
      </c>
      <c r="W45" s="20">
        <v>0</v>
      </c>
    </row>
    <row r="46" spans="1:23" ht="15.75" customHeight="1" thickBot="1" x14ac:dyDescent="0.25">
      <c r="A46" s="19"/>
      <c r="B46" s="13"/>
      <c r="C46" s="13"/>
      <c r="D46" s="14">
        <v>32.526911934581186</v>
      </c>
      <c r="E46" s="14">
        <v>32.526911934581186</v>
      </c>
      <c r="F46" s="14">
        <v>32.526911934581186</v>
      </c>
      <c r="G46" s="15">
        <v>0</v>
      </c>
      <c r="H46" s="32"/>
      <c r="I46" s="19"/>
      <c r="J46" s="13"/>
      <c r="K46" s="13"/>
      <c r="L46" s="14">
        <v>10.49809506529637</v>
      </c>
      <c r="M46" s="14">
        <v>32.526911934581186</v>
      </c>
      <c r="N46" s="14">
        <v>2.1081851067789197</v>
      </c>
      <c r="O46" s="15">
        <v>0</v>
      </c>
      <c r="Q46" s="19"/>
      <c r="R46" s="13"/>
      <c r="S46" s="13"/>
      <c r="T46" s="14">
        <v>18.386476008196894</v>
      </c>
      <c r="U46" s="14">
        <v>19.271497736294396</v>
      </c>
      <c r="V46" s="14">
        <v>4.578209256903838</v>
      </c>
      <c r="W46" s="21">
        <v>0</v>
      </c>
    </row>
    <row r="48" spans="1:23" ht="15.75" customHeight="1" x14ac:dyDescent="0.2">
      <c r="A48" s="30"/>
      <c r="B48" s="30"/>
      <c r="C48" s="30"/>
      <c r="D48" s="30"/>
      <c r="E48" s="30"/>
      <c r="F48" s="30"/>
      <c r="G48" s="30"/>
      <c r="H48" s="31"/>
      <c r="J48" s="31"/>
      <c r="K48" s="31"/>
      <c r="L48" s="31"/>
      <c r="M48" s="31"/>
      <c r="N48" s="31"/>
      <c r="O48" s="31"/>
      <c r="P48" s="31"/>
    </row>
    <row r="49" spans="1:16" ht="15.75" customHeight="1" x14ac:dyDescent="0.2">
      <c r="A49" s="28"/>
      <c r="B49" s="28"/>
      <c r="C49" s="28"/>
      <c r="D49" s="28"/>
      <c r="E49" s="28"/>
      <c r="F49" s="28"/>
      <c r="G49" s="28"/>
      <c r="H49" s="29"/>
      <c r="J49" s="28"/>
      <c r="K49" s="28"/>
      <c r="L49" s="28"/>
      <c r="M49" s="28"/>
      <c r="N49" s="28"/>
      <c r="O49" s="28"/>
      <c r="P49" s="29"/>
    </row>
    <row r="50" spans="1:16" ht="15.75" customHeight="1" x14ac:dyDescent="0.2">
      <c r="A50" s="30"/>
      <c r="B50" s="30"/>
      <c r="C50" s="30"/>
      <c r="D50" s="30"/>
      <c r="E50" s="30"/>
      <c r="F50" s="30"/>
      <c r="G50" s="30"/>
      <c r="H50" s="30"/>
      <c r="J50" s="30"/>
      <c r="K50" s="30"/>
      <c r="L50" s="30"/>
      <c r="M50" s="30"/>
      <c r="N50" s="30"/>
      <c r="O50" s="30"/>
      <c r="P50" s="30"/>
    </row>
    <row r="51" spans="1:16" ht="15.75" customHeight="1" x14ac:dyDescent="0.2">
      <c r="A51" s="30"/>
      <c r="B51" s="30"/>
      <c r="C51" s="30"/>
      <c r="D51" s="30"/>
      <c r="E51" s="30"/>
      <c r="F51" s="30"/>
      <c r="G51" s="30"/>
      <c r="H51" s="30"/>
      <c r="J51" s="30"/>
      <c r="K51" s="30"/>
      <c r="L51" s="30"/>
      <c r="M51" s="30"/>
      <c r="N51" s="30"/>
      <c r="O51" s="30"/>
      <c r="P51" s="30"/>
    </row>
    <row r="52" spans="1:16" ht="15.75" customHeight="1" x14ac:dyDescent="0.2">
      <c r="A52" s="30"/>
      <c r="B52" s="30"/>
      <c r="C52" s="30"/>
      <c r="D52" s="30"/>
      <c r="E52" s="30"/>
      <c r="F52" s="30"/>
      <c r="G52" s="30"/>
      <c r="H52" s="30"/>
      <c r="J52" s="30"/>
      <c r="K52" s="30"/>
      <c r="L52" s="30"/>
      <c r="M52" s="30"/>
      <c r="N52" s="30"/>
      <c r="O52" s="30"/>
      <c r="P52" s="30"/>
    </row>
    <row r="53" spans="1:16" ht="15.75" customHeight="1" x14ac:dyDescent="0.2">
      <c r="A53" s="30"/>
      <c r="B53" s="30"/>
      <c r="C53" s="30"/>
      <c r="D53" s="30"/>
      <c r="E53" s="30"/>
      <c r="F53" s="30"/>
      <c r="G53" s="30"/>
      <c r="H53" s="30"/>
      <c r="J53" s="30"/>
      <c r="K53" s="30"/>
      <c r="L53" s="30"/>
      <c r="M53" s="30"/>
      <c r="N53" s="30"/>
      <c r="O53" s="30"/>
      <c r="P53" s="30"/>
    </row>
    <row r="54" spans="1:16" ht="15.75" customHeight="1" x14ac:dyDescent="0.2">
      <c r="A54" s="30"/>
      <c r="B54" s="30"/>
      <c r="C54" s="30"/>
      <c r="D54" s="30"/>
      <c r="E54" s="30"/>
      <c r="F54" s="30"/>
      <c r="G54" s="30"/>
      <c r="H54" s="30"/>
      <c r="J54" s="30"/>
      <c r="K54" s="30"/>
      <c r="L54" s="30"/>
      <c r="M54" s="30"/>
      <c r="N54" s="30"/>
      <c r="O54" s="30"/>
      <c r="P54" s="30"/>
    </row>
    <row r="55" spans="1:16" ht="15.75" customHeight="1" x14ac:dyDescent="0.2">
      <c r="A55" s="30"/>
      <c r="B55" s="30"/>
      <c r="C55" s="30"/>
      <c r="D55" s="30"/>
      <c r="E55" s="30"/>
      <c r="F55" s="30"/>
      <c r="G55" s="30"/>
      <c r="H55" s="30"/>
      <c r="J55" s="30"/>
      <c r="K55" s="30"/>
      <c r="L55" s="30"/>
      <c r="M55" s="30"/>
      <c r="N55" s="30"/>
      <c r="O55" s="30"/>
      <c r="P55" s="30"/>
    </row>
    <row r="56" spans="1:16" ht="15.75" customHeight="1" x14ac:dyDescent="0.2">
      <c r="A56" s="30"/>
      <c r="B56" s="30"/>
      <c r="C56" s="30"/>
      <c r="D56" s="30"/>
      <c r="E56" s="30"/>
      <c r="F56" s="30"/>
      <c r="G56" s="30"/>
      <c r="H56" s="30"/>
      <c r="J56" s="30"/>
      <c r="K56" s="30"/>
      <c r="L56" s="30"/>
      <c r="M56" s="30"/>
      <c r="N56" s="30"/>
      <c r="O56" s="30"/>
      <c r="P56" s="30"/>
    </row>
    <row r="57" spans="1:16" ht="15.75" customHeight="1" x14ac:dyDescent="0.2">
      <c r="A57" s="30"/>
      <c r="B57" s="30"/>
      <c r="C57" s="30"/>
      <c r="D57" s="30"/>
      <c r="E57" s="30"/>
      <c r="F57" s="30"/>
      <c r="G57" s="30"/>
      <c r="H57" s="30"/>
      <c r="J57" s="30"/>
      <c r="K57" s="30"/>
      <c r="L57" s="30"/>
      <c r="M57" s="30"/>
      <c r="N57" s="30"/>
      <c r="O57" s="30"/>
      <c r="P57" s="30"/>
    </row>
    <row r="58" spans="1:16" ht="15.75" customHeight="1" x14ac:dyDescent="0.2">
      <c r="A58" s="30"/>
      <c r="B58" s="30"/>
      <c r="C58" s="30"/>
      <c r="D58" s="30"/>
      <c r="E58" s="30"/>
      <c r="F58" s="30"/>
      <c r="G58" s="30"/>
      <c r="H58" s="30"/>
      <c r="J58" s="30"/>
      <c r="K58" s="30"/>
      <c r="L58" s="30"/>
      <c r="M58" s="30"/>
      <c r="N58" s="30"/>
      <c r="O58" s="30"/>
      <c r="P58" s="30"/>
    </row>
    <row r="59" spans="1:16" ht="15.75" customHeight="1" x14ac:dyDescent="0.2">
      <c r="A59" s="30"/>
      <c r="B59" s="30"/>
      <c r="C59" s="30"/>
      <c r="D59" s="30"/>
      <c r="E59" s="30"/>
      <c r="F59" s="30"/>
      <c r="G59" s="30"/>
      <c r="H59" s="30"/>
      <c r="J59" s="30"/>
      <c r="K59" s="30"/>
      <c r="L59" s="30"/>
      <c r="M59" s="30"/>
      <c r="N59" s="30"/>
      <c r="O59" s="30"/>
      <c r="P59" s="30"/>
    </row>
    <row r="60" spans="1:16" ht="15.75" customHeight="1" x14ac:dyDescent="0.2">
      <c r="A60" s="30"/>
      <c r="B60" s="30"/>
      <c r="C60" s="30"/>
      <c r="D60" s="30"/>
      <c r="E60" s="30"/>
      <c r="F60" s="30"/>
      <c r="G60" s="30"/>
      <c r="H60" s="30"/>
      <c r="J60" s="30"/>
      <c r="K60" s="30"/>
      <c r="L60" s="30"/>
      <c r="M60" s="30"/>
      <c r="N60" s="30"/>
      <c r="O60" s="30"/>
      <c r="P60" s="30"/>
    </row>
    <row r="61" spans="1:16" ht="15.75" customHeight="1" x14ac:dyDescent="0.2">
      <c r="A61" s="30"/>
      <c r="B61" s="30"/>
      <c r="C61" s="30"/>
      <c r="D61" s="30"/>
      <c r="E61" s="30"/>
      <c r="F61" s="30"/>
      <c r="G61" s="30"/>
      <c r="H61" s="30"/>
      <c r="J61" s="30"/>
      <c r="K61" s="30"/>
      <c r="L61" s="30"/>
      <c r="M61" s="30"/>
      <c r="N61" s="30"/>
      <c r="O61" s="30"/>
      <c r="P61" s="30"/>
    </row>
    <row r="62" spans="1:16" ht="15.75" customHeight="1" x14ac:dyDescent="0.2">
      <c r="A62" s="30"/>
      <c r="B62" s="30"/>
      <c r="C62" s="30"/>
      <c r="D62" s="30"/>
      <c r="E62" s="30"/>
      <c r="F62" s="30"/>
      <c r="G62" s="30"/>
      <c r="H62" s="30"/>
      <c r="J62" s="30"/>
      <c r="K62" s="30"/>
      <c r="L62" s="30"/>
      <c r="M62" s="30"/>
      <c r="N62" s="30"/>
      <c r="O62" s="30"/>
      <c r="P62" s="30"/>
    </row>
    <row r="63" spans="1:16" ht="15.75" customHeight="1" x14ac:dyDescent="0.2">
      <c r="A63" s="30"/>
      <c r="B63" s="30"/>
      <c r="C63" s="30"/>
      <c r="D63" s="30"/>
      <c r="E63" s="30"/>
      <c r="F63" s="30"/>
      <c r="G63" s="30"/>
      <c r="H63" s="30"/>
      <c r="J63" s="30"/>
      <c r="K63" s="30"/>
      <c r="L63" s="30"/>
      <c r="M63" s="30"/>
      <c r="N63" s="30"/>
      <c r="O63" s="30"/>
      <c r="P63" s="30"/>
    </row>
    <row r="64" spans="1:16" ht="15.75" customHeight="1" x14ac:dyDescent="0.2">
      <c r="A64" s="30"/>
      <c r="B64" s="30"/>
      <c r="C64" s="30"/>
      <c r="D64" s="30"/>
      <c r="E64" s="30"/>
      <c r="F64" s="30"/>
      <c r="G64" s="30"/>
      <c r="H64" s="30"/>
      <c r="J64" s="30"/>
      <c r="K64" s="30"/>
      <c r="L64" s="30"/>
      <c r="M64" s="30"/>
      <c r="N64" s="30"/>
      <c r="O64" s="30"/>
      <c r="P64" s="30"/>
    </row>
    <row r="65" spans="1:16" ht="15.75" customHeight="1" x14ac:dyDescent="0.2">
      <c r="A65" s="30"/>
      <c r="B65" s="30"/>
      <c r="C65" s="30"/>
      <c r="D65" s="30"/>
      <c r="E65" s="30"/>
      <c r="F65" s="30"/>
      <c r="G65" s="30"/>
      <c r="H65" s="30"/>
      <c r="J65" s="30"/>
      <c r="K65" s="30"/>
      <c r="L65" s="30"/>
      <c r="M65" s="30"/>
      <c r="N65" s="30"/>
      <c r="O65" s="30"/>
      <c r="P65" s="30"/>
    </row>
    <row r="66" spans="1:16" ht="15.75" customHeight="1" x14ac:dyDescent="0.2">
      <c r="A66" s="30"/>
      <c r="B66" s="30"/>
      <c r="C66" s="30"/>
      <c r="D66" s="30"/>
      <c r="E66" s="30"/>
      <c r="F66" s="30"/>
      <c r="G66" s="30"/>
      <c r="H66" s="30"/>
      <c r="J66" s="30"/>
      <c r="K66" s="30"/>
      <c r="L66" s="30"/>
      <c r="M66" s="30"/>
      <c r="N66" s="30"/>
      <c r="O66" s="30"/>
      <c r="P66" s="30"/>
    </row>
    <row r="67" spans="1:16" ht="15.75" customHeight="1" x14ac:dyDescent="0.2">
      <c r="A67" s="30"/>
      <c r="B67" s="30"/>
      <c r="C67" s="30"/>
      <c r="D67" s="30"/>
      <c r="E67" s="30"/>
      <c r="F67" s="30"/>
      <c r="G67" s="30"/>
      <c r="H67" s="30"/>
      <c r="J67" s="30"/>
      <c r="K67" s="30"/>
      <c r="L67" s="30"/>
      <c r="M67" s="30"/>
      <c r="N67" s="30"/>
      <c r="O67" s="30"/>
      <c r="P67" s="30"/>
    </row>
    <row r="68" spans="1:16" ht="15.75" customHeight="1" x14ac:dyDescent="0.2">
      <c r="A68" s="30"/>
      <c r="B68" s="30"/>
      <c r="C68" s="30"/>
      <c r="D68" s="30"/>
      <c r="E68" s="30"/>
      <c r="F68" s="30"/>
      <c r="G68" s="30"/>
      <c r="H68" s="30"/>
      <c r="J68" s="30"/>
      <c r="K68" s="30"/>
      <c r="L68" s="30"/>
      <c r="M68" s="30"/>
      <c r="N68" s="30"/>
      <c r="O68" s="30"/>
      <c r="P68" s="30"/>
    </row>
    <row r="69" spans="1:16" ht="15.75" customHeight="1" x14ac:dyDescent="0.2">
      <c r="A69" s="30"/>
      <c r="B69" s="30"/>
      <c r="C69" s="30"/>
      <c r="D69" s="30"/>
      <c r="E69" s="30"/>
      <c r="F69" s="30"/>
      <c r="G69" s="30"/>
      <c r="H69" s="30"/>
      <c r="J69" s="30"/>
      <c r="K69" s="30"/>
      <c r="L69" s="30"/>
      <c r="M69" s="30"/>
      <c r="N69" s="30"/>
      <c r="O69" s="30"/>
      <c r="P69" s="30"/>
    </row>
    <row r="70" spans="1:16" ht="15.75" customHeight="1" x14ac:dyDescent="0.2">
      <c r="A70" s="30"/>
      <c r="B70" s="30"/>
      <c r="C70" s="30"/>
      <c r="D70" s="30"/>
      <c r="E70" s="30"/>
      <c r="F70" s="30"/>
      <c r="G70" s="30"/>
      <c r="H70" s="30"/>
      <c r="J70" s="30"/>
      <c r="K70" s="30"/>
      <c r="L70" s="30"/>
      <c r="M70" s="30"/>
      <c r="N70" s="30"/>
      <c r="O70" s="30"/>
      <c r="P70" s="30"/>
    </row>
  </sheetData>
  <sortState xmlns:xlrd2="http://schemas.microsoft.com/office/spreadsheetml/2017/richdata2" ref="A2:R22">
    <sortCondition descending="1" ref="R2:R22"/>
  </sortState>
  <mergeCells count="3">
    <mergeCell ref="A24:G24"/>
    <mergeCell ref="I24:O24"/>
    <mergeCell ref="Q24:W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</dc:creator>
  <cp:lastModifiedBy>Dey</cp:lastModifiedBy>
  <dcterms:created xsi:type="dcterms:W3CDTF">2023-08-19T20:57:52Z</dcterms:created>
  <dcterms:modified xsi:type="dcterms:W3CDTF">2023-08-19T22:19:00Z</dcterms:modified>
</cp:coreProperties>
</file>