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3A518DA5-22C7-4C96-A76D-878921C26D00}" xr6:coauthVersionLast="47" xr6:coauthVersionMax="47" xr10:uidLastSave="{00000000-0000-0000-0000-000000000000}"/>
  <bookViews>
    <workbookView xWindow="-120" yWindow="-120" windowWidth="38640" windowHeight="16440" activeTab="2" xr2:uid="{00000000-000D-0000-FFFF-FFFF00000000}"/>
  </bookViews>
  <sheets>
    <sheet name="Base" sheetId="2" r:id="rId1"/>
    <sheet name="Análise Univariada" sheetId="1" r:id="rId2"/>
    <sheet name="Medidas Resumos" sheetId="5" r:id="rId3"/>
  </sheets>
  <definedNames>
    <definedName name="_xlchart.v1.0" hidden="1">Base!$J$1</definedName>
    <definedName name="_xlchart.v1.1" hidden="1">Base!$J$2:$J$1471</definedName>
    <definedName name="_xlchart.v1.10" hidden="1">Base!$J$1</definedName>
    <definedName name="_xlchart.v1.11" hidden="1">Base!$J$2:$J$1471</definedName>
    <definedName name="_xlchart.v1.2" hidden="1">Base!$E$1</definedName>
    <definedName name="_xlchart.v1.3" hidden="1">Base!$E$2:$E$1471</definedName>
    <definedName name="_xlchart.v1.4" hidden="1">Base!$E$2:$E$1471</definedName>
    <definedName name="_xlchart.v1.5" hidden="1">Base!$J$2:$J$1471</definedName>
    <definedName name="_xlchart.v1.6" hidden="1">Base!$C$1</definedName>
    <definedName name="_xlchart.v1.7" hidden="1">Base!$C$2:$C$1471</definedName>
    <definedName name="_xlchart.v1.8" hidden="1">Base!$E$1</definedName>
    <definedName name="_xlchart.v1.9" hidden="1">Base!$E$2:$E$1471</definedName>
    <definedName name="DadosExternos_1" localSheetId="0" hidden="1">Base!$A$1:$U$1471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<sst xmlns="http://schemas.openxmlformats.org/spreadsheetml/2006/main" count="12096" uniqueCount="180">
  <si>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</si>
  <si>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</si>
  <si>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</si>
  <si>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</si>
  <si>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</si>
  <si>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</si>
  <si>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</si>
  <si>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</si>
  <si>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</si>
  <si>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</si>
  <si>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</si>
  <si>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</si>
  <si>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</si>
  <si>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</si>
  <si>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</si>
  <si>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</si>
  <si>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</si>
  <si>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</si>
  <si>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</si>
  <si>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</si>
  <si>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</si>
  <si>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</si>
  <si>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</si>
  <si>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</si>
  <si>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</si>
  <si>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</si>
  <si>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</si>
  <si>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</si>
  <si>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</si>
  <si>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</si>
  <si>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</si>
  <si>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</si>
  <si>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</si>
  <si>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</si>
  <si>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</si>
  <si>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</si>
  <si>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</si>
  <si>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</si>
  <si>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</si>
  <si>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</si>
  <si>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</si>
  <si>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</si>
  <si>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</si>
  <si>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</si>
  <si>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</si>
  <si>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</si>
  <si>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</si>
  <si>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</si>
  <si>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</si>
  <si>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</si>
  <si>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</si>
  <si>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</si>
  <si>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</si>
  <si>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</si>
  <si>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</si>
  <si>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</si>
  <si>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</si>
  <si>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</si>
  <si>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</si>
  <si>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</si>
  <si>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</si>
  <si>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</si>
  <si>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</si>
  <si>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</si>
  <si>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</si>
  <si>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</si>
  <si>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</si>
  <si>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</si>
  <si>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</si>
  <si>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</si>
  <si>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</si>
  <si>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</si>
  <si>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</si>
  <si>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</si>
  <si>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</si>
  <si>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</si>
  <si>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</si>
  <si>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</si>
  <si>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</si>
  <si>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</si>
  <si>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</si>
  <si>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</si>
  <si>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</si>
  <si>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</si>
  <si>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</si>
  <si>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</si>
  <si>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</si>
  <si>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</si>
  <si>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</si>
  <si>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</si>
  <si>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</si>
  <si>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</si>
  <si>
    <t>Quantidade de empresas trabalhadas dos funcionários</t>
  </si>
  <si>
    <t>Qtd de empresas trabalhadas</t>
  </si>
  <si>
    <t>0-2</t>
  </si>
  <si>
    <t>3-5</t>
  </si>
  <si>
    <t>6-9</t>
  </si>
  <si>
    <t>1. 864 trabalharam em até duas empresas.</t>
  </si>
  <si>
    <t>2. 83% dos funcionários trabalharam em até 5 empresas.</t>
  </si>
  <si>
    <t>2. 72% dos funcionários não fazem hora extra.</t>
  </si>
  <si>
    <t>1. 416 funcionários fazem hora extra.</t>
  </si>
  <si>
    <t>11-13</t>
  </si>
  <si>
    <t>14-16</t>
  </si>
  <si>
    <t>17-19</t>
  </si>
  <si>
    <t>20-22</t>
  </si>
  <si>
    <t>23-25</t>
  </si>
  <si>
    <t>Hora extra dos funcionários</t>
  </si>
  <si>
    <t>Faz hora extra?</t>
  </si>
  <si>
    <t>Percentual de aumento dos funcionários</t>
  </si>
  <si>
    <t>Percentual de aumento</t>
  </si>
  <si>
    <t>2. 85% dos funcionários tiveram um aumento de até 19%.</t>
  </si>
  <si>
    <t>1. 617 funcionários tiveram aumento de até 13%.</t>
  </si>
  <si>
    <t>2. 83% dos funcionários possuem até 1 ação da empresa.</t>
  </si>
  <si>
    <t>1. 631 funcionários não possuem ações da empresa.</t>
  </si>
  <si>
    <t>Qtd de ações</t>
  </si>
  <si>
    <t>Quantidade de ações da empresa dos funcionários</t>
  </si>
  <si>
    <t>0-9</t>
  </si>
  <si>
    <t>10-19</t>
  </si>
  <si>
    <t>20-29</t>
  </si>
  <si>
    <t>30-40</t>
  </si>
  <si>
    <t>Tempo de carreira dos funcionários</t>
  </si>
  <si>
    <t>0-6</t>
  </si>
  <si>
    <t>7-13</t>
  </si>
  <si>
    <t>14-20</t>
  </si>
  <si>
    <t>21-27</t>
  </si>
  <si>
    <t>28-34</t>
  </si>
  <si>
    <t>35-41</t>
  </si>
  <si>
    <t>0-3</t>
  </si>
  <si>
    <t>4-7</t>
  </si>
  <si>
    <t>8-11</t>
  </si>
  <si>
    <t>12-15</t>
  </si>
  <si>
    <t>16-19</t>
  </si>
  <si>
    <t>Tempo de empresa dos funcionários</t>
  </si>
  <si>
    <t>Quantidade de anos no mesmo cargo dos funcionários</t>
  </si>
  <si>
    <t>Qtd de anos no mesmo cargo</t>
  </si>
  <si>
    <t>Horas de treinamentos dos funcionários</t>
  </si>
  <si>
    <t>Horas de treinamentos</t>
  </si>
  <si>
    <t>Tempo de carreira</t>
  </si>
  <si>
    <t>1. 721 funcionários possuem até 9 anos de tempo de carreira.</t>
  </si>
  <si>
    <t>2. 84% dos funcionários possuem até 19 anos de tempo de carreira.</t>
  </si>
  <si>
    <t>1. 79% dos funcionários possuem até 3 horas de treinamento.</t>
  </si>
  <si>
    <t>2. 547 funcionários tem duas horas de treinamento.</t>
  </si>
  <si>
    <t>Equilíbrio de vida dos funcionários</t>
  </si>
  <si>
    <t>Equilíbrio de vida</t>
  </si>
  <si>
    <t>Tempo de empresa</t>
  </si>
  <si>
    <t>Quantidade de anos desde a última promoção</t>
  </si>
  <si>
    <t>Qtd de anos dsde a última promoção</t>
  </si>
  <si>
    <t>Quantidade de anos com o mesmo chefe</t>
  </si>
  <si>
    <t>Qtd de anos com o mesmo chefe</t>
  </si>
  <si>
    <t>1. 88% dos funcionários possuem até 13 anos de empresa.</t>
  </si>
  <si>
    <t>1. 82% dos funcionários possuem até 7 anos no mesmo cargo.</t>
  </si>
  <si>
    <t>1. 82% dos colaboradores ficaram até 7 anos com o mesmo chefe.</t>
  </si>
  <si>
    <t>2. 825 colaboradores ficaram até 3 anos com o mesmo chefe. (56%)</t>
  </si>
  <si>
    <t>1. 893 funcionários possuem um equilíbrio de vida muito bom.</t>
  </si>
  <si>
    <t>1. 79% dos colaboradores ficaram até 3 anos desde a última promoção.</t>
  </si>
  <si>
    <t xml:space="preserve">1. </t>
  </si>
  <si>
    <t>Mín. de Idade</t>
  </si>
  <si>
    <t>Máx. de Idade</t>
  </si>
  <si>
    <t>Média de Idade</t>
  </si>
  <si>
    <t>DesvPad de Idade</t>
  </si>
  <si>
    <t>Var. de Idade</t>
  </si>
  <si>
    <t>1. A média de idade dos funcionários é 37 anos.</t>
  </si>
  <si>
    <t>2. O desvio padrão da idade é 9,14.</t>
  </si>
  <si>
    <t>3. Variância da idade é de 83,46.</t>
  </si>
  <si>
    <t>Mín. de Distância_do_trabalho</t>
  </si>
  <si>
    <t>Máx. de Distância_do_trabalho</t>
  </si>
  <si>
    <t>Média de Distância_do_trabalho</t>
  </si>
  <si>
    <t>DesvPad de Distância_do_trabalho</t>
  </si>
  <si>
    <t>Var. de Distância_do_trabalho</t>
  </si>
  <si>
    <t>1. A distância máxima é de 29 km.</t>
  </si>
  <si>
    <t>2. A média de distância é de 9,19 km.</t>
  </si>
  <si>
    <t>Salário dos funcionários</t>
  </si>
  <si>
    <t>Mín. de Salário</t>
  </si>
  <si>
    <t>Máx. de Salário</t>
  </si>
  <si>
    <t>Média de Salário</t>
  </si>
  <si>
    <t>DesvPad de Salário</t>
  </si>
  <si>
    <t>Var. de Salário</t>
  </si>
  <si>
    <t>1. A média dos salários é R$ 6.502,93.</t>
  </si>
  <si>
    <t>2. Existem valores maiores que fazem a mediana e a média serem diferentes.</t>
  </si>
  <si>
    <t xml:space="preserve">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</si>
</sst>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NumberForma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93">
    <dxf>
      <numFmt numFmtId="168" formatCode="0.0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8" formatCode="0.000"/>
    </dxf>
    <dxf>
      <numFmt numFmtId="167" formatCode="0.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0.0000"/>
    </dxf>
    <dxf>
      <numFmt numFmtId="166" formatCode="0.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0.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8" formatCode="0.0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68" formatCode="0.000"/>
    </dxf>
    <dxf>
      <numFmt numFmtId="167" formatCode="0.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67" formatCode="0.0000"/>
    </dxf>
    <dxf>
      <numFmt numFmtId="166" formatCode="0.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66" formatCode="0.00000"/>
    </dxf>
    <dxf>
      <numFmt numFmtId="165" formatCode="0.0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65" formatCode="0.000000"/>
    </dxf>
    <dxf>
      <numFmt numFmtId="164" formatCode="0.00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64" formatCode="0.0000000"/>
    </dxf>
    <dxf>
      <numFmt numFmtId="170" formatCode="0.000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70" formatCode="0.000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68" formatCode="0.0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8" formatCode="0.000"/>
    </dxf>
    <dxf>
      <numFmt numFmtId="167" formatCode="0.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0.0000"/>
    </dxf>
    <dxf>
      <numFmt numFmtId="166" formatCode="0.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0.00000"/>
    </dxf>
    <dxf>
      <numFmt numFmtId="165" formatCode="0.0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0.000000"/>
    </dxf>
    <dxf>
      <numFmt numFmtId="164" formatCode="0.00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0.0000000"/>
    </dxf>
    <dxf>
      <numFmt numFmtId="170" formatCode="0.000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0" formatCode="0.000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numFmt numFmtId="1" formatCode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Univariada'!$AJ$47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Univariada'!$AJ$48:$AJ$53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3BE-AB4C-17E430EFEB93}"/>
            </c:ext>
          </c:extLst>
        </c:ser>
        <c:ser>
          <c:idx val="1"/>
          <c:order val="1"/>
          <c:tx>
            <c:strRef>
              <c:f>'Análise Univariada'!$AK$47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Univariada'!$AK$48:$AK$53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3BE-AB4C-17E430EFEB93}"/>
            </c:ext>
          </c:extLst>
        </c:ser>
        <c:ser>
          <c:idx val="2"/>
          <c:order val="2"/>
          <c:tx>
            <c:strRef>
              <c:f>'Análise Univariada'!$AL$47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Univariada'!$AL$48:$AL$53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0.67823129251700676</c:v>
                </c:pt>
                <c:pt idx="2">
                  <c:v>0.84625850340136055</c:v>
                </c:pt>
                <c:pt idx="3">
                  <c:v>0.95442176870748296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3BE-AB4C-17E430E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653087"/>
        <c:axId val="1551654047"/>
      </c:barChart>
      <c:catAx>
        <c:axId val="15516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4047"/>
        <c:crosses val="autoZero"/>
        <c:auto val="1"/>
        <c:lblAlgn val="ctr"/>
        <c:lblOffset val="100"/>
        <c:noMultiLvlLbl val="0"/>
      </c:catAx>
      <c:valAx>
        <c:axId val="1551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ações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7E-47FC-8DF1-1A9CEA60A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Univariada'!$C$87:$C$91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42D-BAA6-8E639BC4035C}"/>
            </c:ext>
          </c:extLst>
        </c:ser>
        <c:ser>
          <c:idx val="1"/>
          <c:order val="1"/>
          <c:tx>
            <c:strRef>
              <c:f>'Análise Univariada'!$D$86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Univariada'!$D$87:$D$91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42D-BAA6-8E639BC4035C}"/>
            </c:ext>
          </c:extLst>
        </c:ser>
        <c:ser>
          <c:idx val="2"/>
          <c:order val="2"/>
          <c:tx>
            <c:strRef>
              <c:f>'Análise Univariada'!$E$86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Univariada'!$E$87:$E$91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0.83469387755102042</c:v>
                </c:pt>
                <c:pt idx="2">
                  <c:v>0.94217687074829937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42D-BAA6-8E639BC4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dinâmica14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Univariada'!$I$86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Univariada'!$I$87:$I$91</c:f>
              <c:numCache>
                <c:formatCode>General</c:formatCode>
                <c:ptCount val="4"/>
                <c:pt idx="0">
                  <c:v>721</c:v>
                </c:pt>
                <c:pt idx="1">
                  <c:v>512</c:v>
                </c:pt>
                <c:pt idx="2">
                  <c:v>184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3E6-8165-DB72F1F85F69}"/>
            </c:ext>
          </c:extLst>
        </c:ser>
        <c:ser>
          <c:idx val="1"/>
          <c:order val="1"/>
          <c:tx>
            <c:strRef>
              <c:f>'Análise Univariada'!$J$86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Univariada'!$J$87:$J$91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0.34829931972789113</c:v>
                </c:pt>
                <c:pt idx="2">
                  <c:v>0.1251700680272109</c:v>
                </c:pt>
                <c:pt idx="3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3E6-8165-DB72F1F85F69}"/>
            </c:ext>
          </c:extLst>
        </c:ser>
        <c:ser>
          <c:idx val="2"/>
          <c:order val="2"/>
          <c:tx>
            <c:strRef>
              <c:f>'Análise Univariada'!$K$86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Univariada'!$K$87:$K$91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0.83877551020408159</c:v>
                </c:pt>
                <c:pt idx="2">
                  <c:v>0.96394557823129257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3E6-8165-DB72F1F8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840096"/>
        <c:axId val="1060842496"/>
      </c:barChart>
      <c:catAx>
        <c:axId val="1060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2496"/>
        <c:crosses val="autoZero"/>
        <c:auto val="1"/>
        <c:lblAlgn val="ctr"/>
        <c:lblOffset val="100"/>
        <c:noMultiLvlLbl val="0"/>
      </c:catAx>
      <c:valAx>
        <c:axId val="106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dinâmica15</c:name>
    <c:fmtId val="1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Univariada'!$O$86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Univariada'!$O$87:$O$94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3C-AC8A-9F8D96851FC5}"/>
            </c:ext>
          </c:extLst>
        </c:ser>
        <c:ser>
          <c:idx val="1"/>
          <c:order val="1"/>
          <c:tx>
            <c:strRef>
              <c:f>'Análise Univariada'!$P$86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Univariada'!$P$87:$P$94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83C-AC8A-9F8D96851FC5}"/>
            </c:ext>
          </c:extLst>
        </c:ser>
        <c:ser>
          <c:idx val="2"/>
          <c:order val="2"/>
          <c:tx>
            <c:strRef>
              <c:f>'Análise Univariada'!$Q$86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Univariada'!$Q$87:$Q$94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8.5034013605442174E-2</c:v>
                </c:pt>
                <c:pt idx="2">
                  <c:v>0.45714285714285713</c:v>
                </c:pt>
                <c:pt idx="3">
                  <c:v>0.79115646258503403</c:v>
                </c:pt>
                <c:pt idx="4">
                  <c:v>0.87482993197278913</c:v>
                </c:pt>
                <c:pt idx="5">
                  <c:v>0.95578231292517002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D-483C-AC8A-9F8D968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2735"/>
        <c:axId val="2053437455"/>
      </c:lineChart>
      <c:catAx>
        <c:axId val="20534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37455"/>
        <c:crosses val="autoZero"/>
        <c:auto val="1"/>
        <c:lblAlgn val="ctr"/>
        <c:lblOffset val="100"/>
        <c:noMultiLvlLbl val="0"/>
      </c:catAx>
      <c:valAx>
        <c:axId val="2053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Equilíbrio de vida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Univariada'!$V$86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07-438F-81EE-38C1673C4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Univariada'!$V$87:$V$91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2-407E-8463-E93D94A145EA}"/>
            </c:ext>
          </c:extLst>
        </c:ser>
        <c:ser>
          <c:idx val="1"/>
          <c:order val="1"/>
          <c:tx>
            <c:strRef>
              <c:f>'Análise Univariada'!$W$86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Univariada'!$W$87:$W$91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2-407E-8463-E93D94A145EA}"/>
            </c:ext>
          </c:extLst>
        </c:ser>
        <c:ser>
          <c:idx val="2"/>
          <c:order val="2"/>
          <c:tx>
            <c:strRef>
              <c:f>'Análise Univariada'!$X$86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Univariada'!$X$87:$X$91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2-407E-8463-E93D94A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dinâmica17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Univariada'!$AC$86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Univariada'!$AC$87:$AC$93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A70-8260-ECBA8C62FC5B}"/>
            </c:ext>
          </c:extLst>
        </c:ser>
        <c:ser>
          <c:idx val="1"/>
          <c:order val="1"/>
          <c:tx>
            <c:strRef>
              <c:f>'Análise Univariada'!$AD$86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Univariada'!$AD$87:$AD$93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0.30068027210884352</c:v>
                </c:pt>
                <c:pt idx="2">
                  <c:v>7.4829931972789115E-2</c:v>
                </c:pt>
                <c:pt idx="3">
                  <c:v>3.1972789115646258E-2</c:v>
                </c:pt>
                <c:pt idx="4">
                  <c:v>1.020408163265306E-2</c:v>
                </c:pt>
                <c:pt idx="5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A70-8260-ECBA8C62FC5B}"/>
            </c:ext>
          </c:extLst>
        </c:ser>
        <c:ser>
          <c:idx val="2"/>
          <c:order val="2"/>
          <c:tx>
            <c:strRef>
              <c:f>'Análise Univariada'!$AE$86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Univariada'!$AE$87:$AE$93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0.88027210884353746</c:v>
                </c:pt>
                <c:pt idx="2">
                  <c:v>0.95510204081632655</c:v>
                </c:pt>
                <c:pt idx="3">
                  <c:v>0.98707482993197282</c:v>
                </c:pt>
                <c:pt idx="4">
                  <c:v>0.99727891156462589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A70-8260-ECBA8C6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29695"/>
        <c:axId val="1231430655"/>
      </c:lineChart>
      <c:catAx>
        <c:axId val="12314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30655"/>
        <c:crosses val="autoZero"/>
        <c:auto val="1"/>
        <c:lblAlgn val="ctr"/>
        <c:lblOffset val="100"/>
        <c:noMultiLvlLbl val="0"/>
      </c:catAx>
      <c:valAx>
        <c:axId val="12314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Univariada'!$AJ$86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Univariada'!$AJ$87:$AJ$92</c:f>
              <c:numCache>
                <c:formatCode>General</c:formatCode>
                <c:ptCount val="5"/>
                <c:pt idx="0">
                  <c:v>808</c:v>
                </c:pt>
                <c:pt idx="1">
                  <c:v>399</c:v>
                </c:pt>
                <c:pt idx="2">
                  <c:v>207</c:v>
                </c:pt>
                <c:pt idx="3">
                  <c:v>43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8B9-8ADD-9290BBF9DFF7}"/>
            </c:ext>
          </c:extLst>
        </c:ser>
        <c:ser>
          <c:idx val="1"/>
          <c:order val="1"/>
          <c:tx>
            <c:strRef>
              <c:f>'Análise Univariada'!$AK$86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Univariada'!$AK$87:$AK$92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0.27142857142857141</c:v>
                </c:pt>
                <c:pt idx="2">
                  <c:v>0.14081632653061224</c:v>
                </c:pt>
                <c:pt idx="3">
                  <c:v>2.9251700680272108E-2</c:v>
                </c:pt>
                <c:pt idx="4">
                  <c:v>8.8435374149659872E-3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8B9-8ADD-9290BBF9DFF7}"/>
            </c:ext>
          </c:extLst>
        </c:ser>
        <c:ser>
          <c:idx val="2"/>
          <c:order val="2"/>
          <c:tx>
            <c:strRef>
              <c:f>'Análise Univariada'!$AL$86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Univariada'!$AL$87:$AL$92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0.82108843537414966</c:v>
                </c:pt>
                <c:pt idx="2">
                  <c:v>0.96190476190476193</c:v>
                </c:pt>
                <c:pt idx="3">
                  <c:v>0.99115646258503398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8B9-8ADD-9290BBF9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10096"/>
        <c:axId val="1570109616"/>
      </c:lineChart>
      <c:catAx>
        <c:axId val="15701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09616"/>
        <c:crosses val="autoZero"/>
        <c:auto val="1"/>
        <c:lblAlgn val="ctr"/>
        <c:lblOffset val="100"/>
        <c:noMultiLvlLbl val="0"/>
      </c:catAx>
      <c:valAx>
        <c:axId val="1570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Univariada'!$C$136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Univariada'!$C$137:$C$141</c:f>
              <c:numCache>
                <c:formatCode>General</c:formatCode>
                <c:ptCount val="4"/>
                <c:pt idx="0">
                  <c:v>1149</c:v>
                </c:pt>
                <c:pt idx="1">
                  <c:v>214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612-9953-BADE44046142}"/>
            </c:ext>
          </c:extLst>
        </c:ser>
        <c:ser>
          <c:idx val="1"/>
          <c:order val="1"/>
          <c:tx>
            <c:strRef>
              <c:f>'Análise Univariada'!$D$136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Univariada'!$D$137:$D$141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0.14557823129251701</c:v>
                </c:pt>
                <c:pt idx="2">
                  <c:v>4.4217687074829932E-2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612-9953-BADE44046142}"/>
            </c:ext>
          </c:extLst>
        </c:ser>
        <c:ser>
          <c:idx val="2"/>
          <c:order val="2"/>
          <c:tx>
            <c:strRef>
              <c:f>'Análise Univariada'!$E$136</c:f>
              <c:strCache>
                <c:ptCount val="1"/>
                <c:pt idx="0">
                  <c:v>Freq.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Univariada'!$E$137:$E$141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0.92721088435374155</c:v>
                </c:pt>
                <c:pt idx="2">
                  <c:v>0.97142857142857142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4-4612-9953-BADE4404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8048"/>
        <c:axId val="1568514688"/>
      </c:barChart>
      <c:catAx>
        <c:axId val="1568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4688"/>
        <c:crosses val="autoZero"/>
        <c:auto val="1"/>
        <c:lblAlgn val="ctr"/>
        <c:lblOffset val="100"/>
        <c:noMultiLvlLbl val="0"/>
      </c:catAx>
      <c:valAx>
        <c:axId val="1568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dinâmica20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Univariada'!$I$136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Univariada'!$I$137:$I$142</c:f>
              <c:numCache>
                <c:formatCode>General</c:formatCode>
                <c:ptCount val="5"/>
                <c:pt idx="0">
                  <c:v>825</c:v>
                </c:pt>
                <c:pt idx="1">
                  <c:v>374</c:v>
                </c:pt>
                <c:pt idx="2">
                  <c:v>220</c:v>
                </c:pt>
                <c:pt idx="3">
                  <c:v>42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C9E-9F0C-B1B103320EE0}"/>
            </c:ext>
          </c:extLst>
        </c:ser>
        <c:ser>
          <c:idx val="1"/>
          <c:order val="1"/>
          <c:tx>
            <c:strRef>
              <c:f>'Análise Univariada'!$J$136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Univariada'!$J$137:$J$142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0.25442176870748301</c:v>
                </c:pt>
                <c:pt idx="2">
                  <c:v>0.14965986394557823</c:v>
                </c:pt>
                <c:pt idx="3">
                  <c:v>2.8571428571428571E-2</c:v>
                </c:pt>
                <c:pt idx="4">
                  <c:v>6.1224489795918364E-3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C9E-9F0C-B1B103320EE0}"/>
            </c:ext>
          </c:extLst>
        </c:ser>
        <c:ser>
          <c:idx val="2"/>
          <c:order val="2"/>
          <c:tx>
            <c:strRef>
              <c:f>'Análise Univariada'!$K$136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Univariada'!$K$137:$K$142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0.81564625850340133</c:v>
                </c:pt>
                <c:pt idx="2">
                  <c:v>0.96530612244897962</c:v>
                </c:pt>
                <c:pt idx="3">
                  <c:v>0.9938775510204082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B-4C9E-9F0C-B1B10332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5104"/>
        <c:axId val="1573545024"/>
      </c:lineChart>
      <c:catAx>
        <c:axId val="15735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45024"/>
        <c:crosses val="autoZero"/>
        <c:auto val="1"/>
        <c:lblAlgn val="ctr"/>
        <c:lblOffset val="100"/>
        <c:noMultiLvlLbl val="0"/>
      </c:catAx>
      <c:valAx>
        <c:axId val="1573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1D-4FE6-9A85-2BED65A34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0-4CDA-A72E-8D4695E0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dinâmica10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Univariada'!$V$47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Univariada'!$V$48:$V$51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13-AE63-1EBA9E3E3AFE}"/>
            </c:ext>
          </c:extLst>
        </c:ser>
        <c:ser>
          <c:idx val="1"/>
          <c:order val="1"/>
          <c:tx>
            <c:strRef>
              <c:f>'Análise Univariada'!$W$47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Univariada'!$W$48:$W$51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13-AE63-1EBA9E3E3AFE}"/>
            </c:ext>
          </c:extLst>
        </c:ser>
        <c:ser>
          <c:idx val="2"/>
          <c:order val="2"/>
          <c:tx>
            <c:strRef>
              <c:f>'Análise Univariada'!$X$47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Univariada'!$X$48:$X$51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13-AE63-1EBA9E3E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445359"/>
        <c:axId val="1891446319"/>
      </c:barChart>
      <c:catAx>
        <c:axId val="1891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6319"/>
        <c:crosses val="autoZero"/>
        <c:auto val="1"/>
        <c:lblAlgn val="ctr"/>
        <c:lblOffset val="100"/>
        <c:noMultiLvlLbl val="0"/>
      </c:catAx>
      <c:valAx>
        <c:axId val="1891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 extra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84-4983-9178-494B2B8D0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Univariada'!$AC$48:$AC$50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69C-9493-A382206E75B5}"/>
            </c:ext>
          </c:extLst>
        </c:ser>
        <c:ser>
          <c:idx val="1"/>
          <c:order val="1"/>
          <c:tx>
            <c:strRef>
              <c:f>'Análise Univariada'!$AD$47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Univariada'!$AD$48:$AD$50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D-469C-9493-A382206E75B5}"/>
            </c:ext>
          </c:extLst>
        </c:ser>
        <c:ser>
          <c:idx val="2"/>
          <c:order val="2"/>
          <c:tx>
            <c:strRef>
              <c:f>'Análise Univariada'!$AE$47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Univariada'!$AE$48:$AE$50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D-469C-9493-A382206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Idade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funcionários</a:t>
          </a:r>
        </a:p>
      </cx:txPr>
    </cx:title>
    <cx:plotArea>
      <cx:plotAreaRegion>
        <cx:series layoutId="boxWhisker" uniqueId="{D0BF54AC-4DCF-4E07-8AE7-FA533044FDF4}">
          <cx:tx>
            <cx:txData>
              <cx:f>_xlchart.v1.6</cx:f>
              <cx:v>Idade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clusteredColumn" uniqueId="{20451778-223C-43AA-87BF-D17D466CB52D}">
          <cx:tx>
            <cx:txData>
              <cx:f>_xlchart.v1.8</cx:f>
              <cx:v>Distância_do_trabalho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Salário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dos funcionários</a:t>
          </a:r>
        </a:p>
      </cx:txPr>
    </cx:title>
    <cx:plotArea>
      <cx:plotAreaRegion>
        <cx:series layoutId="clusteredColumn" uniqueId="{32E1DEE2-B6BC-4AAE-9A9A-CDAC2EFA080A}">
          <cx:tx>
            <cx:txData>
              <cx:f>_xlchart.v1.10</cx:f>
              <cx:v>Salário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microsoft.com/office/2014/relationships/chartEx" Target="../charts/chartEx1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0" y="3086100"/>
              <a:ext cx="43815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10744199"/>
              <a:ext cx="45720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51</xdr:row>
      <xdr:rowOff>185737</xdr:rowOff>
    </xdr:from>
    <xdr:to>
      <xdr:col>23</xdr:col>
      <xdr:colOff>1047750</xdr:colOff>
      <xdr:row>66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93EB0B-F72D-EA1C-19CB-4177A967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19050</xdr:colOff>
      <xdr:row>51</xdr:row>
      <xdr:rowOff>14287</xdr:rowOff>
    </xdr:from>
    <xdr:to>
      <xdr:col>30</xdr:col>
      <xdr:colOff>800100</xdr:colOff>
      <xdr:row>65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52038E-6188-8C07-5504-DA894D32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9525</xdr:colOff>
      <xdr:row>53</xdr:row>
      <xdr:rowOff>185737</xdr:rowOff>
    </xdr:from>
    <xdr:to>
      <xdr:col>37</xdr:col>
      <xdr:colOff>790575</xdr:colOff>
      <xdr:row>68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96F751-3E0A-9E3C-DED8-F3CE0151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533400</xdr:colOff>
      <xdr:row>91</xdr:row>
      <xdr:rowOff>185737</xdr:rowOff>
    </xdr:from>
    <xdr:to>
      <xdr:col>5</xdr:col>
      <xdr:colOff>552450</xdr:colOff>
      <xdr:row>105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18A833-9FD1-AF30-1C50-B91830A0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92</xdr:row>
      <xdr:rowOff>4762</xdr:rowOff>
    </xdr:from>
    <xdr:to>
      <xdr:col>11</xdr:col>
      <xdr:colOff>104775</xdr:colOff>
      <xdr:row>106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8A146-A0AC-27FC-D73A-7252FA7F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95</xdr:row>
      <xdr:rowOff>23812</xdr:rowOff>
    </xdr:from>
    <xdr:to>
      <xdr:col>16</xdr:col>
      <xdr:colOff>1028700</xdr:colOff>
      <xdr:row>109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3DBF112-97BC-BA50-1302-06A2A8E8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47625</xdr:colOff>
      <xdr:row>92</xdr:row>
      <xdr:rowOff>23812</xdr:rowOff>
    </xdr:from>
    <xdr:to>
      <xdr:col>24</xdr:col>
      <xdr:colOff>476250</xdr:colOff>
      <xdr:row>106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315305-B2F5-42CB-4C0E-0528FB5C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28575</xdr:colOff>
      <xdr:row>93</xdr:row>
      <xdr:rowOff>185737</xdr:rowOff>
    </xdr:from>
    <xdr:to>
      <xdr:col>32</xdr:col>
      <xdr:colOff>104775</xdr:colOff>
      <xdr:row>108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12D1845-02A2-0046-857E-A42351E7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590550</xdr:colOff>
      <xdr:row>92</xdr:row>
      <xdr:rowOff>185737</xdr:rowOff>
    </xdr:from>
    <xdr:to>
      <xdr:col>38</xdr:col>
      <xdr:colOff>323850</xdr:colOff>
      <xdr:row>107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07D458B-156A-0AA1-483A-72CD007A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141</xdr:row>
      <xdr:rowOff>176211</xdr:rowOff>
    </xdr:from>
    <xdr:to>
      <xdr:col>4</xdr:col>
      <xdr:colOff>1038225</xdr:colOff>
      <xdr:row>157</xdr:row>
      <xdr:rowOff>28574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456D799-3298-B732-1C6A-041DFF9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</xdr:colOff>
      <xdr:row>142</xdr:row>
      <xdr:rowOff>166686</xdr:rowOff>
    </xdr:from>
    <xdr:to>
      <xdr:col>10</xdr:col>
      <xdr:colOff>1000125</xdr:colOff>
      <xdr:row>157</xdr:row>
      <xdr:rowOff>114299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FEE1D1E-6258-7352-FC55-ACF5CD8B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0</xdr:row>
      <xdr:rowOff>171450</xdr:rowOff>
    </xdr:from>
    <xdr:to>
      <xdr:col>15</xdr:col>
      <xdr:colOff>76200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1375790-97B7-49F0-9885-9092B18CF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7275" y="171450"/>
              <a:ext cx="41910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361949</xdr:colOff>
      <xdr:row>0</xdr:row>
      <xdr:rowOff>152399</xdr:rowOff>
    </xdr:from>
    <xdr:to>
      <xdr:col>33</xdr:col>
      <xdr:colOff>9524</xdr:colOff>
      <xdr:row>15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6DA3D2-ECAF-4EC3-B3D9-4E1B3CA2C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41424" y="152399"/>
              <a:ext cx="51339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533400</xdr:colOff>
      <xdr:row>19</xdr:row>
      <xdr:rowOff>57151</xdr:rowOff>
    </xdr:from>
    <xdr:to>
      <xdr:col>15</xdr:col>
      <xdr:colOff>209550</xdr:colOff>
      <xdr:row>34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C70F8C8-70BF-43D1-98FC-1A89EF1A8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5" y="3714751"/>
              <a:ext cx="39433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10"/>
        <groupItems count="6">
          <s v="&lt;0"/>
          <s v="0-9"/>
          <s v="10-19"/>
          <s v="20-29"/>
          <s v="30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7"/>
        <groupItems count="8">
          <s v="&lt;0"/>
          <s v="0-6"/>
          <s v="7-13"/>
          <s v="14-20"/>
          <s v="21-27"/>
          <s v="28-34"/>
          <s v="35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4"/>
        <groupItems count="6">
          <s v="&lt;0"/>
          <s v="0-3"/>
          <s v="4-7"/>
          <s v="8-11"/>
          <s v="12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49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148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67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166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CE7E-FFA0-4BBF-9801-A590A26A01AE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Qtd de anos no mesmo cargo">
  <location ref="AI86:AL9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69">
      <pivotArea collapsedLevelsAreSubtotals="1" fieldPosition="0">
        <references count="1">
          <reference field="18" count="1">
            <x v="2"/>
          </reference>
        </references>
      </pivotArea>
    </format>
    <format dxfId="168">
      <pivotArea dataOnly="0" labelOnly="1" fieldPosition="0">
        <references count="1">
          <reference field="18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71">
      <pivotArea collapsedLevelsAreSubtotals="1" fieldPosition="0">
        <references count="2">
          <reference field="4294967294" count="2" selected="0">
            <x v="0"/>
            <x v="1"/>
          </reference>
          <reference field="9" count="1">
            <x v="1"/>
          </reference>
        </references>
      </pivotArea>
    </format>
    <format dxfId="170">
      <pivotArea dataOnly="0" labelOnly="1" fieldPosition="0">
        <references count="1">
          <reference field="9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6D7BC-E0D6-4D67-8C0C-0C1B6D9F5513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Tempo de carreira">
  <location ref="H86:K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73">
      <pivotArea collapsedLevelsAreSubtotals="1" fieldPosition="0">
        <references count="1">
          <reference field="14" count="1">
            <x v="2"/>
          </reference>
        </references>
      </pivotArea>
    </format>
    <format dxfId="172">
      <pivotArea dataOnly="0" labelOnly="1" fieldPosition="0">
        <references count="1">
          <reference field="14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75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174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77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176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5780C-B57A-4840-B585-E7117E0A2D5B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Qtd de anos com o mesmo chefe">
  <location ref="H136:K14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79">
      <pivotArea collapsedLevelsAreSubtotals="1" fieldPosition="0">
        <references count="1">
          <reference field="20" count="1">
            <x v="2"/>
          </reference>
        </references>
      </pivotArea>
    </format>
    <format dxfId="178">
      <pivotArea dataOnly="0" labelOnly="1" fieldPosition="0">
        <references count="1">
          <reference field="20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8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180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430C6-E435-4321-A6E1-D26D7FF810ED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U47:X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184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182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E9E3-8968-4070-A097-5D0616910688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Qtd de anos dsde a última promoção">
  <location ref="B136:E14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51">
      <pivotArea collapsedLevelsAreSubtotals="1" fieldPosition="0">
        <references count="1">
          <reference field="19" count="1">
            <x v="1"/>
          </reference>
        </references>
      </pivotArea>
    </format>
    <format dxfId="150">
      <pivotArea dataOnly="0" labelOnly="1" fieldPosition="0">
        <references count="1">
          <reference field="19" count="1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B6EF0-48BA-48D3-9A96-0D09F847DB6D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z hora extra?">
  <location ref="AB47:A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57B1D-37E6-43E9-AAB9-A180DB9FF8FC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R27:S31" firstHeaderRow="1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Freq. Absoluta" fld="1" subtotal="count" baseField="1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9F4CB-E261-4253-B6AD-4895DE5C722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B27:H3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Salário" fld="9" subtotal="min" baseField="0" baseItem="0"/>
    <dataField name="Máx. de Salário" fld="9" subtotal="max" baseField="0" baseItem="0"/>
    <dataField name="Média de Salário" fld="9" subtotal="average" baseField="0" baseItem="0" numFmtId="2"/>
    <dataField name="DesvPad de Salário" fld="9" subtotal="stdDev" baseField="9" baseItem="1" numFmtId="2"/>
    <dataField name="Var. de Salário" fld="9" subtotal="var" baseField="9" baseItem="1" numFmtId="2"/>
  </dataFields>
  <formats count="3">
    <format dxfId="42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40">
      <pivotArea dataOnly="0" labelOnly="1" fieldPosition="0">
        <references count="1">
          <reference field="9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FE48C-FCD8-407F-AEFF-0878DE73747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R9:X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Distância_do_trabalho" fld="4" subtotal="min" baseField="0" baseItem="0"/>
    <dataField name="Máx. de Distância_do_trabalho" fld="4" subtotal="max" baseField="0" baseItem="0"/>
    <dataField name="Média de Distância_do_trabalho" fld="4" subtotal="average" baseField="0" baseItem="0" numFmtId="2"/>
    <dataField name="DesvPad de Distância_do_trabalho" fld="4" subtotal="stdDev" baseField="4" baseItem="1" numFmtId="2"/>
    <dataField name="Var. de Distância_do_trabalho" fld="4" subtotal="var" baseField="4" baseItem="1" numFmtId="2"/>
  </dataFields>
  <formats count="4">
    <format dxfId="143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141">
      <pivotArea dataOnly="0" labelOnly="1" fieldPosition="0">
        <references count="1">
          <reference field="4" count="1">
            <x v="1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6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929D8-4D95-4056-8724-FFB623B6897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B9:H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Idade" fld="2" subtotal="min" baseField="0" baseItem="0"/>
    <dataField name="Máx. de Idade" fld="2" subtotal="max" baseField="2" baseItem="1"/>
    <dataField name="Média de Idade" fld="2" subtotal="average" baseField="2" baseItem="1" numFmtId="1"/>
    <dataField name="DesvPad de Idade" fld="2" subtotal="stdDev" baseField="2" baseItem="1" numFmtId="2"/>
    <dataField name="Var. de Idade" fld="2" subtotal="var" baseField="2" baseItem="1" numFmtId="2"/>
  </dataFields>
  <formats count="4">
    <format dxfId="147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146">
      <pivotArea dataOnly="0" labelOnly="1" fieldPosition="0">
        <references count="1">
          <reference field="2" count="1">
            <x v="3"/>
          </reference>
        </references>
      </pivotArea>
    </format>
    <format dxfId="145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  <format dxfId="14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34B0C-1BB2-44C8-983F-39FE51B078A0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Tempo de empresa">
  <location ref="AB86:AE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53">
      <pivotArea collapsedLevelsAreSubtotals="1" fieldPosition="0">
        <references count="1">
          <reference field="17" count="1">
            <x v="2"/>
          </reference>
        </references>
      </pivotArea>
    </format>
    <format dxfId="152">
      <pivotArea dataOnly="0" labelOnly="1" fieldPosition="0">
        <references count="1">
          <reference field="17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E9BB-D92B-43FE-A4A4-59704B3D3BC3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quilíbrio de vida">
  <location ref="U86:X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55">
      <pivotArea collapsedLevelsAreSubtotals="1" fieldPosition="0">
        <references count="2">
          <reference field="4294967294" count="2" selected="0">
            <x v="0"/>
            <x v="1"/>
          </reference>
          <reference field="16" count="1">
            <x v="2"/>
          </reference>
        </references>
      </pivotArea>
    </format>
    <format dxfId="154">
      <pivotArea dataOnly="0" labelOnly="1" fieldPosition="0">
        <references count="1">
          <reference field="16" count="1">
            <x v="2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59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158">
      <pivotArea dataOnly="0" labelOnly="1" fieldPosition="0">
        <references count="1">
          <reference field="7" count="1">
            <x v="0"/>
          </reference>
        </references>
      </pivotArea>
    </format>
    <format dxfId="157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156">
      <pivotArea dataOnly="0" labelOnly="1" fieldPosition="0">
        <references count="1">
          <reference field="7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A9EF-4512-4BEB-A232-E5EB9152E3DA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Horas de treinamentos">
  <location ref="N86:Q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61">
      <pivotArea collapsedLevelsAreSubtotals="1" fieldPosition="0">
        <references count="1">
          <reference field="15" count="1">
            <x v="3"/>
          </reference>
        </references>
      </pivotArea>
    </format>
    <format dxfId="160">
      <pivotArea dataOnly="0" labelOnly="1" fieldPosition="0">
        <references count="1">
          <reference field="15" count="1">
            <x v="3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8169-42EE-4D15-99A6-3834541A4409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ções">
  <location ref="B86:E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63">
      <pivotArea collapsedLevelsAreSubtotals="1" fieldPosition="0">
        <references count="1">
          <reference field="13" count="1">
            <x v="1"/>
          </reference>
        </references>
      </pivotArea>
    </format>
    <format dxfId="162">
      <pivotArea dataOnly="0" labelOnly="1" fieldPosition="0">
        <references count="1">
          <reference field="13" count="1">
            <x v="1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CF9F-1A4A-4F3D-B069-5163FB42EAAA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Percentual de aumento">
  <location ref="AI47:AL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65">
      <pivotArea collapsedLevelsAreSubtotals="1" fieldPosition="0">
        <references count="1">
          <reference field="12" count="1">
            <x v="3"/>
          </reference>
        </references>
      </pivotArea>
    </format>
    <format dxfId="164">
      <pivotArea dataOnly="0" labelOnly="1" fieldPosition="0">
        <references count="1">
          <reference field="12" count="1">
            <x v="3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192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191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190"/>
    <tableColumn id="7" xr3:uid="{74A3B222-D1B2-49F2-9CC6-CDE2A7AEDECC}" uniqueName="7" name="E-Sat" queryTableFieldId="7" dataDxfId="189"/>
    <tableColumn id="8" xr3:uid="{D8DFD66D-5865-4265-B01A-4F2B77CD6F4B}" uniqueName="8" name="Gênero" queryTableFieldId="8" dataDxfId="188"/>
    <tableColumn id="9" xr3:uid="{C7D66E19-3769-4C85-9481-957C4608875F}" uniqueName="9" name="Estado_Civil" queryTableFieldId="9" dataDxfId="187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186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185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workbookViewId="0">
      <selection activeCell="K5" sqref="K5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2"/>
  <sheetViews>
    <sheetView topLeftCell="Q36" workbookViewId="0">
      <selection activeCell="U47" sqref="U47:X51"/>
    </sheetView>
  </sheetViews>
  <sheetFormatPr defaultRowHeight="15" x14ac:dyDescent="0.25"/>
  <cols>
    <col min="2" max="2" width="36.28515625" bestFit="1" customWidth="1"/>
    <col min="3" max="3" width="14" bestFit="1" customWidth="1"/>
    <col min="4" max="4" width="13.28515625" bestFit="1" customWidth="1"/>
    <col min="5" max="5" width="16" bestFit="1" customWidth="1"/>
    <col min="8" max="8" width="32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13.42578125" bestFit="1" customWidth="1"/>
    <col min="15" max="15" width="14" bestFit="1" customWidth="1"/>
    <col min="16" max="16" width="13.28515625" bestFit="1" customWidth="1"/>
    <col min="17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38" ht="15.75" x14ac:dyDescent="0.25">
      <c r="B41" s="1" t="s">
        <v>79</v>
      </c>
      <c r="H41" s="1" t="s">
        <v>81</v>
      </c>
      <c r="N41" s="1" t="s">
        <v>171</v>
      </c>
      <c r="U41" s="1" t="s">
        <v>92</v>
      </c>
      <c r="AB41" s="1" t="s">
        <v>106</v>
      </c>
      <c r="AI41" s="1" t="s">
        <v>108</v>
      </c>
    </row>
    <row r="43" spans="2:38" ht="15.75" x14ac:dyDescent="0.25">
      <c r="B43" s="1" t="s">
        <v>49</v>
      </c>
      <c r="H43" s="1" t="s">
        <v>49</v>
      </c>
      <c r="N43" s="1" t="s">
        <v>49</v>
      </c>
      <c r="U43" s="1" t="s">
        <v>49</v>
      </c>
      <c r="AB43" s="1" t="s">
        <v>49</v>
      </c>
      <c r="AI43" s="1" t="s">
        <v>49</v>
      </c>
    </row>
    <row r="44" spans="2:38" ht="15.75" x14ac:dyDescent="0.25">
      <c r="B44" s="5" t="s">
        <v>78</v>
      </c>
      <c r="H44" s="5" t="s">
        <v>82</v>
      </c>
      <c r="N44" s="5" t="s">
        <v>90</v>
      </c>
      <c r="U44" s="5" t="s">
        <v>97</v>
      </c>
      <c r="AB44" s="5" t="s">
        <v>100</v>
      </c>
      <c r="AI44" s="5" t="s">
        <v>111</v>
      </c>
    </row>
    <row r="45" spans="2:38" ht="15.75" x14ac:dyDescent="0.25">
      <c r="B45" s="5"/>
      <c r="N45" t="s">
        <v>91</v>
      </c>
      <c r="U45" t="s">
        <v>98</v>
      </c>
      <c r="AB45" t="s">
        <v>99</v>
      </c>
      <c r="AI45" t="s">
        <v>110</v>
      </c>
    </row>
    <row r="47" spans="2:38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9</v>
      </c>
      <c r="O47" t="s">
        <v>46</v>
      </c>
      <c r="P47" t="s">
        <v>47</v>
      </c>
      <c r="Q47" t="s">
        <v>48</v>
      </c>
      <c r="U47" s="2" t="s">
        <v>93</v>
      </c>
      <c r="V47" t="s">
        <v>46</v>
      </c>
      <c r="W47" t="s">
        <v>47</v>
      </c>
      <c r="X47" t="s">
        <v>48</v>
      </c>
      <c r="AB47" s="2" t="s">
        <v>107</v>
      </c>
      <c r="AC47" t="s">
        <v>46</v>
      </c>
      <c r="AD47" t="s">
        <v>47</v>
      </c>
      <c r="AE47" t="s">
        <v>48</v>
      </c>
      <c r="AI47" s="2" t="s">
        <v>109</v>
      </c>
      <c r="AJ47" t="s">
        <v>46</v>
      </c>
      <c r="AK47" t="s">
        <v>47</v>
      </c>
      <c r="AL47" t="s">
        <v>48</v>
      </c>
    </row>
    <row r="48" spans="2:38" x14ac:dyDescent="0.25">
      <c r="B48" s="7" t="s">
        <v>32</v>
      </c>
      <c r="C48" s="8">
        <v>882</v>
      </c>
      <c r="D48" s="6">
        <v>0.6</v>
      </c>
      <c r="E48" s="4">
        <v>0.6</v>
      </c>
      <c r="H48" s="3" t="s">
        <v>26</v>
      </c>
      <c r="I48">
        <v>470</v>
      </c>
      <c r="J48" s="4">
        <v>0.31972789115646261</v>
      </c>
      <c r="K48" s="4">
        <v>0.31972789115646261</v>
      </c>
      <c r="N48" s="7" t="s">
        <v>83</v>
      </c>
      <c r="O48" s="8">
        <v>544</v>
      </c>
      <c r="P48" s="6">
        <v>0.37006802721088433</v>
      </c>
      <c r="Q48" s="4">
        <v>0.37006802721088433</v>
      </c>
      <c r="U48" s="3" t="s">
        <v>94</v>
      </c>
      <c r="V48">
        <v>864</v>
      </c>
      <c r="W48" s="4">
        <v>0.58775510204081638</v>
      </c>
      <c r="X48" s="4">
        <v>0.58775510204081638</v>
      </c>
      <c r="AB48" s="3" t="s">
        <v>28</v>
      </c>
      <c r="AC48">
        <v>1054</v>
      </c>
      <c r="AD48" s="4">
        <v>0.71700680272108841</v>
      </c>
      <c r="AE48" s="4">
        <v>0.71700680272108841</v>
      </c>
      <c r="AI48" s="3" t="s">
        <v>101</v>
      </c>
      <c r="AJ48">
        <v>617</v>
      </c>
      <c r="AK48" s="4">
        <v>0.41972789115646258</v>
      </c>
      <c r="AL48" s="4">
        <v>0.41972789115646258</v>
      </c>
    </row>
    <row r="49" spans="2:38" x14ac:dyDescent="0.25">
      <c r="B49" s="3" t="s">
        <v>25</v>
      </c>
      <c r="C49">
        <v>588</v>
      </c>
      <c r="D49" s="4">
        <v>0.4</v>
      </c>
      <c r="E49" s="4">
        <v>1</v>
      </c>
      <c r="H49" s="7" t="s">
        <v>33</v>
      </c>
      <c r="I49" s="8">
        <v>673</v>
      </c>
      <c r="J49" s="6">
        <v>0.45782312925170066</v>
      </c>
      <c r="K49" s="4">
        <v>0.77755102040816326</v>
      </c>
      <c r="N49" s="3" t="s">
        <v>84</v>
      </c>
      <c r="O49">
        <v>492</v>
      </c>
      <c r="P49" s="4">
        <v>0.33469387755102042</v>
      </c>
      <c r="Q49" s="4">
        <v>0.70476190476190481</v>
      </c>
      <c r="U49" s="3" t="s">
        <v>95</v>
      </c>
      <c r="V49">
        <v>361</v>
      </c>
      <c r="W49" s="4">
        <v>0.24557823129251702</v>
      </c>
      <c r="X49" s="4">
        <v>0.83333333333333337</v>
      </c>
      <c r="AB49" s="3" t="s">
        <v>21</v>
      </c>
      <c r="AC49">
        <v>416</v>
      </c>
      <c r="AD49" s="4">
        <v>0.28299319727891159</v>
      </c>
      <c r="AE49" s="4">
        <v>1</v>
      </c>
      <c r="AI49" s="3" t="s">
        <v>102</v>
      </c>
      <c r="AJ49">
        <v>380</v>
      </c>
      <c r="AK49" s="4">
        <v>0.25850340136054423</v>
      </c>
      <c r="AL49" s="4">
        <v>0.67823129251700676</v>
      </c>
    </row>
    <row r="50" spans="2:38" x14ac:dyDescent="0.25">
      <c r="B50" s="3" t="s">
        <v>45</v>
      </c>
      <c r="C50">
        <v>1470</v>
      </c>
      <c r="D50" s="4">
        <v>1</v>
      </c>
      <c r="E50" s="4"/>
      <c r="H50" s="3" t="s">
        <v>40</v>
      </c>
      <c r="I50">
        <v>327</v>
      </c>
      <c r="J50" s="4">
        <v>0.22244897959183674</v>
      </c>
      <c r="K50" s="4">
        <v>1</v>
      </c>
      <c r="N50" s="3" t="s">
        <v>85</v>
      </c>
      <c r="O50">
        <v>154</v>
      </c>
      <c r="P50" s="4">
        <v>0.10476190476190476</v>
      </c>
      <c r="Q50" s="4">
        <v>0.80952380952380953</v>
      </c>
      <c r="U50" s="3" t="s">
        <v>96</v>
      </c>
      <c r="V50">
        <v>245</v>
      </c>
      <c r="W50" s="4">
        <v>0.16666666666666666</v>
      </c>
      <c r="X50" s="4">
        <v>1</v>
      </c>
      <c r="AB50" s="3" t="s">
        <v>45</v>
      </c>
      <c r="AC50">
        <v>1470</v>
      </c>
      <c r="AD50" s="4">
        <v>1</v>
      </c>
      <c r="AE50" s="4"/>
      <c r="AI50" s="7" t="s">
        <v>103</v>
      </c>
      <c r="AJ50" s="8">
        <v>247</v>
      </c>
      <c r="AK50" s="6">
        <v>0.16802721088435374</v>
      </c>
      <c r="AL50" s="6">
        <v>0.84625850340136055</v>
      </c>
    </row>
    <row r="51" spans="2:38" x14ac:dyDescent="0.25">
      <c r="H51" s="3" t="s">
        <v>45</v>
      </c>
      <c r="I51">
        <v>1470</v>
      </c>
      <c r="J51" s="4">
        <v>1</v>
      </c>
      <c r="K51" s="4"/>
      <c r="N51" s="3" t="s">
        <v>86</v>
      </c>
      <c r="O51">
        <v>95</v>
      </c>
      <c r="P51" s="4">
        <v>6.4625850340136057E-2</v>
      </c>
      <c r="Q51" s="4">
        <v>0.87414965986394555</v>
      </c>
      <c r="U51" s="3" t="s">
        <v>45</v>
      </c>
      <c r="V51">
        <v>1470</v>
      </c>
      <c r="W51" s="4">
        <v>1</v>
      </c>
      <c r="X51" s="4"/>
      <c r="AI51" s="3" t="s">
        <v>104</v>
      </c>
      <c r="AJ51">
        <v>159</v>
      </c>
      <c r="AK51" s="4">
        <v>0.10816326530612246</v>
      </c>
      <c r="AL51" s="4">
        <v>0.95442176870748296</v>
      </c>
    </row>
    <row r="52" spans="2:38" x14ac:dyDescent="0.25">
      <c r="N52" s="3" t="s">
        <v>87</v>
      </c>
      <c r="O52">
        <v>59</v>
      </c>
      <c r="P52" s="4">
        <v>4.0136054421768708E-2</v>
      </c>
      <c r="Q52" s="4">
        <v>0.91428571428571426</v>
      </c>
      <c r="AI52" s="3" t="s">
        <v>105</v>
      </c>
      <c r="AJ52">
        <v>67</v>
      </c>
      <c r="AK52" s="4">
        <v>4.5578231292517007E-2</v>
      </c>
      <c r="AL52" s="4">
        <v>1</v>
      </c>
    </row>
    <row r="53" spans="2:38" x14ac:dyDescent="0.25">
      <c r="N53" s="3" t="s">
        <v>88</v>
      </c>
      <c r="O53">
        <v>76</v>
      </c>
      <c r="P53" s="4">
        <v>5.1700680272108841E-2</v>
      </c>
      <c r="Q53" s="4">
        <v>0.96598639455782309</v>
      </c>
      <c r="AI53" s="3" t="s">
        <v>45</v>
      </c>
      <c r="AJ53">
        <v>1470</v>
      </c>
      <c r="AK53" s="4">
        <v>1</v>
      </c>
      <c r="AL53" s="4"/>
    </row>
    <row r="54" spans="2:38" x14ac:dyDescent="0.25">
      <c r="N54" s="3" t="s">
        <v>89</v>
      </c>
      <c r="O54">
        <v>50</v>
      </c>
      <c r="P54" s="4">
        <v>3.4013605442176874E-2</v>
      </c>
      <c r="Q54" s="4">
        <v>1</v>
      </c>
    </row>
    <row r="55" spans="2:38" x14ac:dyDescent="0.25">
      <c r="N55" s="3" t="s">
        <v>45</v>
      </c>
      <c r="O55">
        <v>1470</v>
      </c>
      <c r="P55" s="4">
        <v>1</v>
      </c>
      <c r="Q55" s="4"/>
    </row>
    <row r="80" spans="2:35" ht="15.75" x14ac:dyDescent="0.25">
      <c r="B80" s="1" t="s">
        <v>115</v>
      </c>
      <c r="H80" s="1" t="s">
        <v>120</v>
      </c>
      <c r="N80" s="1" t="s">
        <v>135</v>
      </c>
      <c r="U80" s="1" t="s">
        <v>142</v>
      </c>
      <c r="AB80" s="1" t="s">
        <v>132</v>
      </c>
      <c r="AI80" s="1" t="s">
        <v>133</v>
      </c>
    </row>
    <row r="82" spans="2:38" ht="15.75" x14ac:dyDescent="0.25">
      <c r="B82" s="1" t="s">
        <v>49</v>
      </c>
      <c r="H82" s="1" t="s">
        <v>49</v>
      </c>
      <c r="N82" s="1" t="s">
        <v>49</v>
      </c>
      <c r="U82" s="1" t="s">
        <v>49</v>
      </c>
      <c r="AB82" s="1" t="s">
        <v>49</v>
      </c>
      <c r="AI82" s="1" t="s">
        <v>49</v>
      </c>
    </row>
    <row r="83" spans="2:38" ht="15.75" x14ac:dyDescent="0.25">
      <c r="B83" s="5" t="s">
        <v>113</v>
      </c>
      <c r="H83" s="5" t="s">
        <v>138</v>
      </c>
      <c r="N83" s="5" t="s">
        <v>140</v>
      </c>
      <c r="U83" s="5" t="s">
        <v>153</v>
      </c>
      <c r="AB83" s="5" t="s">
        <v>149</v>
      </c>
      <c r="AI83" s="5" t="s">
        <v>150</v>
      </c>
    </row>
    <row r="84" spans="2:38" x14ac:dyDescent="0.25">
      <c r="B84" t="s">
        <v>112</v>
      </c>
      <c r="H84" t="s">
        <v>139</v>
      </c>
      <c r="N84" t="s">
        <v>141</v>
      </c>
    </row>
    <row r="86" spans="2:38" x14ac:dyDescent="0.25">
      <c r="B86" s="2" t="s">
        <v>114</v>
      </c>
      <c r="C86" t="s">
        <v>46</v>
      </c>
      <c r="D86" t="s">
        <v>47</v>
      </c>
      <c r="E86" t="s">
        <v>48</v>
      </c>
      <c r="H86" s="2" t="s">
        <v>137</v>
      </c>
      <c r="I86" t="s">
        <v>46</v>
      </c>
      <c r="J86" t="s">
        <v>47</v>
      </c>
      <c r="K86" t="s">
        <v>48</v>
      </c>
      <c r="N86" s="2" t="s">
        <v>136</v>
      </c>
      <c r="O86" t="s">
        <v>46</v>
      </c>
      <c r="P86" t="s">
        <v>47</v>
      </c>
      <c r="Q86" t="s">
        <v>48</v>
      </c>
      <c r="U86" s="2" t="s">
        <v>143</v>
      </c>
      <c r="V86" t="s">
        <v>46</v>
      </c>
      <c r="W86" t="s">
        <v>47</v>
      </c>
      <c r="X86" t="s">
        <v>48</v>
      </c>
      <c r="AB86" s="2" t="s">
        <v>144</v>
      </c>
      <c r="AC86" t="s">
        <v>46</v>
      </c>
      <c r="AD86" t="s">
        <v>47</v>
      </c>
      <c r="AE86" t="s">
        <v>48</v>
      </c>
      <c r="AI86" s="2" t="s">
        <v>134</v>
      </c>
      <c r="AJ86" t="s">
        <v>46</v>
      </c>
      <c r="AK86" t="s">
        <v>47</v>
      </c>
      <c r="AL86" t="s">
        <v>48</v>
      </c>
    </row>
    <row r="87" spans="2:38" x14ac:dyDescent="0.25">
      <c r="B87" s="3">
        <v>0</v>
      </c>
      <c r="C87">
        <v>631</v>
      </c>
      <c r="D87" s="4">
        <v>0.42925170068027213</v>
      </c>
      <c r="E87" s="4">
        <v>0.42925170068027213</v>
      </c>
      <c r="H87" s="3" t="s">
        <v>116</v>
      </c>
      <c r="I87">
        <v>721</v>
      </c>
      <c r="J87" s="4">
        <v>0.49047619047619045</v>
      </c>
      <c r="K87" s="4">
        <v>0.49047619047619045</v>
      </c>
      <c r="N87" s="3">
        <v>0</v>
      </c>
      <c r="O87">
        <v>54</v>
      </c>
      <c r="P87" s="4">
        <v>3.6734693877551024E-2</v>
      </c>
      <c r="Q87" s="4">
        <v>3.6734693877551024E-2</v>
      </c>
      <c r="U87" s="3" t="s">
        <v>27</v>
      </c>
      <c r="V87">
        <v>80</v>
      </c>
      <c r="W87" s="4">
        <v>5.4421768707482991E-2</v>
      </c>
      <c r="X87" s="4">
        <v>5.4421768707482991E-2</v>
      </c>
      <c r="AB87" s="3" t="s">
        <v>121</v>
      </c>
      <c r="AC87">
        <v>852</v>
      </c>
      <c r="AD87" s="4">
        <v>0.57959183673469383</v>
      </c>
      <c r="AE87" s="4">
        <v>0.57959183673469383</v>
      </c>
      <c r="AI87" s="3" t="s">
        <v>127</v>
      </c>
      <c r="AJ87">
        <v>808</v>
      </c>
      <c r="AK87" s="4">
        <v>0.5496598639455782</v>
      </c>
      <c r="AL87" s="4">
        <v>0.5496598639455782</v>
      </c>
    </row>
    <row r="88" spans="2:38" x14ac:dyDescent="0.25">
      <c r="B88" s="7">
        <v>1</v>
      </c>
      <c r="C88" s="8">
        <v>596</v>
      </c>
      <c r="D88" s="6">
        <v>0.40544217687074829</v>
      </c>
      <c r="E88" s="6">
        <v>0.83469387755102042</v>
      </c>
      <c r="H88" s="7" t="s">
        <v>117</v>
      </c>
      <c r="I88" s="8">
        <v>512</v>
      </c>
      <c r="J88" s="6">
        <v>0.34829931972789113</v>
      </c>
      <c r="K88" s="6">
        <v>0.83877551020408159</v>
      </c>
      <c r="N88" s="3">
        <v>1</v>
      </c>
      <c r="O88">
        <v>71</v>
      </c>
      <c r="P88" s="4">
        <v>4.8299319727891157E-2</v>
      </c>
      <c r="Q88" s="4">
        <v>8.5034013605442174E-2</v>
      </c>
      <c r="U88" s="3" t="s">
        <v>38</v>
      </c>
      <c r="V88">
        <v>344</v>
      </c>
      <c r="W88" s="4">
        <v>0.23401360544217686</v>
      </c>
      <c r="X88" s="4">
        <v>0.28843537414965986</v>
      </c>
      <c r="AB88" s="7" t="s">
        <v>122</v>
      </c>
      <c r="AC88" s="8">
        <v>442</v>
      </c>
      <c r="AD88" s="6">
        <v>0.30068027210884352</v>
      </c>
      <c r="AE88" s="6">
        <v>0.88027210884353746</v>
      </c>
      <c r="AI88" s="7" t="s">
        <v>128</v>
      </c>
      <c r="AJ88" s="8">
        <v>399</v>
      </c>
      <c r="AK88" s="6">
        <v>0.27142857142857141</v>
      </c>
      <c r="AL88" s="6">
        <v>0.82108843537414966</v>
      </c>
    </row>
    <row r="89" spans="2:38" x14ac:dyDescent="0.25">
      <c r="B89" s="3">
        <v>2</v>
      </c>
      <c r="C89">
        <v>158</v>
      </c>
      <c r="D89" s="4">
        <v>0.10748299319727891</v>
      </c>
      <c r="E89" s="4">
        <v>0.94217687074829937</v>
      </c>
      <c r="H89" s="3" t="s">
        <v>118</v>
      </c>
      <c r="I89">
        <v>184</v>
      </c>
      <c r="J89" s="4">
        <v>0.1251700680272109</v>
      </c>
      <c r="K89" s="4">
        <v>0.96394557823129257</v>
      </c>
      <c r="N89" s="3">
        <v>2</v>
      </c>
      <c r="O89">
        <v>547</v>
      </c>
      <c r="P89" s="4">
        <v>0.37210884353741497</v>
      </c>
      <c r="Q89" s="4">
        <v>0.45714285714285713</v>
      </c>
      <c r="U89" s="7" t="s">
        <v>34</v>
      </c>
      <c r="V89" s="8">
        <v>893</v>
      </c>
      <c r="W89" s="6">
        <v>0.60748299319727894</v>
      </c>
      <c r="X89" s="4">
        <v>0.89591836734693875</v>
      </c>
      <c r="AB89" s="3" t="s">
        <v>123</v>
      </c>
      <c r="AC89">
        <v>110</v>
      </c>
      <c r="AD89" s="4">
        <v>7.4829931972789115E-2</v>
      </c>
      <c r="AE89" s="4">
        <v>0.95510204081632655</v>
      </c>
      <c r="AI89" s="3" t="s">
        <v>129</v>
      </c>
      <c r="AJ89">
        <v>207</v>
      </c>
      <c r="AK89" s="4">
        <v>0.14081632653061224</v>
      </c>
      <c r="AL89" s="4">
        <v>0.96190476190476193</v>
      </c>
    </row>
    <row r="90" spans="2:38" x14ac:dyDescent="0.25">
      <c r="B90" s="3">
        <v>3</v>
      </c>
      <c r="C90">
        <v>85</v>
      </c>
      <c r="D90" s="4">
        <v>5.7823129251700682E-2</v>
      </c>
      <c r="E90" s="4">
        <v>1</v>
      </c>
      <c r="H90" s="3" t="s">
        <v>119</v>
      </c>
      <c r="I90">
        <v>53</v>
      </c>
      <c r="J90" s="4">
        <v>3.6054421768707483E-2</v>
      </c>
      <c r="K90" s="4">
        <v>1</v>
      </c>
      <c r="N90" s="7">
        <v>3</v>
      </c>
      <c r="O90" s="8">
        <v>491</v>
      </c>
      <c r="P90" s="6">
        <v>0.3340136054421769</v>
      </c>
      <c r="Q90" s="6">
        <v>0.79115646258503403</v>
      </c>
      <c r="U90" s="3" t="s">
        <v>42</v>
      </c>
      <c r="V90">
        <v>153</v>
      </c>
      <c r="W90" s="4">
        <v>0.10408163265306122</v>
      </c>
      <c r="X90" s="4">
        <v>1</v>
      </c>
      <c r="AB90" s="3" t="s">
        <v>124</v>
      </c>
      <c r="AC90">
        <v>47</v>
      </c>
      <c r="AD90" s="4">
        <v>3.1972789115646258E-2</v>
      </c>
      <c r="AE90" s="4">
        <v>0.98707482993197282</v>
      </c>
      <c r="AI90" s="3" t="s">
        <v>130</v>
      </c>
      <c r="AJ90">
        <v>43</v>
      </c>
      <c r="AK90" s="4">
        <v>2.9251700680272108E-2</v>
      </c>
      <c r="AL90" s="4">
        <v>0.99115646258503398</v>
      </c>
    </row>
    <row r="91" spans="2:38" x14ac:dyDescent="0.25">
      <c r="B91" s="3" t="s">
        <v>45</v>
      </c>
      <c r="C91">
        <v>1470</v>
      </c>
      <c r="D91" s="4">
        <v>1</v>
      </c>
      <c r="E91" s="4"/>
      <c r="H91" s="3" t="s">
        <v>45</v>
      </c>
      <c r="I91">
        <v>1470</v>
      </c>
      <c r="J91" s="4">
        <v>1</v>
      </c>
      <c r="K91" s="4"/>
      <c r="N91" s="3">
        <v>4</v>
      </c>
      <c r="O91">
        <v>123</v>
      </c>
      <c r="P91" s="4">
        <v>8.3673469387755106E-2</v>
      </c>
      <c r="Q91" s="4">
        <v>0.87482993197278913</v>
      </c>
      <c r="U91" s="3" t="s">
        <v>45</v>
      </c>
      <c r="V91">
        <v>1470</v>
      </c>
      <c r="W91" s="4">
        <v>1</v>
      </c>
      <c r="X91" s="4"/>
      <c r="AB91" s="3" t="s">
        <v>125</v>
      </c>
      <c r="AC91">
        <v>15</v>
      </c>
      <c r="AD91" s="4">
        <v>1.020408163265306E-2</v>
      </c>
      <c r="AE91" s="4">
        <v>0.99727891156462589</v>
      </c>
      <c r="AI91" s="3" t="s">
        <v>131</v>
      </c>
      <c r="AJ91">
        <v>13</v>
      </c>
      <c r="AK91" s="4">
        <v>8.8435374149659872E-3</v>
      </c>
      <c r="AL91" s="4">
        <v>1</v>
      </c>
    </row>
    <row r="92" spans="2:38" x14ac:dyDescent="0.25">
      <c r="N92" s="3">
        <v>5</v>
      </c>
      <c r="O92">
        <v>119</v>
      </c>
      <c r="P92" s="4">
        <v>8.0952380952380956E-2</v>
      </c>
      <c r="Q92" s="4">
        <v>0.95578231292517002</v>
      </c>
      <c r="AB92" s="3" t="s">
        <v>126</v>
      </c>
      <c r="AC92">
        <v>4</v>
      </c>
      <c r="AD92" s="4">
        <v>2.7210884353741495E-3</v>
      </c>
      <c r="AE92" s="4">
        <v>1</v>
      </c>
      <c r="AI92" s="3" t="s">
        <v>45</v>
      </c>
      <c r="AJ92">
        <v>1470</v>
      </c>
      <c r="AK92" s="4">
        <v>1</v>
      </c>
      <c r="AL92" s="4"/>
    </row>
    <row r="93" spans="2:38" x14ac:dyDescent="0.25">
      <c r="N93" s="3">
        <v>6</v>
      </c>
      <c r="O93">
        <v>65</v>
      </c>
      <c r="P93" s="4">
        <v>4.4217687074829932E-2</v>
      </c>
      <c r="Q93" s="4">
        <v>1</v>
      </c>
      <c r="AB93" s="3" t="s">
        <v>45</v>
      </c>
      <c r="AC93">
        <v>1470</v>
      </c>
      <c r="AD93" s="4">
        <v>1</v>
      </c>
      <c r="AE93" s="4"/>
    </row>
    <row r="94" spans="2:38" x14ac:dyDescent="0.25">
      <c r="N94" s="3" t="s">
        <v>45</v>
      </c>
      <c r="O94">
        <v>1470</v>
      </c>
      <c r="P94" s="4">
        <v>1</v>
      </c>
      <c r="Q94" s="4"/>
    </row>
    <row r="130" spans="2:11" ht="15.75" x14ac:dyDescent="0.25">
      <c r="B130" s="1" t="s">
        <v>145</v>
      </c>
      <c r="H130" s="1" t="s">
        <v>147</v>
      </c>
    </row>
    <row r="132" spans="2:11" ht="15.75" x14ac:dyDescent="0.25">
      <c r="B132" s="1" t="s">
        <v>49</v>
      </c>
      <c r="H132" s="1" t="s">
        <v>49</v>
      </c>
    </row>
    <row r="133" spans="2:11" ht="15.75" x14ac:dyDescent="0.25">
      <c r="B133" s="5" t="s">
        <v>154</v>
      </c>
      <c r="H133" s="5" t="s">
        <v>151</v>
      </c>
    </row>
    <row r="134" spans="2:11" x14ac:dyDescent="0.25">
      <c r="H134" t="s">
        <v>152</v>
      </c>
    </row>
    <row r="136" spans="2:11" x14ac:dyDescent="0.25">
      <c r="B136" s="2" t="s">
        <v>146</v>
      </c>
      <c r="C136" t="s">
        <v>46</v>
      </c>
      <c r="D136" t="s">
        <v>47</v>
      </c>
      <c r="E136" t="s">
        <v>48</v>
      </c>
      <c r="H136" s="2" t="s">
        <v>148</v>
      </c>
      <c r="I136" t="s">
        <v>46</v>
      </c>
      <c r="J136" t="s">
        <v>47</v>
      </c>
      <c r="K136" t="s">
        <v>48</v>
      </c>
    </row>
    <row r="137" spans="2:11" x14ac:dyDescent="0.25">
      <c r="B137" s="7" t="s">
        <v>127</v>
      </c>
      <c r="C137" s="8">
        <v>1149</v>
      </c>
      <c r="D137" s="6">
        <v>0.78163265306122454</v>
      </c>
      <c r="E137" s="6">
        <v>0.78163265306122454</v>
      </c>
      <c r="H137" s="3" t="s">
        <v>127</v>
      </c>
      <c r="I137">
        <v>825</v>
      </c>
      <c r="J137" s="4">
        <v>0.56122448979591832</v>
      </c>
      <c r="K137" s="4">
        <v>0.56122448979591832</v>
      </c>
    </row>
    <row r="138" spans="2:11" x14ac:dyDescent="0.25">
      <c r="B138" s="3" t="s">
        <v>128</v>
      </c>
      <c r="C138">
        <v>214</v>
      </c>
      <c r="D138" s="4">
        <v>0.14557823129251701</v>
      </c>
      <c r="E138" s="4">
        <v>0.92721088435374155</v>
      </c>
      <c r="H138" s="7" t="s">
        <v>128</v>
      </c>
      <c r="I138" s="8">
        <v>374</v>
      </c>
      <c r="J138" s="6">
        <v>0.25442176870748301</v>
      </c>
      <c r="K138" s="6">
        <v>0.81564625850340133</v>
      </c>
    </row>
    <row r="139" spans="2:11" x14ac:dyDescent="0.25">
      <c r="B139" s="3" t="s">
        <v>129</v>
      </c>
      <c r="C139">
        <v>65</v>
      </c>
      <c r="D139" s="4">
        <v>4.4217687074829932E-2</v>
      </c>
      <c r="E139" s="4">
        <v>0.97142857142857142</v>
      </c>
      <c r="H139" s="3" t="s">
        <v>129</v>
      </c>
      <c r="I139">
        <v>220</v>
      </c>
      <c r="J139" s="4">
        <v>0.14965986394557823</v>
      </c>
      <c r="K139" s="4">
        <v>0.96530612244897962</v>
      </c>
    </row>
    <row r="140" spans="2:11" x14ac:dyDescent="0.25">
      <c r="B140" s="3" t="s">
        <v>130</v>
      </c>
      <c r="C140">
        <v>42</v>
      </c>
      <c r="D140" s="4">
        <v>2.8571428571428571E-2</v>
      </c>
      <c r="E140" s="4">
        <v>1</v>
      </c>
      <c r="H140" s="3" t="s">
        <v>130</v>
      </c>
      <c r="I140">
        <v>42</v>
      </c>
      <c r="J140" s="4">
        <v>2.8571428571428571E-2</v>
      </c>
      <c r="K140" s="4">
        <v>0.9938775510204082</v>
      </c>
    </row>
    <row r="141" spans="2:11" x14ac:dyDescent="0.25">
      <c r="B141" s="3" t="s">
        <v>45</v>
      </c>
      <c r="C141">
        <v>1470</v>
      </c>
      <c r="D141" s="4">
        <v>1</v>
      </c>
      <c r="E141" s="4"/>
      <c r="H141" s="3" t="s">
        <v>131</v>
      </c>
      <c r="I141">
        <v>9</v>
      </c>
      <c r="J141" s="4">
        <v>6.1224489795918364E-3</v>
      </c>
      <c r="K141" s="4">
        <v>1</v>
      </c>
    </row>
    <row r="142" spans="2:11" x14ac:dyDescent="0.25">
      <c r="H142" s="3" t="s">
        <v>45</v>
      </c>
      <c r="I142">
        <v>1470</v>
      </c>
      <c r="J142" s="4">
        <v>1</v>
      </c>
      <c r="K142" s="4"/>
    </row>
  </sheetData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75A-A082-4808-9205-1438781D38D9}">
  <dimension ref="B2:X35"/>
  <sheetViews>
    <sheetView tabSelected="1" topLeftCell="O1" workbookViewId="0">
      <selection activeCell="R27" sqref="R27"/>
    </sheetView>
  </sheetViews>
  <sheetFormatPr defaultRowHeight="15" x14ac:dyDescent="0.25"/>
  <cols>
    <col min="2" max="2" width="11.7109375" bestFit="1" customWidth="1"/>
    <col min="3" max="3" width="14" bestFit="1" customWidth="1"/>
    <col min="4" max="4" width="14.42578125" bestFit="1" customWidth="1"/>
    <col min="5" max="5" width="14.7109375" bestFit="1" customWidth="1"/>
    <col min="6" max="6" width="16.140625" bestFit="1" customWidth="1"/>
    <col min="7" max="7" width="18.140625" bestFit="1" customWidth="1"/>
    <col min="8" max="8" width="14.7109375" bestFit="1" customWidth="1"/>
    <col min="9" max="9" width="9.140625" customWidth="1"/>
    <col min="18" max="18" width="29.5703125" bestFit="1" customWidth="1"/>
    <col min="19" max="19" width="14" bestFit="1" customWidth="1"/>
    <col min="20" max="20" width="16" bestFit="1" customWidth="1"/>
    <col min="21" max="21" width="28.85546875" bestFit="1" customWidth="1"/>
    <col min="22" max="22" width="30.28515625" bestFit="1" customWidth="1"/>
    <col min="23" max="23" width="32.140625" bestFit="1" customWidth="1"/>
    <col min="24" max="24" width="28" bestFit="1" customWidth="1"/>
  </cols>
  <sheetData>
    <row r="2" spans="2:24" ht="15.75" x14ac:dyDescent="0.25">
      <c r="B2" s="1" t="s">
        <v>58</v>
      </c>
      <c r="R2" s="1" t="s">
        <v>64</v>
      </c>
    </row>
    <row r="4" spans="2:24" ht="15.75" x14ac:dyDescent="0.25">
      <c r="B4" s="1" t="s">
        <v>49</v>
      </c>
      <c r="R4" s="1" t="s">
        <v>49</v>
      </c>
    </row>
    <row r="5" spans="2:24" ht="15.75" x14ac:dyDescent="0.25">
      <c r="B5" s="5" t="s">
        <v>161</v>
      </c>
      <c r="R5" s="5" t="s">
        <v>169</v>
      </c>
    </row>
    <row r="6" spans="2:24" ht="15.75" x14ac:dyDescent="0.25">
      <c r="B6" s="5" t="s">
        <v>162</v>
      </c>
      <c r="R6" t="s">
        <v>170</v>
      </c>
    </row>
    <row r="7" spans="2:24" x14ac:dyDescent="0.25">
      <c r="B7" t="s">
        <v>163</v>
      </c>
    </row>
    <row r="9" spans="2:24" x14ac:dyDescent="0.25">
      <c r="B9" s="2" t="s">
        <v>58</v>
      </c>
      <c r="C9" t="s">
        <v>46</v>
      </c>
      <c r="D9" t="s">
        <v>156</v>
      </c>
      <c r="E9" t="s">
        <v>157</v>
      </c>
      <c r="F9" t="s">
        <v>158</v>
      </c>
      <c r="G9" t="s">
        <v>159</v>
      </c>
      <c r="H9" t="s">
        <v>160</v>
      </c>
      <c r="R9" s="2" t="s">
        <v>64</v>
      </c>
      <c r="S9" t="s">
        <v>46</v>
      </c>
      <c r="T9" t="s">
        <v>164</v>
      </c>
      <c r="U9" t="s">
        <v>165</v>
      </c>
      <c r="V9" t="s">
        <v>166</v>
      </c>
      <c r="W9" t="s">
        <v>167</v>
      </c>
      <c r="X9" t="s">
        <v>168</v>
      </c>
    </row>
    <row r="10" spans="2:24" x14ac:dyDescent="0.25">
      <c r="B10" s="3" t="s">
        <v>52</v>
      </c>
      <c r="C10" s="9">
        <v>97</v>
      </c>
      <c r="D10" s="9">
        <v>18</v>
      </c>
      <c r="E10" s="9">
        <v>24</v>
      </c>
      <c r="F10" s="13">
        <v>21.711340206185568</v>
      </c>
      <c r="G10" s="12">
        <v>1.978839953138577</v>
      </c>
      <c r="H10" s="12">
        <v>3.9158075601374853</v>
      </c>
      <c r="R10" s="10" t="s">
        <v>65</v>
      </c>
      <c r="S10" s="11">
        <v>632</v>
      </c>
      <c r="T10" s="9">
        <v>1</v>
      </c>
      <c r="U10" s="9">
        <v>5</v>
      </c>
      <c r="V10" s="12">
        <v>2.3148734177215191</v>
      </c>
      <c r="W10" s="12">
        <v>1.3024055458349297</v>
      </c>
      <c r="X10" s="12">
        <v>1.6962602058215812</v>
      </c>
    </row>
    <row r="11" spans="2:24" x14ac:dyDescent="0.25">
      <c r="B11" s="3" t="s">
        <v>53</v>
      </c>
      <c r="C11" s="9">
        <v>358</v>
      </c>
      <c r="D11" s="9">
        <v>25</v>
      </c>
      <c r="E11" s="9">
        <v>31</v>
      </c>
      <c r="F11" s="13">
        <v>28.533519553072626</v>
      </c>
      <c r="G11" s="12">
        <v>1.8824694471636232</v>
      </c>
      <c r="H11" s="12">
        <v>3.5436912195045172</v>
      </c>
      <c r="R11" s="3" t="s">
        <v>66</v>
      </c>
      <c r="S11" s="9">
        <v>394</v>
      </c>
      <c r="T11" s="9">
        <v>6</v>
      </c>
      <c r="U11" s="9">
        <v>10</v>
      </c>
      <c r="V11" s="12">
        <v>8.1395939086294415</v>
      </c>
      <c r="W11" s="12">
        <v>1.3734323332841629</v>
      </c>
      <c r="X11" s="12">
        <v>1.8863163741103799</v>
      </c>
    </row>
    <row r="12" spans="2:24" x14ac:dyDescent="0.25">
      <c r="B12" s="10" t="s">
        <v>54</v>
      </c>
      <c r="C12" s="11">
        <v>451</v>
      </c>
      <c r="D12" s="9">
        <v>32</v>
      </c>
      <c r="E12" s="9">
        <v>38</v>
      </c>
      <c r="F12" s="13">
        <v>34.926829268292686</v>
      </c>
      <c r="G12" s="12">
        <v>1.9128718176568511</v>
      </c>
      <c r="H12" s="12">
        <v>3.6590785907858256</v>
      </c>
      <c r="R12" s="3" t="s">
        <v>67</v>
      </c>
      <c r="S12" s="9">
        <v>115</v>
      </c>
      <c r="T12" s="9">
        <v>11</v>
      </c>
      <c r="U12" s="9">
        <v>15</v>
      </c>
      <c r="V12" s="12">
        <v>12.956521739130435</v>
      </c>
      <c r="W12" s="12">
        <v>1.5124704106012508</v>
      </c>
      <c r="X12" s="12">
        <v>2.2875667429443158</v>
      </c>
    </row>
    <row r="13" spans="2:24" x14ac:dyDescent="0.25">
      <c r="B13" s="3" t="s">
        <v>55</v>
      </c>
      <c r="C13" s="9">
        <v>291</v>
      </c>
      <c r="D13" s="9">
        <v>39</v>
      </c>
      <c r="E13" s="9">
        <v>45</v>
      </c>
      <c r="F13" s="13">
        <v>41.797250859106526</v>
      </c>
      <c r="G13" s="12">
        <v>2.0060578950349597</v>
      </c>
      <c r="H13" s="12">
        <v>4.0242682782320935</v>
      </c>
      <c r="R13" s="3" t="s">
        <v>68</v>
      </c>
      <c r="S13" s="9">
        <v>125</v>
      </c>
      <c r="T13" s="9">
        <v>16</v>
      </c>
      <c r="U13" s="9">
        <v>20</v>
      </c>
      <c r="V13" s="12">
        <v>17.904</v>
      </c>
      <c r="W13" s="12">
        <v>1.4724568014913204</v>
      </c>
      <c r="X13" s="12">
        <v>2.1681290322580495</v>
      </c>
    </row>
    <row r="14" spans="2:24" x14ac:dyDescent="0.25">
      <c r="B14" s="3" t="s">
        <v>56</v>
      </c>
      <c r="C14" s="9">
        <v>167</v>
      </c>
      <c r="D14" s="9">
        <v>46</v>
      </c>
      <c r="E14" s="9">
        <v>52</v>
      </c>
      <c r="F14" s="13">
        <v>48.736526946107787</v>
      </c>
      <c r="G14" s="12">
        <v>2.0066263506234492</v>
      </c>
      <c r="H14" s="12">
        <v>4.0265493110163808</v>
      </c>
      <c r="R14" s="3" t="s">
        <v>69</v>
      </c>
      <c r="S14" s="9">
        <v>117</v>
      </c>
      <c r="T14" s="9">
        <v>21</v>
      </c>
      <c r="U14" s="9">
        <v>25</v>
      </c>
      <c r="V14" s="12">
        <v>23.196581196581196</v>
      </c>
      <c r="W14" s="12">
        <v>1.3597623793384179</v>
      </c>
      <c r="X14" s="12">
        <v>1.8489537282640758</v>
      </c>
    </row>
    <row r="15" spans="2:24" x14ac:dyDescent="0.25">
      <c r="B15" s="3" t="s">
        <v>57</v>
      </c>
      <c r="C15" s="9">
        <v>106</v>
      </c>
      <c r="D15" s="9">
        <v>53</v>
      </c>
      <c r="E15" s="9">
        <v>60</v>
      </c>
      <c r="F15" s="13">
        <v>55.688679245283019</v>
      </c>
      <c r="G15" s="12">
        <v>2.1485907121919472</v>
      </c>
      <c r="H15" s="12">
        <v>4.6164420485174995</v>
      </c>
      <c r="R15" s="3" t="s">
        <v>70</v>
      </c>
      <c r="S15" s="9">
        <v>87</v>
      </c>
      <c r="T15" s="9">
        <v>26</v>
      </c>
      <c r="U15" s="9">
        <v>29</v>
      </c>
      <c r="V15" s="12">
        <v>27.597701149425287</v>
      </c>
      <c r="W15" s="12">
        <v>1.2052189815011578</v>
      </c>
      <c r="X15" s="12">
        <v>1.4525527933706883</v>
      </c>
    </row>
    <row r="16" spans="2:24" x14ac:dyDescent="0.25">
      <c r="B16" s="3" t="s">
        <v>45</v>
      </c>
      <c r="C16" s="9">
        <v>1470</v>
      </c>
      <c r="D16" s="9">
        <v>18</v>
      </c>
      <c r="E16" s="9">
        <v>60</v>
      </c>
      <c r="F16" s="13">
        <v>36.923809523809524</v>
      </c>
      <c r="G16" s="12">
        <v>9.1353734891367289</v>
      </c>
      <c r="H16" s="12">
        <v>83.455048786022161</v>
      </c>
      <c r="R16" s="3" t="s">
        <v>45</v>
      </c>
      <c r="S16" s="9">
        <v>1470</v>
      </c>
      <c r="T16" s="9">
        <v>1</v>
      </c>
      <c r="U16" s="9">
        <v>29</v>
      </c>
      <c r="V16" s="12">
        <v>9.1925170068027207</v>
      </c>
      <c r="W16" s="12">
        <v>8.1068644356660737</v>
      </c>
      <c r="X16" s="12">
        <v>65.721250978267406</v>
      </c>
    </row>
    <row r="20" spans="2:19" ht="15.75" x14ac:dyDescent="0.25">
      <c r="B20" s="1" t="s">
        <v>171</v>
      </c>
      <c r="R20" s="1" t="s">
        <v>92</v>
      </c>
    </row>
    <row r="22" spans="2:19" ht="15.75" x14ac:dyDescent="0.25">
      <c r="B22" s="1" t="s">
        <v>49</v>
      </c>
      <c r="R22" s="1" t="s">
        <v>49</v>
      </c>
    </row>
    <row r="23" spans="2:19" ht="15.75" x14ac:dyDescent="0.25">
      <c r="B23" s="5" t="s">
        <v>177</v>
      </c>
      <c r="R23" s="5" t="s">
        <v>155</v>
      </c>
    </row>
    <row r="24" spans="2:19" x14ac:dyDescent="0.25">
      <c r="B24" t="s">
        <v>178</v>
      </c>
      <c r="R24" t="s">
        <v>179</v>
      </c>
    </row>
    <row r="27" spans="2:19" x14ac:dyDescent="0.25">
      <c r="B27" s="2" t="s">
        <v>9</v>
      </c>
      <c r="C27" t="s">
        <v>46</v>
      </c>
      <c r="D27" t="s">
        <v>172</v>
      </c>
      <c r="E27" t="s">
        <v>173</v>
      </c>
      <c r="F27" t="s">
        <v>174</v>
      </c>
      <c r="G27" t="s">
        <v>175</v>
      </c>
      <c r="H27" t="s">
        <v>176</v>
      </c>
      <c r="R27" s="2" t="s">
        <v>93</v>
      </c>
      <c r="S27" t="s">
        <v>46</v>
      </c>
    </row>
    <row r="28" spans="2:19" x14ac:dyDescent="0.25">
      <c r="B28" s="10" t="s">
        <v>83</v>
      </c>
      <c r="C28" s="11">
        <v>544</v>
      </c>
      <c r="D28" s="9">
        <v>1009</v>
      </c>
      <c r="E28" s="9">
        <v>4001</v>
      </c>
      <c r="F28" s="12">
        <v>2698.5036764705883</v>
      </c>
      <c r="G28" s="12">
        <v>624.10944286362292</v>
      </c>
      <c r="H28" s="12">
        <v>389512.59667154175</v>
      </c>
      <c r="R28" s="3" t="s">
        <v>94</v>
      </c>
      <c r="S28" s="9">
        <v>864</v>
      </c>
    </row>
    <row r="29" spans="2:19" x14ac:dyDescent="0.25">
      <c r="B29" s="3" t="s">
        <v>84</v>
      </c>
      <c r="C29" s="9">
        <v>492</v>
      </c>
      <c r="D29" s="9">
        <v>4011</v>
      </c>
      <c r="E29" s="9">
        <v>7005</v>
      </c>
      <c r="F29" s="12">
        <v>5311.8089430894306</v>
      </c>
      <c r="G29" s="12">
        <v>843.19011639381699</v>
      </c>
      <c r="H29" s="12">
        <v>710969.57238421857</v>
      </c>
      <c r="R29" s="3" t="s">
        <v>95</v>
      </c>
      <c r="S29" s="9">
        <v>361</v>
      </c>
    </row>
    <row r="30" spans="2:19" x14ac:dyDescent="0.25">
      <c r="B30" s="3" t="s">
        <v>85</v>
      </c>
      <c r="C30" s="9">
        <v>154</v>
      </c>
      <c r="D30" s="9">
        <v>7082</v>
      </c>
      <c r="E30" s="9">
        <v>10008</v>
      </c>
      <c r="F30" s="12">
        <v>8582.6948051948057</v>
      </c>
      <c r="G30" s="12">
        <v>910.71450314977676</v>
      </c>
      <c r="H30" s="12">
        <v>829400.90624734468</v>
      </c>
      <c r="R30" s="3" t="s">
        <v>96</v>
      </c>
      <c r="S30" s="9">
        <v>245</v>
      </c>
    </row>
    <row r="31" spans="2:19" x14ac:dyDescent="0.25">
      <c r="B31" s="3" t="s">
        <v>86</v>
      </c>
      <c r="C31" s="9">
        <v>95</v>
      </c>
      <c r="D31" s="9">
        <v>10048</v>
      </c>
      <c r="E31" s="9">
        <v>12965</v>
      </c>
      <c r="F31" s="12">
        <v>10978.915789473684</v>
      </c>
      <c r="G31" s="12">
        <v>736.97993077495164</v>
      </c>
      <c r="H31" s="12">
        <v>543139.41836505244</v>
      </c>
      <c r="R31" s="3" t="s">
        <v>45</v>
      </c>
      <c r="S31" s="9">
        <v>1470</v>
      </c>
    </row>
    <row r="32" spans="2:19" x14ac:dyDescent="0.25">
      <c r="B32" s="3" t="s">
        <v>87</v>
      </c>
      <c r="C32" s="9">
        <v>59</v>
      </c>
      <c r="D32" s="9">
        <v>13116</v>
      </c>
      <c r="E32" s="9">
        <v>15992</v>
      </c>
      <c r="F32" s="12">
        <v>13905.881355932202</v>
      </c>
      <c r="G32" s="12">
        <v>761.64380046339534</v>
      </c>
      <c r="H32" s="12">
        <v>580101.27878432442</v>
      </c>
    </row>
    <row r="33" spans="2:8" x14ac:dyDescent="0.25">
      <c r="B33" s="3" t="s">
        <v>88</v>
      </c>
      <c r="C33" s="9">
        <v>76</v>
      </c>
      <c r="D33" s="9">
        <v>16015</v>
      </c>
      <c r="E33" s="9">
        <v>18947</v>
      </c>
      <c r="F33" s="12">
        <v>17371.197368421053</v>
      </c>
      <c r="G33" s="12">
        <v>820.07796409426419</v>
      </c>
      <c r="H33" s="12">
        <v>672527.86719299317</v>
      </c>
    </row>
    <row r="34" spans="2:8" x14ac:dyDescent="0.25">
      <c r="B34" s="3" t="s">
        <v>89</v>
      </c>
      <c r="C34" s="9">
        <v>50</v>
      </c>
      <c r="D34" s="9">
        <v>19033</v>
      </c>
      <c r="E34" s="9">
        <v>19999</v>
      </c>
      <c r="F34" s="12">
        <v>19450.46</v>
      </c>
      <c r="G34" s="12">
        <v>287.33761767400887</v>
      </c>
      <c r="H34" s="12">
        <v>82562.906530574881</v>
      </c>
    </row>
    <row r="35" spans="2:8" x14ac:dyDescent="0.25">
      <c r="B35" s="3" t="s">
        <v>45</v>
      </c>
      <c r="C35" s="9">
        <v>1470</v>
      </c>
      <c r="D35" s="9">
        <v>1009</v>
      </c>
      <c r="E35" s="9">
        <v>19999</v>
      </c>
      <c r="F35" s="12">
        <v>6502.931292517007</v>
      </c>
      <c r="G35" s="12">
        <v>4707.956783097994</v>
      </c>
      <c r="H35" s="12">
        <v>22164857.07151841</v>
      </c>
    </row>
  </sheetData>
  <pageMargins left="0.511811024" right="0.511811024" top="0.78740157499999996" bottom="0.78740157499999996" header="0.31496062000000002" footer="0.31496062000000002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 Univariada</vt:lpstr>
      <vt:lpstr>Medidas 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2025-01-21T11:03:19Z</dcterms:modified>
</cp:coreProperties>
</file>