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berna\Downloads\"/>
    </mc:Choice>
  </mc:AlternateContent>
  <xr:revisionPtr revIDLastSave="0" documentId="13_ncr:1_{ADEA9AA7-24BC-4A06-99AD-49C77DC9E02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E4" i="2" l="1"/>
  <c r="F4" i="2"/>
  <c r="G4" i="2"/>
  <c r="D2" i="2"/>
  <c r="E2" i="2"/>
  <c r="F2" i="2"/>
  <c r="G2" i="2"/>
  <c r="H2" i="2"/>
  <c r="I2" i="2"/>
  <c r="C2" i="2"/>
  <c r="B2" i="2"/>
  <c r="B4" i="2"/>
  <c r="D20" i="2"/>
  <c r="E20" i="2"/>
  <c r="F20" i="2"/>
  <c r="G20" i="2"/>
  <c r="H20" i="2"/>
  <c r="I20" i="2"/>
  <c r="C20" i="2"/>
  <c r="B20" i="2"/>
  <c r="D15" i="2"/>
  <c r="E15" i="2"/>
  <c r="F15" i="2"/>
  <c r="G15" i="2"/>
  <c r="H15" i="2"/>
  <c r="I15" i="2"/>
  <c r="C15" i="2"/>
  <c r="B15" i="2"/>
  <c r="D10" i="2"/>
  <c r="E10" i="2"/>
  <c r="F10" i="2"/>
  <c r="G10" i="2"/>
  <c r="H10" i="2"/>
  <c r="I10" i="2"/>
  <c r="C10" i="2"/>
  <c r="B10" i="2"/>
  <c r="H4" i="2"/>
  <c r="I4" i="2"/>
  <c r="D4" i="2"/>
  <c r="C4" i="2"/>
  <c r="I4" i="3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<sst xmlns="http://schemas.openxmlformats.org/spreadsheetml/2006/main" count="100" uniqueCount="70">
  <si>
    <t>REQ001</t>
  </si>
  <si>
    <t>Alta</t>
  </si>
  <si>
    <t>REQ002</t>
  </si>
  <si>
    <t>REQ003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</si>
  <si>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</si>
  <si>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</si>
  <si>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</si>
  <si>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</si>
  <si>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</si>
  <si>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</si>
  <si>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</si>
  <si>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</si>
  <si>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</si>
  <si>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</si>
  <si>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</si>
  <si>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</si>
  <si>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</si>
  <si>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</si>
  <si>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</si>
  <si>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</si>
  <si>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</si>
  <si>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</si>
  <si>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</si>
  <si>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</si>
  <si>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REQ004</t>
  </si>
  <si>
    <t>REQ004-1</t>
  </si>
  <si>
    <t>REQ004-2</t>
  </si>
  <si>
    <t>REQ004-3</t>
  </si>
  <si>
    <t>REQ005-1</t>
  </si>
  <si>
    <t>REQ005-2</t>
  </si>
  <si>
    <t>REQ005-3</t>
  </si>
  <si>
    <t xml:space="preserve">Crear la interfaz de la pagina de registro de usuario </t>
  </si>
  <si>
    <t xml:space="preserve">Creacion de un boton para poder acceder a la lista y otro boton para acceder a los servicios </t>
  </si>
  <si>
    <t>Cliente</t>
  </si>
  <si>
    <t>Administrador</t>
  </si>
  <si>
    <t>Crear una interfaz para la modificacion los servicios que brinda la empresa</t>
  </si>
  <si>
    <t>TEMA</t>
  </si>
  <si>
    <t>Crear un txt en el dispositivo en el cuál se van a guardar los datos ingresados.</t>
  </si>
  <si>
    <t>Crear una validación de usuarios que ya estén resgistrados.</t>
  </si>
  <si>
    <t>REQUISITO</t>
  </si>
  <si>
    <t>NECESITO</t>
  </si>
  <si>
    <t>COMO UN…</t>
  </si>
  <si>
    <t>ASÍ PODRÉ…</t>
  </si>
  <si>
    <t>NOTAS</t>
  </si>
  <si>
    <t>PRIORIDAD</t>
  </si>
  <si>
    <t>ESTATUS</t>
  </si>
  <si>
    <t>REGISTRO DE NUEVOS USUARIOS</t>
  </si>
  <si>
    <t>Administrador y Cliente</t>
  </si>
  <si>
    <t>Implementar un sistema de registro de usuario.</t>
  </si>
  <si>
    <t>Nuevos usuarios se registrarán para acceder fácilmente en el futuro.</t>
  </si>
  <si>
    <t>NA</t>
  </si>
  <si>
    <t>Terminado</t>
  </si>
  <si>
    <t>INICIO DE SESIÓN</t>
  </si>
  <si>
    <t>VER CATÁLOGO</t>
  </si>
  <si>
    <t>MODIFICAR CATÁLOGO</t>
  </si>
  <si>
    <t>Implementar un sistema de inicio de sesión.</t>
  </si>
  <si>
    <t>Implementar listado de productos y servicios.</t>
  </si>
  <si>
    <t>Permitir la incorporación o eliminación de ítems.</t>
  </si>
  <si>
    <t>Identificar al tipo de usuario que está usando el producto.</t>
  </si>
  <si>
    <t>Apreciar de forma organizada y unificada los productos y servicios ofrecidos.</t>
  </si>
  <si>
    <t>Mantener el sistema actualizado ante posibles cambios en el catálogo.</t>
  </si>
  <si>
    <t>Se desplegará distintas opciones según el tipo de usuario.</t>
  </si>
  <si>
    <t>Cuidar legibilidad de la lista.</t>
  </si>
  <si>
    <t>Lizandro Rivera</t>
  </si>
  <si>
    <t>Bernardo Suarez</t>
  </si>
  <si>
    <t>Crear la interfaz de la pagina de inicio de sesión y desarrollar la función para el inicio de sesión de los usuarios.</t>
  </si>
  <si>
    <t>Verificar que las credenciales que se ingresen sean correctas.</t>
  </si>
  <si>
    <t xml:space="preserve">Crear una interfaz de visualizacion general para el catálogo de productos y servicios </t>
  </si>
  <si>
    <t>Crear una interfaz para la modificacion de la Lista del catalogo.</t>
  </si>
  <si>
    <t>Creacion de un boton para poder acceder a la lista y otro boton para acceder a los servicios para poder modificar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</si>
</sst>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/>
    <xf numFmtId="0" fontId="7" fillId="0" borderId="0" xfId="0" applyFont="1" applyAlignment="1">
      <alignment horizontal="right"/>
    </xf>
    <xf numFmtId="0" fontId="3" fillId="0" borderId="1" xfId="0" applyFont="1" applyFill="1" applyBorder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34</c:v>
                </c:pt>
                <c:pt idx="2">
                  <c:v>26</c:v>
                </c:pt>
                <c:pt idx="3">
                  <c:v>15</c:v>
                </c:pt>
                <c:pt idx="4">
                  <c:v>9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34</c:v>
                </c:pt>
                <c:pt idx="2">
                  <c:v>27.2</c:v>
                </c:pt>
                <c:pt idx="3">
                  <c:v>20.399999999999999</c:v>
                </c:pt>
                <c:pt idx="4">
                  <c:v>13.599999999999998</c:v>
                </c:pt>
                <c:pt idx="5">
                  <c:v>6.799999999999998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totalsRowCount="1">
  <tableColumns count="1">
    <tableColumn id="1" xr3:uid="{00000000-0010-0000-0000-000001000000}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"/>
  <sheetViews>
    <sheetView zoomScale="73" workbookViewId="0">
      <selection activeCell="F7" sqref="F7"/>
    </sheetView>
  </sheetViews>
  <sheetFormatPr defaultColWidth="40.5546875" defaultRowHeight="57" customHeight="1" x14ac:dyDescent="0.25"/>
  <cols>
    <col min="1" max="1" width="18.77734375" style="10" customWidth="1"/>
    <col min="2" max="2" width="33.88671875" style="10" customWidth="1"/>
    <col min="3" max="3" width="28.109375" style="10" customWidth="1"/>
    <col min="4" max="4" width="40.5546875" style="10"/>
    <col min="5" max="5" width="57.5546875" style="10" customWidth="1"/>
    <col min="6" max="6" width="40.5546875" style="10" customWidth="1"/>
    <col min="7" max="7" width="23.33203125" style="10" customWidth="1"/>
    <col min="8" max="8" width="21.33203125" style="10" customWidth="1"/>
    <col min="9" max="16384" width="40.5546875" style="10"/>
  </cols>
  <sheetData>
    <row r="1" spans="1:8" ht="57" customHeight="1" x14ac:dyDescent="0.25">
      <c r="A1" s="22" t="s">
        <v>39</v>
      </c>
      <c r="B1" s="22" t="s">
        <v>36</v>
      </c>
      <c r="C1" s="22" t="s">
        <v>41</v>
      </c>
      <c r="D1" s="22" t="s">
        <v>40</v>
      </c>
      <c r="E1" s="22" t="s">
        <v>42</v>
      </c>
      <c r="F1" s="22" t="s">
        <v>43</v>
      </c>
      <c r="G1" s="22" t="s">
        <v>44</v>
      </c>
      <c r="H1" s="22" t="s">
        <v>45</v>
      </c>
    </row>
    <row r="2" spans="1:8" ht="57" customHeight="1" x14ac:dyDescent="0.25">
      <c r="A2" s="23" t="s">
        <v>0</v>
      </c>
      <c r="B2" s="43" t="s">
        <v>46</v>
      </c>
      <c r="C2" s="43" t="s">
        <v>47</v>
      </c>
      <c r="D2" s="43" t="s">
        <v>48</v>
      </c>
      <c r="E2" s="43" t="s">
        <v>49</v>
      </c>
      <c r="F2" s="43" t="s">
        <v>50</v>
      </c>
      <c r="G2" s="19" t="s">
        <v>1</v>
      </c>
      <c r="H2" s="19" t="s">
        <v>51</v>
      </c>
    </row>
    <row r="3" spans="1:8" ht="57" customHeight="1" x14ac:dyDescent="0.25">
      <c r="A3" s="23" t="s">
        <v>2</v>
      </c>
      <c r="B3" s="43" t="s">
        <v>52</v>
      </c>
      <c r="C3" s="43" t="s">
        <v>47</v>
      </c>
      <c r="D3" s="43" t="s">
        <v>55</v>
      </c>
      <c r="E3" s="43" t="s">
        <v>58</v>
      </c>
      <c r="F3" s="43" t="s">
        <v>61</v>
      </c>
      <c r="G3" s="19" t="s">
        <v>1</v>
      </c>
      <c r="H3" s="19" t="s">
        <v>51</v>
      </c>
    </row>
    <row r="4" spans="1:8" ht="57" customHeight="1" x14ac:dyDescent="0.25">
      <c r="A4" s="23" t="s">
        <v>3</v>
      </c>
      <c r="B4" s="43" t="s">
        <v>53</v>
      </c>
      <c r="C4" s="43" t="s">
        <v>33</v>
      </c>
      <c r="D4" s="43" t="s">
        <v>56</v>
      </c>
      <c r="E4" s="43" t="s">
        <v>59</v>
      </c>
      <c r="F4" s="43" t="s">
        <v>62</v>
      </c>
      <c r="G4" s="19" t="s">
        <v>1</v>
      </c>
      <c r="H4" s="19" t="s">
        <v>51</v>
      </c>
    </row>
    <row r="5" spans="1:8" ht="57" customHeight="1" x14ac:dyDescent="0.25">
      <c r="A5" s="23" t="s">
        <v>24</v>
      </c>
      <c r="B5" s="43" t="s">
        <v>54</v>
      </c>
      <c r="C5" s="43" t="s">
        <v>34</v>
      </c>
      <c r="D5" s="43" t="s">
        <v>57</v>
      </c>
      <c r="E5" s="43" t="s">
        <v>60</v>
      </c>
      <c r="F5" s="43" t="s">
        <v>50</v>
      </c>
      <c r="G5" s="19" t="s">
        <v>1</v>
      </c>
      <c r="H5" s="19" t="s">
        <v>51</v>
      </c>
    </row>
    <row r="6" spans="1:8" ht="57" customHeight="1" x14ac:dyDescent="0.25">
      <c r="A6" s="11"/>
    </row>
    <row r="7" spans="1:8" ht="57" customHeight="1" x14ac:dyDescent="0.25">
      <c r="A7" s="1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2:I27"/>
  <sheetViews>
    <sheetView tabSelected="1" zoomScale="62" zoomScaleNormal="70" workbookViewId="0">
      <selection activeCell="J10" sqref="J10"/>
    </sheetView>
  </sheetViews>
  <sheetFormatPr defaultColWidth="50.44140625" defaultRowHeight="25.8" customHeight="1" x14ac:dyDescent="0.25"/>
  <cols>
    <col min="1" max="1" width="4.109375" style="10" customWidth="1"/>
    <col min="2" max="2" width="13.109375" style="10" customWidth="1"/>
    <col min="3" max="3" width="22" style="10" customWidth="1"/>
    <col min="4" max="4" width="23.21875" style="10" customWidth="1"/>
    <col min="5" max="5" width="24.109375" style="10" customWidth="1"/>
    <col min="6" max="6" width="32.33203125" style="10" customWidth="1"/>
    <col min="7" max="7" width="28.88671875" style="10" customWidth="1"/>
    <col min="8" max="8" width="19.109375" style="10" customWidth="1"/>
    <col min="9" max="9" width="19.21875" style="10" customWidth="1"/>
    <col min="10" max="16384" width="50.44140625" style="10"/>
  </cols>
  <sheetData>
    <row r="2" spans="2:9" ht="25.8" customHeight="1" x14ac:dyDescent="0.25">
      <c r="B2" s="15" t="str">
        <f>Backlog!A1</f>
        <v>REQUISITO</v>
      </c>
      <c r="C2" s="15" t="str">
        <f>Backlog!B1</f>
        <v>TEMA</v>
      </c>
      <c r="D2" s="15" t="str">
        <f>Backlog!C1</f>
        <v>COMO UN…</v>
      </c>
      <c r="E2" s="15" t="str">
        <f>Backlog!D1</f>
        <v>NECESITO</v>
      </c>
      <c r="F2" s="15" t="str">
        <f>Backlog!E1</f>
        <v>ASÍ PODRÉ…</v>
      </c>
      <c r="G2" s="15" t="str">
        <f>Backlog!F1</f>
        <v>NOTAS</v>
      </c>
      <c r="H2" s="15" t="str">
        <f>Backlog!G1</f>
        <v>PRIORIDAD</v>
      </c>
      <c r="I2" s="15" t="str">
        <f>Backlog!H1</f>
        <v>ESTATUS</v>
      </c>
    </row>
    <row r="4" spans="2:9" ht="35.4" customHeight="1" x14ac:dyDescent="0.25">
      <c r="B4" s="24" t="str">
        <f>Backlog!A2</f>
        <v>REQ001</v>
      </c>
      <c r="C4" s="16" t="str">
        <f>Backlog!B2</f>
        <v>REGISTRO DE NUEVOS USUARIOS</v>
      </c>
      <c r="D4" s="16" t="str">
        <f>Backlog!C2</f>
        <v>Administrador y Cliente</v>
      </c>
      <c r="E4" s="16" t="str">
        <f>Backlog!D2</f>
        <v>Implementar un sistema de registro de usuario.</v>
      </c>
      <c r="F4" s="16" t="str">
        <f>Backlog!E2</f>
        <v>Nuevos usuarios se registrarán para acceder fácilmente en el futuro.</v>
      </c>
      <c r="G4" s="16" t="str">
        <f>Backlog!F2</f>
        <v>NA</v>
      </c>
      <c r="H4" s="24" t="str">
        <f>Backlog!G2</f>
        <v>Alta</v>
      </c>
      <c r="I4" s="16" t="str">
        <f>Backlog!H2</f>
        <v>Terminado</v>
      </c>
    </row>
    <row r="5" spans="2:9" ht="25.8" customHeight="1" x14ac:dyDescent="0.25">
      <c r="B5" s="25"/>
      <c r="C5" s="33" t="s">
        <v>4</v>
      </c>
      <c r="D5" s="34"/>
      <c r="E5" s="34"/>
      <c r="F5" s="35"/>
      <c r="G5" s="15" t="s">
        <v>5</v>
      </c>
      <c r="H5" s="28"/>
      <c r="I5" s="15" t="s">
        <v>6</v>
      </c>
    </row>
    <row r="6" spans="2:9" ht="25.8" customHeight="1" x14ac:dyDescent="0.25">
      <c r="B6" s="19" t="s">
        <v>7</v>
      </c>
      <c r="C6" s="36" t="s">
        <v>37</v>
      </c>
      <c r="D6" s="37"/>
      <c r="E6" s="37"/>
      <c r="F6" s="38"/>
      <c r="G6" s="30" t="s">
        <v>63</v>
      </c>
      <c r="H6" s="28"/>
      <c r="I6" s="18">
        <v>2</v>
      </c>
    </row>
    <row r="7" spans="2:9" ht="25.8" customHeight="1" x14ac:dyDescent="0.25">
      <c r="B7" s="19" t="s">
        <v>8</v>
      </c>
      <c r="C7" s="44" t="s">
        <v>31</v>
      </c>
      <c r="D7" s="45"/>
      <c r="E7" s="45"/>
      <c r="F7" s="46"/>
      <c r="G7" s="31"/>
      <c r="H7" s="28"/>
      <c r="I7" s="18">
        <v>2</v>
      </c>
    </row>
    <row r="8" spans="2:9" ht="25.8" customHeight="1" x14ac:dyDescent="0.25">
      <c r="B8" s="19" t="s">
        <v>9</v>
      </c>
      <c r="C8" s="36" t="s">
        <v>38</v>
      </c>
      <c r="D8" s="37"/>
      <c r="E8" s="37"/>
      <c r="F8" s="38"/>
      <c r="G8" s="32"/>
      <c r="H8" s="25"/>
      <c r="I8" s="18">
        <v>3</v>
      </c>
    </row>
    <row r="9" spans="2:9" ht="25.8" customHeight="1" x14ac:dyDescent="0.25">
      <c r="B9" s="9"/>
      <c r="C9" s="9"/>
      <c r="D9" s="9"/>
      <c r="E9" s="9"/>
      <c r="F9" s="9"/>
      <c r="G9" s="9"/>
      <c r="H9" s="9"/>
      <c r="I9" s="9"/>
    </row>
    <row r="10" spans="2:9" ht="31.8" customHeight="1" x14ac:dyDescent="0.25">
      <c r="B10" s="26" t="str">
        <f>Backlog!A3</f>
        <v>REQ002</v>
      </c>
      <c r="C10" s="17" t="str">
        <f>Backlog!B3</f>
        <v>INICIO DE SESIÓN</v>
      </c>
      <c r="D10" s="17" t="str">
        <f>Backlog!C3</f>
        <v>Administrador y Cliente</v>
      </c>
      <c r="E10" s="17" t="str">
        <f>Backlog!D3</f>
        <v>Implementar un sistema de inicio de sesión.</v>
      </c>
      <c r="F10" s="17" t="str">
        <f>Backlog!E3</f>
        <v>Identificar al tipo de usuario que está usando el producto.</v>
      </c>
      <c r="G10" s="17" t="str">
        <f>Backlog!F3</f>
        <v>Se desplegará distintas opciones según el tipo de usuario.</v>
      </c>
      <c r="H10" s="26" t="str">
        <f>Backlog!G3</f>
        <v>Alta</v>
      </c>
      <c r="I10" s="17" t="str">
        <f>Backlog!H3</f>
        <v>Terminado</v>
      </c>
    </row>
    <row r="11" spans="2:9" ht="25.8" customHeight="1" x14ac:dyDescent="0.25">
      <c r="B11" s="27"/>
      <c r="C11" s="33" t="s">
        <v>4</v>
      </c>
      <c r="D11" s="34"/>
      <c r="E11" s="34"/>
      <c r="F11" s="35"/>
      <c r="G11" s="15" t="s">
        <v>5</v>
      </c>
      <c r="H11" s="29"/>
      <c r="I11" s="20" t="s">
        <v>6</v>
      </c>
    </row>
    <row r="12" spans="2:9" ht="25.8" customHeight="1" x14ac:dyDescent="0.25">
      <c r="B12" s="20" t="s">
        <v>10</v>
      </c>
      <c r="C12" s="44" t="s">
        <v>65</v>
      </c>
      <c r="D12" s="45"/>
      <c r="E12" s="45"/>
      <c r="F12" s="46"/>
      <c r="G12" s="47" t="s">
        <v>63</v>
      </c>
      <c r="H12" s="29"/>
      <c r="I12" s="19">
        <v>4</v>
      </c>
    </row>
    <row r="13" spans="2:9" ht="25.8" customHeight="1" x14ac:dyDescent="0.25">
      <c r="B13" s="20" t="s">
        <v>11</v>
      </c>
      <c r="C13" s="44" t="s">
        <v>66</v>
      </c>
      <c r="D13" s="45"/>
      <c r="E13" s="45"/>
      <c r="F13" s="46"/>
      <c r="G13" s="47"/>
      <c r="H13" s="29"/>
      <c r="I13" s="19">
        <v>3</v>
      </c>
    </row>
    <row r="14" spans="2:9" ht="25.8" customHeight="1" x14ac:dyDescent="0.25">
      <c r="B14" s="14"/>
      <c r="C14" s="12"/>
      <c r="G14" s="12"/>
      <c r="I14" s="13"/>
    </row>
    <row r="15" spans="2:9" ht="48" customHeight="1" x14ac:dyDescent="0.25">
      <c r="B15" s="24" t="str">
        <f>Backlog!A4</f>
        <v>REQ003</v>
      </c>
      <c r="C15" s="16" t="str">
        <f>Backlog!B4</f>
        <v>VER CATÁLOGO</v>
      </c>
      <c r="D15" s="16" t="str">
        <f>Backlog!C4</f>
        <v>Cliente</v>
      </c>
      <c r="E15" s="16" t="str">
        <f>Backlog!D4</f>
        <v>Implementar listado de productos y servicios.</v>
      </c>
      <c r="F15" s="16" t="str">
        <f>Backlog!E4</f>
        <v>Apreciar de forma organizada y unificada los productos y servicios ofrecidos.</v>
      </c>
      <c r="G15" s="16" t="str">
        <f>Backlog!F4</f>
        <v>Cuidar legibilidad de la lista.</v>
      </c>
      <c r="H15" s="24" t="str">
        <f>Backlog!G4</f>
        <v>Alta</v>
      </c>
      <c r="I15" s="16" t="str">
        <f>Backlog!H4</f>
        <v>Terminado</v>
      </c>
    </row>
    <row r="16" spans="2:9" ht="25.8" customHeight="1" x14ac:dyDescent="0.25">
      <c r="B16" s="25"/>
      <c r="C16" s="33" t="s">
        <v>4</v>
      </c>
      <c r="D16" s="34"/>
      <c r="E16" s="34"/>
      <c r="F16" s="35"/>
      <c r="G16" s="15" t="s">
        <v>5</v>
      </c>
      <c r="H16" s="28"/>
      <c r="I16" s="20" t="s">
        <v>6</v>
      </c>
    </row>
    <row r="17" spans="2:9" ht="25.8" customHeight="1" x14ac:dyDescent="0.25">
      <c r="B17" s="18" t="s">
        <v>13</v>
      </c>
      <c r="C17" s="39" t="s">
        <v>67</v>
      </c>
      <c r="D17" s="40"/>
      <c r="E17" s="40"/>
      <c r="F17" s="41"/>
      <c r="G17" s="30" t="s">
        <v>64</v>
      </c>
      <c r="H17" s="28"/>
      <c r="I17" s="21">
        <v>3.5</v>
      </c>
    </row>
    <row r="18" spans="2:9" ht="25.8" customHeight="1" x14ac:dyDescent="0.25">
      <c r="B18" s="18" t="s">
        <v>14</v>
      </c>
      <c r="C18" s="39" t="s">
        <v>32</v>
      </c>
      <c r="D18" s="40"/>
      <c r="E18" s="40"/>
      <c r="F18" s="41"/>
      <c r="G18" s="31"/>
      <c r="H18" s="28"/>
      <c r="I18" s="21">
        <v>3.5</v>
      </c>
    </row>
    <row r="20" spans="2:9" ht="34.799999999999997" customHeight="1" x14ac:dyDescent="0.25">
      <c r="B20" s="24" t="str">
        <f>Backlog!A5</f>
        <v>REQ004</v>
      </c>
      <c r="C20" s="16" t="str">
        <f>Backlog!B5</f>
        <v>MODIFICAR CATÁLOGO</v>
      </c>
      <c r="D20" s="16" t="str">
        <f>Backlog!C5</f>
        <v>Administrador</v>
      </c>
      <c r="E20" s="16" t="str">
        <f>Backlog!D5</f>
        <v>Permitir la incorporación o eliminación de ítems.</v>
      </c>
      <c r="F20" s="16" t="str">
        <f>Backlog!E5</f>
        <v>Mantener el sistema actualizado ante posibles cambios en el catálogo.</v>
      </c>
      <c r="G20" s="16" t="str">
        <f>Backlog!F5</f>
        <v>NA</v>
      </c>
      <c r="H20" s="24" t="str">
        <f>Backlog!G5</f>
        <v>Alta</v>
      </c>
      <c r="I20" s="16" t="str">
        <f>Backlog!H5</f>
        <v>Terminado</v>
      </c>
    </row>
    <row r="21" spans="2:9" ht="25.8" customHeight="1" x14ac:dyDescent="0.25">
      <c r="B21" s="25"/>
      <c r="C21" s="33" t="s">
        <v>4</v>
      </c>
      <c r="D21" s="34"/>
      <c r="E21" s="34"/>
      <c r="F21" s="35"/>
      <c r="G21" s="15" t="s">
        <v>5</v>
      </c>
      <c r="H21" s="28"/>
      <c r="I21" s="15" t="s">
        <v>6</v>
      </c>
    </row>
    <row r="22" spans="2:9" ht="25.8" customHeight="1" x14ac:dyDescent="0.25">
      <c r="B22" s="18" t="s">
        <v>25</v>
      </c>
      <c r="C22" s="39" t="s">
        <v>69</v>
      </c>
      <c r="D22" s="40"/>
      <c r="E22" s="40"/>
      <c r="F22" s="41"/>
      <c r="G22" s="30" t="s">
        <v>63</v>
      </c>
      <c r="H22" s="28"/>
      <c r="I22" s="18">
        <v>3</v>
      </c>
    </row>
    <row r="23" spans="2:9" ht="25.8" customHeight="1" x14ac:dyDescent="0.25">
      <c r="B23" s="18" t="s">
        <v>26</v>
      </c>
      <c r="C23" s="36" t="s">
        <v>68</v>
      </c>
      <c r="D23" s="37"/>
      <c r="E23" s="37"/>
      <c r="F23" s="38"/>
      <c r="G23" s="31"/>
      <c r="H23" s="28"/>
      <c r="I23" s="18">
        <v>2</v>
      </c>
    </row>
    <row r="24" spans="2:9" ht="25.8" customHeight="1" x14ac:dyDescent="0.25">
      <c r="B24" s="18" t="s">
        <v>27</v>
      </c>
      <c r="C24" s="39" t="s">
        <v>35</v>
      </c>
      <c r="D24" s="40"/>
      <c r="E24" s="40"/>
      <c r="F24" s="41"/>
      <c r="G24" s="32"/>
      <c r="H24" s="25"/>
      <c r="I24" s="18">
        <v>2</v>
      </c>
    </row>
    <row r="25" spans="2:9" ht="22.2" customHeight="1" x14ac:dyDescent="0.25"/>
    <row r="26" spans="2:9" ht="22.2" customHeight="1" x14ac:dyDescent="0.25"/>
    <row r="27" spans="2:9" ht="22.2" customHeight="1" x14ac:dyDescent="0.25">
      <c r="B27" s="11"/>
      <c r="C27" s="11"/>
      <c r="G27" s="11"/>
      <c r="I27" s="11"/>
    </row>
  </sheetData>
  <mergeCells count="26">
    <mergeCell ref="G12:G13"/>
    <mergeCell ref="H10:H13"/>
    <mergeCell ref="C24:F24"/>
    <mergeCell ref="C23:F23"/>
    <mergeCell ref="C22:F22"/>
    <mergeCell ref="C21:F21"/>
    <mergeCell ref="C17:F17"/>
    <mergeCell ref="C18:F18"/>
    <mergeCell ref="C16:F16"/>
    <mergeCell ref="C6:F6"/>
    <mergeCell ref="C7:F7"/>
    <mergeCell ref="C8:F8"/>
    <mergeCell ref="C5:F5"/>
    <mergeCell ref="C11:F11"/>
    <mergeCell ref="C12:F12"/>
    <mergeCell ref="C13:F13"/>
    <mergeCell ref="G6:G8"/>
    <mergeCell ref="G17:G18"/>
    <mergeCell ref="G22:G24"/>
    <mergeCell ref="H4:H8"/>
    <mergeCell ref="H15:H18"/>
    <mergeCell ref="H20:H24"/>
    <mergeCell ref="B4:B5"/>
    <mergeCell ref="B10:B11"/>
    <mergeCell ref="B15:B16"/>
    <mergeCell ref="B20:B21"/>
  </mergeCells>
  <phoneticPr fontId="6" type="noConversion"/>
  <pageMargins left="0.25" right="0.25" top="0.75" bottom="0.75" header="0.3" footer="0.3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zoomScale="73" workbookViewId="0">
      <selection activeCell="B22" sqref="B22"/>
    </sheetView>
  </sheetViews>
  <sheetFormatPr defaultColWidth="12.5546875" defaultRowHeight="15" customHeight="1" x14ac:dyDescent="0.25"/>
  <cols>
    <col min="1" max="1" width="12.44140625" customWidth="1"/>
    <col min="2" max="2" width="24.5546875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2"/>
      <c r="C3" s="2" t="s">
        <v>6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</row>
    <row r="4" spans="1:9" ht="15.75" customHeight="1" x14ac:dyDescent="0.25">
      <c r="B4" s="1" t="s">
        <v>7</v>
      </c>
      <c r="C4" s="4">
        <v>3</v>
      </c>
      <c r="D4" s="3">
        <v>0</v>
      </c>
      <c r="E4" s="3">
        <v>0</v>
      </c>
      <c r="F4" s="3">
        <v>0</v>
      </c>
      <c r="G4" s="3">
        <v>1</v>
      </c>
      <c r="H4" s="3">
        <v>2</v>
      </c>
      <c r="I4" s="5">
        <f>SUM(D4:H4)</f>
        <v>3</v>
      </c>
    </row>
    <row r="5" spans="1:9" ht="15.75" customHeight="1" x14ac:dyDescent="0.25">
      <c r="B5" s="1" t="s">
        <v>8</v>
      </c>
      <c r="C5" s="4">
        <v>2</v>
      </c>
      <c r="D5" s="3">
        <v>0</v>
      </c>
      <c r="E5" s="3">
        <v>0</v>
      </c>
      <c r="F5" s="3">
        <v>0</v>
      </c>
      <c r="G5" s="3">
        <v>1</v>
      </c>
      <c r="H5" s="3">
        <v>1</v>
      </c>
      <c r="I5" s="5">
        <f t="shared" ref="I5:I10" si="0">SUM(D5:H5)</f>
        <v>2</v>
      </c>
    </row>
    <row r="6" spans="1:9" ht="15.75" customHeight="1" x14ac:dyDescent="0.25">
      <c r="A6" s="2"/>
      <c r="B6" s="1" t="s">
        <v>9</v>
      </c>
      <c r="C6" s="4">
        <v>2</v>
      </c>
      <c r="D6" s="3">
        <v>0</v>
      </c>
      <c r="E6" s="3">
        <v>0</v>
      </c>
      <c r="F6" s="3">
        <v>0</v>
      </c>
      <c r="G6" s="3">
        <v>1</v>
      </c>
      <c r="H6" s="3">
        <v>1</v>
      </c>
      <c r="I6" s="5">
        <f t="shared" si="0"/>
        <v>2</v>
      </c>
    </row>
    <row r="7" spans="1:9" ht="15.75" customHeight="1" x14ac:dyDescent="0.25">
      <c r="A7" s="2"/>
      <c r="B7" s="1" t="s">
        <v>10</v>
      </c>
      <c r="C7" s="4">
        <v>3</v>
      </c>
      <c r="D7" s="3">
        <v>0</v>
      </c>
      <c r="E7" s="3">
        <v>0</v>
      </c>
      <c r="F7" s="3">
        <v>1</v>
      </c>
      <c r="G7" s="3">
        <v>1</v>
      </c>
      <c r="H7" s="3">
        <v>1</v>
      </c>
      <c r="I7" s="5">
        <f t="shared" si="0"/>
        <v>3</v>
      </c>
    </row>
    <row r="8" spans="1:9" ht="15.75" customHeight="1" x14ac:dyDescent="0.25">
      <c r="B8" s="1" t="s">
        <v>11</v>
      </c>
      <c r="C8" s="4">
        <v>2</v>
      </c>
      <c r="D8" s="3">
        <v>0</v>
      </c>
      <c r="E8" s="3">
        <v>0</v>
      </c>
      <c r="F8" s="3">
        <v>2</v>
      </c>
      <c r="G8" s="3">
        <v>0</v>
      </c>
      <c r="H8" s="3">
        <v>0</v>
      </c>
      <c r="I8" s="5">
        <f t="shared" si="0"/>
        <v>2</v>
      </c>
    </row>
    <row r="9" spans="1:9" ht="15.75" customHeight="1" x14ac:dyDescent="0.25">
      <c r="B9" s="1" t="s">
        <v>12</v>
      </c>
      <c r="C9" s="4">
        <v>2</v>
      </c>
      <c r="D9" s="3">
        <v>0</v>
      </c>
      <c r="E9" s="3">
        <v>1</v>
      </c>
      <c r="F9" s="3">
        <v>1</v>
      </c>
      <c r="G9" s="3">
        <v>0</v>
      </c>
      <c r="H9" s="3">
        <v>0</v>
      </c>
      <c r="I9" s="5">
        <f t="shared" si="0"/>
        <v>2</v>
      </c>
    </row>
    <row r="10" spans="1:9" ht="15.75" customHeight="1" x14ac:dyDescent="0.25">
      <c r="B10" s="1" t="s">
        <v>13</v>
      </c>
      <c r="C10" s="4">
        <v>3</v>
      </c>
      <c r="D10" s="7">
        <v>0</v>
      </c>
      <c r="E10" s="7">
        <v>2</v>
      </c>
      <c r="F10" s="7">
        <v>1</v>
      </c>
      <c r="G10" s="7">
        <v>0</v>
      </c>
      <c r="H10" s="7">
        <v>0</v>
      </c>
      <c r="I10" s="5">
        <f t="shared" si="0"/>
        <v>3</v>
      </c>
    </row>
    <row r="11" spans="1:9" ht="15.75" customHeight="1" x14ac:dyDescent="0.25">
      <c r="B11" s="1" t="s">
        <v>14</v>
      </c>
      <c r="C11" s="4">
        <v>2</v>
      </c>
      <c r="D11" s="7">
        <v>0</v>
      </c>
      <c r="E11" s="7">
        <v>1</v>
      </c>
      <c r="F11" s="7">
        <v>1</v>
      </c>
      <c r="G11" s="7">
        <v>0</v>
      </c>
      <c r="H11" s="7">
        <v>0</v>
      </c>
      <c r="I11" s="5">
        <f>SUM(D11:H11)</f>
        <v>2</v>
      </c>
    </row>
    <row r="12" spans="1:9" ht="15.6" customHeight="1" x14ac:dyDescent="0.25">
      <c r="B12" s="1" t="s">
        <v>15</v>
      </c>
      <c r="C12" s="4">
        <v>2</v>
      </c>
      <c r="D12" s="7">
        <v>1</v>
      </c>
      <c r="E12" s="7">
        <v>1</v>
      </c>
      <c r="F12" s="7">
        <v>0</v>
      </c>
      <c r="G12" s="7">
        <v>0</v>
      </c>
      <c r="H12" s="7">
        <v>0</v>
      </c>
      <c r="I12" s="5">
        <f>SUM(D12:H12)</f>
        <v>2</v>
      </c>
    </row>
    <row r="13" spans="1:9" ht="15.75" customHeight="1" x14ac:dyDescent="0.25">
      <c r="B13" s="1" t="s">
        <v>25</v>
      </c>
      <c r="C13" s="4">
        <v>3</v>
      </c>
      <c r="D13" s="7">
        <v>1</v>
      </c>
      <c r="E13" s="7">
        <v>2</v>
      </c>
      <c r="F13" s="7">
        <v>0</v>
      </c>
      <c r="G13" s="7">
        <v>0</v>
      </c>
      <c r="H13" s="7">
        <v>0</v>
      </c>
      <c r="I13" s="5">
        <f>SUM(D13:H13)</f>
        <v>3</v>
      </c>
    </row>
    <row r="14" spans="1:9" ht="15.75" customHeight="1" x14ac:dyDescent="0.25">
      <c r="B14" s="1" t="s">
        <v>26</v>
      </c>
      <c r="C14" s="4">
        <v>1</v>
      </c>
      <c r="D14" s="7">
        <v>1</v>
      </c>
      <c r="E14" s="7">
        <v>0</v>
      </c>
      <c r="F14" s="7">
        <v>0</v>
      </c>
      <c r="G14" s="7">
        <v>0</v>
      </c>
      <c r="H14" s="7">
        <v>0</v>
      </c>
      <c r="I14" s="5">
        <f>SUM(D14:H14)</f>
        <v>1</v>
      </c>
    </row>
    <row r="15" spans="1:9" ht="15.75" customHeight="1" x14ac:dyDescent="0.25">
      <c r="B15" s="1" t="s">
        <v>27</v>
      </c>
      <c r="C15" s="4">
        <v>3</v>
      </c>
      <c r="D15" s="7">
        <v>1</v>
      </c>
      <c r="E15" s="7">
        <v>2</v>
      </c>
      <c r="F15" s="7">
        <v>0</v>
      </c>
      <c r="G15" s="7">
        <v>0</v>
      </c>
      <c r="H15" s="7">
        <v>0</v>
      </c>
      <c r="I15" s="5">
        <f t="shared" ref="I15:I18" si="1">SUM(D15:H15)</f>
        <v>3</v>
      </c>
    </row>
    <row r="16" spans="1:9" ht="15.75" hidden="1" customHeight="1" x14ac:dyDescent="0.25">
      <c r="B16" s="1" t="s">
        <v>28</v>
      </c>
      <c r="C16" s="4">
        <v>2</v>
      </c>
      <c r="D16" s="7">
        <v>1</v>
      </c>
      <c r="E16" s="7">
        <v>1</v>
      </c>
      <c r="F16" s="7">
        <v>0</v>
      </c>
      <c r="G16" s="7">
        <v>0</v>
      </c>
      <c r="H16" s="7">
        <v>0</v>
      </c>
      <c r="I16" s="5">
        <f t="shared" si="1"/>
        <v>2</v>
      </c>
    </row>
    <row r="17" spans="2:9" ht="15.75" hidden="1" customHeight="1" x14ac:dyDescent="0.25">
      <c r="B17" s="1" t="s">
        <v>29</v>
      </c>
      <c r="C17" s="4">
        <v>1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5">
        <f t="shared" si="1"/>
        <v>1</v>
      </c>
    </row>
    <row r="18" spans="2:9" ht="15.75" hidden="1" customHeight="1" x14ac:dyDescent="0.25">
      <c r="B18" s="1" t="s">
        <v>30</v>
      </c>
      <c r="C18" s="4">
        <v>3</v>
      </c>
      <c r="D18" s="7">
        <v>2</v>
      </c>
      <c r="E18" s="7">
        <v>1</v>
      </c>
      <c r="F18" s="7">
        <v>0</v>
      </c>
      <c r="G18" s="7">
        <v>0</v>
      </c>
      <c r="H18" s="7">
        <v>0</v>
      </c>
      <c r="I18" s="5">
        <f t="shared" si="1"/>
        <v>3</v>
      </c>
    </row>
    <row r="19" spans="2:9" ht="15.75" customHeight="1" x14ac:dyDescent="0.25">
      <c r="C19" s="8"/>
      <c r="D19" s="7"/>
      <c r="E19" s="7"/>
      <c r="F19" s="7"/>
      <c r="G19" s="7"/>
      <c r="H19" s="7"/>
      <c r="I19" s="8"/>
    </row>
    <row r="20" spans="2:9" ht="15.75" customHeight="1" x14ac:dyDescent="0.25">
      <c r="C20" s="8"/>
      <c r="D20" s="7"/>
      <c r="E20" s="7"/>
      <c r="F20" s="7"/>
      <c r="G20" s="7"/>
      <c r="H20" s="7"/>
      <c r="I20" s="8"/>
    </row>
    <row r="21" spans="2:9" ht="15.75" customHeight="1" x14ac:dyDescent="0.25"/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>
      <c r="B25" s="6" t="s">
        <v>22</v>
      </c>
      <c r="C25" s="2">
        <f>SUM(C4:C20)</f>
        <v>34</v>
      </c>
      <c r="D25" s="2">
        <f>C25-SUM(D4:D20)</f>
        <v>26</v>
      </c>
      <c r="E25" s="2">
        <f>D25-SUM(E4:E20)</f>
        <v>15</v>
      </c>
      <c r="F25" s="2">
        <f>E25-SUM(F4:F20)</f>
        <v>9</v>
      </c>
      <c r="G25" s="2">
        <f>F25-SUM(G4:G20)</f>
        <v>5</v>
      </c>
      <c r="H25" s="2">
        <f>G25-SUM(H4:H20)</f>
        <v>0</v>
      </c>
    </row>
    <row r="26" spans="2:9" ht="15.75" customHeight="1" x14ac:dyDescent="0.25">
      <c r="B26" s="6" t="s">
        <v>23</v>
      </c>
      <c r="C26" s="2">
        <f>SUM(C4:C20)</f>
        <v>34</v>
      </c>
      <c r="D26" s="2">
        <f>C26-(SUM(C4:C20)/5)</f>
        <v>27.2</v>
      </c>
      <c r="E26" s="2">
        <f>D26-(SUM(C4:C20)/5)</f>
        <v>20.399999999999999</v>
      </c>
      <c r="F26" s="2">
        <f>E26-(SUM(C4:C20)/5)</f>
        <v>13.599999999999998</v>
      </c>
      <c r="G26" s="2">
        <f>F26-(SUM(C4:C20)/5)</f>
        <v>6.799999999999998</v>
      </c>
      <c r="H26" s="2">
        <f>G26-(SUM(C4:C20)/5)</f>
        <v>0</v>
      </c>
    </row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>
      <c r="B30" s="42"/>
      <c r="C30" s="42"/>
      <c r="D30" s="42"/>
      <c r="E30" s="42"/>
      <c r="F30" s="42"/>
      <c r="G30" s="42"/>
    </row>
    <row r="31" spans="2:9" ht="15.75" customHeight="1" x14ac:dyDescent="0.25">
      <c r="B31" s="42"/>
      <c r="C31" s="42"/>
      <c r="D31" s="42"/>
      <c r="E31" s="42"/>
      <c r="F31" s="42"/>
      <c r="G31" s="42"/>
    </row>
    <row r="32" spans="2:9" ht="15.75" customHeight="1" x14ac:dyDescent="0.25">
      <c r="B32" s="42"/>
      <c r="C32" s="42"/>
      <c r="D32" s="42"/>
      <c r="E32" s="42"/>
      <c r="F32" s="42"/>
      <c r="G32" s="42"/>
    </row>
    <row r="33" spans="2:7" ht="15.75" customHeight="1" x14ac:dyDescent="0.25">
      <c r="B33" s="42"/>
      <c r="C33" s="42"/>
      <c r="D33" s="42"/>
      <c r="E33" s="42"/>
      <c r="F33" s="42"/>
      <c r="G33" s="42"/>
    </row>
    <row r="34" spans="2:7" ht="15.75" customHeight="1" x14ac:dyDescent="0.25">
      <c r="B34" s="42"/>
      <c r="C34" s="42"/>
      <c r="D34" s="42"/>
      <c r="E34" s="42"/>
      <c r="F34" s="42"/>
      <c r="G34" s="42"/>
    </row>
    <row r="35" spans="2:7" ht="15.75" customHeight="1" x14ac:dyDescent="0.25">
      <c r="B35" s="42"/>
      <c r="C35" s="42"/>
      <c r="D35" s="42"/>
      <c r="E35" s="42"/>
      <c r="F35" s="42"/>
      <c r="G35" s="42"/>
    </row>
    <row r="36" spans="2:7" ht="15.75" customHeight="1" x14ac:dyDescent="0.25">
      <c r="B36" s="42"/>
      <c r="C36" s="42"/>
      <c r="D36" s="42"/>
      <c r="E36" s="42"/>
      <c r="F36" s="42"/>
      <c r="G36" s="42"/>
    </row>
    <row r="37" spans="2:7" ht="15.75" customHeight="1" x14ac:dyDescent="0.25">
      <c r="B37" s="42"/>
      <c r="C37" s="42"/>
      <c r="D37" s="42"/>
      <c r="E37" s="42"/>
      <c r="F37" s="42"/>
      <c r="G37" s="42"/>
    </row>
    <row r="38" spans="2:7" ht="15.75" customHeight="1" x14ac:dyDescent="0.25"/>
    <row r="39" spans="2:7" ht="15.7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30:G37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Bernardo Suarez</cp:lastModifiedBy>
  <cp:lastPrinted>2025-02-25T05:32:12Z</cp:lastPrinted>
  <dcterms:created xsi:type="dcterms:W3CDTF">2023-06-05T13:12:31Z</dcterms:created>
  <dcterms:modified xsi:type="dcterms:W3CDTF">2025-02-25T05:32:18Z</dcterms:modified>
</cp:coreProperties>
</file>