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2021/BASES DE DATOS/SHAREPOINT SII/"/>
    </mc:Choice>
  </mc:AlternateContent>
  <xr:revisionPtr revIDLastSave="0" documentId="8_{399F8CC5-8988-2B45-912A-6786F8BEFB24}" xr6:coauthVersionLast="46" xr6:coauthVersionMax="46" xr10:uidLastSave="{00000000-0000-0000-0000-000000000000}"/>
  <bookViews>
    <workbookView xWindow="-3780" yWindow="460" windowWidth="36360" windowHeight="14320" activeTab="2" xr2:uid="{C4E77FA8-4068-9847-A26D-7B4BFD0689DC}"/>
  </bookViews>
  <sheets>
    <sheet name="65 CÓDIGOS CIIU rev 3" sheetId="1" r:id="rId1"/>
    <sheet name="63 CODIGOS CIIU rev 4" sheetId="2" r:id="rId2"/>
    <sheet name="COMPARA CIIU 3 y CIIU 4" sheetId="3" r:id="rId3"/>
  </sheets>
  <definedNames>
    <definedName name="_xlnm._FilterDatabase" localSheetId="0" hidden="1">'65 CÓDIGOS CIIU rev 3'!$A$1:$D$66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cConcDesde">#REF!</definedName>
    <definedName name="cConcHasta">#REF!</definedName>
    <definedName name="cFecha">#REF!</definedName>
    <definedName name="CONAF" hidden="1">#REF!</definedName>
    <definedName name="CONAF_2" hidden="1">#REF!</definedName>
    <definedName name="CONAF_3">#REF!</definedName>
    <definedName name="coni">#REF!</definedName>
    <definedName name="cURL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">#REF!</definedName>
    <definedName name="Q_ConsolidadoMutuales_EmpresasCreativas">#REF!</definedName>
    <definedName name="rApO">#REF!</definedName>
    <definedName name="rApP">#REF!</definedName>
    <definedName name="rDif">#REF!</definedName>
    <definedName name="rHon">#REF!</definedName>
    <definedName name="rInv">#REF!</definedName>
    <definedName name="rOpe">#REF!</definedName>
    <definedName name="yyy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" i="2"/>
</calcChain>
</file>

<file path=xl/sharedStrings.xml><?xml version="1.0" encoding="utf-8"?>
<sst xmlns="http://schemas.openxmlformats.org/spreadsheetml/2006/main" count="606" uniqueCount="174">
  <si>
    <t>CÓDIGO SII</t>
  </si>
  <si>
    <t>NOMBRE ACTIVIDAD</t>
  </si>
  <si>
    <t>DOMINIO</t>
  </si>
  <si>
    <t>SUBDOMINIO ANUARIO</t>
  </si>
  <si>
    <t xml:space="preserve">Edición principalmente de libros </t>
  </si>
  <si>
    <t>Artes Literarias, Libros y Prensa</t>
  </si>
  <si>
    <t>Editorial Libros</t>
  </si>
  <si>
    <t xml:space="preserve">Edición de folletos, partituras y otras publicaciones </t>
  </si>
  <si>
    <t>Editorial Otros</t>
  </si>
  <si>
    <t xml:space="preserve">Edición de periódicos, revistas y publicaciones periódicas </t>
  </si>
  <si>
    <t>Editorial Periódicos</t>
  </si>
  <si>
    <t xml:space="preserve">Edición de grabaciones </t>
  </si>
  <si>
    <t>Artes Musicales</t>
  </si>
  <si>
    <t>Música</t>
  </si>
  <si>
    <t>Otras actividades de edición</t>
  </si>
  <si>
    <t>Impresión principalmente de libros</t>
  </si>
  <si>
    <t>Actividades de servicio relacionadas con la impresión</t>
  </si>
  <si>
    <t>Fabricación Insumos</t>
  </si>
  <si>
    <t xml:space="preserve">Reproducción de grabaciones </t>
  </si>
  <si>
    <t>Transversales</t>
  </si>
  <si>
    <t xml:space="preserve">Fabricación de transmisores de radio y televisión, aparatos para telefonía y telegrafía con hilos </t>
  </si>
  <si>
    <t>Medios Audiovisuales e interactivos</t>
  </si>
  <si>
    <t xml:space="preserve">Fabricación de receptores (radio y tv); aparatos de grabación y reproducción (audio y video) </t>
  </si>
  <si>
    <t xml:space="preserve">Fabricación de instrumentos de óptica n.c.p. y equipos fotográficos </t>
  </si>
  <si>
    <t>Artes Visuales</t>
  </si>
  <si>
    <t>Fabricacion de joyas y productos conexos</t>
  </si>
  <si>
    <t>Artesanías</t>
  </si>
  <si>
    <t xml:space="preserve">Fabricación de instrumentos de música </t>
  </si>
  <si>
    <t xml:space="preserve">Venta al por mayor de libros </t>
  </si>
  <si>
    <t xml:space="preserve">Venta al por mayor de revistas y periódicos </t>
  </si>
  <si>
    <t xml:space="preserve">Venta al por menor de instrumentos musicales (casa de música) </t>
  </si>
  <si>
    <t xml:space="preserve">Venta al por menor de discos, cassettes, dvd y videos </t>
  </si>
  <si>
    <t xml:space="preserve">Comercio al por menor de artículos fotográficos </t>
  </si>
  <si>
    <t>Fotografía</t>
  </si>
  <si>
    <t xml:space="preserve">Comercio al por menor de libros </t>
  </si>
  <si>
    <t xml:space="preserve">Comercio al por menor de revistas y diarios </t>
  </si>
  <si>
    <t xml:space="preserve">Comercio al por menor de computadores, software y suministros </t>
  </si>
  <si>
    <t>Medios Informáticos</t>
  </si>
  <si>
    <t xml:space="preserve">Comercio al por menor de artículos típicos (artesanías) </t>
  </si>
  <si>
    <t xml:space="preserve">Comercio al por menor de antigüedades </t>
  </si>
  <si>
    <t xml:space="preserve"> Venta al por menor en empresas de venta a distancia por internet, comercio</t>
  </si>
  <si>
    <t xml:space="preserve">Servicios de televisión no abierta </t>
  </si>
  <si>
    <t>Televisión</t>
  </si>
  <si>
    <t xml:space="preserve">Proveedores de internet </t>
  </si>
  <si>
    <t>Medios Audiovisuales e Interactivos</t>
  </si>
  <si>
    <t xml:space="preserve">Centros de acceso a internet </t>
  </si>
  <si>
    <t xml:space="preserve">Arriendo de videos, juegos de video, y equipos reproductores de video, música y similares </t>
  </si>
  <si>
    <t xml:space="preserve">Asesores y consultores en informática (software) </t>
  </si>
  <si>
    <t>Procesamiento de Datos y Actividades relacionadas con Bases de Datos</t>
  </si>
  <si>
    <t>Medios informáticos</t>
  </si>
  <si>
    <t xml:space="preserve">Investigaciones y desarrollo experimental (ciencias sociales y humanidades) </t>
  </si>
  <si>
    <t>Servicios de arquitectura y técnico relacionado</t>
  </si>
  <si>
    <t>Arquitectura, Diseño y Servicios Creativos</t>
  </si>
  <si>
    <t>Arquitectura</t>
  </si>
  <si>
    <t xml:space="preserve">Empresas de publicidad </t>
  </si>
  <si>
    <t>Publicidad</t>
  </si>
  <si>
    <t xml:space="preserve">Servicios personales en publicidad </t>
  </si>
  <si>
    <t xml:space="preserve">Servicios de revelado, impresión, ampliación de fotografías </t>
  </si>
  <si>
    <t xml:space="preserve">Actividades de fotografía publicitaria </t>
  </si>
  <si>
    <t xml:space="preserve">Otras actividades de fotografía </t>
  </si>
  <si>
    <t>Diseñadores de vestuario</t>
  </si>
  <si>
    <t>Diseño</t>
  </si>
  <si>
    <t xml:space="preserve">Diseñadores de interiores </t>
  </si>
  <si>
    <t xml:space="preserve">Otros diseñadores n.c.p. </t>
  </si>
  <si>
    <t xml:space="preserve">Agencias de contratación de actores </t>
  </si>
  <si>
    <t xml:space="preserve">Actividades de subasta (martilleros) </t>
  </si>
  <si>
    <t xml:space="preserve">Galerías de arte </t>
  </si>
  <si>
    <t>Universidades</t>
  </si>
  <si>
    <t>Educación Cultural</t>
  </si>
  <si>
    <t>Educación Superior</t>
  </si>
  <si>
    <t>Institutos Profesionales</t>
  </si>
  <si>
    <t>Centros de Formación Técnica</t>
  </si>
  <si>
    <t xml:space="preserve">Educación extraescolar (escuela de conducción, música, modelaje, etc.) </t>
  </si>
  <si>
    <t>Educación Extra escolar</t>
  </si>
  <si>
    <t xml:space="preserve">Producción de películas cinematográficas </t>
  </si>
  <si>
    <t>Audiovisual</t>
  </si>
  <si>
    <t>Distribuidora cinematográfica</t>
  </si>
  <si>
    <t>Exhibición de filmes y videocintas</t>
  </si>
  <si>
    <t xml:space="preserve">Actividades de televisión </t>
  </si>
  <si>
    <t xml:space="preserve">Actividades de radio </t>
  </si>
  <si>
    <t>Radio</t>
  </si>
  <si>
    <t xml:space="preserve">Servicios de producción de recitales y otros eventos musicales masivos </t>
  </si>
  <si>
    <t xml:space="preserve">Servicios de producción teatral y otros n.c.p. </t>
  </si>
  <si>
    <t>Artes Escénicas</t>
  </si>
  <si>
    <t>Teatro</t>
  </si>
  <si>
    <t>Actividades empresariales de artistas</t>
  </si>
  <si>
    <t xml:space="preserve">Actividades artísticas; funciones de artistas, actores, músicos, conferencistas, otros </t>
  </si>
  <si>
    <t xml:space="preserve">Agencias de venta de billetes de salas de concierto y de teatro </t>
  </si>
  <si>
    <t xml:space="preserve">Instructores de danza </t>
  </si>
  <si>
    <t>Danza</t>
  </si>
  <si>
    <t xml:space="preserve">Espectáculos circenses, de títeres u otros similares </t>
  </si>
  <si>
    <t>Circo</t>
  </si>
  <si>
    <t xml:space="preserve">Agencias de noticias </t>
  </si>
  <si>
    <t>Servicios Periodísticos Prestados por Profesionales</t>
  </si>
  <si>
    <t xml:space="preserve">Actividades de bibliotecas y archivos </t>
  </si>
  <si>
    <t>Patrimonio</t>
  </si>
  <si>
    <t>Actividades de museos y preservación de lugares y edificios históricos</t>
  </si>
  <si>
    <t xml:space="preserve">Actividades de jardines botánicos y zoológicos y de parques nacionales </t>
  </si>
  <si>
    <t xml:space="preserve">Contratación de actores para cine, tv, y teatro </t>
  </si>
  <si>
    <t>CIIU4, 4 dígitos</t>
  </si>
  <si>
    <t>CIIU Revisión 4, 6 dígitos</t>
  </si>
  <si>
    <t>CAE 111x181</t>
  </si>
  <si>
    <t>Glosa CIIU</t>
  </si>
  <si>
    <t>Dominio</t>
  </si>
  <si>
    <t>Subdominio</t>
  </si>
  <si>
    <t>Tipo de actividad</t>
  </si>
  <si>
    <t>Cultural</t>
  </si>
  <si>
    <t>Impresión de libros</t>
  </si>
  <si>
    <t>Nuclear</t>
  </si>
  <si>
    <t>Actividades de servicios relacionadas con la impresión</t>
  </si>
  <si>
    <t>Equipamiento, infraestructura y soporte</t>
  </si>
  <si>
    <t>Reproducción de grabaciones</t>
  </si>
  <si>
    <t>Transversal</t>
  </si>
  <si>
    <t>Fabricación de equipo de comunicaciones</t>
  </si>
  <si>
    <t>Fabricación de instrumentos ópticos y equipo fotográfico</t>
  </si>
  <si>
    <t>Fabricación de joyas y artículos conexos</t>
  </si>
  <si>
    <t>Fabricación de instrumentos musicales</t>
  </si>
  <si>
    <t>Venta al por mayor de libros</t>
  </si>
  <si>
    <t>Venta al por mayor de diarios y revistas</t>
  </si>
  <si>
    <t>Venta al por menor de computadores, equipo periférico, programas informáticos y equipo de telecom.</t>
  </si>
  <si>
    <t>Venta al por menor de instrumentos musicales en comercios especializados</t>
  </si>
  <si>
    <t>Venta al por menor de libros en comercios especializados</t>
  </si>
  <si>
    <t>Venta al por menor de diarios y revistas en comercios especializados</t>
  </si>
  <si>
    <t>Venta al por menor de grabaciones de música y de video en comercios especializados</t>
  </si>
  <si>
    <t>Venta al por menor de recuerdos, artesanías y artículos religiosos en comercios especializados</t>
  </si>
  <si>
    <t>Venta al por menor de antigüedades en comercios</t>
  </si>
  <si>
    <t>Edición de libros</t>
  </si>
  <si>
    <t>Edición de diarios, revistas y otras publicaciones periódicas</t>
  </si>
  <si>
    <t>Edición de programas informáticos</t>
  </si>
  <si>
    <t>Actividades de producción de películas cinematográficas, videos y programas de televisión</t>
  </si>
  <si>
    <t>Actividades de postproducción de películas cinematográficas, videos y programas de televisión</t>
  </si>
  <si>
    <t>Actividades de distribución de películas cinematográficas, videos y programas de televisión</t>
  </si>
  <si>
    <t>Actividades de exhibición de películas cinematográficas y cintas de video</t>
  </si>
  <si>
    <t>Actividades de grabación de sonido y edición de música</t>
  </si>
  <si>
    <t>Transmisiones de radio</t>
  </si>
  <si>
    <t>Programación y transmisiones de televisión</t>
  </si>
  <si>
    <t>Televisión de pago por cable</t>
  </si>
  <si>
    <t>Otros servicios de telecomunicaciones alámbricas n.c.p.</t>
  </si>
  <si>
    <t>Televisión de pago inalámbrica</t>
  </si>
  <si>
    <t>Otros servicios de telecomunicaciones inalámbricas n.c.p.</t>
  </si>
  <si>
    <t>Televisión de pago satelital</t>
  </si>
  <si>
    <t>Otros servicios de telecomunicaciones por satélite n.c.p.</t>
  </si>
  <si>
    <t>Actividades de programación informática</t>
  </si>
  <si>
    <t>Procesamiento de datos, hospedaje y actividades conexas</t>
  </si>
  <si>
    <t>Portales web</t>
  </si>
  <si>
    <t>Actividades de agencias de noticias</t>
  </si>
  <si>
    <t>Servicios de arquitectura (diseño de edificios, dibujo de planos de construcción, entre otros)</t>
  </si>
  <si>
    <t>Investigaciones y desarrollo experimental en el campo de las ciencias sociales y las humanidades</t>
  </si>
  <si>
    <t>Servicios de publicidad prestados por empresas</t>
  </si>
  <si>
    <t>Servicios de publicidad prestados por profesionales</t>
  </si>
  <si>
    <t>Actividades de diseño de vestuario</t>
  </si>
  <si>
    <t>Actividades de diseño y decoración de interiores</t>
  </si>
  <si>
    <t>Otras actividades especializadas de diseño n.c.p.</t>
  </si>
  <si>
    <t>Servicios de revelado, impresión y ampliación de fotografías</t>
  </si>
  <si>
    <t>Servicios y actividades de fotografía</t>
  </si>
  <si>
    <t>Servicios personales de fotografía</t>
  </si>
  <si>
    <t>Actividades de agencias y agentes de representación de actores, deportistas y otras figuras públicas</t>
  </si>
  <si>
    <t>Alquiler de cintas de video y discos</t>
  </si>
  <si>
    <t>Otros servicios de reservas y actividades conexas (incluye venta de entradas para teatro, y otros)</t>
  </si>
  <si>
    <t>Enseñanza superior en universidades públicas</t>
  </si>
  <si>
    <t>Enseñanza superior en universidades privadas</t>
  </si>
  <si>
    <t>Enseñanza superior en institutos profesionales</t>
  </si>
  <si>
    <t>Enseñanza superior en centros de formación técnica</t>
  </si>
  <si>
    <t>Enseñanza cultural</t>
  </si>
  <si>
    <t>Servicios de producción de obras de teatro, conciertos, espectáculos de danza, otras prod. escénicas</t>
  </si>
  <si>
    <t>Actividades artísticas realizadas por bandas de música, compañías de teatro, circenses y similares</t>
  </si>
  <si>
    <t>Actividades de artistas realizadas de forma independiente: actores, músicos, escritores, entre otros</t>
  </si>
  <si>
    <t>Servicios prestados por periodistas independientes</t>
  </si>
  <si>
    <t>Otras actividades creativas, artísticas y de entretenimiento n.c.p.</t>
  </si>
  <si>
    <t>Actividades de bibliotecas y archivos</t>
  </si>
  <si>
    <t>Actividades de museos, gestión de lugares y edificios históricos</t>
  </si>
  <si>
    <t>Actividades de jardines botánicos, zoológicos y reservas naturales</t>
  </si>
  <si>
    <t>CIIU 3</t>
  </si>
  <si>
    <t>CIIU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</si>
</sst>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DE63-3ABD-9D49-8B4F-BA7408B44042}">
  <sheetPr>
    <tabColor rgb="FFFFC000"/>
  </sheetPr>
  <dimension ref="A1:E66"/>
  <sheetViews>
    <sheetView topLeftCell="A40" workbookViewId="0">
      <selection activeCell="A49" sqref="A49:B51"/>
    </sheetView>
  </sheetViews>
  <sheetFormatPr baseColWidth="10" defaultRowHeight="15" x14ac:dyDescent="0.2"/>
  <cols>
    <col min="1" max="1" width="10.6640625" bestFit="1" customWidth="1"/>
    <col min="2" max="2" width="86.33203125" bestFit="1" customWidth="1"/>
    <col min="3" max="3" width="38.5" bestFit="1" customWidth="1"/>
    <col min="4" max="4" width="22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221101</v>
      </c>
      <c r="B2" t="s">
        <v>4</v>
      </c>
      <c r="C2" t="s">
        <v>5</v>
      </c>
      <c r="D2" t="s">
        <v>6</v>
      </c>
      <c r="E2">
        <f>VLOOKUP(A2,'COMPARA CIIU 3 y CIIU 4'!$A$2:$A$74,1,FALSE)</f>
        <v>221101</v>
      </c>
    </row>
    <row r="3" spans="1:5" x14ac:dyDescent="0.2">
      <c r="A3">
        <v>221109</v>
      </c>
      <c r="B3" t="s">
        <v>7</v>
      </c>
      <c r="C3" t="s">
        <v>5</v>
      </c>
      <c r="D3" t="s">
        <v>8</v>
      </c>
      <c r="E3">
        <f>VLOOKUP(A3,'COMPARA CIIU 3 y CIIU 4'!$A$2:$A$74,1,FALSE)</f>
        <v>221109</v>
      </c>
    </row>
    <row r="4" spans="1:5" x14ac:dyDescent="0.2">
      <c r="A4">
        <v>221200</v>
      </c>
      <c r="B4" t="s">
        <v>9</v>
      </c>
      <c r="C4" t="s">
        <v>5</v>
      </c>
      <c r="D4" t="s">
        <v>10</v>
      </c>
      <c r="E4">
        <f>VLOOKUP(A4,'COMPARA CIIU 3 y CIIU 4'!$A$2:$A$74,1,FALSE)</f>
        <v>221200</v>
      </c>
    </row>
    <row r="5" spans="1:5" x14ac:dyDescent="0.2">
      <c r="A5">
        <v>221300</v>
      </c>
      <c r="B5" t="s">
        <v>11</v>
      </c>
      <c r="C5" t="s">
        <v>12</v>
      </c>
      <c r="D5" t="s">
        <v>13</v>
      </c>
      <c r="E5">
        <f>VLOOKUP(A5,'COMPARA CIIU 3 y CIIU 4'!$A$2:$A$74,1,FALSE)</f>
        <v>221300</v>
      </c>
    </row>
    <row r="6" spans="1:5" x14ac:dyDescent="0.2">
      <c r="A6">
        <v>221900</v>
      </c>
      <c r="B6" t="s">
        <v>14</v>
      </c>
      <c r="C6" t="s">
        <v>5</v>
      </c>
      <c r="D6" t="s">
        <v>8</v>
      </c>
      <c r="E6">
        <f>VLOOKUP(A6,'COMPARA CIIU 3 y CIIU 4'!$A$2:$A$74,1,FALSE)</f>
        <v>221900</v>
      </c>
    </row>
    <row r="7" spans="1:5" x14ac:dyDescent="0.2">
      <c r="A7">
        <v>222101</v>
      </c>
      <c r="B7" t="s">
        <v>15</v>
      </c>
      <c r="C7" t="s">
        <v>5</v>
      </c>
      <c r="D7" t="s">
        <v>6</v>
      </c>
      <c r="E7">
        <f>VLOOKUP(A7,'COMPARA CIIU 3 y CIIU 4'!$A$2:$A$74,1,FALSE)</f>
        <v>222101</v>
      </c>
    </row>
    <row r="8" spans="1:5" x14ac:dyDescent="0.2">
      <c r="A8">
        <v>222200</v>
      </c>
      <c r="B8" t="s">
        <v>16</v>
      </c>
      <c r="C8" t="s">
        <v>5</v>
      </c>
      <c r="D8" t="s">
        <v>17</v>
      </c>
      <c r="E8">
        <f>VLOOKUP(A8,'COMPARA CIIU 3 y CIIU 4'!$A$2:$A$74,1,FALSE)</f>
        <v>222200</v>
      </c>
    </row>
    <row r="9" spans="1:5" x14ac:dyDescent="0.2">
      <c r="A9">
        <v>223000</v>
      </c>
      <c r="B9" t="s">
        <v>18</v>
      </c>
      <c r="C9" t="s">
        <v>19</v>
      </c>
      <c r="D9" t="s">
        <v>19</v>
      </c>
      <c r="E9">
        <f>VLOOKUP(A9,'COMPARA CIIU 3 y CIIU 4'!$A$2:$A$74,1,FALSE)</f>
        <v>223000</v>
      </c>
    </row>
    <row r="10" spans="1:5" x14ac:dyDescent="0.2">
      <c r="A10">
        <v>322010</v>
      </c>
      <c r="B10" t="s">
        <v>20</v>
      </c>
      <c r="C10" t="s">
        <v>21</v>
      </c>
      <c r="D10" t="s">
        <v>17</v>
      </c>
      <c r="E10">
        <f>VLOOKUP(A10,'COMPARA CIIU 3 y CIIU 4'!$A$2:$A$74,1,FALSE)</f>
        <v>322010</v>
      </c>
    </row>
    <row r="11" spans="1:5" x14ac:dyDescent="0.2">
      <c r="A11">
        <v>323000</v>
      </c>
      <c r="B11" t="s">
        <v>22</v>
      </c>
      <c r="C11" t="s">
        <v>21</v>
      </c>
      <c r="D11" t="s">
        <v>17</v>
      </c>
      <c r="E11">
        <f>VLOOKUP(A11,'COMPARA CIIU 3 y CIIU 4'!$A$2:$A$74,1,FALSE)</f>
        <v>323000</v>
      </c>
    </row>
    <row r="12" spans="1:5" x14ac:dyDescent="0.2">
      <c r="A12">
        <v>332020</v>
      </c>
      <c r="B12" t="s">
        <v>23</v>
      </c>
      <c r="C12" t="s">
        <v>24</v>
      </c>
      <c r="D12" t="s">
        <v>17</v>
      </c>
      <c r="E12">
        <f>VLOOKUP(A12,'COMPARA CIIU 3 y CIIU 4'!$A$2:$A$74,1,FALSE)</f>
        <v>332020</v>
      </c>
    </row>
    <row r="13" spans="1:5" x14ac:dyDescent="0.2">
      <c r="A13">
        <v>369100</v>
      </c>
      <c r="B13" t="s">
        <v>25</v>
      </c>
      <c r="C13" t="s">
        <v>26</v>
      </c>
      <c r="D13" t="s">
        <v>26</v>
      </c>
      <c r="E13">
        <f>VLOOKUP(A13,'COMPARA CIIU 3 y CIIU 4'!$A$2:$A$74,1,FALSE)</f>
        <v>369100</v>
      </c>
    </row>
    <row r="14" spans="1:5" x14ac:dyDescent="0.2">
      <c r="A14">
        <v>369200</v>
      </c>
      <c r="B14" t="s">
        <v>27</v>
      </c>
      <c r="C14" t="s">
        <v>12</v>
      </c>
      <c r="D14" t="s">
        <v>17</v>
      </c>
      <c r="E14">
        <f>VLOOKUP(A14,'COMPARA CIIU 3 y CIIU 4'!$A$2:$A$74,1,FALSE)</f>
        <v>369200</v>
      </c>
    </row>
    <row r="15" spans="1:5" x14ac:dyDescent="0.2">
      <c r="A15">
        <v>513951</v>
      </c>
      <c r="B15" t="s">
        <v>28</v>
      </c>
      <c r="C15" t="s">
        <v>5</v>
      </c>
      <c r="D15" t="s">
        <v>6</v>
      </c>
      <c r="E15">
        <f>VLOOKUP(A15,'COMPARA CIIU 3 y CIIU 4'!$A$2:$A$74,1,FALSE)</f>
        <v>513951</v>
      </c>
    </row>
    <row r="16" spans="1:5" x14ac:dyDescent="0.2">
      <c r="A16">
        <v>513952</v>
      </c>
      <c r="B16" t="s">
        <v>29</v>
      </c>
      <c r="C16" t="s">
        <v>5</v>
      </c>
      <c r="D16" t="s">
        <v>10</v>
      </c>
      <c r="E16">
        <f>VLOOKUP(A16,'COMPARA CIIU 3 y CIIU 4'!$A$2:$A$74,1,FALSE)</f>
        <v>513952</v>
      </c>
    </row>
    <row r="17" spans="1:5" x14ac:dyDescent="0.2">
      <c r="A17">
        <v>523340</v>
      </c>
      <c r="B17" t="s">
        <v>30</v>
      </c>
      <c r="C17" t="s">
        <v>12</v>
      </c>
      <c r="D17" t="s">
        <v>13</v>
      </c>
      <c r="E17">
        <f>VLOOKUP(A17,'COMPARA CIIU 3 y CIIU 4'!$A$2:$A$74,1,FALSE)</f>
        <v>523340</v>
      </c>
    </row>
    <row r="18" spans="1:5" x14ac:dyDescent="0.2">
      <c r="A18">
        <v>523350</v>
      </c>
      <c r="B18" t="s">
        <v>31</v>
      </c>
      <c r="C18" t="s">
        <v>19</v>
      </c>
      <c r="D18" t="s">
        <v>19</v>
      </c>
      <c r="E18">
        <f>VLOOKUP(A18,'COMPARA CIIU 3 y CIIU 4'!$A$2:$A$74,1,FALSE)</f>
        <v>523350</v>
      </c>
    </row>
    <row r="19" spans="1:5" x14ac:dyDescent="0.2">
      <c r="A19">
        <v>523911</v>
      </c>
      <c r="B19" t="s">
        <v>32</v>
      </c>
      <c r="C19" t="s">
        <v>24</v>
      </c>
      <c r="D19" t="s">
        <v>33</v>
      </c>
      <c r="E19">
        <f>VLOOKUP(A19,'COMPARA CIIU 3 y CIIU 4'!$A$2:$A$74,1,FALSE)</f>
        <v>523911</v>
      </c>
    </row>
    <row r="20" spans="1:5" x14ac:dyDescent="0.2">
      <c r="A20">
        <v>523922</v>
      </c>
      <c r="B20" t="s">
        <v>34</v>
      </c>
      <c r="C20" t="s">
        <v>5</v>
      </c>
      <c r="D20" t="s">
        <v>6</v>
      </c>
      <c r="E20">
        <f>VLOOKUP(A20,'COMPARA CIIU 3 y CIIU 4'!$A$2:$A$74,1,FALSE)</f>
        <v>523922</v>
      </c>
    </row>
    <row r="21" spans="1:5" x14ac:dyDescent="0.2">
      <c r="A21">
        <v>523923</v>
      </c>
      <c r="B21" t="s">
        <v>35</v>
      </c>
      <c r="C21" t="s">
        <v>5</v>
      </c>
      <c r="D21" t="s">
        <v>10</v>
      </c>
      <c r="E21">
        <f>VLOOKUP(A21,'COMPARA CIIU 3 y CIIU 4'!$A$2:$A$74,1,FALSE)</f>
        <v>523923</v>
      </c>
    </row>
    <row r="22" spans="1:5" x14ac:dyDescent="0.2">
      <c r="A22">
        <v>523930</v>
      </c>
      <c r="B22" t="s">
        <v>36</v>
      </c>
      <c r="C22" t="s">
        <v>21</v>
      </c>
      <c r="D22" t="s">
        <v>37</v>
      </c>
      <c r="E22">
        <f>VLOOKUP(A22,'COMPARA CIIU 3 y CIIU 4'!$A$2:$A$74,1,FALSE)</f>
        <v>523930</v>
      </c>
    </row>
    <row r="23" spans="1:5" x14ac:dyDescent="0.2">
      <c r="A23">
        <v>523991</v>
      </c>
      <c r="B23" t="s">
        <v>38</v>
      </c>
      <c r="C23" t="s">
        <v>26</v>
      </c>
      <c r="D23" t="s">
        <v>26</v>
      </c>
      <c r="E23">
        <f>VLOOKUP(A23,'COMPARA CIIU 3 y CIIU 4'!$A$2:$A$74,1,FALSE)</f>
        <v>523991</v>
      </c>
    </row>
    <row r="24" spans="1:5" x14ac:dyDescent="0.2">
      <c r="A24">
        <v>524010</v>
      </c>
      <c r="B24" t="s">
        <v>39</v>
      </c>
      <c r="C24" t="s">
        <v>24</v>
      </c>
      <c r="D24" t="s">
        <v>24</v>
      </c>
      <c r="E24">
        <f>VLOOKUP(A24,'COMPARA CIIU 3 y CIIU 4'!$A$2:$A$74,1,FALSE)</f>
        <v>524010</v>
      </c>
    </row>
    <row r="25" spans="1:5" x14ac:dyDescent="0.2">
      <c r="A25">
        <v>525130</v>
      </c>
      <c r="B25" t="s">
        <v>40</v>
      </c>
      <c r="C25" t="s">
        <v>19</v>
      </c>
      <c r="D25" t="s">
        <v>19</v>
      </c>
      <c r="E25">
        <f>VLOOKUP(A25,'COMPARA CIIU 3 y CIIU 4'!$A$2:$A$74,1,FALSE)</f>
        <v>525130</v>
      </c>
    </row>
    <row r="26" spans="1:5" x14ac:dyDescent="0.2">
      <c r="A26">
        <v>642040</v>
      </c>
      <c r="B26" t="s">
        <v>41</v>
      </c>
      <c r="C26" t="s">
        <v>21</v>
      </c>
      <c r="D26" t="s">
        <v>42</v>
      </c>
      <c r="E26">
        <f>VLOOKUP(A26,'COMPARA CIIU 3 y CIIU 4'!$A$2:$A$74,1,FALSE)</f>
        <v>642040</v>
      </c>
    </row>
    <row r="27" spans="1:5" x14ac:dyDescent="0.2">
      <c r="A27">
        <v>642050</v>
      </c>
      <c r="B27" t="s">
        <v>43</v>
      </c>
      <c r="C27" t="s">
        <v>44</v>
      </c>
      <c r="D27" t="s">
        <v>37</v>
      </c>
      <c r="E27">
        <f>VLOOKUP(A27,'COMPARA CIIU 3 y CIIU 4'!$A$2:$A$74,1,FALSE)</f>
        <v>642050</v>
      </c>
    </row>
    <row r="28" spans="1:5" x14ac:dyDescent="0.2">
      <c r="A28">
        <v>642062</v>
      </c>
      <c r="B28" t="s">
        <v>45</v>
      </c>
      <c r="C28" t="s">
        <v>21</v>
      </c>
      <c r="D28" t="s">
        <v>37</v>
      </c>
      <c r="E28">
        <f>VLOOKUP(A28,'COMPARA CIIU 3 y CIIU 4'!$A$2:$A$74,1,FALSE)</f>
        <v>642062</v>
      </c>
    </row>
    <row r="29" spans="1:5" x14ac:dyDescent="0.2">
      <c r="A29">
        <v>713020</v>
      </c>
      <c r="B29" t="s">
        <v>46</v>
      </c>
      <c r="C29" t="s">
        <v>19</v>
      </c>
      <c r="D29" t="s">
        <v>19</v>
      </c>
      <c r="E29">
        <f>VLOOKUP(A29,'COMPARA CIIU 3 y CIIU 4'!$A$2:$A$74,1,FALSE)</f>
        <v>713020</v>
      </c>
    </row>
    <row r="30" spans="1:5" x14ac:dyDescent="0.2">
      <c r="A30">
        <v>722000</v>
      </c>
      <c r="B30" t="s">
        <v>47</v>
      </c>
      <c r="C30" t="s">
        <v>21</v>
      </c>
      <c r="D30" t="s">
        <v>37</v>
      </c>
      <c r="E30">
        <f>VLOOKUP(A30,'COMPARA CIIU 3 y CIIU 4'!$A$2:$A$74,1,FALSE)</f>
        <v>722000</v>
      </c>
    </row>
    <row r="31" spans="1:5" x14ac:dyDescent="0.2">
      <c r="A31">
        <v>724000</v>
      </c>
      <c r="B31" t="s">
        <v>48</v>
      </c>
      <c r="C31" t="s">
        <v>21</v>
      </c>
      <c r="D31" t="s">
        <v>49</v>
      </c>
      <c r="E31">
        <f>VLOOKUP(A31,'COMPARA CIIU 3 y CIIU 4'!$A$2:$A$74,1,FALSE)</f>
        <v>724000</v>
      </c>
    </row>
    <row r="32" spans="1:5" x14ac:dyDescent="0.2">
      <c r="A32">
        <v>732000</v>
      </c>
      <c r="B32" t="s">
        <v>50</v>
      </c>
      <c r="C32" t="s">
        <v>19</v>
      </c>
      <c r="D32" t="s">
        <v>19</v>
      </c>
      <c r="E32">
        <f>VLOOKUP(A32,'COMPARA CIIU 3 y CIIU 4'!$A$2:$A$74,1,FALSE)</f>
        <v>732000</v>
      </c>
    </row>
    <row r="33" spans="1:5" x14ac:dyDescent="0.2">
      <c r="A33">
        <v>742110</v>
      </c>
      <c r="B33" t="s">
        <v>51</v>
      </c>
      <c r="C33" t="s">
        <v>52</v>
      </c>
      <c r="D33" t="s">
        <v>53</v>
      </c>
      <c r="E33">
        <f>VLOOKUP(A33,'COMPARA CIIU 3 y CIIU 4'!$A$2:$A$74,1,FALSE)</f>
        <v>742110</v>
      </c>
    </row>
    <row r="34" spans="1:5" x14ac:dyDescent="0.2">
      <c r="A34">
        <v>743001</v>
      </c>
      <c r="B34" t="s">
        <v>54</v>
      </c>
      <c r="C34" t="s">
        <v>52</v>
      </c>
      <c r="D34" t="s">
        <v>55</v>
      </c>
      <c r="E34">
        <f>VLOOKUP(A34,'COMPARA CIIU 3 y CIIU 4'!$A$2:$A$74,1,FALSE)</f>
        <v>743001</v>
      </c>
    </row>
    <row r="35" spans="1:5" x14ac:dyDescent="0.2">
      <c r="A35">
        <v>743002</v>
      </c>
      <c r="B35" t="s">
        <v>56</v>
      </c>
      <c r="C35" t="s">
        <v>52</v>
      </c>
      <c r="D35" t="s">
        <v>55</v>
      </c>
      <c r="E35">
        <f>VLOOKUP(A35,'COMPARA CIIU 3 y CIIU 4'!$A$2:$A$74,1,FALSE)</f>
        <v>743002</v>
      </c>
    </row>
    <row r="36" spans="1:5" x14ac:dyDescent="0.2">
      <c r="A36">
        <v>749401</v>
      </c>
      <c r="B36" t="s">
        <v>57</v>
      </c>
      <c r="C36" t="s">
        <v>24</v>
      </c>
      <c r="D36" t="s">
        <v>33</v>
      </c>
      <c r="E36">
        <f>VLOOKUP(A36,'COMPARA CIIU 3 y CIIU 4'!$A$2:$A$74,1,FALSE)</f>
        <v>749401</v>
      </c>
    </row>
    <row r="37" spans="1:5" x14ac:dyDescent="0.2">
      <c r="A37">
        <v>749402</v>
      </c>
      <c r="B37" t="s">
        <v>58</v>
      </c>
      <c r="C37" t="s">
        <v>24</v>
      </c>
      <c r="D37" t="s">
        <v>33</v>
      </c>
      <c r="E37">
        <f>VLOOKUP(A37,'COMPARA CIIU 3 y CIIU 4'!$A$2:$A$74,1,FALSE)</f>
        <v>749402</v>
      </c>
    </row>
    <row r="38" spans="1:5" x14ac:dyDescent="0.2">
      <c r="A38">
        <v>749409</v>
      </c>
      <c r="B38" t="s">
        <v>59</v>
      </c>
      <c r="C38" t="s">
        <v>24</v>
      </c>
      <c r="D38" t="s">
        <v>33</v>
      </c>
      <c r="E38">
        <f>VLOOKUP(A38,'COMPARA CIIU 3 y CIIU 4'!$A$2:$A$74,1,FALSE)</f>
        <v>749409</v>
      </c>
    </row>
    <row r="39" spans="1:5" x14ac:dyDescent="0.2">
      <c r="A39">
        <v>749921</v>
      </c>
      <c r="B39" t="s">
        <v>60</v>
      </c>
      <c r="C39" t="s">
        <v>52</v>
      </c>
      <c r="D39" t="s">
        <v>61</v>
      </c>
      <c r="E39">
        <f>VLOOKUP(A39,'COMPARA CIIU 3 y CIIU 4'!$A$2:$A$74,1,FALSE)</f>
        <v>749921</v>
      </c>
    </row>
    <row r="40" spans="1:5" x14ac:dyDescent="0.2">
      <c r="A40">
        <v>749922</v>
      </c>
      <c r="B40" t="s">
        <v>62</v>
      </c>
      <c r="C40" t="s">
        <v>52</v>
      </c>
      <c r="D40" t="s">
        <v>61</v>
      </c>
      <c r="E40">
        <f>VLOOKUP(A40,'COMPARA CIIU 3 y CIIU 4'!$A$2:$A$74,1,FALSE)</f>
        <v>749922</v>
      </c>
    </row>
    <row r="41" spans="1:5" x14ac:dyDescent="0.2">
      <c r="A41">
        <v>749929</v>
      </c>
      <c r="B41" t="s">
        <v>63</v>
      </c>
      <c r="C41" t="s">
        <v>52</v>
      </c>
      <c r="D41" t="s">
        <v>61</v>
      </c>
      <c r="E41">
        <f>VLOOKUP(A41,'COMPARA CIIU 3 y CIIU 4'!$A$2:$A$74,1,FALSE)</f>
        <v>749929</v>
      </c>
    </row>
    <row r="42" spans="1:5" x14ac:dyDescent="0.2">
      <c r="A42">
        <v>749940</v>
      </c>
      <c r="B42" t="s">
        <v>64</v>
      </c>
      <c r="C42" t="s">
        <v>19</v>
      </c>
      <c r="D42" t="s">
        <v>19</v>
      </c>
      <c r="E42">
        <f>VLOOKUP(A42,'COMPARA CIIU 3 y CIIU 4'!$A$2:$A$74,1,FALSE)</f>
        <v>749940</v>
      </c>
    </row>
    <row r="43" spans="1:5" x14ac:dyDescent="0.2">
      <c r="A43">
        <v>749950</v>
      </c>
      <c r="B43" t="s">
        <v>65</v>
      </c>
      <c r="C43" t="s">
        <v>24</v>
      </c>
      <c r="D43" t="s">
        <v>24</v>
      </c>
      <c r="E43">
        <f>VLOOKUP(A43,'COMPARA CIIU 3 y CIIU 4'!$A$2:$A$74,1,FALSE)</f>
        <v>749950</v>
      </c>
    </row>
    <row r="44" spans="1:5" x14ac:dyDescent="0.2">
      <c r="A44">
        <v>749961</v>
      </c>
      <c r="B44" t="s">
        <v>66</v>
      </c>
      <c r="C44" t="s">
        <v>24</v>
      </c>
      <c r="D44" t="s">
        <v>24</v>
      </c>
      <c r="E44">
        <f>VLOOKUP(A44,'COMPARA CIIU 3 y CIIU 4'!$A$2:$A$74,1,FALSE)</f>
        <v>749961</v>
      </c>
    </row>
    <row r="45" spans="1:5" x14ac:dyDescent="0.2">
      <c r="A45">
        <v>803010</v>
      </c>
      <c r="B45" t="s">
        <v>67</v>
      </c>
      <c r="C45" t="s">
        <v>68</v>
      </c>
      <c r="D45" t="s">
        <v>69</v>
      </c>
      <c r="E45">
        <f>VLOOKUP(A45,'COMPARA CIIU 3 y CIIU 4'!$A$2:$A$74,1,FALSE)</f>
        <v>803010</v>
      </c>
    </row>
    <row r="46" spans="1:5" x14ac:dyDescent="0.2">
      <c r="A46">
        <v>803020</v>
      </c>
      <c r="B46" t="s">
        <v>70</v>
      </c>
      <c r="C46" t="s">
        <v>68</v>
      </c>
      <c r="D46" t="s">
        <v>69</v>
      </c>
      <c r="E46">
        <f>VLOOKUP(A46,'COMPARA CIIU 3 y CIIU 4'!$A$2:$A$74,1,FALSE)</f>
        <v>803020</v>
      </c>
    </row>
    <row r="47" spans="1:5" x14ac:dyDescent="0.2">
      <c r="A47">
        <v>803030</v>
      </c>
      <c r="B47" t="s">
        <v>71</v>
      </c>
      <c r="C47" t="s">
        <v>68</v>
      </c>
      <c r="D47" t="s">
        <v>69</v>
      </c>
      <c r="E47">
        <f>VLOOKUP(A47,'COMPARA CIIU 3 y CIIU 4'!$A$2:$A$74,1,FALSE)</f>
        <v>803030</v>
      </c>
    </row>
    <row r="48" spans="1:5" x14ac:dyDescent="0.2">
      <c r="A48">
        <v>809030</v>
      </c>
      <c r="B48" t="s">
        <v>72</v>
      </c>
      <c r="C48" t="s">
        <v>68</v>
      </c>
      <c r="D48" t="s">
        <v>73</v>
      </c>
      <c r="E48">
        <f>VLOOKUP(A48,'COMPARA CIIU 3 y CIIU 4'!$A$2:$A$74,1,FALSE)</f>
        <v>809030</v>
      </c>
    </row>
    <row r="49" spans="1:5" x14ac:dyDescent="0.2">
      <c r="A49">
        <v>921110</v>
      </c>
      <c r="B49" t="s">
        <v>74</v>
      </c>
      <c r="C49" t="s">
        <v>21</v>
      </c>
      <c r="D49" t="s">
        <v>75</v>
      </c>
      <c r="E49">
        <f>VLOOKUP(A49,'COMPARA CIIU 3 y CIIU 4'!$A$2:$A$74,1,FALSE)</f>
        <v>921110</v>
      </c>
    </row>
    <row r="50" spans="1:5" x14ac:dyDescent="0.2">
      <c r="A50">
        <v>921120</v>
      </c>
      <c r="B50" t="s">
        <v>76</v>
      </c>
      <c r="C50" t="s">
        <v>21</v>
      </c>
      <c r="D50" t="s">
        <v>75</v>
      </c>
      <c r="E50">
        <f>VLOOKUP(A50,'COMPARA CIIU 3 y CIIU 4'!$A$2:$A$74,1,FALSE)</f>
        <v>921120</v>
      </c>
    </row>
    <row r="51" spans="1:5" x14ac:dyDescent="0.2">
      <c r="A51">
        <v>921200</v>
      </c>
      <c r="B51" t="s">
        <v>77</v>
      </c>
      <c r="C51" t="s">
        <v>21</v>
      </c>
      <c r="D51" t="s">
        <v>75</v>
      </c>
      <c r="E51">
        <f>VLOOKUP(A51,'COMPARA CIIU 3 y CIIU 4'!$A$2:$A$74,1,FALSE)</f>
        <v>921200</v>
      </c>
    </row>
    <row r="52" spans="1:5" x14ac:dyDescent="0.2">
      <c r="A52">
        <v>921310</v>
      </c>
      <c r="B52" t="s">
        <v>78</v>
      </c>
      <c r="C52" t="s">
        <v>21</v>
      </c>
      <c r="D52" t="s">
        <v>42</v>
      </c>
      <c r="E52">
        <f>VLOOKUP(A52,'COMPARA CIIU 3 y CIIU 4'!$A$2:$A$74,1,FALSE)</f>
        <v>921310</v>
      </c>
    </row>
    <row r="53" spans="1:5" x14ac:dyDescent="0.2">
      <c r="A53">
        <v>921320</v>
      </c>
      <c r="B53" t="s">
        <v>79</v>
      </c>
      <c r="C53" t="s">
        <v>21</v>
      </c>
      <c r="D53" t="s">
        <v>80</v>
      </c>
      <c r="E53">
        <f>VLOOKUP(A53,'COMPARA CIIU 3 y CIIU 4'!$A$2:$A$74,1,FALSE)</f>
        <v>921320</v>
      </c>
    </row>
    <row r="54" spans="1:5" x14ac:dyDescent="0.2">
      <c r="A54">
        <v>921411</v>
      </c>
      <c r="B54" t="s">
        <v>81</v>
      </c>
      <c r="C54" t="s">
        <v>12</v>
      </c>
      <c r="D54" t="s">
        <v>13</v>
      </c>
      <c r="E54">
        <f>VLOOKUP(A54,'COMPARA CIIU 3 y CIIU 4'!$A$2:$A$74,1,FALSE)</f>
        <v>921411</v>
      </c>
    </row>
    <row r="55" spans="1:5" x14ac:dyDescent="0.2">
      <c r="A55">
        <v>921419</v>
      </c>
      <c r="B55" t="s">
        <v>82</v>
      </c>
      <c r="C55" t="s">
        <v>83</v>
      </c>
      <c r="D55" t="s">
        <v>84</v>
      </c>
      <c r="E55">
        <f>VLOOKUP(A55,'COMPARA CIIU 3 y CIIU 4'!$A$2:$A$74,1,FALSE)</f>
        <v>921419</v>
      </c>
    </row>
    <row r="56" spans="1:5" x14ac:dyDescent="0.2">
      <c r="A56">
        <v>921420</v>
      </c>
      <c r="B56" t="s">
        <v>85</v>
      </c>
      <c r="C56" t="s">
        <v>19</v>
      </c>
      <c r="D56" t="s">
        <v>19</v>
      </c>
      <c r="E56">
        <f>VLOOKUP(A56,'COMPARA CIIU 3 y CIIU 4'!$A$2:$A$74,1,FALSE)</f>
        <v>921420</v>
      </c>
    </row>
    <row r="57" spans="1:5" x14ac:dyDescent="0.2">
      <c r="A57">
        <v>921430</v>
      </c>
      <c r="B57" t="s">
        <v>86</v>
      </c>
      <c r="C57" t="s">
        <v>19</v>
      </c>
      <c r="D57" t="s">
        <v>19</v>
      </c>
      <c r="E57">
        <f>VLOOKUP(A57,'COMPARA CIIU 3 y CIIU 4'!$A$2:$A$74,1,FALSE)</f>
        <v>921430</v>
      </c>
    </row>
    <row r="58" spans="1:5" x14ac:dyDescent="0.2">
      <c r="A58">
        <v>921490</v>
      </c>
      <c r="B58" t="s">
        <v>87</v>
      </c>
      <c r="C58" t="s">
        <v>19</v>
      </c>
      <c r="D58" t="s">
        <v>19</v>
      </c>
      <c r="E58">
        <f>VLOOKUP(A58,'COMPARA CIIU 3 y CIIU 4'!$A$2:$A$74,1,FALSE)</f>
        <v>921490</v>
      </c>
    </row>
    <row r="59" spans="1:5" x14ac:dyDescent="0.2">
      <c r="A59">
        <v>921911</v>
      </c>
      <c r="B59" t="s">
        <v>88</v>
      </c>
      <c r="C59" t="s">
        <v>83</v>
      </c>
      <c r="D59" t="s">
        <v>89</v>
      </c>
      <c r="E59">
        <f>VLOOKUP(A59,'COMPARA CIIU 3 y CIIU 4'!$A$2:$A$74,1,FALSE)</f>
        <v>921911</v>
      </c>
    </row>
    <row r="60" spans="1:5" x14ac:dyDescent="0.2">
      <c r="A60">
        <v>921930</v>
      </c>
      <c r="B60" t="s">
        <v>90</v>
      </c>
      <c r="C60" t="s">
        <v>83</v>
      </c>
      <c r="D60" t="s">
        <v>91</v>
      </c>
      <c r="E60">
        <f>VLOOKUP(A60,'COMPARA CIIU 3 y CIIU 4'!$A$2:$A$74,1,FALSE)</f>
        <v>921930</v>
      </c>
    </row>
    <row r="61" spans="1:5" x14ac:dyDescent="0.2">
      <c r="A61">
        <v>922001</v>
      </c>
      <c r="B61" t="s">
        <v>92</v>
      </c>
      <c r="C61" t="s">
        <v>19</v>
      </c>
      <c r="D61" t="s">
        <v>19</v>
      </c>
      <c r="E61">
        <f>VLOOKUP(A61,'COMPARA CIIU 3 y CIIU 4'!$A$2:$A$74,1,FALSE)</f>
        <v>922001</v>
      </c>
    </row>
    <row r="62" spans="1:5" x14ac:dyDescent="0.2">
      <c r="A62">
        <v>922002</v>
      </c>
      <c r="B62" t="s">
        <v>93</v>
      </c>
      <c r="C62" t="s">
        <v>19</v>
      </c>
      <c r="D62" t="s">
        <v>19</v>
      </c>
      <c r="E62">
        <f>VLOOKUP(A62,'COMPARA CIIU 3 y CIIU 4'!$A$2:$A$74,1,FALSE)</f>
        <v>922002</v>
      </c>
    </row>
    <row r="63" spans="1:5" x14ac:dyDescent="0.2">
      <c r="A63">
        <v>923100</v>
      </c>
      <c r="B63" t="s">
        <v>94</v>
      </c>
      <c r="C63" t="s">
        <v>95</v>
      </c>
      <c r="D63" t="s">
        <v>95</v>
      </c>
      <c r="E63">
        <f>VLOOKUP(A63,'COMPARA CIIU 3 y CIIU 4'!$A$2:$A$74,1,FALSE)</f>
        <v>923100</v>
      </c>
    </row>
    <row r="64" spans="1:5" x14ac:dyDescent="0.2">
      <c r="A64">
        <v>923200</v>
      </c>
      <c r="B64" t="s">
        <v>96</v>
      </c>
      <c r="C64" t="s">
        <v>95</v>
      </c>
      <c r="D64" t="s">
        <v>95</v>
      </c>
      <c r="E64">
        <f>VLOOKUP(A64,'COMPARA CIIU 3 y CIIU 4'!$A$2:$A$74,1,FALSE)</f>
        <v>923200</v>
      </c>
    </row>
    <row r="65" spans="1:5" x14ac:dyDescent="0.2">
      <c r="A65">
        <v>923300</v>
      </c>
      <c r="B65" t="s">
        <v>97</v>
      </c>
      <c r="C65" t="s">
        <v>95</v>
      </c>
      <c r="D65" t="s">
        <v>95</v>
      </c>
      <c r="E65">
        <f>VLOOKUP(A65,'COMPARA CIIU 3 y CIIU 4'!$A$2:$A$74,1,FALSE)</f>
        <v>923300</v>
      </c>
    </row>
    <row r="66" spans="1:5" x14ac:dyDescent="0.2">
      <c r="A66">
        <v>924940</v>
      </c>
      <c r="B66" t="s">
        <v>98</v>
      </c>
      <c r="C66" t="s">
        <v>19</v>
      </c>
      <c r="D66" t="s">
        <v>19</v>
      </c>
      <c r="E66">
        <f>VLOOKUP(A66,'COMPARA CIIU 3 y CIIU 4'!$A$2:$A$74,1,FALSE)</f>
        <v>924940</v>
      </c>
    </row>
  </sheetData>
  <autoFilter ref="A1:D6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5716-E021-C246-AA79-FB344BF676DF}">
  <dimension ref="A1:I64"/>
  <sheetViews>
    <sheetView topLeftCell="A10" workbookViewId="0">
      <selection activeCell="B22" sqref="B22:B25"/>
    </sheetView>
  </sheetViews>
  <sheetFormatPr baseColWidth="10" defaultColWidth="24.1640625" defaultRowHeight="15" x14ac:dyDescent="0.2"/>
  <cols>
    <col min="4" max="4" width="37.1640625" customWidth="1"/>
  </cols>
  <sheetData>
    <row r="1" spans="1:9" x14ac:dyDescent="0.2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</row>
    <row r="2" spans="1:9" x14ac:dyDescent="0.2">
      <c r="A2">
        <v>1811</v>
      </c>
      <c r="B2">
        <v>181101</v>
      </c>
      <c r="C2">
        <v>44</v>
      </c>
      <c r="D2" t="s">
        <v>107</v>
      </c>
      <c r="E2" t="s">
        <v>5</v>
      </c>
      <c r="F2" t="s">
        <v>6</v>
      </c>
      <c r="G2" t="s">
        <v>108</v>
      </c>
      <c r="H2">
        <v>1</v>
      </c>
      <c r="I2">
        <f>VLOOKUP(B2,'COMPARA CIIU 3 y CIIU 4'!$C$2:$C$73,1,FALSE)</f>
        <v>181101</v>
      </c>
    </row>
    <row r="3" spans="1:9" x14ac:dyDescent="0.2">
      <c r="A3">
        <v>1812</v>
      </c>
      <c r="B3">
        <v>181200</v>
      </c>
      <c r="C3">
        <v>44</v>
      </c>
      <c r="D3" t="s">
        <v>109</v>
      </c>
      <c r="E3" t="s">
        <v>5</v>
      </c>
      <c r="F3" t="s">
        <v>8</v>
      </c>
      <c r="G3" t="s">
        <v>110</v>
      </c>
      <c r="H3">
        <v>1</v>
      </c>
      <c r="I3">
        <f>VLOOKUP(B3,'COMPARA CIIU 3 y CIIU 4'!$C$2:$C$73,1,FALSE)</f>
        <v>181200</v>
      </c>
    </row>
    <row r="4" spans="1:9" x14ac:dyDescent="0.2">
      <c r="A4">
        <v>1820</v>
      </c>
      <c r="B4">
        <v>182000</v>
      </c>
      <c r="C4">
        <v>44</v>
      </c>
      <c r="D4" t="s">
        <v>111</v>
      </c>
      <c r="E4" t="s">
        <v>112</v>
      </c>
      <c r="F4" t="s">
        <v>17</v>
      </c>
      <c r="G4" t="s">
        <v>108</v>
      </c>
      <c r="H4">
        <v>1</v>
      </c>
      <c r="I4">
        <f>VLOOKUP(B4,'COMPARA CIIU 3 y CIIU 4'!$C$2:$C$73,1,FALSE)</f>
        <v>182000</v>
      </c>
    </row>
    <row r="5" spans="1:9" x14ac:dyDescent="0.2">
      <c r="A5">
        <v>2630</v>
      </c>
      <c r="B5">
        <v>263000</v>
      </c>
      <c r="C5">
        <v>60</v>
      </c>
      <c r="D5" t="s">
        <v>113</v>
      </c>
      <c r="E5" t="s">
        <v>21</v>
      </c>
      <c r="F5" t="s">
        <v>17</v>
      </c>
      <c r="G5" t="s">
        <v>110</v>
      </c>
      <c r="H5">
        <v>1</v>
      </c>
      <c r="I5">
        <f>VLOOKUP(B5,'COMPARA CIIU 3 y CIIU 4'!$C$2:$C$73,1,FALSE)</f>
        <v>263000</v>
      </c>
    </row>
    <row r="6" spans="1:9" x14ac:dyDescent="0.2">
      <c r="A6">
        <v>2670</v>
      </c>
      <c r="B6">
        <v>267000</v>
      </c>
      <c r="C6">
        <v>60</v>
      </c>
      <c r="D6" t="s">
        <v>114</v>
      </c>
      <c r="E6" t="s">
        <v>24</v>
      </c>
      <c r="F6" t="s">
        <v>17</v>
      </c>
      <c r="G6" t="s">
        <v>110</v>
      </c>
      <c r="H6">
        <v>1</v>
      </c>
      <c r="I6">
        <f>VLOOKUP(B6,'COMPARA CIIU 3 y CIIU 4'!$C$2:$C$73,1,FALSE)</f>
        <v>267000</v>
      </c>
    </row>
    <row r="7" spans="1:9" x14ac:dyDescent="0.2">
      <c r="A7">
        <v>3211</v>
      </c>
      <c r="B7">
        <v>321100</v>
      </c>
      <c r="C7">
        <v>63</v>
      </c>
      <c r="D7" t="s">
        <v>115</v>
      </c>
      <c r="E7" t="s">
        <v>26</v>
      </c>
      <c r="F7" t="s">
        <v>26</v>
      </c>
      <c r="G7" t="s">
        <v>108</v>
      </c>
      <c r="H7">
        <v>1</v>
      </c>
      <c r="I7">
        <f>VLOOKUP(B7,'COMPARA CIIU 3 y CIIU 4'!$C$2:$C$73,1,FALSE)</f>
        <v>321100</v>
      </c>
    </row>
    <row r="8" spans="1:9" x14ac:dyDescent="0.2">
      <c r="A8">
        <v>3220</v>
      </c>
      <c r="B8">
        <v>322000</v>
      </c>
      <c r="C8">
        <v>63</v>
      </c>
      <c r="D8" t="s">
        <v>116</v>
      </c>
      <c r="E8" t="s">
        <v>12</v>
      </c>
      <c r="F8" t="s">
        <v>17</v>
      </c>
      <c r="G8" t="s">
        <v>108</v>
      </c>
      <c r="H8">
        <v>1</v>
      </c>
      <c r="I8">
        <f>VLOOKUP(B8,'COMPARA CIIU 3 y CIIU 4'!$C$2:$C$73,1,FALSE)</f>
        <v>322000</v>
      </c>
    </row>
    <row r="9" spans="1:9" x14ac:dyDescent="0.2">
      <c r="A9">
        <v>4649</v>
      </c>
      <c r="B9">
        <v>464905</v>
      </c>
      <c r="C9">
        <v>75</v>
      </c>
      <c r="D9" t="s">
        <v>117</v>
      </c>
      <c r="E9" t="s">
        <v>5</v>
      </c>
      <c r="F9" t="s">
        <v>6</v>
      </c>
      <c r="G9" t="s">
        <v>108</v>
      </c>
      <c r="H9">
        <v>1</v>
      </c>
      <c r="I9">
        <f>VLOOKUP(B9,'COMPARA CIIU 3 y CIIU 4'!$C$2:$C$73,1,FALSE)</f>
        <v>464905</v>
      </c>
    </row>
    <row r="10" spans="1:9" x14ac:dyDescent="0.2">
      <c r="A10">
        <v>4649</v>
      </c>
      <c r="B10">
        <v>464906</v>
      </c>
      <c r="C10">
        <v>75</v>
      </c>
      <c r="D10" t="s">
        <v>118</v>
      </c>
      <c r="E10" t="s">
        <v>5</v>
      </c>
      <c r="F10" t="s">
        <v>10</v>
      </c>
      <c r="G10" t="s">
        <v>108</v>
      </c>
      <c r="H10">
        <v>1</v>
      </c>
      <c r="I10">
        <f>VLOOKUP(B10,'COMPARA CIIU 3 y CIIU 4'!$C$2:$C$73,1,FALSE)</f>
        <v>464906</v>
      </c>
    </row>
    <row r="11" spans="1:9" x14ac:dyDescent="0.2">
      <c r="A11">
        <v>4741</v>
      </c>
      <c r="B11">
        <v>474100</v>
      </c>
      <c r="C11">
        <v>76</v>
      </c>
      <c r="D11" t="s">
        <v>119</v>
      </c>
      <c r="E11" t="s">
        <v>21</v>
      </c>
      <c r="F11" t="s">
        <v>49</v>
      </c>
      <c r="G11" t="s">
        <v>110</v>
      </c>
      <c r="H11">
        <v>1</v>
      </c>
      <c r="I11">
        <f>VLOOKUP(B11,'COMPARA CIIU 3 y CIIU 4'!$C$2:$C$73,1,FALSE)</f>
        <v>474100</v>
      </c>
    </row>
    <row r="12" spans="1:9" x14ac:dyDescent="0.2">
      <c r="A12">
        <v>4759</v>
      </c>
      <c r="B12">
        <v>475902</v>
      </c>
      <c r="C12">
        <v>76</v>
      </c>
      <c r="D12" t="s">
        <v>120</v>
      </c>
      <c r="E12" t="s">
        <v>12</v>
      </c>
      <c r="F12" t="s">
        <v>13</v>
      </c>
      <c r="G12" t="s">
        <v>108</v>
      </c>
      <c r="H12">
        <v>1</v>
      </c>
      <c r="I12">
        <f>VLOOKUP(B12,'COMPARA CIIU 3 y CIIU 4'!$C$2:$C$73,1,FALSE)</f>
        <v>475902</v>
      </c>
    </row>
    <row r="13" spans="1:9" x14ac:dyDescent="0.2">
      <c r="A13">
        <v>4761</v>
      </c>
      <c r="B13">
        <v>476101</v>
      </c>
      <c r="C13">
        <v>76</v>
      </c>
      <c r="D13" t="s">
        <v>121</v>
      </c>
      <c r="E13" t="s">
        <v>5</v>
      </c>
      <c r="F13" t="s">
        <v>6</v>
      </c>
      <c r="G13" t="s">
        <v>108</v>
      </c>
      <c r="H13">
        <v>1</v>
      </c>
      <c r="I13">
        <f>VLOOKUP(B13,'COMPARA CIIU 3 y CIIU 4'!$C$2:$C$73,1,FALSE)</f>
        <v>476101</v>
      </c>
    </row>
    <row r="14" spans="1:9" x14ac:dyDescent="0.2">
      <c r="A14">
        <v>4761</v>
      </c>
      <c r="B14">
        <v>476102</v>
      </c>
      <c r="C14">
        <v>76</v>
      </c>
      <c r="D14" t="s">
        <v>122</v>
      </c>
      <c r="E14" t="s">
        <v>5</v>
      </c>
      <c r="F14" t="s">
        <v>10</v>
      </c>
      <c r="G14" t="s">
        <v>108</v>
      </c>
      <c r="H14">
        <v>1</v>
      </c>
      <c r="I14">
        <f>VLOOKUP(B14,'COMPARA CIIU 3 y CIIU 4'!$C$2:$C$73,1,FALSE)</f>
        <v>476102</v>
      </c>
    </row>
    <row r="15" spans="1:9" x14ac:dyDescent="0.2">
      <c r="A15">
        <v>4762</v>
      </c>
      <c r="B15">
        <v>476200</v>
      </c>
      <c r="C15">
        <v>76</v>
      </c>
      <c r="D15" t="s">
        <v>123</v>
      </c>
      <c r="E15" t="s">
        <v>112</v>
      </c>
      <c r="F15" t="s">
        <v>112</v>
      </c>
      <c r="G15" t="s">
        <v>108</v>
      </c>
      <c r="H15">
        <v>1</v>
      </c>
      <c r="I15">
        <f>VLOOKUP(B15,'COMPARA CIIU 3 y CIIU 4'!$C$2:$C$73,1,FALSE)</f>
        <v>476200</v>
      </c>
    </row>
    <row r="16" spans="1:9" x14ac:dyDescent="0.2">
      <c r="A16">
        <v>4773</v>
      </c>
      <c r="B16">
        <v>477396</v>
      </c>
      <c r="C16">
        <v>76</v>
      </c>
      <c r="D16" t="s">
        <v>124</v>
      </c>
      <c r="E16" t="s">
        <v>26</v>
      </c>
      <c r="F16" t="s">
        <v>26</v>
      </c>
      <c r="G16" t="s">
        <v>108</v>
      </c>
      <c r="H16">
        <v>1</v>
      </c>
      <c r="I16">
        <f>VLOOKUP(B16,'COMPARA CIIU 3 y CIIU 4'!$C$2:$C$73,1,FALSE)</f>
        <v>477396</v>
      </c>
    </row>
    <row r="17" spans="1:9" x14ac:dyDescent="0.2">
      <c r="A17">
        <v>4774</v>
      </c>
      <c r="B17">
        <v>477401</v>
      </c>
      <c r="C17">
        <v>76</v>
      </c>
      <c r="D17" t="s">
        <v>125</v>
      </c>
      <c r="E17" t="s">
        <v>24</v>
      </c>
      <c r="F17" t="s">
        <v>24</v>
      </c>
      <c r="G17" t="s">
        <v>108</v>
      </c>
      <c r="H17">
        <v>1</v>
      </c>
      <c r="I17">
        <f>VLOOKUP(B17,'COMPARA CIIU 3 y CIIU 4'!$C$2:$C$73,1,FALSE)</f>
        <v>477401</v>
      </c>
    </row>
    <row r="18" spans="1:9" x14ac:dyDescent="0.2">
      <c r="A18">
        <v>5811</v>
      </c>
      <c r="B18">
        <v>581100</v>
      </c>
      <c r="C18">
        <v>93</v>
      </c>
      <c r="D18" t="s">
        <v>126</v>
      </c>
      <c r="E18" t="s">
        <v>5</v>
      </c>
      <c r="F18" t="s">
        <v>6</v>
      </c>
      <c r="G18" t="s">
        <v>108</v>
      </c>
      <c r="H18">
        <v>1</v>
      </c>
      <c r="I18">
        <f>VLOOKUP(B18,'COMPARA CIIU 3 y CIIU 4'!$C$2:$C$73,1,FALSE)</f>
        <v>581100</v>
      </c>
    </row>
    <row r="19" spans="1:9" x14ac:dyDescent="0.2">
      <c r="A19">
        <v>5813</v>
      </c>
      <c r="B19">
        <v>581300</v>
      </c>
      <c r="C19">
        <v>93</v>
      </c>
      <c r="D19" t="s">
        <v>127</v>
      </c>
      <c r="E19" t="s">
        <v>5</v>
      </c>
      <c r="F19" t="s">
        <v>10</v>
      </c>
      <c r="G19" t="s">
        <v>108</v>
      </c>
      <c r="H19">
        <v>1</v>
      </c>
      <c r="I19">
        <f>VLOOKUP(B19,'COMPARA CIIU 3 y CIIU 4'!$C$2:$C$73,1,FALSE)</f>
        <v>581300</v>
      </c>
    </row>
    <row r="20" spans="1:9" x14ac:dyDescent="0.2">
      <c r="A20">
        <v>5819</v>
      </c>
      <c r="B20">
        <v>581900</v>
      </c>
      <c r="C20">
        <v>93</v>
      </c>
      <c r="D20" t="s">
        <v>14</v>
      </c>
      <c r="E20" t="s">
        <v>5</v>
      </c>
      <c r="F20" t="s">
        <v>8</v>
      </c>
      <c r="G20" t="s">
        <v>108</v>
      </c>
      <c r="H20">
        <v>1</v>
      </c>
      <c r="I20">
        <f>VLOOKUP(B20,'COMPARA CIIU 3 y CIIU 4'!$C$2:$C$73,1,FALSE)</f>
        <v>581900</v>
      </c>
    </row>
    <row r="21" spans="1:9" x14ac:dyDescent="0.2">
      <c r="A21">
        <v>5820</v>
      </c>
      <c r="B21">
        <v>582000</v>
      </c>
      <c r="C21">
        <v>93</v>
      </c>
      <c r="D21" t="s">
        <v>128</v>
      </c>
      <c r="E21" t="s">
        <v>21</v>
      </c>
      <c r="F21" t="s">
        <v>49</v>
      </c>
      <c r="G21" t="s">
        <v>108</v>
      </c>
      <c r="H21">
        <v>1</v>
      </c>
      <c r="I21">
        <f>VLOOKUP(B21,'COMPARA CIIU 3 y CIIU 4'!$C$2:$C$73,1,FALSE)</f>
        <v>582000</v>
      </c>
    </row>
    <row r="22" spans="1:9" x14ac:dyDescent="0.2">
      <c r="A22">
        <v>5911</v>
      </c>
      <c r="B22">
        <v>591100</v>
      </c>
      <c r="C22">
        <v>93</v>
      </c>
      <c r="D22" t="s">
        <v>129</v>
      </c>
      <c r="E22" t="s">
        <v>21</v>
      </c>
      <c r="F22" t="s">
        <v>75</v>
      </c>
      <c r="G22" t="s">
        <v>108</v>
      </c>
      <c r="H22">
        <v>1</v>
      </c>
      <c r="I22">
        <f>VLOOKUP(B22,'COMPARA CIIU 3 y CIIU 4'!$C$2:$C$73,1,FALSE)</f>
        <v>591100</v>
      </c>
    </row>
    <row r="23" spans="1:9" x14ac:dyDescent="0.2">
      <c r="A23">
        <v>5912</v>
      </c>
      <c r="B23">
        <v>591200</v>
      </c>
      <c r="C23">
        <v>93</v>
      </c>
      <c r="D23" t="s">
        <v>130</v>
      </c>
      <c r="E23" t="s">
        <v>21</v>
      </c>
      <c r="F23" t="s">
        <v>75</v>
      </c>
      <c r="G23" t="s">
        <v>108</v>
      </c>
      <c r="H23">
        <v>1</v>
      </c>
      <c r="I23">
        <f>VLOOKUP(B23,'COMPARA CIIU 3 y CIIU 4'!$C$2:$C$73,1,FALSE)</f>
        <v>591200</v>
      </c>
    </row>
    <row r="24" spans="1:9" x14ac:dyDescent="0.2">
      <c r="A24">
        <v>5913</v>
      </c>
      <c r="B24">
        <v>591300</v>
      </c>
      <c r="C24">
        <v>93</v>
      </c>
      <c r="D24" t="s">
        <v>131</v>
      </c>
      <c r="E24" t="s">
        <v>21</v>
      </c>
      <c r="F24" t="s">
        <v>75</v>
      </c>
      <c r="G24" t="s">
        <v>108</v>
      </c>
      <c r="H24">
        <v>1</v>
      </c>
      <c r="I24">
        <f>VLOOKUP(B24,'COMPARA CIIU 3 y CIIU 4'!$C$2:$C$73,1,FALSE)</f>
        <v>591300</v>
      </c>
    </row>
    <row r="25" spans="1:9" x14ac:dyDescent="0.2">
      <c r="A25">
        <v>5914</v>
      </c>
      <c r="B25">
        <v>591400</v>
      </c>
      <c r="C25">
        <v>93</v>
      </c>
      <c r="D25" t="s">
        <v>132</v>
      </c>
      <c r="E25" t="s">
        <v>21</v>
      </c>
      <c r="F25" t="s">
        <v>75</v>
      </c>
      <c r="G25" t="s">
        <v>108</v>
      </c>
      <c r="H25">
        <v>1</v>
      </c>
      <c r="I25">
        <f>VLOOKUP(B25,'COMPARA CIIU 3 y CIIU 4'!$C$2:$C$73,1,FALSE)</f>
        <v>591400</v>
      </c>
    </row>
    <row r="26" spans="1:9" x14ac:dyDescent="0.2">
      <c r="A26">
        <v>5920</v>
      </c>
      <c r="B26">
        <v>592000</v>
      </c>
      <c r="C26">
        <v>93</v>
      </c>
      <c r="D26" t="s">
        <v>133</v>
      </c>
      <c r="E26" t="s">
        <v>12</v>
      </c>
      <c r="F26" t="s">
        <v>13</v>
      </c>
      <c r="G26" t="s">
        <v>108</v>
      </c>
      <c r="H26">
        <v>1</v>
      </c>
      <c r="I26">
        <f>VLOOKUP(B26,'COMPARA CIIU 3 y CIIU 4'!$C$2:$C$73,1,FALSE)</f>
        <v>592000</v>
      </c>
    </row>
    <row r="27" spans="1:9" x14ac:dyDescent="0.2">
      <c r="A27">
        <v>6010</v>
      </c>
      <c r="B27">
        <v>601000</v>
      </c>
      <c r="C27">
        <v>93</v>
      </c>
      <c r="D27" t="s">
        <v>134</v>
      </c>
      <c r="E27" t="s">
        <v>21</v>
      </c>
      <c r="F27" t="s">
        <v>80</v>
      </c>
      <c r="G27" t="s">
        <v>108</v>
      </c>
      <c r="H27">
        <v>1</v>
      </c>
      <c r="I27">
        <f>VLOOKUP(B27,'COMPARA CIIU 3 y CIIU 4'!$C$2:$C$73,1,FALSE)</f>
        <v>601000</v>
      </c>
    </row>
    <row r="28" spans="1:9" x14ac:dyDescent="0.2">
      <c r="A28">
        <v>6020</v>
      </c>
      <c r="B28">
        <v>602000</v>
      </c>
      <c r="C28">
        <v>93</v>
      </c>
      <c r="D28" t="s">
        <v>135</v>
      </c>
      <c r="E28" t="s">
        <v>21</v>
      </c>
      <c r="F28" t="s">
        <v>42</v>
      </c>
      <c r="G28" t="s">
        <v>108</v>
      </c>
      <c r="H28">
        <v>1</v>
      </c>
      <c r="I28">
        <f>VLOOKUP(B28,'COMPARA CIIU 3 y CIIU 4'!$C$2:$C$73,1,FALSE)</f>
        <v>602000</v>
      </c>
    </row>
    <row r="29" spans="1:9" x14ac:dyDescent="0.2">
      <c r="A29">
        <v>6110</v>
      </c>
      <c r="B29">
        <v>611030</v>
      </c>
      <c r="C29">
        <v>90</v>
      </c>
      <c r="D29" t="s">
        <v>136</v>
      </c>
      <c r="E29" t="s">
        <v>21</v>
      </c>
      <c r="F29" t="s">
        <v>42</v>
      </c>
      <c r="G29" t="s">
        <v>108</v>
      </c>
      <c r="H29">
        <v>1</v>
      </c>
      <c r="I29">
        <f>VLOOKUP(B29,'COMPARA CIIU 3 y CIIU 4'!$C$2:$C$73,1,FALSE)</f>
        <v>611030</v>
      </c>
    </row>
    <row r="30" spans="1:9" x14ac:dyDescent="0.2">
      <c r="A30">
        <v>6110</v>
      </c>
      <c r="B30">
        <v>611090</v>
      </c>
      <c r="C30">
        <v>90</v>
      </c>
      <c r="D30" t="s">
        <v>137</v>
      </c>
      <c r="E30" t="s">
        <v>21</v>
      </c>
      <c r="F30" t="s">
        <v>42</v>
      </c>
      <c r="G30" t="s">
        <v>108</v>
      </c>
      <c r="H30">
        <v>1</v>
      </c>
      <c r="I30">
        <f>VLOOKUP(B30,'COMPARA CIIU 3 y CIIU 4'!$C$2:$C$73,1,FALSE)</f>
        <v>611090</v>
      </c>
    </row>
    <row r="31" spans="1:9" x14ac:dyDescent="0.2">
      <c r="A31">
        <v>6120</v>
      </c>
      <c r="B31">
        <v>612030</v>
      </c>
      <c r="C31">
        <v>89</v>
      </c>
      <c r="D31" t="s">
        <v>138</v>
      </c>
      <c r="E31" t="s">
        <v>21</v>
      </c>
      <c r="F31" t="s">
        <v>42</v>
      </c>
      <c r="G31" t="s">
        <v>108</v>
      </c>
      <c r="H31">
        <v>1</v>
      </c>
      <c r="I31">
        <f>VLOOKUP(B31,'COMPARA CIIU 3 y CIIU 4'!$C$2:$C$73,1,FALSE)</f>
        <v>612030</v>
      </c>
    </row>
    <row r="32" spans="1:9" x14ac:dyDescent="0.2">
      <c r="A32">
        <v>6120</v>
      </c>
      <c r="B32">
        <v>612090</v>
      </c>
      <c r="C32">
        <v>89</v>
      </c>
      <c r="D32" t="s">
        <v>139</v>
      </c>
      <c r="E32" t="s">
        <v>21</v>
      </c>
      <c r="F32" t="s">
        <v>42</v>
      </c>
      <c r="G32" t="s">
        <v>108</v>
      </c>
      <c r="H32">
        <v>1</v>
      </c>
      <c r="I32">
        <f>VLOOKUP(B32,'COMPARA CIIU 3 y CIIU 4'!$C$2:$C$73,1,FALSE)</f>
        <v>612090</v>
      </c>
    </row>
    <row r="33" spans="1:9" x14ac:dyDescent="0.2">
      <c r="A33">
        <v>6130</v>
      </c>
      <c r="B33">
        <v>613020</v>
      </c>
      <c r="C33">
        <v>89</v>
      </c>
      <c r="D33" t="s">
        <v>140</v>
      </c>
      <c r="E33" t="s">
        <v>21</v>
      </c>
      <c r="F33" t="s">
        <v>42</v>
      </c>
      <c r="G33" t="s">
        <v>108</v>
      </c>
      <c r="H33">
        <v>1</v>
      </c>
      <c r="I33">
        <f>VLOOKUP(B33,'COMPARA CIIU 3 y CIIU 4'!$C$2:$C$73,1,FALSE)</f>
        <v>613020</v>
      </c>
    </row>
    <row r="34" spans="1:9" x14ac:dyDescent="0.2">
      <c r="A34">
        <v>6130</v>
      </c>
      <c r="B34">
        <v>613090</v>
      </c>
      <c r="C34">
        <v>89</v>
      </c>
      <c r="D34" t="s">
        <v>141</v>
      </c>
      <c r="E34" t="s">
        <v>21</v>
      </c>
      <c r="F34" t="s">
        <v>42</v>
      </c>
      <c r="G34" t="s">
        <v>108</v>
      </c>
      <c r="H34">
        <v>1</v>
      </c>
      <c r="I34">
        <f>VLOOKUP(B34,'COMPARA CIIU 3 y CIIU 4'!$C$2:$C$73,1,FALSE)</f>
        <v>613090</v>
      </c>
    </row>
    <row r="35" spans="1:9" x14ac:dyDescent="0.2">
      <c r="A35">
        <v>6201</v>
      </c>
      <c r="B35">
        <v>620100</v>
      </c>
      <c r="C35">
        <v>92</v>
      </c>
      <c r="D35" t="s">
        <v>142</v>
      </c>
      <c r="E35" t="s">
        <v>21</v>
      </c>
      <c r="F35" t="s">
        <v>49</v>
      </c>
      <c r="G35" t="s">
        <v>110</v>
      </c>
      <c r="H35">
        <v>1</v>
      </c>
      <c r="I35">
        <f>VLOOKUP(B35,'COMPARA CIIU 3 y CIIU 4'!$C$2:$C$73,1,FALSE)</f>
        <v>620100</v>
      </c>
    </row>
    <row r="36" spans="1:9" x14ac:dyDescent="0.2">
      <c r="A36">
        <v>6311</v>
      </c>
      <c r="B36">
        <v>631100</v>
      </c>
      <c r="C36">
        <v>92</v>
      </c>
      <c r="D36" t="s">
        <v>143</v>
      </c>
      <c r="E36" t="s">
        <v>21</v>
      </c>
      <c r="F36" t="s">
        <v>49</v>
      </c>
      <c r="G36" t="s">
        <v>110</v>
      </c>
      <c r="H36">
        <v>1</v>
      </c>
      <c r="I36">
        <f>VLOOKUP(B36,'COMPARA CIIU 3 y CIIU 4'!$C$2:$C$73,1,FALSE)</f>
        <v>631100</v>
      </c>
    </row>
    <row r="37" spans="1:9" x14ac:dyDescent="0.2">
      <c r="A37">
        <v>6312</v>
      </c>
      <c r="B37">
        <v>631200</v>
      </c>
      <c r="C37">
        <v>92</v>
      </c>
      <c r="D37" t="s">
        <v>144</v>
      </c>
      <c r="E37" t="s">
        <v>21</v>
      </c>
      <c r="F37" t="s">
        <v>49</v>
      </c>
      <c r="G37" t="s">
        <v>110</v>
      </c>
      <c r="H37">
        <v>1</v>
      </c>
      <c r="I37">
        <f>VLOOKUP(B37,'COMPARA CIIU 3 y CIIU 4'!$C$2:$C$73,1,FALSE)</f>
        <v>631200</v>
      </c>
    </row>
    <row r="38" spans="1:9" x14ac:dyDescent="0.2">
      <c r="A38">
        <v>6391</v>
      </c>
      <c r="B38">
        <v>639100</v>
      </c>
      <c r="C38">
        <v>93</v>
      </c>
      <c r="D38" t="s">
        <v>145</v>
      </c>
      <c r="E38" t="s">
        <v>112</v>
      </c>
      <c r="F38" t="s">
        <v>112</v>
      </c>
      <c r="G38" t="s">
        <v>108</v>
      </c>
      <c r="H38">
        <v>1</v>
      </c>
      <c r="I38">
        <f>VLOOKUP(B38,'COMPARA CIIU 3 y CIIU 4'!$C$2:$C$73,1,FALSE)</f>
        <v>639100</v>
      </c>
    </row>
    <row r="39" spans="1:9" x14ac:dyDescent="0.2">
      <c r="A39">
        <v>7110</v>
      </c>
      <c r="B39">
        <v>711001</v>
      </c>
      <c r="C39">
        <v>100</v>
      </c>
      <c r="D39" t="s">
        <v>146</v>
      </c>
      <c r="E39" t="s">
        <v>52</v>
      </c>
      <c r="F39" t="s">
        <v>53</v>
      </c>
      <c r="G39" t="s">
        <v>108</v>
      </c>
      <c r="H39">
        <v>1</v>
      </c>
      <c r="I39">
        <f>VLOOKUP(B39,'COMPARA CIIU 3 y CIIU 4'!$C$2:$C$73,1,FALSE)</f>
        <v>711001</v>
      </c>
    </row>
    <row r="40" spans="1:9" x14ac:dyDescent="0.2">
      <c r="A40">
        <v>7220</v>
      </c>
      <c r="B40">
        <v>722000</v>
      </c>
      <c r="C40">
        <v>101</v>
      </c>
      <c r="D40" t="s">
        <v>147</v>
      </c>
      <c r="E40" t="s">
        <v>112</v>
      </c>
      <c r="F40" t="s">
        <v>112</v>
      </c>
      <c r="G40" t="s">
        <v>108</v>
      </c>
      <c r="H40">
        <v>1</v>
      </c>
      <c r="I40">
        <f>VLOOKUP(B40,'COMPARA CIIU 3 y CIIU 4'!$C$2:$C$73,1,FALSE)</f>
        <v>722000</v>
      </c>
    </row>
    <row r="41" spans="1:9" x14ac:dyDescent="0.2">
      <c r="A41">
        <v>7310</v>
      </c>
      <c r="B41">
        <v>731001</v>
      </c>
      <c r="C41">
        <v>101</v>
      </c>
      <c r="D41" t="s">
        <v>148</v>
      </c>
      <c r="E41" t="s">
        <v>52</v>
      </c>
      <c r="F41" t="s">
        <v>55</v>
      </c>
      <c r="G41" t="s">
        <v>108</v>
      </c>
      <c r="H41">
        <v>1</v>
      </c>
      <c r="I41">
        <f>VLOOKUP(B41,'COMPARA CIIU 3 y CIIU 4'!$C$2:$C$73,1,FALSE)</f>
        <v>731001</v>
      </c>
    </row>
    <row r="42" spans="1:9" x14ac:dyDescent="0.2">
      <c r="A42">
        <v>7310</v>
      </c>
      <c r="B42">
        <v>731002</v>
      </c>
      <c r="C42">
        <v>101</v>
      </c>
      <c r="D42" t="s">
        <v>149</v>
      </c>
      <c r="E42" t="s">
        <v>52</v>
      </c>
      <c r="F42" t="s">
        <v>55</v>
      </c>
      <c r="G42" t="s">
        <v>108</v>
      </c>
      <c r="H42">
        <v>1</v>
      </c>
      <c r="I42">
        <f>VLOOKUP(B42,'COMPARA CIIU 3 y CIIU 4'!$C$2:$C$73,1,FALSE)</f>
        <v>731002</v>
      </c>
    </row>
    <row r="43" spans="1:9" x14ac:dyDescent="0.2">
      <c r="A43">
        <v>7410</v>
      </c>
      <c r="B43">
        <v>741001</v>
      </c>
      <c r="C43">
        <v>101</v>
      </c>
      <c r="D43" t="s">
        <v>150</v>
      </c>
      <c r="E43" t="s">
        <v>52</v>
      </c>
      <c r="F43" t="s">
        <v>61</v>
      </c>
      <c r="G43" t="s">
        <v>108</v>
      </c>
      <c r="H43">
        <v>1</v>
      </c>
      <c r="I43">
        <f>VLOOKUP(B43,'COMPARA CIIU 3 y CIIU 4'!$C$2:$C$73,1,FALSE)</f>
        <v>741001</v>
      </c>
    </row>
    <row r="44" spans="1:9" x14ac:dyDescent="0.2">
      <c r="A44">
        <v>7410</v>
      </c>
      <c r="B44">
        <v>741002</v>
      </c>
      <c r="C44">
        <v>101</v>
      </c>
      <c r="D44" t="s">
        <v>151</v>
      </c>
      <c r="E44" t="s">
        <v>52</v>
      </c>
      <c r="F44" t="s">
        <v>61</v>
      </c>
      <c r="G44" t="s">
        <v>108</v>
      </c>
      <c r="H44">
        <v>1</v>
      </c>
      <c r="I44">
        <f>VLOOKUP(B44,'COMPARA CIIU 3 y CIIU 4'!$C$2:$C$73,1,FALSE)</f>
        <v>741002</v>
      </c>
    </row>
    <row r="45" spans="1:9" x14ac:dyDescent="0.2">
      <c r="A45">
        <v>7410</v>
      </c>
      <c r="B45">
        <v>741009</v>
      </c>
      <c r="C45">
        <v>101</v>
      </c>
      <c r="D45" t="s">
        <v>152</v>
      </c>
      <c r="E45" t="s">
        <v>52</v>
      </c>
      <c r="F45" t="s">
        <v>61</v>
      </c>
      <c r="G45" t="s">
        <v>108</v>
      </c>
      <c r="H45">
        <v>1</v>
      </c>
      <c r="I45">
        <f>VLOOKUP(B45,'COMPARA CIIU 3 y CIIU 4'!$C$2:$C$73,1,FALSE)</f>
        <v>741009</v>
      </c>
    </row>
    <row r="46" spans="1:9" x14ac:dyDescent="0.2">
      <c r="A46">
        <v>7420</v>
      </c>
      <c r="B46">
        <v>742001</v>
      </c>
      <c r="C46">
        <v>101</v>
      </c>
      <c r="D46" t="s">
        <v>153</v>
      </c>
      <c r="E46" t="s">
        <v>24</v>
      </c>
      <c r="F46" t="s">
        <v>33</v>
      </c>
      <c r="G46" t="s">
        <v>108</v>
      </c>
      <c r="H46">
        <v>1</v>
      </c>
      <c r="I46">
        <f>VLOOKUP(B46,'COMPARA CIIU 3 y CIIU 4'!$C$2:$C$73,1,FALSE)</f>
        <v>742001</v>
      </c>
    </row>
    <row r="47" spans="1:9" x14ac:dyDescent="0.2">
      <c r="A47">
        <v>7420</v>
      </c>
      <c r="B47">
        <v>742002</v>
      </c>
      <c r="C47">
        <v>101</v>
      </c>
      <c r="D47" t="s">
        <v>154</v>
      </c>
      <c r="E47" t="s">
        <v>24</v>
      </c>
      <c r="F47" t="s">
        <v>33</v>
      </c>
      <c r="G47" t="s">
        <v>108</v>
      </c>
      <c r="H47">
        <v>1</v>
      </c>
      <c r="I47">
        <f>VLOOKUP(B47,'COMPARA CIIU 3 y CIIU 4'!$C$2:$C$73,1,FALSE)</f>
        <v>742002</v>
      </c>
    </row>
    <row r="48" spans="1:9" x14ac:dyDescent="0.2">
      <c r="A48">
        <v>7420</v>
      </c>
      <c r="B48">
        <v>742003</v>
      </c>
      <c r="C48">
        <v>101</v>
      </c>
      <c r="D48" t="s">
        <v>155</v>
      </c>
      <c r="E48" t="s">
        <v>24</v>
      </c>
      <c r="F48" t="s">
        <v>33</v>
      </c>
      <c r="G48" t="s">
        <v>108</v>
      </c>
      <c r="H48">
        <v>1</v>
      </c>
      <c r="I48">
        <f>VLOOKUP(B48,'COMPARA CIIU 3 y CIIU 4'!$C$2:$C$73,1,FALSE)</f>
        <v>742003</v>
      </c>
    </row>
    <row r="49" spans="1:9" x14ac:dyDescent="0.2">
      <c r="A49">
        <v>7490</v>
      </c>
      <c r="B49">
        <v>749004</v>
      </c>
      <c r="C49">
        <v>101</v>
      </c>
      <c r="D49" t="s">
        <v>156</v>
      </c>
      <c r="E49" t="s">
        <v>112</v>
      </c>
      <c r="F49" t="s">
        <v>112</v>
      </c>
      <c r="G49" t="s">
        <v>108</v>
      </c>
      <c r="H49">
        <v>1</v>
      </c>
      <c r="I49">
        <f>VLOOKUP(B49,'COMPARA CIIU 3 y CIIU 4'!$C$2:$C$73,1,FALSE)</f>
        <v>749004</v>
      </c>
    </row>
    <row r="50" spans="1:9" x14ac:dyDescent="0.2">
      <c r="A50">
        <v>7722</v>
      </c>
      <c r="B50">
        <v>772200</v>
      </c>
      <c r="C50">
        <v>102</v>
      </c>
      <c r="D50" t="s">
        <v>157</v>
      </c>
      <c r="E50" t="s">
        <v>112</v>
      </c>
      <c r="F50" t="s">
        <v>112</v>
      </c>
      <c r="G50" t="s">
        <v>108</v>
      </c>
      <c r="H50">
        <v>1</v>
      </c>
      <c r="I50">
        <f>VLOOKUP(B50,'COMPARA CIIU 3 y CIIU 4'!$C$2:$C$73,1,FALSE)</f>
        <v>772200</v>
      </c>
    </row>
    <row r="51" spans="1:9" x14ac:dyDescent="0.2">
      <c r="A51">
        <v>7990</v>
      </c>
      <c r="B51">
        <v>799000</v>
      </c>
      <c r="C51">
        <v>103</v>
      </c>
      <c r="D51" t="s">
        <v>158</v>
      </c>
      <c r="E51" t="s">
        <v>112</v>
      </c>
      <c r="F51" t="s">
        <v>112</v>
      </c>
      <c r="G51" t="s">
        <v>108</v>
      </c>
      <c r="H51">
        <v>1</v>
      </c>
      <c r="I51">
        <f>VLOOKUP(B51,'COMPARA CIIU 3 y CIIU 4'!$C$2:$C$73,1,FALSE)</f>
        <v>799000</v>
      </c>
    </row>
    <row r="52" spans="1:9" x14ac:dyDescent="0.2">
      <c r="A52">
        <v>8531</v>
      </c>
      <c r="B52">
        <v>853110</v>
      </c>
      <c r="C52">
        <v>105</v>
      </c>
      <c r="D52" t="s">
        <v>159</v>
      </c>
      <c r="E52" t="s">
        <v>68</v>
      </c>
      <c r="F52" t="s">
        <v>69</v>
      </c>
      <c r="G52" t="s">
        <v>108</v>
      </c>
      <c r="H52">
        <v>1</v>
      </c>
      <c r="I52">
        <f>VLOOKUP(B52,'COMPARA CIIU 3 y CIIU 4'!$C$2:$C$73,1,FALSE)</f>
        <v>853110</v>
      </c>
    </row>
    <row r="53" spans="1:9" x14ac:dyDescent="0.2">
      <c r="A53">
        <v>8531</v>
      </c>
      <c r="B53">
        <v>853120</v>
      </c>
      <c r="C53">
        <v>106</v>
      </c>
      <c r="D53" t="s">
        <v>160</v>
      </c>
      <c r="E53" t="s">
        <v>68</v>
      </c>
      <c r="F53" t="s">
        <v>69</v>
      </c>
      <c r="G53" t="s">
        <v>108</v>
      </c>
      <c r="H53">
        <v>1</v>
      </c>
      <c r="I53">
        <f>VLOOKUP(B53,'COMPARA CIIU 3 y CIIU 4'!$C$2:$C$73,1,FALSE)</f>
        <v>853120</v>
      </c>
    </row>
    <row r="54" spans="1:9" x14ac:dyDescent="0.2">
      <c r="A54">
        <v>8532</v>
      </c>
      <c r="B54">
        <v>853201</v>
      </c>
      <c r="C54">
        <v>106</v>
      </c>
      <c r="D54" t="s">
        <v>161</v>
      </c>
      <c r="E54" t="s">
        <v>68</v>
      </c>
      <c r="F54" t="s">
        <v>69</v>
      </c>
      <c r="G54" t="s">
        <v>108</v>
      </c>
      <c r="H54">
        <v>1</v>
      </c>
      <c r="I54">
        <f>VLOOKUP(B54,'COMPARA CIIU 3 y CIIU 4'!$C$2:$C$73,1,FALSE)</f>
        <v>853201</v>
      </c>
    </row>
    <row r="55" spans="1:9" x14ac:dyDescent="0.2">
      <c r="A55">
        <v>8532</v>
      </c>
      <c r="B55">
        <v>853202</v>
      </c>
      <c r="C55">
        <v>106</v>
      </c>
      <c r="D55" t="s">
        <v>162</v>
      </c>
      <c r="E55" t="s">
        <v>68</v>
      </c>
      <c r="F55" t="s">
        <v>69</v>
      </c>
      <c r="G55" t="s">
        <v>108</v>
      </c>
      <c r="H55">
        <v>1</v>
      </c>
      <c r="I55">
        <f>VLOOKUP(B55,'COMPARA CIIU 3 y CIIU 4'!$C$2:$C$73,1,FALSE)</f>
        <v>853202</v>
      </c>
    </row>
    <row r="56" spans="1:9" x14ac:dyDescent="0.2">
      <c r="A56">
        <v>8542</v>
      </c>
      <c r="B56">
        <v>854200</v>
      </c>
      <c r="C56">
        <v>106</v>
      </c>
      <c r="D56" t="s">
        <v>163</v>
      </c>
      <c r="E56" t="s">
        <v>68</v>
      </c>
      <c r="F56" t="s">
        <v>68</v>
      </c>
      <c r="G56" t="s">
        <v>108</v>
      </c>
      <c r="H56">
        <v>1</v>
      </c>
      <c r="I56">
        <f>VLOOKUP(B56,'COMPARA CIIU 3 y CIIU 4'!$C$2:$C$73,1,FALSE)</f>
        <v>854200</v>
      </c>
    </row>
    <row r="57" spans="1:9" x14ac:dyDescent="0.2">
      <c r="A57">
        <v>9000</v>
      </c>
      <c r="B57">
        <v>900001</v>
      </c>
      <c r="C57">
        <v>110</v>
      </c>
      <c r="D57" t="s">
        <v>164</v>
      </c>
      <c r="E57" t="s">
        <v>83</v>
      </c>
      <c r="F57" t="s">
        <v>112</v>
      </c>
      <c r="G57" t="s">
        <v>108</v>
      </c>
      <c r="H57">
        <v>1</v>
      </c>
      <c r="I57">
        <f>VLOOKUP(B57,'COMPARA CIIU 3 y CIIU 4'!$C$2:$C$73,1,FALSE)</f>
        <v>900001</v>
      </c>
    </row>
    <row r="58" spans="1:9" x14ac:dyDescent="0.2">
      <c r="A58">
        <v>9000</v>
      </c>
      <c r="B58">
        <v>900002</v>
      </c>
      <c r="C58">
        <v>110</v>
      </c>
      <c r="D58" t="s">
        <v>165</v>
      </c>
      <c r="E58" t="s">
        <v>83</v>
      </c>
      <c r="F58" t="s">
        <v>112</v>
      </c>
      <c r="G58" t="s">
        <v>108</v>
      </c>
      <c r="H58">
        <v>1</v>
      </c>
      <c r="I58">
        <f>VLOOKUP(B58,'COMPARA CIIU 3 y CIIU 4'!$C$2:$C$73,1,FALSE)</f>
        <v>900002</v>
      </c>
    </row>
    <row r="59" spans="1:9" x14ac:dyDescent="0.2">
      <c r="A59">
        <v>9000</v>
      </c>
      <c r="B59">
        <v>900003</v>
      </c>
      <c r="C59">
        <v>110</v>
      </c>
      <c r="D59" t="s">
        <v>166</v>
      </c>
      <c r="E59" t="s">
        <v>112</v>
      </c>
      <c r="F59" t="s">
        <v>112</v>
      </c>
      <c r="G59" t="s">
        <v>108</v>
      </c>
      <c r="H59">
        <v>1</v>
      </c>
      <c r="I59">
        <f>VLOOKUP(B59,'COMPARA CIIU 3 y CIIU 4'!$C$2:$C$73,1,FALSE)</f>
        <v>900003</v>
      </c>
    </row>
    <row r="60" spans="1:9" x14ac:dyDescent="0.2">
      <c r="A60">
        <v>9000</v>
      </c>
      <c r="B60">
        <v>900004</v>
      </c>
      <c r="C60">
        <v>110</v>
      </c>
      <c r="D60" t="s">
        <v>167</v>
      </c>
      <c r="E60" t="s">
        <v>112</v>
      </c>
      <c r="F60" t="s">
        <v>112</v>
      </c>
      <c r="G60" t="s">
        <v>108</v>
      </c>
      <c r="H60">
        <v>1</v>
      </c>
      <c r="I60">
        <f>VLOOKUP(B60,'COMPARA CIIU 3 y CIIU 4'!$C$2:$C$73,1,FALSE)</f>
        <v>900004</v>
      </c>
    </row>
    <row r="61" spans="1:9" x14ac:dyDescent="0.2">
      <c r="A61">
        <v>9000</v>
      </c>
      <c r="B61">
        <v>900009</v>
      </c>
      <c r="C61">
        <v>110</v>
      </c>
      <c r="D61" t="s">
        <v>168</v>
      </c>
      <c r="E61" t="s">
        <v>112</v>
      </c>
      <c r="F61" t="s">
        <v>112</v>
      </c>
      <c r="G61" t="s">
        <v>108</v>
      </c>
      <c r="H61">
        <v>1</v>
      </c>
      <c r="I61">
        <f>VLOOKUP(B61,'COMPARA CIIU 3 y CIIU 4'!$C$2:$C$73,1,FALSE)</f>
        <v>900009</v>
      </c>
    </row>
    <row r="62" spans="1:9" x14ac:dyDescent="0.2">
      <c r="A62">
        <v>9101</v>
      </c>
      <c r="B62">
        <v>910100</v>
      </c>
      <c r="C62">
        <v>110</v>
      </c>
      <c r="D62" t="s">
        <v>169</v>
      </c>
      <c r="E62" t="s">
        <v>95</v>
      </c>
      <c r="F62" t="s">
        <v>95</v>
      </c>
      <c r="G62" t="s">
        <v>108</v>
      </c>
      <c r="H62">
        <v>1</v>
      </c>
      <c r="I62">
        <f>VLOOKUP(B62,'COMPARA CIIU 3 y CIIU 4'!$C$2:$C$73,1,FALSE)</f>
        <v>910100</v>
      </c>
    </row>
    <row r="63" spans="1:9" x14ac:dyDescent="0.2">
      <c r="A63">
        <v>9102</v>
      </c>
      <c r="B63">
        <v>910200</v>
      </c>
      <c r="C63">
        <v>110</v>
      </c>
      <c r="D63" t="s">
        <v>170</v>
      </c>
      <c r="E63" t="s">
        <v>95</v>
      </c>
      <c r="F63" t="s">
        <v>95</v>
      </c>
      <c r="G63" t="s">
        <v>108</v>
      </c>
      <c r="H63">
        <v>1</v>
      </c>
      <c r="I63">
        <f>VLOOKUP(B63,'COMPARA CIIU 3 y CIIU 4'!$C$2:$C$73,1,FALSE)</f>
        <v>910200</v>
      </c>
    </row>
    <row r="64" spans="1:9" x14ac:dyDescent="0.2">
      <c r="A64">
        <v>9103</v>
      </c>
      <c r="B64">
        <v>910300</v>
      </c>
      <c r="C64">
        <v>110</v>
      </c>
      <c r="D64" t="s">
        <v>171</v>
      </c>
      <c r="E64" t="s">
        <v>95</v>
      </c>
      <c r="F64" t="s">
        <v>95</v>
      </c>
      <c r="G64" t="s">
        <v>108</v>
      </c>
      <c r="H64">
        <v>1</v>
      </c>
      <c r="I64">
        <f>VLOOKUP(B64,'COMPARA CIIU 3 y CIIU 4'!$C$2:$C$73,1,FALSE)</f>
        <v>910300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E2BF-865F-9444-9B2C-619547D43EE6}">
  <dimension ref="A1:F76"/>
  <sheetViews>
    <sheetView tabSelected="1" workbookViewId="0">
      <selection activeCell="B76" sqref="B2:B76"/>
    </sheetView>
  </sheetViews>
  <sheetFormatPr baseColWidth="10" defaultRowHeight="15" x14ac:dyDescent="0.2"/>
  <cols>
    <col min="1" max="1" width="25" customWidth="1"/>
    <col min="2" max="2" width="67.5" customWidth="1"/>
    <col min="3" max="3" width="15.33203125" customWidth="1"/>
    <col min="4" max="11" width="67.5" customWidth="1"/>
  </cols>
  <sheetData>
    <row r="1" spans="1:6" x14ac:dyDescent="0.2">
      <c r="A1" s="2" t="s">
        <v>172</v>
      </c>
      <c r="B1" s="2"/>
      <c r="C1" s="2" t="s">
        <v>173</v>
      </c>
      <c r="D1" s="2"/>
    </row>
    <row r="2" spans="1:6" x14ac:dyDescent="0.2">
      <c r="A2">
        <v>222101</v>
      </c>
      <c r="B2" t="s">
        <v>15</v>
      </c>
      <c r="C2">
        <v>181101</v>
      </c>
      <c r="D2" s="1" t="s">
        <v>107</v>
      </c>
      <c r="E2">
        <f>VLOOKUP(A2,'65 CÓDIGOS CIIU rev 3'!$A$2:$A$66,1,FALSE)</f>
        <v>222101</v>
      </c>
      <c r="F2">
        <f>VLOOKUP(C2,'63 CODIGOS CIIU rev 4'!$B$2:$B$64,1,FALSE)</f>
        <v>181101</v>
      </c>
    </row>
    <row r="3" spans="1:6" x14ac:dyDescent="0.2">
      <c r="A3">
        <v>222200</v>
      </c>
      <c r="B3" t="s">
        <v>16</v>
      </c>
      <c r="C3">
        <v>181200</v>
      </c>
      <c r="D3" s="1" t="s">
        <v>109</v>
      </c>
      <c r="E3">
        <f>VLOOKUP(A3,'65 CÓDIGOS CIIU rev 3'!$A$2:$A$66,1,FALSE)</f>
        <v>222200</v>
      </c>
      <c r="F3">
        <f>VLOOKUP(C3,'63 CODIGOS CIIU rev 4'!$B$2:$B$64,1,FALSE)</f>
        <v>181200</v>
      </c>
    </row>
    <row r="4" spans="1:6" x14ac:dyDescent="0.2">
      <c r="A4">
        <v>523922</v>
      </c>
      <c r="B4" t="s">
        <v>34</v>
      </c>
      <c r="C4">
        <v>476101</v>
      </c>
      <c r="D4" s="1" t="s">
        <v>121</v>
      </c>
      <c r="E4">
        <f>VLOOKUP(A4,'65 CÓDIGOS CIIU rev 3'!$A$2:$A$66,1,FALSE)</f>
        <v>523922</v>
      </c>
      <c r="F4">
        <f>VLOOKUP(C4,'63 CODIGOS CIIU rev 4'!$B$2:$B$64,1,FALSE)</f>
        <v>476101</v>
      </c>
    </row>
    <row r="5" spans="1:6" x14ac:dyDescent="0.2">
      <c r="A5">
        <v>523923</v>
      </c>
      <c r="B5" t="s">
        <v>35</v>
      </c>
      <c r="C5">
        <v>476102</v>
      </c>
      <c r="D5" s="1" t="s">
        <v>122</v>
      </c>
      <c r="E5">
        <f>VLOOKUP(A5,'65 CÓDIGOS CIIU rev 3'!$A$2:$A$66,1,FALSE)</f>
        <v>523923</v>
      </c>
      <c r="F5">
        <f>VLOOKUP(C5,'63 CODIGOS CIIU rev 4'!$B$2:$B$64,1,FALSE)</f>
        <v>476102</v>
      </c>
    </row>
    <row r="6" spans="1:6" x14ac:dyDescent="0.2">
      <c r="A6">
        <v>513951</v>
      </c>
      <c r="B6" t="s">
        <v>28</v>
      </c>
      <c r="C6">
        <v>464905</v>
      </c>
      <c r="D6" s="1" t="s">
        <v>117</v>
      </c>
      <c r="E6">
        <f>VLOOKUP(A6,'65 CÓDIGOS CIIU rev 3'!$A$2:$A$66,1,FALSE)</f>
        <v>513951</v>
      </c>
      <c r="F6">
        <f>VLOOKUP(C6,'63 CODIGOS CIIU rev 4'!$B$2:$B$64,1,FALSE)</f>
        <v>464905</v>
      </c>
    </row>
    <row r="7" spans="1:6" x14ac:dyDescent="0.2">
      <c r="A7">
        <v>513952</v>
      </c>
      <c r="B7" t="s">
        <v>29</v>
      </c>
      <c r="C7">
        <v>464906</v>
      </c>
      <c r="D7" s="1" t="s">
        <v>118</v>
      </c>
      <c r="E7">
        <f>VLOOKUP(A7,'65 CÓDIGOS CIIU rev 3'!$A$2:$A$66,1,FALSE)</f>
        <v>513952</v>
      </c>
      <c r="F7">
        <f>VLOOKUP(C7,'63 CODIGOS CIIU rev 4'!$B$2:$B$64,1,FALSE)</f>
        <v>464906</v>
      </c>
    </row>
    <row r="8" spans="1:6" x14ac:dyDescent="0.2">
      <c r="A8">
        <v>369100</v>
      </c>
      <c r="B8" t="s">
        <v>25</v>
      </c>
      <c r="C8">
        <v>321100</v>
      </c>
      <c r="D8" s="1" t="s">
        <v>115</v>
      </c>
      <c r="E8">
        <f>VLOOKUP(A8,'65 CÓDIGOS CIIU rev 3'!$A$2:$A$66,1,FALSE)</f>
        <v>369100</v>
      </c>
      <c r="F8">
        <f>VLOOKUP(C8,'63 CODIGOS CIIU rev 4'!$B$2:$B$64,1,FALSE)</f>
        <v>321100</v>
      </c>
    </row>
    <row r="9" spans="1:6" x14ac:dyDescent="0.2">
      <c r="A9">
        <v>223000</v>
      </c>
      <c r="B9" t="s">
        <v>18</v>
      </c>
      <c r="C9">
        <v>182000</v>
      </c>
      <c r="D9" s="1" t="s">
        <v>111</v>
      </c>
      <c r="E9">
        <f>VLOOKUP(A9,'65 CÓDIGOS CIIU rev 3'!$A$2:$A$66,1,FALSE)</f>
        <v>223000</v>
      </c>
      <c r="F9">
        <f>VLOOKUP(C9,'63 CODIGOS CIIU rev 4'!$B$2:$B$64,1,FALSE)</f>
        <v>182000</v>
      </c>
    </row>
    <row r="10" spans="1:6" x14ac:dyDescent="0.2">
      <c r="A10">
        <v>221101</v>
      </c>
      <c r="B10" t="s">
        <v>4</v>
      </c>
      <c r="C10">
        <v>581100</v>
      </c>
      <c r="D10" s="1" t="s">
        <v>126</v>
      </c>
      <c r="E10">
        <f>VLOOKUP(A10,'65 CÓDIGOS CIIU rev 3'!$A$2:$A$66,1,FALSE)</f>
        <v>221101</v>
      </c>
      <c r="F10">
        <f>VLOOKUP(C10,'63 CODIGOS CIIU rev 4'!$B$2:$B$64,1,FALSE)</f>
        <v>581100</v>
      </c>
    </row>
    <row r="11" spans="1:6" x14ac:dyDescent="0.2">
      <c r="A11">
        <v>221200</v>
      </c>
      <c r="B11" t="s">
        <v>9</v>
      </c>
      <c r="C11">
        <v>581300</v>
      </c>
      <c r="D11" s="1" t="s">
        <v>127</v>
      </c>
      <c r="E11">
        <f>VLOOKUP(A11,'65 CÓDIGOS CIIU rev 3'!$A$2:$A$66,1,FALSE)</f>
        <v>221200</v>
      </c>
      <c r="F11">
        <f>VLOOKUP(C11,'63 CODIGOS CIIU rev 4'!$B$2:$B$64,1,FALSE)</f>
        <v>581300</v>
      </c>
    </row>
    <row r="12" spans="1:6" x14ac:dyDescent="0.2">
      <c r="A12">
        <v>221109</v>
      </c>
      <c r="B12" t="s">
        <v>7</v>
      </c>
      <c r="C12" s="2">
        <v>581900</v>
      </c>
      <c r="D12" s="3" t="s">
        <v>14</v>
      </c>
      <c r="E12">
        <f>VLOOKUP(A12,'65 CÓDIGOS CIIU rev 3'!$A$2:$A$66,1,FALSE)</f>
        <v>221109</v>
      </c>
      <c r="F12">
        <f>VLOOKUP(C12,'63 CODIGOS CIIU rev 4'!$B$2:$B$64,1,FALSE)</f>
        <v>581900</v>
      </c>
    </row>
    <row r="13" spans="1:6" x14ac:dyDescent="0.2">
      <c r="A13">
        <v>221900</v>
      </c>
      <c r="B13" t="s">
        <v>14</v>
      </c>
      <c r="C13" s="2">
        <v>581900</v>
      </c>
      <c r="D13" s="3" t="s">
        <v>14</v>
      </c>
      <c r="E13">
        <f>VLOOKUP(A13,'65 CÓDIGOS CIIU rev 3'!$A$2:$A$66,1,FALSE)</f>
        <v>221900</v>
      </c>
      <c r="F13">
        <f>VLOOKUP(C13,'63 CODIGOS CIIU rev 4'!$B$2:$B$64,1,FALSE)</f>
        <v>581900</v>
      </c>
    </row>
    <row r="14" spans="1:6" x14ac:dyDescent="0.2">
      <c r="A14">
        <v>332020</v>
      </c>
      <c r="B14" t="s">
        <v>23</v>
      </c>
      <c r="C14">
        <v>267000</v>
      </c>
      <c r="D14" s="1" t="s">
        <v>114</v>
      </c>
      <c r="E14">
        <f>VLOOKUP(A14,'65 CÓDIGOS CIIU rev 3'!$A$2:$A$66,1,FALSE)</f>
        <v>332020</v>
      </c>
      <c r="F14">
        <f>VLOOKUP(C14,'63 CODIGOS CIIU rev 4'!$B$2:$B$64,1,FALSE)</f>
        <v>267000</v>
      </c>
    </row>
    <row r="15" spans="1:6" x14ac:dyDescent="0.2">
      <c r="A15">
        <v>322010</v>
      </c>
      <c r="B15" t="s">
        <v>20</v>
      </c>
      <c r="C15" s="2">
        <v>263000</v>
      </c>
      <c r="D15" s="3" t="s">
        <v>113</v>
      </c>
      <c r="E15">
        <f>VLOOKUP(A15,'65 CÓDIGOS CIIU rev 3'!$A$2:$A$66,1,FALSE)</f>
        <v>322010</v>
      </c>
      <c r="F15">
        <f>VLOOKUP(C15,'63 CODIGOS CIIU rev 4'!$B$2:$B$64,1,FALSE)</f>
        <v>263000</v>
      </c>
    </row>
    <row r="16" spans="1:6" x14ac:dyDescent="0.2">
      <c r="A16">
        <v>323000</v>
      </c>
      <c r="B16" t="s">
        <v>22</v>
      </c>
      <c r="C16" s="2">
        <v>263000</v>
      </c>
      <c r="D16" s="3" t="s">
        <v>113</v>
      </c>
      <c r="E16">
        <f>VLOOKUP(A16,'65 CÓDIGOS CIIU rev 3'!$A$2:$A$66,1,FALSE)</f>
        <v>323000</v>
      </c>
      <c r="F16">
        <f>VLOOKUP(C16,'63 CODIGOS CIIU rev 4'!$B$2:$B$64,1,FALSE)</f>
        <v>263000</v>
      </c>
    </row>
    <row r="17" spans="1:6" x14ac:dyDescent="0.2">
      <c r="A17">
        <v>369200</v>
      </c>
      <c r="B17" t="s">
        <v>27</v>
      </c>
      <c r="C17">
        <v>322000</v>
      </c>
      <c r="D17" s="1" t="s">
        <v>116</v>
      </c>
      <c r="E17">
        <f>VLOOKUP(A17,'65 CÓDIGOS CIIU rev 3'!$A$2:$A$66,1,FALSE)</f>
        <v>369200</v>
      </c>
      <c r="F17">
        <f>VLOOKUP(C17,'63 CODIGOS CIIU rev 4'!$B$2:$B$64,1,FALSE)</f>
        <v>322000</v>
      </c>
    </row>
    <row r="18" spans="1:6" x14ac:dyDescent="0.2">
      <c r="A18">
        <v>523340</v>
      </c>
      <c r="B18" t="s">
        <v>30</v>
      </c>
      <c r="C18">
        <v>475902</v>
      </c>
      <c r="D18" s="1" t="s">
        <v>120</v>
      </c>
      <c r="E18">
        <f>VLOOKUP(A18,'65 CÓDIGOS CIIU rev 3'!$A$2:$A$66,1,FALSE)</f>
        <v>523340</v>
      </c>
      <c r="F18">
        <f>VLOOKUP(C18,'63 CODIGOS CIIU rev 4'!$B$2:$B$64,1,FALSE)</f>
        <v>475902</v>
      </c>
    </row>
    <row r="19" spans="1:6" x14ac:dyDescent="0.2">
      <c r="A19">
        <v>523350</v>
      </c>
      <c r="B19" t="s">
        <v>31</v>
      </c>
      <c r="C19">
        <v>476200</v>
      </c>
      <c r="D19" s="1" t="s">
        <v>123</v>
      </c>
      <c r="E19">
        <f>VLOOKUP(A19,'65 CÓDIGOS CIIU rev 3'!$A$2:$A$66,1,FALSE)</f>
        <v>523350</v>
      </c>
      <c r="F19">
        <f>VLOOKUP(C19,'63 CODIGOS CIIU rev 4'!$B$2:$B$64,1,FALSE)</f>
        <v>476200</v>
      </c>
    </row>
    <row r="20" spans="1:6" x14ac:dyDescent="0.2">
      <c r="A20">
        <v>923100</v>
      </c>
      <c r="B20" t="s">
        <v>94</v>
      </c>
      <c r="C20">
        <v>910100</v>
      </c>
      <c r="D20" s="1" t="s">
        <v>169</v>
      </c>
      <c r="E20">
        <f>VLOOKUP(A20,'65 CÓDIGOS CIIU rev 3'!$A$2:$A$66,1,FALSE)</f>
        <v>923100</v>
      </c>
      <c r="F20">
        <f>VLOOKUP(C20,'63 CODIGOS CIIU rev 4'!$B$2:$B$64,1,FALSE)</f>
        <v>910100</v>
      </c>
    </row>
    <row r="21" spans="1:6" x14ac:dyDescent="0.2">
      <c r="A21">
        <v>923200</v>
      </c>
      <c r="B21" t="s">
        <v>96</v>
      </c>
      <c r="C21">
        <v>910200</v>
      </c>
      <c r="D21" s="1" t="s">
        <v>170</v>
      </c>
      <c r="E21">
        <f>VLOOKUP(A21,'65 CÓDIGOS CIIU rev 3'!$A$2:$A$66,1,FALSE)</f>
        <v>923200</v>
      </c>
      <c r="F21">
        <f>VLOOKUP(C21,'63 CODIGOS CIIU rev 4'!$B$2:$B$64,1,FALSE)</f>
        <v>910200</v>
      </c>
    </row>
    <row r="22" spans="1:6" x14ac:dyDescent="0.2">
      <c r="A22">
        <v>923300</v>
      </c>
      <c r="B22" t="s">
        <v>97</v>
      </c>
      <c r="C22">
        <v>910300</v>
      </c>
      <c r="D22" s="1" t="s">
        <v>171</v>
      </c>
      <c r="E22">
        <f>VLOOKUP(A22,'65 CÓDIGOS CIIU rev 3'!$A$2:$A$66,1,FALSE)</f>
        <v>923300</v>
      </c>
      <c r="F22">
        <f>VLOOKUP(C22,'63 CODIGOS CIIU rev 4'!$B$2:$B$64,1,FALSE)</f>
        <v>910300</v>
      </c>
    </row>
    <row r="23" spans="1:6" x14ac:dyDescent="0.2">
      <c r="A23" s="2">
        <v>803010</v>
      </c>
      <c r="B23" s="2" t="s">
        <v>67</v>
      </c>
      <c r="C23">
        <v>853110</v>
      </c>
      <c r="D23" s="1" t="s">
        <v>159</v>
      </c>
      <c r="E23">
        <f>VLOOKUP(A23,'65 CÓDIGOS CIIU rev 3'!$A$2:$A$66,1,FALSE)</f>
        <v>803010</v>
      </c>
      <c r="F23">
        <f>VLOOKUP(C23,'63 CODIGOS CIIU rev 4'!$B$2:$B$64,1,FALSE)</f>
        <v>853110</v>
      </c>
    </row>
    <row r="24" spans="1:6" x14ac:dyDescent="0.2">
      <c r="A24" s="2">
        <v>803010</v>
      </c>
      <c r="B24" s="2" t="s">
        <v>67</v>
      </c>
      <c r="C24">
        <v>853120</v>
      </c>
      <c r="D24" s="1" t="s">
        <v>160</v>
      </c>
      <c r="E24">
        <f>VLOOKUP(A24,'65 CÓDIGOS CIIU rev 3'!$A$2:$A$66,1,FALSE)</f>
        <v>803010</v>
      </c>
      <c r="F24">
        <f>VLOOKUP(C24,'63 CODIGOS CIIU rev 4'!$B$2:$B$64,1,FALSE)</f>
        <v>853120</v>
      </c>
    </row>
    <row r="25" spans="1:6" x14ac:dyDescent="0.2">
      <c r="A25">
        <v>803020</v>
      </c>
      <c r="B25" t="s">
        <v>70</v>
      </c>
      <c r="C25">
        <v>853201</v>
      </c>
      <c r="D25" s="1" t="s">
        <v>161</v>
      </c>
      <c r="E25">
        <f>VLOOKUP(A25,'65 CÓDIGOS CIIU rev 3'!$A$2:$A$66,1,FALSE)</f>
        <v>803020</v>
      </c>
      <c r="F25">
        <f>VLOOKUP(C25,'63 CODIGOS CIIU rev 4'!$B$2:$B$64,1,FALSE)</f>
        <v>853201</v>
      </c>
    </row>
    <row r="26" spans="1:6" x14ac:dyDescent="0.2">
      <c r="A26">
        <v>803030</v>
      </c>
      <c r="B26" t="s">
        <v>71</v>
      </c>
      <c r="C26">
        <v>853202</v>
      </c>
      <c r="D26" s="1" t="s">
        <v>162</v>
      </c>
      <c r="E26">
        <f>VLOOKUP(A26,'65 CÓDIGOS CIIU rev 3'!$A$2:$A$66,1,FALSE)</f>
        <v>803030</v>
      </c>
      <c r="F26">
        <f>VLOOKUP(C26,'63 CODIGOS CIIU rev 4'!$B$2:$B$64,1,FALSE)</f>
        <v>853202</v>
      </c>
    </row>
    <row r="27" spans="1:6" x14ac:dyDescent="0.2">
      <c r="A27">
        <v>809030</v>
      </c>
      <c r="B27" t="s">
        <v>72</v>
      </c>
      <c r="C27">
        <v>854200</v>
      </c>
      <c r="D27" s="1" t="s">
        <v>163</v>
      </c>
      <c r="E27">
        <f>VLOOKUP(A27,'65 CÓDIGOS CIIU rev 3'!$A$2:$A$66,1,FALSE)</f>
        <v>809030</v>
      </c>
      <c r="F27">
        <f>VLOOKUP(C27,'63 CODIGOS CIIU rev 4'!$B$2:$B$64,1,FALSE)</f>
        <v>854200</v>
      </c>
    </row>
    <row r="28" spans="1:6" x14ac:dyDescent="0.2">
      <c r="A28">
        <v>749401</v>
      </c>
      <c r="B28" t="s">
        <v>57</v>
      </c>
      <c r="C28">
        <v>742001</v>
      </c>
      <c r="D28" s="1" t="s">
        <v>153</v>
      </c>
      <c r="E28">
        <f>VLOOKUP(A28,'65 CÓDIGOS CIIU rev 3'!$A$2:$A$66,1,FALSE)</f>
        <v>749401</v>
      </c>
      <c r="F28">
        <f>VLOOKUP(C28,'63 CODIGOS CIIU rev 4'!$B$2:$B$64,1,FALSE)</f>
        <v>742001</v>
      </c>
    </row>
    <row r="29" spans="1:6" x14ac:dyDescent="0.2">
      <c r="A29">
        <v>749402</v>
      </c>
      <c r="B29" t="s">
        <v>58</v>
      </c>
      <c r="C29">
        <v>742002</v>
      </c>
      <c r="D29" s="1" t="s">
        <v>154</v>
      </c>
      <c r="E29">
        <f>VLOOKUP(A29,'65 CÓDIGOS CIIU rev 3'!$A$2:$A$66,1,FALSE)</f>
        <v>749402</v>
      </c>
      <c r="F29">
        <f>VLOOKUP(C29,'63 CODIGOS CIIU rev 4'!$B$2:$B$64,1,FALSE)</f>
        <v>742002</v>
      </c>
    </row>
    <row r="30" spans="1:6" x14ac:dyDescent="0.2">
      <c r="A30">
        <v>749409</v>
      </c>
      <c r="B30" t="s">
        <v>59</v>
      </c>
      <c r="C30">
        <v>742003</v>
      </c>
      <c r="D30" s="1" t="s">
        <v>155</v>
      </c>
      <c r="E30">
        <f>VLOOKUP(A30,'65 CÓDIGOS CIIU rev 3'!$A$2:$A$66,1,FALSE)</f>
        <v>749409</v>
      </c>
      <c r="F30">
        <f>VLOOKUP(C30,'63 CODIGOS CIIU rev 4'!$B$2:$B$64,1,FALSE)</f>
        <v>742003</v>
      </c>
    </row>
    <row r="31" spans="1:6" x14ac:dyDescent="0.2">
      <c r="A31">
        <v>523911</v>
      </c>
      <c r="B31" t="s">
        <v>32</v>
      </c>
      <c r="C31" s="2"/>
      <c r="D31" s="1"/>
      <c r="E31">
        <f>VLOOKUP(A31,'65 CÓDIGOS CIIU rev 3'!$A$2:$A$66,1,FALSE)</f>
        <v>523911</v>
      </c>
      <c r="F31" t="e">
        <f>VLOOKUP(C31,'63 CODIGOS CIIU rev 4'!$B$2:$B$64,1,FALSE)</f>
        <v>#N/A</v>
      </c>
    </row>
    <row r="32" spans="1:6" x14ac:dyDescent="0.2">
      <c r="A32">
        <v>749921</v>
      </c>
      <c r="B32" t="s">
        <v>60</v>
      </c>
      <c r="C32">
        <v>741001</v>
      </c>
      <c r="D32" s="1" t="s">
        <v>150</v>
      </c>
      <c r="E32">
        <f>VLOOKUP(A32,'65 CÓDIGOS CIIU rev 3'!$A$2:$A$66,1,FALSE)</f>
        <v>749921</v>
      </c>
      <c r="F32">
        <f>VLOOKUP(C32,'63 CODIGOS CIIU rev 4'!$B$2:$B$64,1,FALSE)</f>
        <v>741001</v>
      </c>
    </row>
    <row r="33" spans="1:6" x14ac:dyDescent="0.2">
      <c r="A33">
        <v>749922</v>
      </c>
      <c r="B33" t="s">
        <v>62</v>
      </c>
      <c r="C33">
        <v>741002</v>
      </c>
      <c r="D33" s="1" t="s">
        <v>151</v>
      </c>
      <c r="E33">
        <f>VLOOKUP(A33,'65 CÓDIGOS CIIU rev 3'!$A$2:$A$66,1,FALSE)</f>
        <v>749922</v>
      </c>
      <c r="F33">
        <f>VLOOKUP(C33,'63 CODIGOS CIIU rev 4'!$B$2:$B$64,1,FALSE)</f>
        <v>741002</v>
      </c>
    </row>
    <row r="34" spans="1:6" x14ac:dyDescent="0.2">
      <c r="A34">
        <v>749929</v>
      </c>
      <c r="B34" t="s">
        <v>63</v>
      </c>
      <c r="C34">
        <v>741009</v>
      </c>
      <c r="D34" s="1" t="s">
        <v>152</v>
      </c>
      <c r="E34">
        <f>VLOOKUP(A34,'65 CÓDIGOS CIIU rev 3'!$A$2:$A$66,1,FALSE)</f>
        <v>749929</v>
      </c>
      <c r="F34">
        <f>VLOOKUP(C34,'63 CODIGOS CIIU rev 4'!$B$2:$B$64,1,FALSE)</f>
        <v>741009</v>
      </c>
    </row>
    <row r="35" spans="1:6" x14ac:dyDescent="0.2">
      <c r="A35">
        <v>749940</v>
      </c>
      <c r="B35" t="s">
        <v>64</v>
      </c>
      <c r="C35">
        <v>749004</v>
      </c>
      <c r="D35" s="1" t="s">
        <v>156</v>
      </c>
      <c r="E35">
        <f>VLOOKUP(A35,'65 CÓDIGOS CIIU rev 3'!$A$2:$A$66,1,FALSE)</f>
        <v>749940</v>
      </c>
      <c r="F35">
        <f>VLOOKUP(C35,'63 CODIGOS CIIU rev 4'!$B$2:$B$64,1,FALSE)</f>
        <v>749004</v>
      </c>
    </row>
    <row r="36" spans="1:6" x14ac:dyDescent="0.2">
      <c r="A36">
        <v>743001</v>
      </c>
      <c r="B36" t="s">
        <v>54</v>
      </c>
      <c r="C36">
        <v>731001</v>
      </c>
      <c r="D36" s="1" t="s">
        <v>148</v>
      </c>
      <c r="E36">
        <f>VLOOKUP(A36,'65 CÓDIGOS CIIU rev 3'!$A$2:$A$66,1,FALSE)</f>
        <v>743001</v>
      </c>
      <c r="F36">
        <f>VLOOKUP(C36,'63 CODIGOS CIIU rev 4'!$B$2:$B$64,1,FALSE)</f>
        <v>731001</v>
      </c>
    </row>
    <row r="37" spans="1:6" x14ac:dyDescent="0.2">
      <c r="A37">
        <v>743002</v>
      </c>
      <c r="B37" t="s">
        <v>56</v>
      </c>
      <c r="C37">
        <v>731002</v>
      </c>
      <c r="D37" s="1" t="s">
        <v>149</v>
      </c>
      <c r="E37">
        <f>VLOOKUP(A37,'65 CÓDIGOS CIIU rev 3'!$A$2:$A$66,1,FALSE)</f>
        <v>743002</v>
      </c>
      <c r="F37">
        <f>VLOOKUP(C37,'63 CODIGOS CIIU rev 4'!$B$2:$B$64,1,FALSE)</f>
        <v>731002</v>
      </c>
    </row>
    <row r="38" spans="1:6" x14ac:dyDescent="0.2">
      <c r="A38">
        <v>524010</v>
      </c>
      <c r="B38" t="s">
        <v>39</v>
      </c>
      <c r="C38">
        <v>477401</v>
      </c>
      <c r="D38" s="1" t="s">
        <v>125</v>
      </c>
      <c r="E38">
        <f>VLOOKUP(A38,'65 CÓDIGOS CIIU rev 3'!$A$2:$A$66,1,FALSE)</f>
        <v>524010</v>
      </c>
      <c r="F38">
        <f>VLOOKUP(C38,'63 CODIGOS CIIU rev 4'!$B$2:$B$64,1,FALSE)</f>
        <v>477401</v>
      </c>
    </row>
    <row r="39" spans="1:6" x14ac:dyDescent="0.2">
      <c r="A39">
        <v>749950</v>
      </c>
      <c r="B39" t="s">
        <v>65</v>
      </c>
      <c r="C39" s="2"/>
      <c r="E39">
        <f>VLOOKUP(A39,'65 CÓDIGOS CIIU rev 3'!$A$2:$A$66,1,FALSE)</f>
        <v>749950</v>
      </c>
      <c r="F39" t="e">
        <f>VLOOKUP(C39,'63 CODIGOS CIIU rev 4'!$B$2:$B$64,1,FALSE)</f>
        <v>#N/A</v>
      </c>
    </row>
    <row r="40" spans="1:6" x14ac:dyDescent="0.2">
      <c r="A40">
        <v>749961</v>
      </c>
      <c r="B40" t="s">
        <v>66</v>
      </c>
      <c r="C40" s="2"/>
      <c r="E40">
        <f>VLOOKUP(A40,'65 CÓDIGOS CIIU rev 3'!$A$2:$A$66,1,FALSE)</f>
        <v>749961</v>
      </c>
      <c r="F40" t="e">
        <f>VLOOKUP(C40,'63 CODIGOS CIIU rev 4'!$B$2:$B$64,1,FALSE)</f>
        <v>#N/A</v>
      </c>
    </row>
    <row r="41" spans="1:6" x14ac:dyDescent="0.2">
      <c r="A41">
        <v>523991</v>
      </c>
      <c r="B41" t="s">
        <v>38</v>
      </c>
      <c r="C41">
        <v>477396</v>
      </c>
      <c r="D41" s="1" t="s">
        <v>124</v>
      </c>
      <c r="E41">
        <f>VLOOKUP(A41,'65 CÓDIGOS CIIU rev 3'!$A$2:$A$66,1,FALSE)</f>
        <v>523991</v>
      </c>
      <c r="F41">
        <f>VLOOKUP(C41,'63 CODIGOS CIIU rev 4'!$B$2:$B$64,1,FALSE)</f>
        <v>477396</v>
      </c>
    </row>
    <row r="42" spans="1:6" x14ac:dyDescent="0.2">
      <c r="A42" s="2">
        <v>921110</v>
      </c>
      <c r="B42" s="2" t="s">
        <v>74</v>
      </c>
      <c r="C42">
        <v>591100</v>
      </c>
      <c r="D42" t="s">
        <v>129</v>
      </c>
      <c r="E42">
        <f>VLOOKUP(A42,'65 CÓDIGOS CIIU rev 3'!$A$2:$A$66,1,FALSE)</f>
        <v>921110</v>
      </c>
      <c r="F42">
        <f>VLOOKUP(C42,'63 CODIGOS CIIU rev 4'!$B$2:$B$64,1,FALSE)</f>
        <v>591100</v>
      </c>
    </row>
    <row r="43" spans="1:6" x14ac:dyDescent="0.2">
      <c r="A43" s="2">
        <v>921110</v>
      </c>
      <c r="B43" s="2" t="s">
        <v>74</v>
      </c>
      <c r="C43">
        <v>591200</v>
      </c>
      <c r="D43" t="s">
        <v>130</v>
      </c>
      <c r="E43">
        <f>VLOOKUP(A44,'65 CÓDIGOS CIIU rev 3'!$A$2:$A$66,1,FALSE)</f>
        <v>921120</v>
      </c>
      <c r="F43">
        <f>VLOOKUP(C43,'63 CODIGOS CIIU rev 4'!$B$2:$B$64,1,FALSE)</f>
        <v>591200</v>
      </c>
    </row>
    <row r="44" spans="1:6" x14ac:dyDescent="0.2">
      <c r="A44">
        <v>921120</v>
      </c>
      <c r="B44" t="s">
        <v>76</v>
      </c>
      <c r="C44">
        <v>591300</v>
      </c>
      <c r="D44" t="s">
        <v>131</v>
      </c>
      <c r="E44">
        <f>VLOOKUP(A45,'65 CÓDIGOS CIIU rev 3'!$A$2:$A$66,1,FALSE)</f>
        <v>921200</v>
      </c>
      <c r="F44">
        <f>VLOOKUP(C44,'63 CODIGOS CIIU rev 4'!$B$2:$B$64,1,FALSE)</f>
        <v>591300</v>
      </c>
    </row>
    <row r="45" spans="1:6" x14ac:dyDescent="0.2">
      <c r="A45">
        <v>921200</v>
      </c>
      <c r="B45" t="s">
        <v>77</v>
      </c>
      <c r="C45">
        <v>591400</v>
      </c>
      <c r="D45" t="s">
        <v>132</v>
      </c>
      <c r="E45" t="e">
        <f>VLOOKUP(#REF!,'65 CÓDIGOS CIIU rev 3'!$A$2:$A$66,1,FALSE)</f>
        <v>#REF!</v>
      </c>
      <c r="F45">
        <f>VLOOKUP(C45,'63 CODIGOS CIIU rev 4'!$B$2:$B$64,1,FALSE)</f>
        <v>591400</v>
      </c>
    </row>
    <row r="46" spans="1:6" x14ac:dyDescent="0.2">
      <c r="A46">
        <v>732000</v>
      </c>
      <c r="B46" t="s">
        <v>50</v>
      </c>
      <c r="C46">
        <v>722000</v>
      </c>
      <c r="D46" s="1" t="s">
        <v>147</v>
      </c>
      <c r="E46">
        <f>VLOOKUP(A46,'65 CÓDIGOS CIIU rev 3'!$A$2:$A$66,1,FALSE)</f>
        <v>732000</v>
      </c>
      <c r="F46">
        <f>VLOOKUP(C46,'63 CODIGOS CIIU rev 4'!$B$2:$B$64,1,FALSE)</f>
        <v>722000</v>
      </c>
    </row>
    <row r="47" spans="1:6" x14ac:dyDescent="0.2">
      <c r="A47" s="2">
        <v>642040</v>
      </c>
      <c r="B47" s="2" t="s">
        <v>41</v>
      </c>
      <c r="C47">
        <v>611030</v>
      </c>
      <c r="D47" s="1" t="s">
        <v>136</v>
      </c>
      <c r="E47">
        <f>VLOOKUP(A47,'65 CÓDIGOS CIIU rev 3'!$A$2:$A$66,1,FALSE)</f>
        <v>642040</v>
      </c>
      <c r="F47">
        <f>VLOOKUP(C47,'63 CODIGOS CIIU rev 4'!$B$2:$B$64,1,FALSE)</f>
        <v>611030</v>
      </c>
    </row>
    <row r="48" spans="1:6" x14ac:dyDescent="0.2">
      <c r="A48" s="2">
        <v>642040</v>
      </c>
      <c r="B48" s="2" t="s">
        <v>41</v>
      </c>
      <c r="C48">
        <v>612030</v>
      </c>
      <c r="D48" s="1" t="s">
        <v>138</v>
      </c>
      <c r="E48">
        <f>VLOOKUP(A48,'65 CÓDIGOS CIIU rev 3'!$A$2:$A$66,1,FALSE)</f>
        <v>642040</v>
      </c>
      <c r="F48">
        <f>VLOOKUP(C48,'63 CODIGOS CIIU rev 4'!$B$2:$B$64,1,FALSE)</f>
        <v>612030</v>
      </c>
    </row>
    <row r="49" spans="1:6" x14ac:dyDescent="0.2">
      <c r="A49" s="2">
        <v>642040</v>
      </c>
      <c r="B49" s="2" t="s">
        <v>41</v>
      </c>
      <c r="C49">
        <v>613020</v>
      </c>
      <c r="D49" s="1" t="s">
        <v>140</v>
      </c>
      <c r="E49">
        <f>VLOOKUP(A49,'65 CÓDIGOS CIIU rev 3'!$A$2:$A$66,1,FALSE)</f>
        <v>642040</v>
      </c>
      <c r="F49">
        <f>VLOOKUP(C49,'63 CODIGOS CIIU rev 4'!$B$2:$B$64,1,FALSE)</f>
        <v>613020</v>
      </c>
    </row>
    <row r="50" spans="1:6" x14ac:dyDescent="0.2">
      <c r="A50">
        <v>921310</v>
      </c>
      <c r="B50" t="s">
        <v>78</v>
      </c>
      <c r="C50">
        <v>602000</v>
      </c>
      <c r="D50" s="1" t="s">
        <v>135</v>
      </c>
      <c r="E50">
        <f>VLOOKUP(A50,'65 CÓDIGOS CIIU rev 3'!$A$2:$A$66,1,FALSE)</f>
        <v>921310</v>
      </c>
      <c r="F50">
        <f>VLOOKUP(C50,'63 CODIGOS CIIU rev 4'!$B$2:$B$64,1,FALSE)</f>
        <v>602000</v>
      </c>
    </row>
    <row r="51" spans="1:6" x14ac:dyDescent="0.2">
      <c r="A51" s="2">
        <v>642050</v>
      </c>
      <c r="B51" s="2" t="s">
        <v>43</v>
      </c>
      <c r="C51">
        <v>611090</v>
      </c>
      <c r="D51" s="1" t="s">
        <v>137</v>
      </c>
      <c r="E51">
        <f>VLOOKUP(A51,'65 CÓDIGOS CIIU rev 3'!$A$2:$A$66,1,FALSE)</f>
        <v>642050</v>
      </c>
      <c r="F51">
        <f>VLOOKUP(C51,'63 CODIGOS CIIU rev 4'!$B$2:$B$64,1,FALSE)</f>
        <v>611090</v>
      </c>
    </row>
    <row r="52" spans="1:6" x14ac:dyDescent="0.2">
      <c r="A52" s="2">
        <v>642050</v>
      </c>
      <c r="B52" s="2" t="s">
        <v>43</v>
      </c>
      <c r="C52">
        <v>612090</v>
      </c>
      <c r="D52" s="1" t="s">
        <v>139</v>
      </c>
      <c r="E52">
        <f>VLOOKUP(A52,'65 CÓDIGOS CIIU rev 3'!$A$2:$A$66,1,FALSE)</f>
        <v>642050</v>
      </c>
      <c r="F52">
        <f>VLOOKUP(C52,'63 CODIGOS CIIU rev 4'!$B$2:$B$64,1,FALSE)</f>
        <v>612090</v>
      </c>
    </row>
    <row r="53" spans="1:6" x14ac:dyDescent="0.2">
      <c r="A53" s="2">
        <v>642050</v>
      </c>
      <c r="B53" s="2" t="s">
        <v>43</v>
      </c>
      <c r="C53">
        <v>613090</v>
      </c>
      <c r="D53" s="1" t="s">
        <v>141</v>
      </c>
      <c r="E53">
        <f>VLOOKUP(A53,'65 CÓDIGOS CIIU rev 3'!$A$2:$A$66,1,FALSE)</f>
        <v>642050</v>
      </c>
      <c r="F53">
        <f>VLOOKUP(C53,'63 CODIGOS CIIU rev 4'!$B$2:$B$64,1,FALSE)</f>
        <v>613090</v>
      </c>
    </row>
    <row r="54" spans="1:6" x14ac:dyDescent="0.2">
      <c r="A54">
        <v>642062</v>
      </c>
      <c r="B54" t="s">
        <v>45</v>
      </c>
      <c r="C54" s="2"/>
      <c r="E54">
        <f>VLOOKUP(A54,'65 CÓDIGOS CIIU rev 3'!$A$2:$A$66,1,FALSE)</f>
        <v>642062</v>
      </c>
      <c r="F54" t="e">
        <f>VLOOKUP(C54,'63 CODIGOS CIIU rev 4'!$B$2:$B$64,1,FALSE)</f>
        <v>#N/A</v>
      </c>
    </row>
    <row r="55" spans="1:6" x14ac:dyDescent="0.2">
      <c r="A55">
        <v>523930</v>
      </c>
      <c r="B55" t="s">
        <v>36</v>
      </c>
      <c r="C55">
        <v>474100</v>
      </c>
      <c r="D55" s="1" t="s">
        <v>119</v>
      </c>
      <c r="E55">
        <f>VLOOKUP(A55,'65 CÓDIGOS CIIU rev 3'!$A$2:$A$66,1,FALSE)</f>
        <v>523930</v>
      </c>
      <c r="F55">
        <f>VLOOKUP(C55,'63 CODIGOS CIIU rev 4'!$B$2:$B$64,1,FALSE)</f>
        <v>474100</v>
      </c>
    </row>
    <row r="56" spans="1:6" x14ac:dyDescent="0.2">
      <c r="A56">
        <v>221300</v>
      </c>
      <c r="B56" t="s">
        <v>11</v>
      </c>
      <c r="C56">
        <v>592000</v>
      </c>
      <c r="D56" s="1" t="s">
        <v>133</v>
      </c>
      <c r="E56">
        <f>VLOOKUP(A56,'65 CÓDIGOS CIIU rev 3'!$A$2:$A$66,1,FALSE)</f>
        <v>221300</v>
      </c>
      <c r="F56">
        <f>VLOOKUP(C56,'63 CODIGOS CIIU rev 4'!$B$2:$B$64,1,FALSE)</f>
        <v>592000</v>
      </c>
    </row>
    <row r="57" spans="1:6" x14ac:dyDescent="0.2">
      <c r="A57">
        <v>921320</v>
      </c>
      <c r="B57" t="s">
        <v>79</v>
      </c>
      <c r="C57">
        <v>601000</v>
      </c>
      <c r="D57" s="1" t="s">
        <v>134</v>
      </c>
      <c r="E57">
        <f>VLOOKUP(A57,'65 CÓDIGOS CIIU rev 3'!$A$2:$A$66,1,FALSE)</f>
        <v>921320</v>
      </c>
      <c r="F57">
        <f>VLOOKUP(C57,'63 CODIGOS CIIU rev 4'!$B$2:$B$64,1,FALSE)</f>
        <v>601000</v>
      </c>
    </row>
    <row r="58" spans="1:6" x14ac:dyDescent="0.2">
      <c r="A58">
        <v>724000</v>
      </c>
      <c r="B58" t="s">
        <v>48</v>
      </c>
      <c r="C58">
        <v>631100</v>
      </c>
      <c r="D58" s="1" t="s">
        <v>143</v>
      </c>
      <c r="E58">
        <f>VLOOKUP(A58,'65 CÓDIGOS CIIU rev 3'!$A$2:$A$66,1,FALSE)</f>
        <v>724000</v>
      </c>
      <c r="F58">
        <f>VLOOKUP(C58,'63 CODIGOS CIIU rev 4'!$B$2:$B$64,1,FALSE)</f>
        <v>631100</v>
      </c>
    </row>
    <row r="59" spans="1:6" x14ac:dyDescent="0.2">
      <c r="A59">
        <v>722000</v>
      </c>
      <c r="B59" s="2" t="s">
        <v>47</v>
      </c>
      <c r="C59" s="2">
        <v>582000</v>
      </c>
      <c r="D59" s="3" t="s">
        <v>128</v>
      </c>
      <c r="E59">
        <f>VLOOKUP(A59,'65 CÓDIGOS CIIU rev 3'!$A$2:$A$66,1,FALSE)</f>
        <v>722000</v>
      </c>
      <c r="F59">
        <f>VLOOKUP(C59,'63 CODIGOS CIIU rev 4'!$B$2:$B$64,1,FALSE)</f>
        <v>582000</v>
      </c>
    </row>
    <row r="60" spans="1:6" x14ac:dyDescent="0.2">
      <c r="A60">
        <v>722000</v>
      </c>
      <c r="B60" s="2" t="s">
        <v>47</v>
      </c>
      <c r="C60" s="2">
        <v>620100</v>
      </c>
      <c r="D60" s="3" t="s">
        <v>142</v>
      </c>
      <c r="E60">
        <f>VLOOKUP(A60,'65 CÓDIGOS CIIU rev 3'!$A$2:$A$66,1,FALSE)</f>
        <v>722000</v>
      </c>
      <c r="F60">
        <f>VLOOKUP(C60,'63 CODIGOS CIIU rev 4'!$B$2:$B$64,1,FALSE)</f>
        <v>620100</v>
      </c>
    </row>
    <row r="61" spans="1:6" x14ac:dyDescent="0.2">
      <c r="A61">
        <v>722000</v>
      </c>
      <c r="B61" s="2" t="s">
        <v>47</v>
      </c>
      <c r="C61" s="2">
        <v>631200</v>
      </c>
      <c r="D61" s="3" t="s">
        <v>144</v>
      </c>
      <c r="E61">
        <f>VLOOKUP(A61,'65 CÓDIGOS CIIU rev 3'!$A$2:$A$66,1,FALSE)</f>
        <v>722000</v>
      </c>
      <c r="F61">
        <f>VLOOKUP(C61,'63 CODIGOS CIIU rev 4'!$B$2:$B$64,1,FALSE)</f>
        <v>631200</v>
      </c>
    </row>
    <row r="62" spans="1:6" x14ac:dyDescent="0.2">
      <c r="A62">
        <v>713020</v>
      </c>
      <c r="B62" t="s">
        <v>46</v>
      </c>
      <c r="C62">
        <v>772200</v>
      </c>
      <c r="D62" s="1" t="s">
        <v>157</v>
      </c>
      <c r="E62">
        <f>VLOOKUP(A62,'65 CÓDIGOS CIIU rev 3'!$A$2:$A$66,1,FALSE)</f>
        <v>713020</v>
      </c>
      <c r="F62">
        <f>VLOOKUP(C62,'63 CODIGOS CIIU rev 4'!$B$2:$B$64,1,FALSE)</f>
        <v>772200</v>
      </c>
    </row>
    <row r="63" spans="1:6" x14ac:dyDescent="0.2">
      <c r="A63">
        <v>922001</v>
      </c>
      <c r="B63" t="s">
        <v>92</v>
      </c>
      <c r="C63">
        <v>639100</v>
      </c>
      <c r="D63" s="1" t="s">
        <v>145</v>
      </c>
      <c r="E63">
        <f>VLOOKUP(A63,'65 CÓDIGOS CIIU rev 3'!$A$2:$A$66,1,FALSE)</f>
        <v>922001</v>
      </c>
      <c r="F63">
        <f>VLOOKUP(C63,'63 CODIGOS CIIU rev 4'!$B$2:$B$64,1,FALSE)</f>
        <v>639100</v>
      </c>
    </row>
    <row r="64" spans="1:6" x14ac:dyDescent="0.2">
      <c r="A64">
        <v>922002</v>
      </c>
      <c r="B64" t="s">
        <v>93</v>
      </c>
      <c r="C64">
        <v>900004</v>
      </c>
      <c r="D64" s="1" t="s">
        <v>167</v>
      </c>
      <c r="E64">
        <f>VLOOKUP(A64,'65 CÓDIGOS CIIU rev 3'!$A$2:$A$66,1,FALSE)</f>
        <v>922002</v>
      </c>
      <c r="F64">
        <f>VLOOKUP(C64,'63 CODIGOS CIIU rev 4'!$B$2:$B$64,1,FALSE)</f>
        <v>900004</v>
      </c>
    </row>
    <row r="65" spans="1:6" x14ac:dyDescent="0.2">
      <c r="A65">
        <v>921411</v>
      </c>
      <c r="B65" t="s">
        <v>81</v>
      </c>
      <c r="C65">
        <v>900001</v>
      </c>
      <c r="D65" s="1" t="s">
        <v>164</v>
      </c>
      <c r="E65">
        <f>VLOOKUP(A65,'65 CÓDIGOS CIIU rev 3'!$A$2:$A$66,1,FALSE)</f>
        <v>921411</v>
      </c>
      <c r="F65">
        <f>VLOOKUP(C65,'63 CODIGOS CIIU rev 4'!$B$2:$B$64,1,FALSE)</f>
        <v>900001</v>
      </c>
    </row>
    <row r="66" spans="1:6" x14ac:dyDescent="0.2">
      <c r="A66">
        <v>921419</v>
      </c>
      <c r="B66" t="s">
        <v>82</v>
      </c>
      <c r="C66">
        <v>900001</v>
      </c>
      <c r="D66" s="1" t="s">
        <v>164</v>
      </c>
      <c r="E66">
        <f>VLOOKUP(A66,'65 CÓDIGOS CIIU rev 3'!$A$2:$A$66,1,FALSE)</f>
        <v>921419</v>
      </c>
      <c r="F66">
        <f>VLOOKUP(C66,'63 CODIGOS CIIU rev 4'!$B$2:$B$64,1,FALSE)</f>
        <v>900001</v>
      </c>
    </row>
    <row r="67" spans="1:6" x14ac:dyDescent="0.2">
      <c r="A67">
        <v>921490</v>
      </c>
      <c r="B67" t="s">
        <v>87</v>
      </c>
      <c r="C67">
        <v>799000</v>
      </c>
      <c r="D67" s="1" t="s">
        <v>158</v>
      </c>
      <c r="E67">
        <f>VLOOKUP(A67,'65 CÓDIGOS CIIU rev 3'!$A$2:$A$66,1,FALSE)</f>
        <v>921490</v>
      </c>
      <c r="F67">
        <f>VLOOKUP(C67,'63 CODIGOS CIIU rev 4'!$B$2:$B$64,1,FALSE)</f>
        <v>799000</v>
      </c>
    </row>
    <row r="68" spans="1:6" x14ac:dyDescent="0.2">
      <c r="A68" s="2">
        <v>921420</v>
      </c>
      <c r="B68" s="2" t="s">
        <v>85</v>
      </c>
      <c r="C68" s="2">
        <v>900002</v>
      </c>
      <c r="D68" s="1" t="s">
        <v>165</v>
      </c>
      <c r="E68">
        <f>VLOOKUP(A68,'65 CÓDIGOS CIIU rev 3'!$A$2:$A$66,1,FALSE)</f>
        <v>921420</v>
      </c>
      <c r="F68">
        <f>VLOOKUP(C68,'63 CODIGOS CIIU rev 4'!$B$2:$B$64,1,FALSE)</f>
        <v>900002</v>
      </c>
    </row>
    <row r="69" spans="1:6" x14ac:dyDescent="0.2">
      <c r="A69" s="2">
        <v>921430</v>
      </c>
      <c r="B69" s="2" t="s">
        <v>86</v>
      </c>
      <c r="C69" s="2">
        <v>900003</v>
      </c>
      <c r="D69" s="1" t="s">
        <v>166</v>
      </c>
      <c r="E69">
        <f>VLOOKUP(A69,'65 CÓDIGOS CIIU rev 3'!$A$2:$A$66,1,FALSE)</f>
        <v>921430</v>
      </c>
      <c r="F69">
        <f>VLOOKUP(C69,'63 CODIGOS CIIU rev 4'!$B$2:$B$64,1,FALSE)</f>
        <v>900003</v>
      </c>
    </row>
    <row r="70" spans="1:6" x14ac:dyDescent="0.2">
      <c r="A70">
        <v>921911</v>
      </c>
      <c r="B70" t="s">
        <v>88</v>
      </c>
      <c r="C70">
        <v>900009</v>
      </c>
      <c r="D70" s="1" t="s">
        <v>168</v>
      </c>
      <c r="E70">
        <f>VLOOKUP(A70,'65 CÓDIGOS CIIU rev 3'!$A$2:$A$66,1,FALSE)</f>
        <v>921911</v>
      </c>
      <c r="F70">
        <f>VLOOKUP(C70,'63 CODIGOS CIIU rev 4'!$B$2:$B$64,1,FALSE)</f>
        <v>900009</v>
      </c>
    </row>
    <row r="71" spans="1:6" x14ac:dyDescent="0.2">
      <c r="A71">
        <v>921930</v>
      </c>
      <c r="B71" t="s">
        <v>90</v>
      </c>
      <c r="C71">
        <v>900009</v>
      </c>
      <c r="D71" s="1" t="s">
        <v>168</v>
      </c>
      <c r="E71">
        <f>VLOOKUP(A71,'65 CÓDIGOS CIIU rev 3'!$A$2:$A$66,1,FALSE)</f>
        <v>921930</v>
      </c>
      <c r="F71">
        <f>VLOOKUP(C71,'63 CODIGOS CIIU rev 4'!$B$2:$B$64,1,FALSE)</f>
        <v>900009</v>
      </c>
    </row>
    <row r="72" spans="1:6" x14ac:dyDescent="0.2">
      <c r="A72">
        <v>924940</v>
      </c>
      <c r="B72" t="s">
        <v>98</v>
      </c>
      <c r="C72">
        <v>900009</v>
      </c>
      <c r="D72" s="1" t="s">
        <v>168</v>
      </c>
      <c r="E72">
        <f>VLOOKUP(A72,'65 CÓDIGOS CIIU rev 3'!$A$2:$A$66,1,FALSE)</f>
        <v>924940</v>
      </c>
      <c r="F72">
        <f>VLOOKUP(C72,'63 CODIGOS CIIU rev 4'!$B$2:$B$64,1,FALSE)</f>
        <v>900009</v>
      </c>
    </row>
    <row r="73" spans="1:6" x14ac:dyDescent="0.2">
      <c r="A73">
        <v>742110</v>
      </c>
      <c r="B73" t="s">
        <v>51</v>
      </c>
      <c r="C73">
        <v>711001</v>
      </c>
      <c r="D73" s="1" t="s">
        <v>146</v>
      </c>
      <c r="E73">
        <f>VLOOKUP(A73,'65 CÓDIGOS CIIU rev 3'!$A$2:$A$66,1,FALSE)</f>
        <v>742110</v>
      </c>
      <c r="F73">
        <f>VLOOKUP(C73,'63 CODIGOS CIIU rev 4'!$B$2:$B$64,1,FALSE)</f>
        <v>711001</v>
      </c>
    </row>
    <row r="74" spans="1:6" x14ac:dyDescent="0.2">
      <c r="A74">
        <v>525130</v>
      </c>
      <c r="B74" t="s">
        <v>40</v>
      </c>
      <c r="C74" s="2"/>
      <c r="E74">
        <f>VLOOKUP(A74,'65 CÓDIGOS CIIU rev 3'!$A$2:$A$66,1,FALSE)</f>
        <v>525130</v>
      </c>
      <c r="F74" t="e">
        <f>VLOOKUP(C74,'63 CODIGOS CIIU rev 4'!$B$2:$B$64,1,FALSE)</f>
        <v>#N/A</v>
      </c>
    </row>
    <row r="75" spans="1:6" x14ac:dyDescent="0.2">
      <c r="A75">
        <v>921120</v>
      </c>
      <c r="B75" t="s">
        <v>76</v>
      </c>
      <c r="C75">
        <v>591300</v>
      </c>
      <c r="D75" t="s">
        <v>131</v>
      </c>
      <c r="E75">
        <f>VLOOKUP(A75,'65 CÓDIGOS CIIU rev 3'!$A$2:$A$66,1,FALSE)</f>
        <v>921120</v>
      </c>
      <c r="F75">
        <f>VLOOKUP(C75,'63 CODIGOS CIIU rev 4'!$B$2:$B$64,1,FALSE)</f>
        <v>591300</v>
      </c>
    </row>
    <row r="76" spans="1:6" x14ac:dyDescent="0.2">
      <c r="A76">
        <v>921200</v>
      </c>
      <c r="B76" t="s">
        <v>77</v>
      </c>
      <c r="C76">
        <v>591400</v>
      </c>
      <c r="D76" t="s">
        <v>132</v>
      </c>
      <c r="E76">
        <f>VLOOKUP(A76,'65 CÓDIGOS CIIU rev 3'!$A$2:$A$66,1,FALSE)</f>
        <v>921200</v>
      </c>
      <c r="F76">
        <f>VLOOKUP(C76,'63 CODIGOS CIIU rev 4'!$B$2:$B$64,1,FALSE)</f>
        <v>591400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462CDB10E48B4FB99AF9375FA581B1" ma:contentTypeVersion="28" ma:contentTypeDescription="Crear nuevo documento." ma:contentTypeScope="" ma:versionID="c878c2513d4bf7cb4c7c3c388b74a4e1">
  <xsd:schema xmlns:xsd="http://www.w3.org/2001/XMLSchema" xmlns:xs="http://www.w3.org/2001/XMLSchema" xmlns:p="http://schemas.microsoft.com/office/2006/metadata/properties" xmlns:ns2="f5aed10f-ca58-462c-bc17-74e4e4832c89" xmlns:ns3="bb388de1-efd1-439e-aca7-eee279fc5fed" targetNamespace="http://schemas.microsoft.com/office/2006/metadata/properties" ma:root="true" ma:fieldsID="5bb605f97e56641813e1803d67793457" ns2:_="" ns3:_="">
    <xsd:import namespace="f5aed10f-ca58-462c-bc17-74e4e4832c89"/>
    <xsd:import namespace="bb388de1-efd1-439e-aca7-eee279fc5f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A_x00f1_o"/>
                <xsd:element ref="ns2:Origen" minOccurs="0"/>
                <xsd:element ref="ns2:Objeto"/>
                <xsd:element ref="ns2:Contacto_x00c1_reas" minOccurs="0"/>
                <xsd:element ref="ns2:PropiedaddelosDatos"/>
                <xsd:element ref="ns2:IdentificadorPrincipal" minOccurs="0"/>
                <xsd:element ref="ns2:BaseutilizadaenDirectorioINE2019" minOccurs="0"/>
                <xsd:element ref="ns2:ContieneMail" minOccurs="0"/>
                <xsd:element ref="ns3:SharedWithUsers" minOccurs="0"/>
                <xsd:element ref="ns3:SharedWithDetails" minOccurs="0"/>
                <xsd:element ref="ns2:Contiene_x0020_tel_x00e9_fono"/>
                <xsd:element ref="ns2:A_x00f1_odeiniciodedatos" minOccurs="0"/>
                <xsd:element ref="ns2:A_x00f1_odecortededatos" minOccurs="0"/>
                <xsd:element ref="ns2:Madre"/>
                <xsd:element ref="ns2:_x00c1_reaAdministrativa" minOccurs="0"/>
                <xsd:element ref="ns2:LicenciadelosDatos" minOccurs="0"/>
                <xsd:element ref="ns2:Programarelacionado" minOccurs="0"/>
                <xsd:element ref="ns2:TipodeRegistro" minOccurs="0"/>
                <xsd:element ref="ns2:PeriodicidaddeActualizaci_x00f3_n" minOccurs="0"/>
                <xsd:element ref="ns2:CoberturaGeogr_x00e1_fica" minOccurs="0"/>
                <xsd:element ref="ns2:Contienelocalizaci_x00f3_n" minOccurs="0"/>
                <xsd:element ref="ns2:k5wv" minOccurs="0"/>
                <xsd:element ref="ns2:y75y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aed10f-ca58-462c-bc17-74e4e4832c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A_x00f1_o" ma:index="10" ma:displayName="Año actualización" ma:description="Año más reciente en que se actualizaron los Datos" ma:format="Dropdown" ma:internalName="A_x00f1_o">
      <xsd:simpleType>
        <xsd:restriction base="dms:Choice">
          <xsd:enumeration value="2016"/>
          <xsd:enumeration value="2017"/>
          <xsd:enumeration value="2018"/>
          <xsd:enumeration value="2019"/>
          <xsd:enumeration value="2015"/>
          <xsd:enumeration value="2014"/>
          <xsd:enumeration value="2013"/>
          <xsd:enumeration value="2012"/>
          <xsd:enumeration value="2006"/>
          <xsd:enumeration value="2004"/>
          <xsd:enumeration value="2020"/>
          <xsd:enumeration value="2005"/>
          <xsd:enumeration value="2010"/>
          <xsd:enumeration value="2021"/>
        </xsd:restriction>
      </xsd:simpleType>
    </xsd:element>
    <xsd:element name="Origen" ma:index="11" nillable="true" ma:displayName="Entidad Origen" ma:description="Nombre de la entidad/organización origen que proporciona la información" ma:format="Dropdown" ma:internalName="Origen">
      <xsd:simpleType>
        <xsd:restriction base="dms:Choice">
          <xsd:enumeration value="Departamento de Estudios"/>
          <xsd:enumeration value="Ministerio de Desarrollo Social"/>
          <xsd:enumeration value="SII"/>
          <xsd:enumeration value="Mineduc"/>
          <xsd:enumeration value="CORFO"/>
          <xsd:enumeration value="RedCultura"/>
          <xsd:enumeration value="Gabinete"/>
          <xsd:enumeration value="Fomento"/>
          <xsd:enumeration value="Educación Mincap"/>
          <xsd:enumeration value="Ciudadanía"/>
          <xsd:enumeration value="Patrimonio"/>
          <xsd:enumeration value="Registro Civil"/>
          <xsd:enumeration value="MinCap - Región de Arica y Parinacota"/>
          <xsd:enumeration value="MinCap - Región de Tarapacá"/>
          <xsd:enumeration value="MinCap - Región de Antofagasta"/>
          <xsd:enumeration value="MinCap - Región de Atacama"/>
          <xsd:enumeration value="MinCap - Región de Coquimbo"/>
          <xsd:enumeration value="MinCap - Región de Valparaíso"/>
          <xsd:enumeration value="MinCap - Región del Libertador General Bernardo O’Higgins"/>
          <xsd:enumeration value="MinCap - Región Metropolitana de Santiago"/>
          <xsd:enumeration value="MinCap - Región del Maule"/>
          <xsd:enumeration value="MinCap - Región de Ñuble"/>
          <xsd:enumeration value="MinCap - Región del Biobío"/>
          <xsd:enumeration value="MinCap - Región de La Araucanía"/>
          <xsd:enumeration value="MinCap - Región de Los Ríos"/>
          <xsd:enumeration value="MinCap - Región de Los Lagos"/>
          <xsd:enumeration value="MinCap - Región Aysén"/>
          <xsd:enumeration value="MinCap - Región de Magallanes"/>
        </xsd:restriction>
      </xsd:simpleType>
    </xsd:element>
    <xsd:element name="Objeto" ma:index="12" ma:displayName="Objeto de Intervención" ma:description="Objeto de Intervención " ma:format="Dropdown" ma:internalName="Objeto">
      <xsd:simpleType>
        <xsd:restriction base="dms:Choice">
          <xsd:enumeration value="Espacios Culturales"/>
          <xsd:enumeration value="Establecimientos Educacionales"/>
          <xsd:enumeration value="Ciudadanía cultural"/>
          <xsd:enumeration value="Personas naturales"/>
          <xsd:enumeration value="Organizaciones formales privadas"/>
          <xsd:enumeration value="Agrupaciones no formales"/>
          <xsd:enumeration value="Instituciones públicas"/>
          <xsd:enumeration value="Personas Naturales y Organizaciones formales jurídicas"/>
          <xsd:enumeration value="Agrupaciones no formales y Organizaciones Formales privadas"/>
          <xsd:enumeration value="No Aplica"/>
          <xsd:enumeration value="Personas Naturales y Agrupaciones no formales jurídicas"/>
          <xsd:enumeration value="Personas Naturales, Organizaciones formales jurídicas y Agrupaciones no formales"/>
          <xsd:enumeration value="Biblioteca"/>
          <xsd:enumeration value="Patrimonio Cultural inmaterial"/>
        </xsd:restriction>
      </xsd:simpleType>
    </xsd:element>
    <xsd:element name="Contacto_x00c1_reas" ma:index="13" nillable="true" ma:displayName="Persona Contacto" ma:description="Contacto de Área para consulta sobre los Datos " ma:format="Dropdown" ma:internalName="Contacto_x00c1_reas">
      <xsd:simpleType>
        <xsd:restriction base="dms:Text">
          <xsd:maxLength value="255"/>
        </xsd:restriction>
      </xsd:simpleType>
    </xsd:element>
    <xsd:element name="PropiedaddelosDatos" ma:index="14" ma:displayName="Tipo de Acceso a los Datos" ma:description="[Acceso interno // Cerrado]&#10;Son datos privados o personales, únicamente tienen acceso determinadas personas u&#10;organizaciones bajo condiciones de uso y contrato. Ejemplo: Reportes de ventas en una empresa.&#10;&#10;[Acceso autorizado // Entre lo cerrado y lo compartido]&#10;Son datos de acceso autorizado explícitamente bajo contrato. Ejemplo: Movimientos financieros, licencias de conducción.&#10;&#10;[Acceso basado en grupos // Compartido]&#10;Son aquellos grupos de datos a los que se puede acceder vía autenticación. Sin embargo, estos datos no son abiertos pues no pueden ser consultados por todas las personas. Ejemplo:&#10;Investigaciones médicas que se comparten entre la comunidad científica.&#10;&#10;[Acceso público // Entre lo compartido y lo abierto]&#10;En esta clasificación se encuentran los datos que pueden ser consultados por cualquier persona, sin embargo, se encuentran acompañados por una licencia que limita el uso. Ejemplo&#10;los tweets, que se encuentran disponibles para todos, y pueden ser empleados en la construcción de mapas sociales pero bajo las condiciones definidas por Twitter.&#10;&#10;[Acceso a todos // Abierto]&#10;Corresponden a los datos totalmente abiertos, a los que tiene acceso todo el mundo sin necesidad de tener una licencia o pedir permiso." ma:format="Dropdown" ma:internalName="PropiedaddelosDatos">
      <xsd:simpleType>
        <xsd:restriction base="dms:Choice">
          <xsd:enumeration value="Acceso interno // Cerrado"/>
          <xsd:enumeration value="Acceso a todos // Abierto"/>
          <xsd:enumeration value="Acceso autorizado // Entre lo cerrado y lo compartido"/>
          <xsd:enumeration value="Acceso basado en grupos // Compartido"/>
          <xsd:enumeration value="Acceso público // Entre lo compartido y lo abierto"/>
        </xsd:restriction>
      </xsd:simpleType>
    </xsd:element>
    <xsd:element name="IdentificadorPrincipal" ma:index="15" nillable="true" ma:displayName="Identificador Principal" ma:description="Identificador Principal que hace único al registro" ma:format="Dropdown" ma:internalName="IdentificadorPrincipal">
      <xsd:simpleType>
        <xsd:restriction base="dms:Choice">
          <xsd:enumeration value="RUT"/>
          <xsd:enumeration value="RBD Mineduc"/>
          <xsd:enumeration value="Folio Espacio"/>
          <xsd:enumeration value="DNI"/>
          <xsd:enumeration value="Compuesto de más de 1 atributo"/>
          <xsd:enumeration value="Datos Agrupados por más de 1 atributo"/>
          <xsd:enumeration value="No Aplica"/>
          <xsd:enumeration value="Código de Biblioteca"/>
        </xsd:restriction>
      </xsd:simpleType>
    </xsd:element>
    <xsd:element name="BaseutilizadaenDirectorioINE2019" ma:index="16" nillable="true" ma:displayName="Base utilizada en Directorio INE 2019" ma:default="NO" ma:description="Utilizado en Directorio INE 2019" ma:format="Dropdown" ma:internalName="BaseutilizadaenDirectorioINE2019">
      <xsd:simpleType>
        <xsd:restriction base="dms:Choice">
          <xsd:enumeration value="Base original preprocesada 100% de registros"/>
          <xsd:enumeration value="Base original preprocesada subconjunto de registros"/>
          <xsd:enumeration value="Base original (sin procesar) 100%"/>
          <xsd:enumeration value="NO"/>
        </xsd:restriction>
      </xsd:simpleType>
    </xsd:element>
    <xsd:element name="ContieneMail" ma:index="17" nillable="true" ma:displayName="Contiene Mail" ma:description="Contiene Mail de contacto" ma:format="Dropdown" ma:internalName="ContieneMail">
      <xsd:simpleType>
        <xsd:restriction base="dms:Choice">
          <xsd:enumeration value="NO tiene mail"/>
          <xsd:enumeration value="SI tiene Mail"/>
        </xsd:restriction>
      </xsd:simpleType>
    </xsd:element>
    <xsd:element name="Contiene_x0020_tel_x00e9_fono" ma:index="20" ma:displayName="Contiene teléfono" ma:description="Indica si en los datos está presente el número de fono (independiente de si está o no debidamente verificado)" ma:format="Dropdown" ma:internalName="Contiene_x0020_tel_x00e9_fono">
      <xsd:simpleType>
        <xsd:restriction base="dms:Choice">
          <xsd:enumeration value="SI tiene Fono"/>
          <xsd:enumeration value="NO tiene fono"/>
        </xsd:restriction>
      </xsd:simpleType>
    </xsd:element>
    <xsd:element name="A_x00f1_odeiniciodedatos" ma:index="21" nillable="true" ma:displayName="Año de inicio de datos" ma:description="Año de inicio de datos (Desde)" ma:format="DateOnly" ma:internalName="A_x00f1_odeiniciodedatos">
      <xsd:simpleType>
        <xsd:restriction base="dms:DateTime"/>
      </xsd:simpleType>
    </xsd:element>
    <xsd:element name="A_x00f1_odecortededatos" ma:index="22" nillable="true" ma:displayName="Año de corte de datos " ma:description="Año de corte de datos  (Hasta)" ma:format="DateOnly" ma:internalName="A_x00f1_odecortededatos">
      <xsd:simpleType>
        <xsd:restriction base="dms:DateTime"/>
      </xsd:simpleType>
    </xsd:element>
    <xsd:element name="Madre" ma:index="23" ma:displayName="Madre" ma:default="1" ma:description="Corresponde a Base Maestro (base original)" ma:format="Dropdown" ma:internalName="Madre">
      <xsd:simpleType>
        <xsd:restriction base="dms:Boolean"/>
      </xsd:simpleType>
    </xsd:element>
    <xsd:element name="_x00c1_reaAdministrativa" ma:index="24" nillable="true" ma:displayName="Área Administrativa" ma:description="Nombre de la unidad o departamento responsable de la elaboración " ma:format="Dropdown" ma:internalName="_x00c1_reaAdministrativa">
      <xsd:simpleType>
        <xsd:restriction base="dms:Choice">
          <xsd:enumeration value="Departamento de Estudios"/>
          <xsd:enumeration value="Patrimonio"/>
        </xsd:restriction>
      </xsd:simpleType>
    </xsd:element>
    <xsd:element name="LicenciadelosDatos" ma:index="25" nillable="true" ma:displayName="Tipo de Licencia de los Datos" ma:description="Tipo de Licencia según acceso que se brinda a los datos.&#10;- Licencias libres o abiertas:&#10;Son aquellas diseñadas para el uso y distribución libre de recursos, con muy pocas restricciones.&#10;&#10;-Semilibres:&#10;Este tipo de licencias no son del todo libre, pero incluyen autorizaciones para que terceros usen, copien, distribuyan y modifiquen (incluyendo la distribución de versiones modificadas) recursos, sin propósitos lucrativos.&#10;&#10;- Licencias privativas:&#10;También conocidas como cerradas, restrictivas o no libres. Con este tipo de licencias, solo el autor puede utilizar la obra creada. Todo aquel que&#10;quiera hacer uso de una obra o publicación deberá solicitarlo y obtener los permisos correspondientes" ma:format="Dropdown" ma:internalName="LicenciadelosDatos">
      <xsd:simpleType>
        <xsd:restriction base="dms:Choice">
          <xsd:enumeration value="Libres o Abiertas"/>
          <xsd:enumeration value="Semilibres"/>
          <xsd:enumeration value="Privativas"/>
        </xsd:restriction>
      </xsd:simpleType>
    </xsd:element>
    <xsd:element name="Programarelacionado" ma:index="26" nillable="true" ma:displayName="Programa relacionado" ma:description="Nombre de Programa relacionado a los datos" ma:format="Dropdown" ma:internalName="Programarelacionado">
      <xsd:simpleType>
        <xsd:restriction base="dms:Text">
          <xsd:maxLength value="255"/>
        </xsd:restriction>
      </xsd:simpleType>
    </xsd:element>
    <xsd:element name="TipodeRegistro" ma:index="27" nillable="true" ma:displayName="Tipo de Registro" ma:description="Métodos empleados para la obtención de los Datos" ma:format="Dropdown" ma:internalName="TipodeRegistro">
      <xsd:simpleType>
        <xsd:restriction base="dms:Choice">
          <xsd:enumeration value="Registro Administrativo"/>
          <xsd:enumeration value="Encuesta"/>
          <xsd:enumeration value="Catastro"/>
          <xsd:enumeration value="Censo"/>
          <xsd:enumeration value="NO Aplica"/>
          <xsd:enumeration value="Directorio"/>
        </xsd:restriction>
      </xsd:simpleType>
    </xsd:element>
    <xsd:element name="PeriodicidaddeActualizaci_x00f3_n" ma:index="28" nillable="true" ma:displayName="Periodicidad de Actualización" ma:description="Frecuencia con la cual obtienen los registros" ma:format="Dropdown" ma:internalName="PeriodicidaddeActualizaci_x00f3_n">
      <xsd:simpleType>
        <xsd:union memberTypes="dms:Text">
          <xsd:simpleType>
            <xsd:restriction base="dms:Choice">
              <xsd:enumeration value="Trianual"/>
              <xsd:enumeration value="Bianual"/>
              <xsd:enumeration value="Anual"/>
              <xsd:enumeration value="Semestral"/>
              <xsd:enumeration value="Trimestral"/>
              <xsd:enumeration value="Mensual"/>
              <xsd:enumeration value="Semanal"/>
              <xsd:enumeration value="Diario"/>
              <xsd:enumeration value="No existe periodicidad predefinida"/>
            </xsd:restriction>
          </xsd:simpleType>
        </xsd:union>
      </xsd:simpleType>
    </xsd:element>
    <xsd:element name="CoberturaGeogr_x00e1_fica" ma:index="29" nillable="true" ma:displayName="Cobertura Geográfica" ma:description="Cobertura Geográfica de los registros" ma:format="Dropdown" ma:internalName="CoberturaGeogr_x00e1_fica">
      <xsd:simpleType>
        <xsd:union memberTypes="dms:Text">
          <xsd:simpleType>
            <xsd:restriction base="dms:Choice">
              <xsd:enumeration value="Nacional"/>
              <xsd:enumeration value="Regional"/>
              <xsd:enumeration value="Provincial"/>
              <xsd:enumeration value="Comunal"/>
            </xsd:restriction>
          </xsd:simpleType>
        </xsd:union>
      </xsd:simpleType>
    </xsd:element>
    <xsd:element name="Contienelocalizaci_x00f3_n" ma:index="30" nillable="true" ma:displayName="Especificidad de Residencia" ma:description="Granularidad de localización (posibilidad de obtener lat/long)" ma:format="Dropdown" ma:internalName="Contienelocalizaci_x00f3_n">
      <xsd:simpleType>
        <xsd:restriction base="dms:Choice">
          <xsd:enumeration value="Dirección"/>
          <xsd:enumeration value="Comuna"/>
          <xsd:enumeration value="Región"/>
          <xsd:enumeration value="NO TIENE"/>
          <xsd:enumeration value="Latitud y Longitud"/>
        </xsd:restriction>
      </xsd:simpleType>
    </xsd:element>
    <xsd:element name="k5wv" ma:index="31" nillable="true" ma:displayName="Especificidad de Dominio" ma:description="Detalle de Dominios cultural según  Marco de Estadísticas Culturales de Chile" ma:format="Dropdown" ma:internalName="k5wv">
      <xsd:simpleType>
        <xsd:restriction base="dms:Choice">
          <xsd:enumeration value="Dominio cultural específico"/>
          <xsd:enumeration value="Más de un Dominio cultural"/>
          <xsd:enumeration value="Deducible de CIIU"/>
          <xsd:enumeration value="Deducible de la Disciplina"/>
          <xsd:enumeration value="NO TIENE"/>
          <xsd:enumeration value="NO CULTURAL"/>
        </xsd:restriction>
      </xsd:simpleType>
    </xsd:element>
    <xsd:element name="y75y" ma:index="32" nillable="true" ma:displayName="Descripción" ma:internalName="y75y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88de1-efd1-439e-aca7-eee279fc5fe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igen xmlns="f5aed10f-ca58-462c-bc17-74e4e4832c89">Por Definir</Origen>
    <PropiedaddelosDatos xmlns="f5aed10f-ca58-462c-bc17-74e4e4832c89">Acceso a todos // Abierto</PropiedaddelosDatos>
    <BaseutilizadaenDirectorioINE2019 xmlns="f5aed10f-ca58-462c-bc17-74e4e4832c89">NO</BaseutilizadaenDirectorioINE2019>
    <Objeto xmlns="f5aed10f-ca58-462c-bc17-74e4e4832c89">No Aplica</Objeto>
    <ContieneMail xmlns="f5aed10f-ca58-462c-bc17-74e4e4832c89">NO tiene mail</ContieneMail>
    <Contacto_x00c1_reas xmlns="f5aed10f-ca58-462c-bc17-74e4e4832c89" xsi:nil="true"/>
    <A_x00f1_o xmlns="f5aed10f-ca58-462c-bc17-74e4e4832c89">2019</A_x00f1_o>
    <IdentificadorPrincipal xmlns="f5aed10f-ca58-462c-bc17-74e4e4832c89">Compuesto de más de 1 atributo</IdentificadorPrincipal>
    <Contiene_x0020_tel_x00e9_fono xmlns="f5aed10f-ca58-462c-bc17-74e4e4832c89">NO tiene fono</Contiene_x0020_tel_x00e9_fono>
    <A_x00f1_odecortededatos xmlns="f5aed10f-ca58-462c-bc17-74e4e4832c89" xsi:nil="true"/>
    <Madre xmlns="f5aed10f-ca58-462c-bc17-74e4e4832c89">false</Madre>
    <A_x00f1_odeiniciodedatos xmlns="f5aed10f-ca58-462c-bc17-74e4e4832c89" xsi:nil="true"/>
    <_x00c1_reaAdministrativa xmlns="f5aed10f-ca58-462c-bc17-74e4e4832c89" xsi:nil="true"/>
    <Contienelocalizaci_x00f3_n xmlns="f5aed10f-ca58-462c-bc17-74e4e4832c89" xsi:nil="true"/>
    <Programarelacionado xmlns="f5aed10f-ca58-462c-bc17-74e4e4832c89" xsi:nil="true"/>
    <TipodeRegistro xmlns="f5aed10f-ca58-462c-bc17-74e4e4832c89">Registro Administrativo</TipodeRegistro>
    <CoberturaGeogr_x00e1_fica xmlns="f5aed10f-ca58-462c-bc17-74e4e4832c89" xsi:nil="true"/>
    <PeriodicidaddeActualizaci_x00f3_n xmlns="f5aed10f-ca58-462c-bc17-74e4e4832c89" xsi:nil="true"/>
    <k5wv xmlns="f5aed10f-ca58-462c-bc17-74e4e4832c89" xsi:nil="true"/>
    <LicenciadelosDatos xmlns="f5aed10f-ca58-462c-bc17-74e4e4832c89" xsi:nil="true"/>
    <y75y xmlns="f5aed10f-ca58-462c-bc17-74e4e4832c89" xsi:nil="true"/>
  </documentManagement>
</p:properties>
</file>

<file path=customXml/itemProps1.xml><?xml version="1.0" encoding="utf-8"?>
<ds:datastoreItem xmlns:ds="http://schemas.openxmlformats.org/officeDocument/2006/customXml" ds:itemID="{EC37C629-D2B9-4C61-9993-BFF2CE2C2364}"/>
</file>

<file path=customXml/itemProps2.xml><?xml version="1.0" encoding="utf-8"?>
<ds:datastoreItem xmlns:ds="http://schemas.openxmlformats.org/officeDocument/2006/customXml" ds:itemID="{D6084A75-9126-4C13-9589-7B1D931B34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EC1D43-4402-4011-95A1-49D33FD4B151}">
  <ds:schemaRefs>
    <ds:schemaRef ds:uri="http://schemas.microsoft.com/office/2006/metadata/properties"/>
    <ds:schemaRef ds:uri="http://schemas.microsoft.com/office/infopath/2007/PartnerControls"/>
    <ds:schemaRef ds:uri="f5aed10f-ca58-462c-bc17-74e4e4832c8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65 CÓDIGOS CIIU rev 3</vt:lpstr>
      <vt:lpstr>63 CODIGOS CIIU rev 4</vt:lpstr>
      <vt:lpstr>COMPARA CIIU 3 y CIIU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actividades culturales ciiu3</dc:title>
  <dc:creator>Claudia Gamboa Oyarzo</dc:creator>
  <cp:lastModifiedBy>Microsoft Office User</cp:lastModifiedBy>
  <dcterms:created xsi:type="dcterms:W3CDTF">2020-08-25T21:25:40Z</dcterms:created>
  <dcterms:modified xsi:type="dcterms:W3CDTF">2021-02-22T22:17:48Z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0x01010090462CDB10E48B4FB99AF9375FA581B1</vt:lpwstr>
  </property>
  <property fmtid="{D5CDD505-2E9C-101B-9397-08002B2CF9AE}" pid="3" name="TipoX">
    <vt:lpwstr>A</vt:lpwstr>
  </property>
</Properties>
</file>