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OS" state="visible" r:id="rId4"/>
    <sheet sheetId="2" name="Event Marketing" state="visible" r:id="rId5"/>
  </sheets>
  <calcPr calcId="171027"/>
</workbook>
</file>

<file path=xl/sharedStrings.xml><?xml version="1.0" encoding="utf-8"?>
<sst xmlns="http://schemas.openxmlformats.org/spreadsheetml/2006/main" count="65" uniqueCount="26">
  <si>
    <t>1. PENDAPATAN POS</t>
  </si>
  <si>
    <t/>
  </si>
  <si>
    <t>Tanggal Open POS</t>
  </si>
  <si>
    <t>Sales</t>
  </si>
  <si>
    <t>Disc Amount</t>
  </si>
  <si>
    <t>ON ACCOUNT - Revenue</t>
  </si>
  <si>
    <t>Rounding POS</t>
  </si>
  <si>
    <t>Nett Sales</t>
  </si>
  <si>
    <t>Service Charge 5%</t>
  </si>
  <si>
    <t>Pajak Resto 10%</t>
  </si>
  <si>
    <t>Total SALES</t>
  </si>
  <si>
    <t>Total Invoice</t>
  </si>
  <si>
    <t>Total Tamu</t>
  </si>
  <si>
    <t>Rata Rata transaksi /orang</t>
  </si>
  <si>
    <t>Rata Rata transaksi /hari</t>
  </si>
  <si>
    <t>20% Sharing Ancol</t>
  </si>
  <si>
    <t>80% Sharing Jimbaran</t>
  </si>
  <si>
    <t>Total</t>
  </si>
  <si>
    <t>22 Agt 2025</t>
  </si>
  <si>
    <t>2. PENDAPATAN EVENT MARKETING</t>
  </si>
  <si>
    <t>Discount</t>
  </si>
  <si>
    <t>Free Tiket</t>
  </si>
  <si>
    <t>Service Charge 8%</t>
  </si>
  <si>
    <t>Total SALE</t>
  </si>
  <si>
    <t>Harga /pax</t>
  </si>
  <si>
    <t>Rata-rata Per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</si>
</sst>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 #,##0"/>
  </numFmts>
  <fonts count="2" x14ac:knownFonts="1">
    <font>
      <color theme="1"/>
      <family val="2"/>
      <scheme val="minor"/>
      <sz val="11"/>
      <name val="Calibri"/>
    </font>
    <font>
      <b/>
    </font>
  </fonts>
  <fills count="5">
    <fill>
      <patternFill patternType="none"/>
    </fill>
    <fill>
      <patternFill patternType="gray125"/>
    </fill>
    <fill>
      <patternFill patternType="solid">
        <fgColor rgb="FFB7E1FF"/>
      </patternFill>
    </fill>
    <fill>
      <patternFill patternType="solid">
        <fgColor rgb="FFFFF9C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15" width="18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x14ac:dyDescent="0.25">
      <c r="A4" s="2" t="s">
        <v>17</v>
      </c>
      <c r="B4" s="3">
        <f>SUM(B5:B5)</f>
      </c>
      <c r="C4" s="3">
        <f>SUM(C5:C5)</f>
      </c>
      <c r="D4" s="3">
        <f>SUM(D5:D5)</f>
      </c>
      <c r="E4" s="3">
        <f>SUM(E5:E5)</f>
      </c>
      <c r="F4" s="3">
        <f>SUM(F5:F5)</f>
      </c>
      <c r="G4" s="3">
        <f>SUM(G5:G5)</f>
      </c>
      <c r="H4" s="3">
        <f>SUM(H5:H5)</f>
      </c>
      <c r="I4" s="3">
        <f>SUM(I5:I5)</f>
      </c>
      <c r="J4" s="2">
        <f>SUM(J5:J5)</f>
      </c>
      <c r="K4" s="2">
        <f>SUM(K5:K5)</f>
      </c>
      <c r="L4" s="3">
        <f>SUM(L5:L5)</f>
      </c>
      <c r="M4" s="3">
        <f>SUM(M5:M5)</f>
      </c>
      <c r="N4" s="3">
        <f>SUM(N5:N5)</f>
      </c>
      <c r="O4" s="3">
        <f>SUM(O5:O5)</f>
      </c>
    </row>
    <row r="5" spans="1:15" x14ac:dyDescent="0.25">
      <c r="A5" s="4" t="s">
        <v>18</v>
      </c>
      <c r="B5" s="5">
        <v>10000000</v>
      </c>
      <c r="C5" s="5">
        <v>0</v>
      </c>
      <c r="D5" s="5">
        <v>0</v>
      </c>
      <c r="E5" s="5">
        <v>0</v>
      </c>
      <c r="F5" s="5">
        <f>B5-C5+E5</f>
      </c>
      <c r="G5" s="5">
        <f>ROUNDDOWN((B5-C5)*5% ,0)</f>
      </c>
      <c r="H5" s="5">
        <f>ROUNDDOWN((B5-C5+G5)*10% ,0)</f>
      </c>
      <c r="I5" s="5">
        <f>F5+G5+H5</f>
      </c>
      <c r="J5" s="4">
        <v>12</v>
      </c>
      <c r="K5" s="4">
        <v>12</v>
      </c>
      <c r="L5" s="5">
        <f>IF(K5=0,0,I5/K5)</f>
      </c>
      <c r="M5" s="5">
        <f>IF(J5=0,0,I5/J5)</f>
      </c>
      <c r="N5" s="5">
        <f>F5*20%</f>
      </c>
      <c r="O5" s="5">
        <f>F5*80%</f>
      </c>
    </row>
  </sheetData>
  <autoFilter ref="A3:O3"/>
  <mergeCells count="1">
    <mergeCell ref="A1:O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3" topLeftCell="A4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15" width="18" customWidth="1"/>
  </cols>
  <sheetData>
    <row r="1" spans="1:15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 x14ac:dyDescent="0.25">
      <c r="A3" s="1" t="s">
        <v>2</v>
      </c>
      <c r="B3" s="1" t="s">
        <v>3</v>
      </c>
      <c r="C3" s="1" t="s">
        <v>20</v>
      </c>
      <c r="D3" s="1" t="s">
        <v>21</v>
      </c>
      <c r="E3" s="1" t="s">
        <v>5</v>
      </c>
      <c r="F3" s="1" t="s">
        <v>7</v>
      </c>
      <c r="G3" s="1" t="s">
        <v>22</v>
      </c>
      <c r="H3" s="1" t="s">
        <v>9</v>
      </c>
      <c r="I3" s="1" t="s">
        <v>23</v>
      </c>
      <c r="J3" s="1" t="s">
        <v>11</v>
      </c>
      <c r="K3" s="1" t="s">
        <v>12</v>
      </c>
      <c r="L3" s="1" t="s">
        <v>24</v>
      </c>
      <c r="M3" s="1" t="s">
        <v>25</v>
      </c>
      <c r="N3" s="1" t="s">
        <v>15</v>
      </c>
      <c r="O3" s="1" t="s">
        <v>16</v>
      </c>
    </row>
    <row r="4" spans="1:15" x14ac:dyDescent="0.25">
      <c r="A4" s="2" t="s">
        <v>17</v>
      </c>
      <c r="B4" s="3">
        <f>SUM(B5:B4)</f>
      </c>
      <c r="C4" s="3">
        <f>SUM(C5:C4)</f>
      </c>
      <c r="D4" s="3">
        <f>SUM(D5:D4)</f>
      </c>
      <c r="E4" s="3">
        <f>SUM(E5:E4)</f>
      </c>
      <c r="F4" s="3">
        <f>SUM(F5:F4)</f>
      </c>
      <c r="G4" s="3">
        <f>SUM(G5:G4)</f>
      </c>
      <c r="H4" s="3">
        <f>SUM(H5:H4)</f>
      </c>
      <c r="I4" s="3">
        <f>SUM(I5:I4)</f>
      </c>
      <c r="J4" s="2">
        <f>SUM(J5:J4)</f>
      </c>
      <c r="K4" s="2">
        <f>SUM(K5:K4)</f>
      </c>
      <c r="L4" s="3">
        <f>SUM(L5:L4)</f>
      </c>
      <c r="M4" s="3">
        <f>SUM(M5:M4)</f>
      </c>
      <c r="N4" s="3">
        <f>SUM(N5:N4)</f>
      </c>
      <c r="O4" s="3">
        <f>SUM(O5:O4)</f>
      </c>
    </row>
  </sheetData>
  <autoFilter ref="A3:O3"/>
  <mergeCells count="1">
    <mergeCell ref="A1:O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Event Marketing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2025-08-22T02:37:35Z</dcterms:created>
  <dcterms:modified xsi:type="dcterms:W3CDTF">2025-08-22T02:37:35Z</dcterms:modified>
</cp:coreProperties>
</file>