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VIEW" sheetId="1" r:id="rId4"/>
    <sheet name="SPRINT 1" sheetId="2" r:id="rId5"/>
  </sheets>
</workbook>
</file>

<file path=xl/sharedStrings.xml><?xml version="1.0" encoding="utf-8"?>
<sst xmlns="http://schemas.openxmlformats.org/spreadsheetml/2006/main" uniqueCount="78">
  <si>
    <t>Development Plan</t>
  </si>
  <si>
    <t>Epic</t>
  </si>
  <si>
    <t>Product catalog: 1</t>
  </si>
  <si>
    <t>Estimated time</t>
  </si>
  <si>
    <t>Estimated</t>
  </si>
  <si>
    <t>Min-hours</t>
  </si>
  <si>
    <t>Max-hours</t>
  </si>
  <si>
    <t>Min-Points</t>
  </si>
  <si>
    <t>Max-Points</t>
  </si>
  <si>
    <t>HIP-40 A first-time visitor can easily find the main navigation menu to navig... WEBSITE DESIGN AND NAVIGATI...</t>
  </si>
  <si>
    <t>HIP-41 A user can navigate to the Product Catalog to view products. WEBSITE DESIGN AND NAVIGATI..</t>
  </si>
  <si>
    <t>HIP-53 A mobile user wants the website to have a responsive design to easi... WEBSITE DESIGN AND NAVIGATI...</t>
  </si>
  <si>
    <t>HIP-21 A user is able to browse the products by color PRODUCT CATALOG</t>
  </si>
  <si>
    <t>A HIP-45 UI - Seller will be able to manage and delete products posted on the site from an adm... ADMIN PANEL</t>
  </si>
  <si>
    <t>Total Hours</t>
  </si>
  <si>
    <t>Total Points</t>
  </si>
  <si>
    <t>4 hours == 1 point</t>
  </si>
  <si>
    <t>Shopping cart / Checkout: 2</t>
  </si>
  <si>
    <t>A HIP-15 A user can change how many units are ordered of an item SHOPPING CART &amp; CHECKOUT</t>
  </si>
  <si>
    <t>HIP-69 A user can add or remove a product to their shopping cart while viewing their cart SHOPPING CART &amp; CHECKOUT</t>
  </si>
  <si>
    <t>wHIP-17 A user is able to enter their payment information if it is not saved in the database SHOPPING CART &amp; CHECKOUT</t>
  </si>
  <si>
    <t>HIP-18 A signed in user may choose to save their information or not SHOPPING CART &amp; CHECKOUT</t>
  </si>
  <si>
    <t>A HIP-19 A signed in user WITH payment info saved with the payment api, then no input of payment info should be neces...</t>
  </si>
  <si>
    <t>SHOPPING CART &amp; CHECKOUT</t>
  </si>
  <si>
    <t>HIP-20 A user is able to cancel an order they are currently creating SHOPPING CART &amp; CHECKOUT</t>
  </si>
  <si>
    <t>HIP-62 Functional Code - A customer is able to enter their shipping information during Registration if they desire SHOPPING CART &amp; CHECKOUT</t>
  </si>
  <si>
    <t>User Management: 3</t>
  </si>
  <si>
    <t>Order management: 4</t>
  </si>
  <si>
    <r>
      <rPr>
        <sz val="16"/>
        <color indexed="33"/>
        <rFont val="Helvetica"/>
      </rPr>
      <t>Order tracking</t>
    </r>
  </si>
  <si>
    <r>
      <rPr>
        <sz val="16"/>
        <color indexed="33"/>
        <rFont val="Helvetica"/>
      </rPr>
      <t>Order history</t>
    </r>
  </si>
  <si>
    <r>
      <rPr>
        <sz val="16"/>
        <color indexed="33"/>
        <rFont val="Helvetica"/>
      </rPr>
      <t>Order status updates</t>
    </r>
  </si>
  <si>
    <r>
      <rPr>
        <sz val="16"/>
        <color indexed="33"/>
        <rFont val="Helvetica"/>
      </rPr>
      <t>Invoicing and receipt generation</t>
    </r>
  </si>
  <si>
    <t>Shipping: 5</t>
  </si>
  <si>
    <t>User Experience: 6</t>
  </si>
  <si>
    <r>
      <rPr>
        <sz val="16"/>
        <color indexed="33"/>
        <rFont val="Helvetica"/>
      </rPr>
      <t>Profile Management</t>
    </r>
  </si>
  <si>
    <r>
      <rPr>
        <sz val="16"/>
        <color indexed="33"/>
        <rFont val="Helvetica"/>
      </rPr>
      <t>Registration</t>
    </r>
  </si>
  <si>
    <t>Login</t>
  </si>
  <si>
    <t>Messaging system: 7</t>
  </si>
  <si>
    <r>
      <rPr>
        <sz val="16"/>
        <color indexed="8"/>
        <rFont val="Helvetica"/>
      </rPr>
      <t>Contact form</t>
    </r>
  </si>
  <si>
    <r>
      <rPr>
        <sz val="16"/>
        <color indexed="8"/>
        <rFont val="Helvetica"/>
      </rPr>
      <t>Contact data management</t>
    </r>
  </si>
  <si>
    <r>
      <rPr>
        <sz val="16"/>
        <color indexed="8"/>
        <rFont val="Helvetica"/>
      </rPr>
      <t>Promotions email manager</t>
    </r>
  </si>
  <si>
    <t>Design &amp; Navigation: 8</t>
  </si>
  <si>
    <r>
      <rPr>
        <sz val="16"/>
        <color indexed="8"/>
        <rFont val="Helvetica"/>
      </rPr>
      <t>Navbar and links</t>
    </r>
  </si>
  <si>
    <r>
      <rPr>
        <sz val="16"/>
        <color indexed="8"/>
        <rFont val="Helvetica"/>
      </rPr>
      <t>_Layout - Mobile First</t>
    </r>
  </si>
  <si>
    <r>
      <rPr>
        <sz val="16"/>
        <color indexed="8"/>
        <rFont val="Helvetica"/>
      </rPr>
      <t>Footer</t>
    </r>
  </si>
  <si>
    <t>Site.css</t>
  </si>
  <si>
    <t>Admin panel: 9</t>
  </si>
  <si>
    <r>
      <rPr>
        <sz val="16"/>
        <color indexed="8"/>
        <rFont val="Helvetica"/>
      </rPr>
      <t>User management</t>
    </r>
  </si>
  <si>
    <r>
      <rPr>
        <sz val="16"/>
        <color indexed="8"/>
        <rFont val="Helvetica"/>
      </rPr>
      <t>Product management</t>
    </r>
  </si>
  <si>
    <r>
      <rPr>
        <sz val="16"/>
        <color indexed="8"/>
        <rFont val="Helvetica"/>
      </rPr>
      <t>Order management</t>
    </r>
  </si>
  <si>
    <r>
      <rPr>
        <sz val="16"/>
        <color indexed="8"/>
        <rFont val="Helvetica"/>
      </rPr>
      <t>Reporting and analytics</t>
    </r>
  </si>
  <si>
    <t>Project Totals</t>
  </si>
  <si>
    <t>Number of sprints</t>
  </si>
  <si>
    <t>Need Average Points / Sprint</t>
  </si>
  <si>
    <t>Story Points</t>
  </si>
  <si>
    <t>Sprint</t>
  </si>
  <si>
    <t>Category Color</t>
  </si>
  <si>
    <t>User Story</t>
  </si>
  <si>
    <t>Story points</t>
  </si>
  <si>
    <t>HIP-40 A first-time visitor can easily find the main navigation menu to navigate to the section ...</t>
  </si>
  <si>
    <t>HIP-41 A user can navigate to the Product Catalog to view products. WEBSITE DESIGN AND NAVIGATI...</t>
  </si>
  <si>
    <t>HIP-53 A mobile user wants the website to have a responsive design to easily use on a smart...</t>
  </si>
  <si>
    <t>HIP-45 UI - Seller will be able to manage and delete products posted on the site from an administrator only scr... ADMIN PANEL</t>
  </si>
  <si>
    <t>HIP-59 Functional Code - Seller will be able to manage and delete products posted on the site from an adminis...</t>
  </si>
  <si>
    <t>HIP-48 UI - A guest will be able to register as a user of the site. USER MANAGEMENT</t>
  </si>
  <si>
    <t>HIP-13 A user is able to browse through all the available products and color options. PRODUCT CATALOG</t>
  </si>
  <si>
    <t xml:space="preserve">Target Average </t>
  </si>
  <si>
    <t>Current sprint</t>
  </si>
  <si>
    <t>Hours</t>
  </si>
  <si>
    <t>Points == Hours / Person</t>
  </si>
  <si>
    <t>BurnDown</t>
  </si>
  <si>
    <t>Category</t>
  </si>
  <si>
    <t>Min-points</t>
  </si>
  <si>
    <t>Max-points</t>
  </si>
  <si>
    <t>Actual</t>
  </si>
  <si>
    <t>Navigation: 8</t>
  </si>
  <si>
    <t>TOTAL POINTS</t>
  </si>
  <si>
    <t>After Sprint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</si>
</sst>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6"/>
      <color indexed="8"/>
      <name val="Helvetica"/>
    </font>
    <font>
      <sz val="12"/>
      <color indexed="9"/>
      <name val="Helvetica Neue"/>
    </font>
    <font>
      <b val="1"/>
      <sz val="24"/>
      <color indexed="9"/>
      <name val="Helvetica Neue"/>
    </font>
    <font>
      <b val="1"/>
      <sz val="20"/>
      <color indexed="10"/>
      <name val="Helvetica Neue"/>
    </font>
    <font>
      <sz val="16"/>
      <color indexed="10"/>
      <name val="Helvetica"/>
    </font>
    <font>
      <b val="1"/>
      <sz val="14"/>
      <color indexed="10"/>
      <name val="Helvetica Neue"/>
    </font>
    <font>
      <b val="1"/>
      <sz val="14"/>
      <color indexed="27"/>
      <name val="Helvetica Neue"/>
    </font>
    <font>
      <sz val="14"/>
      <color indexed="8"/>
      <name val="Futura Bold"/>
    </font>
    <font>
      <b val="1"/>
      <sz val="14"/>
      <color indexed="8"/>
      <name val="Helvetica Neue"/>
    </font>
    <font>
      <sz val="16"/>
      <color indexed="33"/>
      <name val="Helvetica"/>
    </font>
    <font>
      <sz val="14"/>
      <color indexed="38"/>
      <name val="Futura Bold"/>
    </font>
    <font>
      <sz val="14"/>
      <color indexed="41"/>
      <name val="Futura Bold"/>
    </font>
    <font>
      <sz val="16"/>
      <color indexed="38"/>
      <name val="Helvetica"/>
    </font>
    <font>
      <sz val="16"/>
      <color indexed="9"/>
      <name val="Helvetica"/>
    </font>
    <font>
      <sz val="16"/>
      <color indexed="27"/>
      <name val="Helvetica"/>
    </font>
  </fonts>
  <fills count="20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2"/>
        <bgColor auto="1"/>
      </patternFill>
    </fill>
    <fill>
      <patternFill patternType="solid">
        <fgColor indexed="43"/>
        <bgColor auto="1"/>
      </patternFill>
    </fill>
    <fill>
      <patternFill patternType="solid">
        <fgColor indexed="46"/>
        <bgColor auto="1"/>
      </patternFill>
    </fill>
    <fill>
      <patternFill patternType="solid">
        <fgColor indexed="47"/>
        <bgColor auto="1"/>
      </patternFill>
    </fill>
  </fills>
  <borders count="109">
    <border>
      <left/>
      <right/>
      <top/>
      <bottom/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n">
        <color indexed="12"/>
      </bottom>
      <diagonal/>
    </border>
    <border>
      <left style="thick">
        <color indexed="11"/>
      </left>
      <right/>
      <top style="thin">
        <color indexed="24"/>
      </top>
      <bottom style="thin">
        <color indexed="12"/>
      </bottom>
      <diagonal/>
    </border>
    <border>
      <left/>
      <right/>
      <top style="thin">
        <color indexed="24"/>
      </top>
      <bottom style="thin">
        <color indexed="12"/>
      </bottom>
      <diagonal/>
    </border>
    <border>
      <left/>
      <right style="thick">
        <color indexed="25"/>
      </right>
      <top style="thin">
        <color indexed="24"/>
      </top>
      <bottom style="thin">
        <color indexed="12"/>
      </bottom>
      <diagonal/>
    </border>
    <border>
      <left style="thick">
        <color indexed="25"/>
      </left>
      <right style="thick">
        <color indexed="25"/>
      </right>
      <top style="thin">
        <color indexed="12"/>
      </top>
      <bottom>
        <color indexed="9"/>
      </bottom>
      <diagonal/>
    </border>
    <border>
      <left style="thick">
        <color indexed="25"/>
      </left>
      <right style="thin">
        <color indexed="24"/>
      </right>
      <top style="thin">
        <color indexed="12"/>
      </top>
      <bottom>
        <color indexed="9"/>
      </bottom>
      <diagonal/>
    </border>
    <border>
      <left style="thick">
        <color indexed="11"/>
      </left>
      <right style="thick">
        <color indexed="11"/>
      </right>
      <top style="thin">
        <color indexed="12"/>
      </top>
      <bottom style="thin">
        <color indexed="12"/>
      </bottom>
      <diagonal/>
    </border>
    <border>
      <left style="thick">
        <color indexed="11"/>
      </left>
      <right style="thick">
        <color indexed="25"/>
      </right>
      <top style="thin">
        <color indexed="12"/>
      </top>
      <bottom style="thin">
        <color indexed="26"/>
      </bottom>
      <diagonal/>
    </border>
    <border>
      <left style="thick">
        <color indexed="25"/>
      </left>
      <right>
        <color indexed="9"/>
      </right>
      <top style="thin">
        <color indexed="12"/>
      </top>
      <bottom style="thin">
        <color indexed="26"/>
      </bottom>
      <diagonal/>
    </border>
    <border>
      <left>
        <color indexed="9"/>
      </left>
      <right>
        <color indexed="9"/>
      </right>
      <top style="thin">
        <color indexed="12"/>
      </top>
      <bottom style="thin">
        <color indexed="25"/>
      </bottom>
      <diagonal/>
    </border>
    <border>
      <left>
        <color indexed="9"/>
      </left>
      <right style="thick">
        <color indexed="25"/>
      </right>
      <top style="thin">
        <color indexed="12"/>
      </top>
      <bottom style="thin">
        <color indexed="25"/>
      </bottom>
      <diagonal/>
    </border>
    <border>
      <left style="thick">
        <color indexed="25"/>
      </left>
      <right style="thick">
        <color indexed="25"/>
      </right>
      <top>
        <color indexed="9"/>
      </top>
      <bottom style="thin">
        <color indexed="26"/>
      </bottom>
      <diagonal/>
    </border>
    <border>
      <left style="thick">
        <color indexed="25"/>
      </left>
      <right style="thin">
        <color indexed="24"/>
      </right>
      <top>
        <color indexed="9"/>
      </top>
      <bottom style="thin">
        <color indexed="26"/>
      </bottom>
      <diagonal/>
    </border>
    <border>
      <left style="thick">
        <color indexed="11"/>
      </left>
      <right style="thin">
        <color indexed="26"/>
      </right>
      <top style="thin">
        <color indexed="12"/>
      </top>
      <bottom style="thin">
        <color indexed="12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4"/>
      </bottom>
      <diagonal/>
    </border>
    <border>
      <left style="thin">
        <color indexed="26"/>
      </left>
      <right style="thin">
        <color indexed="25"/>
      </right>
      <top style="thin">
        <color indexed="26"/>
      </top>
      <bottom style="thin">
        <color indexed="24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ck">
        <color indexed="25"/>
      </right>
      <top style="thin">
        <color indexed="26"/>
      </top>
      <bottom style="thin">
        <color indexed="24"/>
      </bottom>
      <diagonal/>
    </border>
    <border>
      <left style="thick">
        <color indexed="25"/>
      </left>
      <right style="thin">
        <color indexed="26"/>
      </right>
      <top style="thin">
        <color indexed="26"/>
      </top>
      <bottom style="thin">
        <color indexed="24"/>
      </bottom>
      <diagonal/>
    </border>
    <border>
      <left style="thin">
        <color indexed="26"/>
      </left>
      <right style="thin">
        <color indexed="26"/>
      </right>
      <top style="thin">
        <color indexed="24"/>
      </top>
      <bottom style="thin">
        <color indexed="24"/>
      </bottom>
      <diagonal/>
    </border>
    <border>
      <left style="thin">
        <color indexed="26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25"/>
      </left>
      <right style="thick">
        <color indexed="25"/>
      </right>
      <top style="thin">
        <color indexed="24"/>
      </top>
      <bottom style="thin">
        <color indexed="24"/>
      </bottom>
      <diagonal/>
    </border>
    <border>
      <left style="thick">
        <color indexed="25"/>
      </left>
      <right style="thin">
        <color indexed="26"/>
      </right>
      <top style="thin">
        <color indexed="24"/>
      </top>
      <bottom style="thin">
        <color indexed="24"/>
      </bottom>
      <diagonal/>
    </border>
    <border>
      <left style="thick">
        <color indexed="11"/>
      </left>
      <right style="thin">
        <color indexed="26"/>
      </right>
      <top style="thin">
        <color indexed="12"/>
      </top>
      <bottom style="thin">
        <color indexed="25"/>
      </bottom>
      <diagonal/>
    </border>
    <border>
      <left style="thin">
        <color indexed="26"/>
      </left>
      <right style="thin">
        <color indexed="26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5"/>
      </right>
      <top style="thin">
        <color indexed="24"/>
      </top>
      <bottom style="thin">
        <color indexed="26"/>
      </bottom>
      <diagonal/>
    </border>
    <border>
      <left style="thin">
        <color indexed="25"/>
      </left>
      <right style="thick">
        <color indexed="25"/>
      </right>
      <top style="thin">
        <color indexed="24"/>
      </top>
      <bottom style="thin">
        <color indexed="26"/>
      </bottom>
      <diagonal/>
    </border>
    <border>
      <left style="thick">
        <color indexed="25"/>
      </left>
      <right style="thin">
        <color indexed="26"/>
      </right>
      <top style="thin">
        <color indexed="24"/>
      </top>
      <bottom style="thin">
        <color indexed="26"/>
      </bottom>
      <diagonal/>
    </border>
    <border>
      <left style="thick">
        <color indexed="11"/>
      </left>
      <right style="thick">
        <color indexed="11"/>
      </right>
      <top style="thin">
        <color indexed="25"/>
      </top>
      <bottom style="thin">
        <color indexed="25"/>
      </bottom>
      <diagonal/>
    </border>
    <border>
      <left style="thick">
        <color indexed="11"/>
      </left>
      <right style="thin">
        <color indexed="25"/>
      </right>
      <top style="thin">
        <color indexed="26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6"/>
      </top>
      <bottom style="thin">
        <color indexed="25"/>
      </bottom>
      <diagonal/>
    </border>
    <border>
      <left style="thin">
        <color indexed="25"/>
      </left>
      <right style="thin">
        <color indexed="24"/>
      </right>
      <top style="thin">
        <color indexed="26"/>
      </top>
      <bottom style="thin">
        <color indexed="25"/>
      </bottom>
      <diagonal/>
    </border>
    <border>
      <left style="thick">
        <color indexed="11"/>
      </left>
      <right style="thick">
        <color indexed="11"/>
      </right>
      <top style="thin">
        <color indexed="25"/>
      </top>
      <bottom style="thin">
        <color indexed="12"/>
      </bottom>
      <diagonal/>
    </border>
    <border>
      <left style="thick">
        <color indexed="11"/>
      </left>
      <right style="thin">
        <color indexed="25"/>
      </right>
      <top style="thin">
        <color indexed="25"/>
      </top>
      <bottom style="thin">
        <color indexed="12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12"/>
      </bottom>
      <diagonal/>
    </border>
    <border>
      <left style="thin">
        <color indexed="25"/>
      </left>
      <right style="thin">
        <color indexed="24"/>
      </right>
      <top style="thin">
        <color indexed="25"/>
      </top>
      <bottom style="thin">
        <color indexed="12"/>
      </bottom>
      <diagonal/>
    </border>
    <border>
      <left style="thick">
        <color indexed="11"/>
      </left>
      <right style="thick">
        <color indexed="25"/>
      </right>
      <top style="thin">
        <color indexed="12"/>
      </top>
      <bottom>
        <color indexed="9"/>
      </bottom>
      <diagonal/>
    </border>
    <border>
      <left style="thick">
        <color indexed="25"/>
      </left>
      <right style="thin">
        <color indexed="25"/>
      </right>
      <top style="thin">
        <color indexed="12"/>
      </top>
      <bottom>
        <color indexed="9"/>
      </bottom>
      <diagonal/>
    </border>
    <border>
      <left style="thin">
        <color indexed="25"/>
      </left>
      <right style="thick">
        <color indexed="25"/>
      </right>
      <top style="thin">
        <color indexed="12"/>
      </top>
      <bottom>
        <color indexed="9"/>
      </bottom>
      <diagonal/>
    </border>
    <border>
      <left style="thick">
        <color indexed="11"/>
      </left>
      <right style="thin">
        <color indexed="24"/>
      </right>
      <top>
        <color indexed="9"/>
      </top>
      <bottom style="thin">
        <color indexed="24"/>
      </bottom>
      <diagonal/>
    </border>
    <border>
      <left style="thin">
        <color indexed="24"/>
      </left>
      <right style="thin">
        <color indexed="25"/>
      </right>
      <top>
        <color indexed="9"/>
      </top>
      <bottom style="thin">
        <color indexed="24"/>
      </bottom>
      <diagonal/>
    </border>
    <border>
      <left style="thin">
        <color indexed="25"/>
      </left>
      <right style="thick">
        <color indexed="25"/>
      </right>
      <top>
        <color indexed="9"/>
      </top>
      <bottom style="thin">
        <color indexed="24"/>
      </bottom>
      <diagonal/>
    </border>
    <border>
      <left style="thick">
        <color indexed="25"/>
      </left>
      <right style="thin">
        <color indexed="24"/>
      </right>
      <top>
        <color indexed="9"/>
      </top>
      <bottom style="thin">
        <color indexed="24"/>
      </bottom>
      <diagonal/>
    </border>
    <border>
      <left style="thick">
        <color indexed="11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ck">
        <color indexed="25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ck">
        <color indexed="11"/>
      </left>
      <right style="thick">
        <color indexed="11"/>
      </right>
      <top style="thin">
        <color indexed="12"/>
      </top>
      <bottom style="thin">
        <color indexed="25"/>
      </bottom>
      <diagonal/>
    </border>
    <border>
      <left style="thick">
        <color indexed="11"/>
      </left>
      <right style="thin">
        <color indexed="24"/>
      </right>
      <top style="thin">
        <color indexed="24"/>
      </top>
      <bottom style="thin">
        <color indexed="25"/>
      </bottom>
      <diagonal/>
    </border>
    <border>
      <left style="thin">
        <color indexed="24"/>
      </left>
      <right style="thin">
        <color indexed="25"/>
      </right>
      <top style="thin">
        <color indexed="24"/>
      </top>
      <bottom style="thin">
        <color indexed="25"/>
      </bottom>
      <diagonal/>
    </border>
    <border>
      <left style="thin">
        <color indexed="25"/>
      </left>
      <right style="thick">
        <color indexed="25"/>
      </right>
      <top style="thin">
        <color indexed="24"/>
      </top>
      <bottom style="thin">
        <color indexed="25"/>
      </bottom>
      <diagonal/>
    </border>
    <border>
      <left style="thick">
        <color indexed="25"/>
      </left>
      <right style="thin">
        <color indexed="24"/>
      </right>
      <top style="thin">
        <color indexed="24"/>
      </top>
      <bottom style="thin">
        <color indexed="25"/>
      </bottom>
      <diagonal/>
    </border>
    <border>
      <left style="thick">
        <color indexed="11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4"/>
      </right>
      <top style="thin">
        <color indexed="25"/>
      </top>
      <bottom style="thin">
        <color indexed="25"/>
      </bottom>
      <diagonal/>
    </border>
    <border>
      <left style="thick">
        <color indexed="11"/>
      </left>
      <right style="thin">
        <color indexed="12"/>
      </right>
      <top style="thin">
        <color indexed="25"/>
      </top>
      <bottom style="thin">
        <color indexed="12"/>
      </bottom>
      <diagonal/>
    </border>
    <border>
      <left style="thin">
        <color indexed="12"/>
      </left>
      <right style="thin">
        <color indexed="25"/>
      </right>
      <top style="thin">
        <color indexed="25"/>
      </top>
      <bottom style="thin">
        <color indexed="12"/>
      </bottom>
      <diagonal/>
    </border>
    <border>
      <left style="thin">
        <color indexed="25"/>
      </left>
      <right style="thin">
        <color indexed="12"/>
      </right>
      <top style="thin">
        <color indexed="25"/>
      </top>
      <bottom style="thin">
        <color indexed="12"/>
      </bottom>
      <diagonal/>
    </border>
    <border>
      <left style="thin">
        <color indexed="12"/>
      </left>
      <right style="thin">
        <color indexed="24"/>
      </right>
      <top style="thin">
        <color indexed="25"/>
      </top>
      <bottom style="thin">
        <color indexed="12"/>
      </bottom>
      <diagonal/>
    </border>
    <border>
      <left style="thick">
        <color indexed="11"/>
      </left>
      <right style="thin">
        <color indexed="24"/>
      </right>
      <top style="thin">
        <color indexed="12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12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5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5"/>
      </bottom>
      <diagonal/>
    </border>
    <border>
      <left style="thin">
        <color indexed="24"/>
      </left>
      <right style="thin">
        <color indexed="25"/>
      </right>
      <top style="thin">
        <color indexed="12"/>
      </top>
      <bottom style="thin">
        <color indexed="24"/>
      </bottom>
      <diagonal/>
    </border>
    <border>
      <left style="thin">
        <color indexed="25"/>
      </left>
      <right style="thick">
        <color indexed="25"/>
      </right>
      <top style="thin">
        <color indexed="12"/>
      </top>
      <bottom style="thin">
        <color indexed="24"/>
      </bottom>
      <diagonal/>
    </border>
    <border>
      <left style="thick">
        <color indexed="25"/>
      </left>
      <right style="thin">
        <color indexed="24"/>
      </right>
      <top style="thin">
        <color indexed="12"/>
      </top>
      <bottom style="thin">
        <color indexed="24"/>
      </bottom>
      <diagonal/>
    </border>
    <border>
      <left style="thick">
        <color indexed="11"/>
      </left>
      <right style="thin">
        <color indexed="24"/>
      </right>
      <top style="thin">
        <color indexed="25"/>
      </top>
      <bottom style="thin">
        <color indexed="25"/>
      </bottom>
      <diagonal/>
    </border>
    <border>
      <left style="thin">
        <color indexed="2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25"/>
      </right>
      <top style="thin">
        <color indexed="12"/>
      </top>
      <bottom style="thin">
        <color indexed="12"/>
      </bottom>
      <diagonal/>
    </border>
    <border>
      <left style="thin">
        <color indexed="25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24"/>
      </right>
      <top style="thin">
        <color indexed="12"/>
      </top>
      <bottom style="thin">
        <color indexed="12"/>
      </bottom>
      <diagonal/>
    </border>
    <border>
      <left style="thick">
        <color indexed="11"/>
      </left>
      <right style="thick">
        <color indexed="11"/>
      </right>
      <top style="thin">
        <color indexed="25"/>
      </top>
      <bottom style="thin">
        <color indexed="24"/>
      </bottom>
      <diagonal/>
    </border>
    <border>
      <left style="thick">
        <color indexed="11"/>
      </left>
      <right style="thin">
        <color indexed="12"/>
      </right>
      <top style="thin">
        <color indexed="25"/>
      </top>
      <bottom style="thin">
        <color indexed="24"/>
      </bottom>
      <diagonal/>
    </border>
    <border>
      <left style="thin">
        <color indexed="12"/>
      </left>
      <right style="thin">
        <color indexed="25"/>
      </right>
      <top style="thin">
        <color indexed="25"/>
      </top>
      <bottom style="thin">
        <color indexed="24"/>
      </bottom>
      <diagonal/>
    </border>
    <border>
      <left style="thin">
        <color indexed="25"/>
      </left>
      <right style="thin">
        <color indexed="12"/>
      </right>
      <top style="thin">
        <color indexed="25"/>
      </top>
      <bottom style="thin">
        <color indexed="24"/>
      </bottom>
      <diagonal/>
    </border>
    <border>
      <left style="thin">
        <color indexed="12"/>
      </left>
      <right style="thin">
        <color indexed="24"/>
      </right>
      <top style="thin">
        <color indexed="25"/>
      </top>
      <bottom style="thin">
        <color indexed="24"/>
      </bottom>
      <diagonal/>
    </border>
    <border>
      <left style="thick">
        <color indexed="11"/>
      </left>
      <right style="thick">
        <color indexed="11"/>
      </right>
      <top style="thin">
        <color indexed="24"/>
      </top>
      <bottom style="thin">
        <color indexed="12"/>
      </bottom>
      <diagonal/>
    </border>
    <border>
      <left style="thin">
        <color indexed="25"/>
      </left>
      <right style="thick">
        <color indexed="25"/>
      </right>
      <top style="thin">
        <color indexed="24"/>
      </top>
      <bottom>
        <color indexed="9"/>
      </bottom>
      <diagonal/>
    </border>
    <border>
      <left style="thick">
        <color indexed="25"/>
      </left>
      <right style="thin">
        <color indexed="24"/>
      </right>
      <top style="thin">
        <color indexed="24"/>
      </top>
      <bottom>
        <color indexed="9"/>
      </bottom>
      <diagonal/>
    </border>
    <border>
      <left style="thin">
        <color indexed="25"/>
      </left>
      <right>
        <color indexed="9"/>
      </right>
      <top>
        <color indexed="9"/>
      </top>
      <bottom style="thin">
        <color indexed="25"/>
      </bottom>
      <diagonal/>
    </border>
    <border>
      <left>
        <color indexed="9"/>
      </left>
      <right style="thin">
        <color indexed="24"/>
      </right>
      <top>
        <color indexed="9"/>
      </top>
      <bottom style="thin">
        <color indexed="25"/>
      </bottom>
      <diagonal/>
    </border>
    <border>
      <left style="thick">
        <color indexed="11"/>
      </left>
      <right style="thick">
        <color indexed="11"/>
      </right>
      <top style="thin">
        <color indexed="25"/>
      </top>
      <bottom style="thick">
        <color indexed="11"/>
      </bottom>
      <diagonal/>
    </border>
    <border>
      <left style="thin">
        <color indexed="24"/>
      </left>
      <right style="thin">
        <color indexed="24"/>
      </right>
      <top style="thick">
        <color indexed="11"/>
      </top>
      <bottom style="thin">
        <color indexed="12"/>
      </bottom>
      <diagonal/>
    </border>
    <border>
      <left style="thin">
        <color indexed="24"/>
      </left>
      <right style="thin">
        <color indexed="24"/>
      </right>
      <top style="thin">
        <color indexed="12"/>
      </top>
      <bottom style="thin">
        <color indexed="12"/>
      </bottom>
      <diagonal/>
    </border>
    <border>
      <left style="thin">
        <color indexed="24"/>
      </left>
      <right style="thick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24"/>
      </left>
      <right style="thin">
        <color indexed="25"/>
      </right>
      <top style="thin">
        <color indexed="12"/>
      </top>
      <bottom style="thin">
        <color indexed="25"/>
      </bottom>
      <diagonal/>
    </border>
    <border>
      <left style="thin">
        <color indexed="25"/>
      </left>
      <right style="thin">
        <color indexed="24"/>
      </right>
      <top style="thin">
        <color indexed="12"/>
      </top>
      <bottom style="thin">
        <color indexed="40"/>
      </bottom>
      <diagonal/>
    </border>
    <border>
      <left style="thin">
        <color indexed="24"/>
      </left>
      <right style="thin">
        <color indexed="24"/>
      </right>
      <top style="thin">
        <color indexed="12"/>
      </top>
      <bottom style="thin">
        <color indexed="40"/>
      </bottom>
      <diagonal/>
    </border>
    <border>
      <left style="thin">
        <color indexed="24"/>
      </left>
      <right style="thick">
        <color indexed="25"/>
      </right>
      <top style="thin">
        <color indexed="12"/>
      </top>
      <bottom style="thin">
        <color indexed="26"/>
      </bottom>
      <diagonal/>
    </border>
    <border>
      <left style="thick">
        <color indexed="25"/>
      </left>
      <right style="thick">
        <color indexed="25"/>
      </right>
      <top style="thin">
        <color indexed="12"/>
      </top>
      <bottom style="thin">
        <color indexed="26"/>
      </bottom>
      <diagonal/>
    </border>
    <border>
      <left style="thick">
        <color indexed="25"/>
      </left>
      <right style="thin">
        <color indexed="24"/>
      </right>
      <top style="thin">
        <color indexed="12"/>
      </top>
      <bottom style="thin">
        <color indexed="12"/>
      </bottom>
      <diagonal/>
    </border>
    <border>
      <left style="thin">
        <color indexed="26"/>
      </left>
      <right style="thin">
        <color indexed="44"/>
      </right>
      <top>
        <color indexed="9"/>
      </top>
      <bottom style="thin">
        <color indexed="12"/>
      </bottom>
      <diagonal/>
    </border>
    <border>
      <left style="thin">
        <color indexed="44"/>
      </left>
      <right style="thin">
        <color indexed="26"/>
      </right>
      <top style="thin">
        <color indexed="26"/>
      </top>
      <bottom style="thin">
        <color indexed="24"/>
      </bottom>
      <diagonal/>
    </border>
    <border>
      <left style="thin">
        <color indexed="26"/>
      </left>
      <right style="thick">
        <color indexed="25"/>
      </right>
      <top style="thin">
        <color indexed="26"/>
      </top>
      <bottom style="thin">
        <color indexed="24"/>
      </bottom>
      <diagonal/>
    </border>
    <border>
      <left style="thin">
        <color indexed="24"/>
      </left>
      <right style="thin">
        <color indexed="45"/>
      </right>
      <top style="thin">
        <color indexed="12"/>
      </top>
      <bottom style="thin">
        <color indexed="12"/>
      </bottom>
      <diagonal/>
    </border>
    <border>
      <left style="thin">
        <color indexed="45"/>
      </left>
      <right style="thin">
        <color indexed="26"/>
      </right>
      <top style="thin">
        <color indexed="24"/>
      </top>
      <bottom style="thin">
        <color indexed="24"/>
      </bottom>
      <diagonal/>
    </border>
    <border>
      <left style="thin">
        <color indexed="26"/>
      </left>
      <right style="thick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45"/>
      </left>
      <right style="thin">
        <color indexed="26"/>
      </right>
      <top style="thin">
        <color indexed="24"/>
      </top>
      <bottom>
        <color indexed="9"/>
      </bottom>
      <diagonal/>
    </border>
    <border>
      <left style="thin">
        <color indexed="26"/>
      </left>
      <right style="thick">
        <color indexed="25"/>
      </right>
      <top style="thin">
        <color indexed="24"/>
      </top>
      <bottom>
        <color indexed="9"/>
      </bottom>
      <diagonal/>
    </border>
    <border>
      <left>
        <color indexed="9"/>
      </left>
      <right>
        <color indexed="9"/>
      </right>
      <top style="thin">
        <color indexed="12"/>
      </top>
      <bottom>
        <color indexed="9"/>
      </bottom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 style="thin">
        <color indexed="45"/>
      </right>
      <top>
        <color indexed="9"/>
      </top>
      <bottom>
        <color indexed="9"/>
      </bottom>
      <diagonal/>
    </border>
    <border>
      <left style="thin">
        <color indexed="24"/>
      </left>
      <right style="thin">
        <color indexed="26"/>
      </right>
      <top>
        <color indexed="9"/>
      </top>
      <bottom>
        <color indexed="9"/>
      </bottom>
      <diagonal/>
    </border>
    <border>
      <left style="thin">
        <color indexed="26"/>
      </left>
      <right style="thin">
        <color indexed="26"/>
      </right>
      <top>
        <color indexed="9"/>
      </top>
      <bottom>
        <color indexed="9"/>
      </bottom>
      <diagonal/>
    </border>
    <border>
      <left style="thin">
        <color indexed="26"/>
      </left>
      <right style="thin">
        <color indexed="44"/>
      </right>
      <top>
        <color indexed="9"/>
      </top>
      <bottom>
        <color indexed="9"/>
      </bottom>
      <diagonal/>
    </border>
    <border>
      <left>
        <color indexed="9"/>
      </left>
      <right style="thin">
        <color indexed="44"/>
      </right>
      <top>
        <color indexed="9"/>
      </top>
      <bottom>
        <color indexed="9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12"/>
      </bottom>
      <diagonal/>
    </border>
    <border>
      <left style="thick">
        <color indexed="11"/>
      </left>
      <right style="thin">
        <color indexed="24"/>
      </right>
      <top style="thin">
        <color indexed="24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horizontal="left" vertical="top" wrapText="1" readingOrder="1"/>
    </xf>
  </cellStyleXfs>
  <cellXfs count="190">
    <xf numFmtId="0" fontId="0" applyNumberFormat="0" applyFont="1" applyFill="0" applyBorder="0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horizontal="left" vertical="top" wrapText="1" readingOrder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4" fillId="3" borderId="2" applyNumberFormat="0" applyFont="1" applyFill="1" applyBorder="1" applyAlignment="1" applyProtection="0">
      <alignment horizontal="center" vertical="top" wrapText="1" readingOrder="1"/>
    </xf>
    <xf numFmtId="0" fontId="4" fillId="3" borderId="3" applyNumberFormat="0" applyFont="1" applyFill="1" applyBorder="1" applyAlignment="1" applyProtection="0">
      <alignment horizontal="center" vertical="top" wrapText="1" readingOrder="1"/>
    </xf>
    <xf numFmtId="0" fontId="4" fillId="3" borderId="4" applyNumberFormat="0" applyFont="1" applyFill="1" applyBorder="1" applyAlignment="1" applyProtection="0">
      <alignment horizontal="center" vertical="top" wrapText="1" readingOrder="1"/>
    </xf>
    <xf numFmtId="0" fontId="4" fillId="2" borderId="5" applyNumberFormat="0" applyFont="1" applyFill="1" applyBorder="1" applyAlignment="1" applyProtection="0">
      <alignment horizontal="left" vertical="top" wrapText="1" readingOrder="1"/>
    </xf>
    <xf numFmtId="0" fontId="0" borderId="6" applyNumberFormat="0" applyFont="1" applyFill="0" applyBorder="1" applyAlignment="1" applyProtection="0">
      <alignment horizontal="left" vertical="top" wrapText="1" readingOrder="1"/>
    </xf>
    <xf numFmtId="49" fontId="5" fillId="2" borderId="7" applyNumberFormat="1" applyFont="1" applyFill="1" applyBorder="1" applyAlignment="1" applyProtection="0">
      <alignment horizontal="left" vertical="top" wrapText="1"/>
    </xf>
    <xf numFmtId="49" fontId="4" fillId="2" borderId="8" applyNumberFormat="1" applyFont="1" applyFill="1" applyBorder="1" applyAlignment="1" applyProtection="0">
      <alignment horizontal="left" vertical="top" wrapText="1" readingOrder="1"/>
    </xf>
    <xf numFmtId="49" fontId="4" fillId="2" borderId="9" applyNumberFormat="1" applyFont="1" applyFill="1" applyBorder="1" applyAlignment="1" applyProtection="0">
      <alignment horizontal="left" vertical="top" wrapText="1" readingOrder="1"/>
    </xf>
    <xf numFmtId="49" fontId="4" fillId="2" borderId="10" applyNumberFormat="1" applyFont="1" applyFill="1" applyBorder="1" applyAlignment="1" applyProtection="0">
      <alignment horizontal="left" vertical="top" wrapText="1" readingOrder="1"/>
    </xf>
    <xf numFmtId="49" fontId="4" fillId="2" borderId="11" applyNumberFormat="1" applyFont="1" applyFill="1" applyBorder="1" applyAlignment="1" applyProtection="0">
      <alignment horizontal="left" vertical="top" wrapText="1" readingOrder="1"/>
    </xf>
    <xf numFmtId="49" fontId="4" fillId="2" borderId="12" applyNumberFormat="1" applyFont="1" applyFill="1" applyBorder="1" applyAlignment="1" applyProtection="0">
      <alignment horizontal="left" vertical="top" wrapText="1" readingOrder="1"/>
    </xf>
    <xf numFmtId="49" fontId="4" fillId="2" borderId="13" applyNumberFormat="1" applyFont="1" applyFill="1" applyBorder="1" applyAlignment="1" applyProtection="0">
      <alignment horizontal="left" vertical="top" wrapText="1" readingOrder="1"/>
    </xf>
    <xf numFmtId="0" fontId="6" fillId="4" borderId="14" applyNumberFormat="1" applyFont="1" applyFill="1" applyBorder="1" applyAlignment="1" applyProtection="0">
      <alignment vertical="top" wrapText="1"/>
    </xf>
    <xf numFmtId="49" fontId="7" borderId="15" applyNumberFormat="1" applyFont="1" applyFill="0" applyBorder="1" applyAlignment="1" applyProtection="0">
      <alignment horizontal="left" vertical="center" wrapText="1"/>
    </xf>
    <xf numFmtId="0" fontId="7" borderId="16" applyNumberFormat="1" applyFont="1" applyFill="0" applyBorder="1" applyAlignment="1" applyProtection="0">
      <alignment vertical="top" wrapText="1"/>
    </xf>
    <xf numFmtId="0" fontId="7" borderId="17" applyNumberFormat="1" applyFont="1" applyFill="0" applyBorder="1" applyAlignment="1" applyProtection="0">
      <alignment vertical="top" wrapText="1"/>
    </xf>
    <xf numFmtId="0" fontId="7" borderId="18" applyNumberFormat="1" applyFont="1" applyFill="0" applyBorder="1" applyAlignment="1" applyProtection="0">
      <alignment vertical="top" wrapText="1"/>
    </xf>
    <xf numFmtId="0" fontId="7" borderId="19" applyNumberFormat="1" applyFont="1" applyFill="0" applyBorder="1" applyAlignment="1" applyProtection="0">
      <alignment vertical="top" wrapText="1"/>
    </xf>
    <xf numFmtId="49" fontId="7" borderId="20" applyNumberFormat="1" applyFont="1" applyFill="0" applyBorder="1" applyAlignment="1" applyProtection="0">
      <alignment horizontal="left" vertical="center" wrapText="1"/>
    </xf>
    <xf numFmtId="0" fontId="7" borderId="21" applyNumberFormat="1" applyFont="1" applyFill="0" applyBorder="1" applyAlignment="1" applyProtection="0">
      <alignment vertical="top" wrapText="1"/>
    </xf>
    <xf numFmtId="0" fontId="7" borderId="22" applyNumberFormat="1" applyFont="1" applyFill="0" applyBorder="1" applyAlignment="1" applyProtection="0">
      <alignment vertical="top" wrapText="1"/>
    </xf>
    <xf numFmtId="0" fontId="7" borderId="23" applyNumberFormat="1" applyFont="1" applyFill="0" applyBorder="1" applyAlignment="1" applyProtection="0">
      <alignment vertical="top" wrapText="1"/>
    </xf>
    <xf numFmtId="0" fontId="6" fillId="4" borderId="24" applyNumberFormat="1" applyFont="1" applyFill="1" applyBorder="1" applyAlignment="1" applyProtection="0">
      <alignment vertical="top" wrapText="1"/>
    </xf>
    <xf numFmtId="49" fontId="7" borderId="25" applyNumberFormat="1" applyFont="1" applyFill="0" applyBorder="1" applyAlignment="1" applyProtection="0">
      <alignment horizontal="left" vertical="center" wrapText="1"/>
    </xf>
    <xf numFmtId="0" fontId="7" borderId="26" applyNumberFormat="1" applyFont="1" applyFill="0" applyBorder="1" applyAlignment="1" applyProtection="0">
      <alignment vertical="top" wrapText="1"/>
    </xf>
    <xf numFmtId="0" fontId="7" borderId="27" applyNumberFormat="1" applyFont="1" applyFill="0" applyBorder="1" applyAlignment="1" applyProtection="0">
      <alignment vertical="top" wrapText="1"/>
    </xf>
    <xf numFmtId="0" fontId="7" borderId="28" applyNumberFormat="1" applyFont="1" applyFill="0" applyBorder="1" applyAlignment="1" applyProtection="0">
      <alignment vertical="top" wrapText="1"/>
    </xf>
    <xf numFmtId="49" fontId="7" fillId="5" borderId="29" applyNumberFormat="1" applyFont="1" applyFill="1" applyBorder="1" applyAlignment="1" applyProtection="0">
      <alignment vertical="top" wrapText="1"/>
    </xf>
    <xf numFmtId="0" fontId="7" fillId="5" borderId="30" applyNumberFormat="0" applyFont="1" applyFill="1" applyBorder="1" applyAlignment="1" applyProtection="0">
      <alignment vertical="top" wrapText="1"/>
    </xf>
    <xf numFmtId="0" fontId="7" fillId="5" borderId="31" applyNumberFormat="1" applyFont="1" applyFill="1" applyBorder="1" applyAlignment="1" applyProtection="0">
      <alignment vertical="top" wrapText="1"/>
    </xf>
    <xf numFmtId="0" fontId="7" fillId="5" borderId="17" applyNumberFormat="1" applyFont="1" applyFill="1" applyBorder="1" applyAlignment="1" applyProtection="0">
      <alignment vertical="top" wrapText="1"/>
    </xf>
    <xf numFmtId="0" fontId="7" fillId="6" borderId="31" applyNumberFormat="0" applyFont="1" applyFill="1" applyBorder="1" applyAlignment="1" applyProtection="0">
      <alignment vertical="top" wrapText="1"/>
    </xf>
    <xf numFmtId="0" fontId="7" fillId="6" borderId="32" applyNumberFormat="0" applyFont="1" applyFill="1" applyBorder="1" applyAlignment="1" applyProtection="0">
      <alignment vertical="top" wrapText="1"/>
    </xf>
    <xf numFmtId="49" fontId="7" fillId="5" borderId="33" applyNumberFormat="1" applyFont="1" applyFill="1" applyBorder="1" applyAlignment="1" applyProtection="0">
      <alignment vertical="top" wrapText="1"/>
    </xf>
    <xf numFmtId="49" fontId="7" fillId="5" borderId="34" applyNumberFormat="1" applyFont="1" applyFill="1" applyBorder="1" applyAlignment="1" applyProtection="0">
      <alignment vertical="top" wrapText="1"/>
    </xf>
    <xf numFmtId="0" fontId="7" fillId="5" borderId="35" applyNumberFormat="1" applyFont="1" applyFill="1" applyBorder="1" applyAlignment="1" applyProtection="0">
      <alignment vertical="top" wrapText="1"/>
    </xf>
    <xf numFmtId="0" fontId="7" fillId="5" borderId="36" applyNumberFormat="1" applyFont="1" applyFill="1" applyBorder="1" applyAlignment="1" applyProtection="0">
      <alignment vertical="top" wrapText="1"/>
    </xf>
    <xf numFmtId="0" fontId="4" fillId="2" borderId="37" applyNumberFormat="0" applyFont="1" applyFill="1" applyBorder="1" applyAlignment="1" applyProtection="0">
      <alignment horizontal="left" vertical="top" wrapText="1" readingOrder="1"/>
    </xf>
    <xf numFmtId="0" fontId="4" fillId="2" borderId="38" applyNumberFormat="0" applyFont="1" applyFill="1" applyBorder="1" applyAlignment="1" applyProtection="0">
      <alignment horizontal="left" vertical="top" wrapText="1" readingOrder="1"/>
    </xf>
    <xf numFmtId="49" fontId="4" fillId="2" borderId="17" applyNumberFormat="1" applyFont="1" applyFill="1" applyBorder="1" applyAlignment="1" applyProtection="0">
      <alignment horizontal="left" vertical="top" wrapText="1" readingOrder="1"/>
    </xf>
    <xf numFmtId="0" fontId="4" fillId="2" borderId="39" applyNumberFormat="0" applyFont="1" applyFill="1" applyBorder="1" applyAlignment="1" applyProtection="0">
      <alignment horizontal="left" vertical="top" wrapText="1" readingOrder="1"/>
    </xf>
    <xf numFmtId="0" fontId="4" fillId="2" borderId="6" applyNumberFormat="0" applyFont="1" applyFill="1" applyBorder="1" applyAlignment="1" applyProtection="0">
      <alignment horizontal="left" vertical="top" wrapText="1" readingOrder="1"/>
    </xf>
    <xf numFmtId="0" fontId="6" fillId="7" borderId="7" applyNumberFormat="1" applyFont="1" applyFill="1" applyBorder="1" applyAlignment="1" applyProtection="0">
      <alignment vertical="top" wrapText="1"/>
    </xf>
    <xf numFmtId="0" fontId="0" borderId="40" applyNumberFormat="0" applyFont="1" applyFill="0" applyBorder="1" applyAlignment="1" applyProtection="0">
      <alignment horizontal="left" vertical="top" wrapText="1" readingOrder="1"/>
    </xf>
    <xf numFmtId="0" fontId="0" borderId="41" applyNumberFormat="0" applyFont="1" applyFill="0" applyBorder="1" applyAlignment="1" applyProtection="0">
      <alignment horizontal="left" vertical="top" wrapText="1" readingOrder="1"/>
    </xf>
    <xf numFmtId="0" fontId="0" borderId="17" applyNumberFormat="1" applyFont="1" applyFill="0" applyBorder="1" applyAlignment="1" applyProtection="0">
      <alignment horizontal="left" vertical="top" wrapText="1" readingOrder="1"/>
    </xf>
    <xf numFmtId="0" fontId="0" borderId="42" applyNumberFormat="1" applyFont="1" applyFill="0" applyBorder="1" applyAlignment="1" applyProtection="0">
      <alignment horizontal="left" vertical="top" wrapText="1" readingOrder="1"/>
    </xf>
    <xf numFmtId="0" fontId="0" borderId="43" applyNumberFormat="1" applyFont="1" applyFill="0" applyBorder="1" applyAlignment="1" applyProtection="0">
      <alignment horizontal="left" vertical="top" wrapText="1" readingOrder="1"/>
    </xf>
    <xf numFmtId="49" fontId="0" borderId="44" applyNumberFormat="1" applyFont="1" applyFill="0" applyBorder="1" applyAlignment="1" applyProtection="0">
      <alignment horizontal="left" vertical="top" wrapText="1" readingOrder="1"/>
    </xf>
    <xf numFmtId="0" fontId="0" borderId="45" applyNumberFormat="0" applyFont="1" applyFill="0" applyBorder="1" applyAlignment="1" applyProtection="0">
      <alignment horizontal="left" vertical="top" wrapText="1" readingOrder="1"/>
    </xf>
    <xf numFmtId="0" fontId="0" borderId="22" applyNumberFormat="1" applyFont="1" applyFill="0" applyBorder="1" applyAlignment="1" applyProtection="0">
      <alignment horizontal="left" vertical="top" wrapText="1" readingOrder="1"/>
    </xf>
    <xf numFmtId="0" fontId="0" borderId="46" applyNumberFormat="1" applyFont="1" applyFill="0" applyBorder="1" applyAlignment="1" applyProtection="0">
      <alignment horizontal="left" vertical="top" wrapText="1" readingOrder="1"/>
    </xf>
    <xf numFmtId="0" fontId="6" fillId="7" borderId="47" applyNumberFormat="0" applyFont="1" applyFill="1" applyBorder="1" applyAlignment="1" applyProtection="0">
      <alignment vertical="top" wrapText="1"/>
    </xf>
    <xf numFmtId="49" fontId="0" borderId="48" applyNumberFormat="1" applyFont="1" applyFill="0" applyBorder="1" applyAlignment="1" applyProtection="0">
      <alignment horizontal="left" vertical="top" wrapText="1" readingOrder="1"/>
    </xf>
    <xf numFmtId="0" fontId="0" borderId="49" applyNumberFormat="0" applyFont="1" applyFill="0" applyBorder="1" applyAlignment="1" applyProtection="0">
      <alignment horizontal="left" vertical="top" wrapText="1" readingOrder="1"/>
    </xf>
    <xf numFmtId="0" fontId="0" borderId="50" applyNumberFormat="1" applyFont="1" applyFill="0" applyBorder="1" applyAlignment="1" applyProtection="0">
      <alignment horizontal="left" vertical="top" wrapText="1" readingOrder="1"/>
    </xf>
    <xf numFmtId="0" fontId="0" borderId="51" applyNumberFormat="1" applyFont="1" applyFill="0" applyBorder="1" applyAlignment="1" applyProtection="0">
      <alignment horizontal="left" vertical="top" wrapText="1" readingOrder="1"/>
    </xf>
    <xf numFmtId="0" fontId="7" fillId="5" borderId="52" applyNumberFormat="0" applyFont="1" applyFill="1" applyBorder="1" applyAlignment="1" applyProtection="0">
      <alignment vertical="top" wrapText="1"/>
    </xf>
    <xf numFmtId="0" fontId="7" fillId="5" borderId="17" applyNumberFormat="0" applyFont="1" applyFill="1" applyBorder="1" applyAlignment="1" applyProtection="0">
      <alignment vertical="top" wrapText="1"/>
    </xf>
    <xf numFmtId="0" fontId="7" fillId="5" borderId="53" applyNumberFormat="0" applyFont="1" applyFill="1" applyBorder="1" applyAlignment="1" applyProtection="0">
      <alignment vertical="top" wrapText="1"/>
    </xf>
    <xf numFmtId="0" fontId="5" fillId="2" borderId="54" applyNumberFormat="0" applyFont="1" applyFill="1" applyBorder="1" applyAlignment="1" applyProtection="0">
      <alignment horizontal="left" vertical="top" wrapText="1"/>
    </xf>
    <xf numFmtId="0" fontId="5" fillId="2" borderId="55" applyNumberFormat="0" applyFont="1" applyFill="1" applyBorder="1" applyAlignment="1" applyProtection="0">
      <alignment horizontal="left" vertical="top" wrapText="1"/>
    </xf>
    <xf numFmtId="0" fontId="5" fillId="2" borderId="56" applyNumberFormat="0" applyFont="1" applyFill="1" applyBorder="1" applyAlignment="1" applyProtection="0">
      <alignment horizontal="left" vertical="top" wrapText="1"/>
    </xf>
    <xf numFmtId="0" fontId="5" fillId="2" borderId="57" applyNumberFormat="0" applyFont="1" applyFill="1" applyBorder="1" applyAlignment="1" applyProtection="0">
      <alignment horizontal="left" vertical="top" wrapText="1"/>
    </xf>
    <xf numFmtId="0" fontId="6" fillId="8" borderId="7" applyNumberFormat="1" applyFont="1" applyFill="1" applyBorder="1" applyAlignment="1" applyProtection="0">
      <alignment vertical="top" wrapText="1"/>
    </xf>
    <xf numFmtId="0" fontId="0" borderId="58" applyNumberFormat="0" applyFont="1" applyFill="0" applyBorder="1" applyAlignment="1" applyProtection="0">
      <alignment horizontal="left" vertical="top" wrapText="1" readingOrder="1"/>
    </xf>
    <xf numFmtId="0" fontId="0" borderId="59" applyNumberFormat="0" applyFont="1" applyFill="0" applyBorder="1" applyAlignment="1" applyProtection="0">
      <alignment horizontal="left" vertical="top" wrapText="1" readingOrder="1"/>
    </xf>
    <xf numFmtId="0" fontId="0" borderId="60" applyNumberFormat="0" applyFont="1" applyFill="0" applyBorder="1" applyAlignment="1" applyProtection="0">
      <alignment horizontal="left" vertical="top" wrapText="1" readingOrder="1"/>
    </xf>
    <xf numFmtId="0" fontId="8" fillId="8" borderId="7" applyNumberFormat="0" applyFont="1" applyFill="1" applyBorder="1" applyAlignment="1" applyProtection="0">
      <alignment vertical="top" wrapText="1"/>
    </xf>
    <xf numFmtId="0" fontId="0" borderId="44" applyNumberFormat="0" applyFont="1" applyFill="0" applyBorder="1" applyAlignment="1" applyProtection="0">
      <alignment horizontal="left" vertical="top" wrapText="1" readingOrder="1"/>
    </xf>
    <xf numFmtId="0" fontId="0" borderId="61" applyNumberFormat="0" applyFont="1" applyFill="0" applyBorder="1" applyAlignment="1" applyProtection="0">
      <alignment horizontal="left" vertical="top" wrapText="1" readingOrder="1"/>
    </xf>
    <xf numFmtId="0" fontId="8" fillId="8" borderId="47" applyNumberFormat="0" applyFont="1" applyFill="1" applyBorder="1" applyAlignment="1" applyProtection="0">
      <alignment vertical="top" wrapText="1"/>
    </xf>
    <xf numFmtId="0" fontId="0" borderId="48" applyNumberFormat="0" applyFont="1" applyFill="0" applyBorder="1" applyAlignment="1" applyProtection="0">
      <alignment horizontal="left" vertical="top" wrapText="1" readingOrder="1"/>
    </xf>
    <xf numFmtId="0" fontId="0" borderId="62" applyNumberFormat="0" applyFont="1" applyFill="0" applyBorder="1" applyAlignment="1" applyProtection="0">
      <alignment horizontal="left" vertical="top" wrapText="1" readingOrder="1"/>
    </xf>
    <xf numFmtId="0" fontId="6" fillId="9" borderId="7" applyNumberFormat="1" applyFont="1" applyFill="1" applyBorder="1" applyAlignment="1" applyProtection="0">
      <alignment vertical="top" wrapText="1"/>
    </xf>
    <xf numFmtId="49" fontId="9" borderId="58" applyNumberFormat="1" applyFont="1" applyFill="0" applyBorder="1" applyAlignment="1" applyProtection="0">
      <alignment horizontal="left" vertical="top" wrapText="1" readingOrder="1"/>
    </xf>
    <xf numFmtId="0" fontId="9" borderId="63" applyNumberFormat="0" applyFont="1" applyFill="0" applyBorder="1" applyAlignment="1" applyProtection="0">
      <alignment horizontal="left" vertical="top" wrapText="1" readingOrder="1"/>
    </xf>
    <xf numFmtId="0" fontId="9" borderId="17" applyNumberFormat="1" applyFont="1" applyFill="0" applyBorder="1" applyAlignment="1" applyProtection="0">
      <alignment horizontal="left" vertical="top" wrapText="1" readingOrder="1"/>
    </xf>
    <xf numFmtId="0" fontId="9" borderId="64" applyNumberFormat="1" applyFont="1" applyFill="0" applyBorder="1" applyAlignment="1" applyProtection="0">
      <alignment horizontal="left" vertical="top" wrapText="1" readingOrder="1"/>
    </xf>
    <xf numFmtId="0" fontId="9" borderId="65" applyNumberFormat="1" applyFont="1" applyFill="0" applyBorder="1" applyAlignment="1" applyProtection="0">
      <alignment horizontal="left" vertical="top" wrapText="1" readingOrder="1"/>
    </xf>
    <xf numFmtId="0" fontId="8" fillId="9" borderId="7" applyNumberFormat="0" applyFont="1" applyFill="1" applyBorder="1" applyAlignment="1" applyProtection="0">
      <alignment vertical="top" wrapText="1"/>
    </xf>
    <xf numFmtId="49" fontId="9" borderId="44" applyNumberFormat="1" applyFont="1" applyFill="0" applyBorder="1" applyAlignment="1" applyProtection="0">
      <alignment horizontal="left" vertical="top" wrapText="1" readingOrder="1"/>
    </xf>
    <xf numFmtId="0" fontId="9" borderId="45" applyNumberFormat="0" applyFont="1" applyFill="0" applyBorder="1" applyAlignment="1" applyProtection="0">
      <alignment horizontal="left" vertical="top" wrapText="1" readingOrder="1"/>
    </xf>
    <xf numFmtId="0" fontId="9" borderId="22" applyNumberFormat="1" applyFont="1" applyFill="0" applyBorder="1" applyAlignment="1" applyProtection="0">
      <alignment horizontal="left" vertical="top" wrapText="1" readingOrder="1"/>
    </xf>
    <xf numFmtId="0" fontId="9" borderId="46" applyNumberFormat="1" applyFont="1" applyFill="0" applyBorder="1" applyAlignment="1" applyProtection="0">
      <alignment horizontal="left" vertical="top" wrapText="1" readingOrder="1"/>
    </xf>
    <xf numFmtId="0" fontId="8" fillId="9" borderId="47" applyNumberFormat="0" applyFont="1" applyFill="1" applyBorder="1" applyAlignment="1" applyProtection="0">
      <alignment vertical="top" wrapText="1"/>
    </xf>
    <xf numFmtId="49" fontId="9" borderId="48" applyNumberFormat="1" applyFont="1" applyFill="0" applyBorder="1" applyAlignment="1" applyProtection="0">
      <alignment horizontal="left" vertical="top" wrapText="1" readingOrder="1"/>
    </xf>
    <xf numFmtId="0" fontId="9" borderId="49" applyNumberFormat="0" applyFont="1" applyFill="0" applyBorder="1" applyAlignment="1" applyProtection="0">
      <alignment horizontal="left" vertical="top" wrapText="1" readingOrder="1"/>
    </xf>
    <xf numFmtId="0" fontId="9" borderId="50" applyNumberFormat="1" applyFont="1" applyFill="0" applyBorder="1" applyAlignment="1" applyProtection="0">
      <alignment horizontal="left" vertical="top" wrapText="1" readingOrder="1"/>
    </xf>
    <xf numFmtId="0" fontId="9" borderId="51" applyNumberFormat="1" applyFont="1" applyFill="0" applyBorder="1" applyAlignment="1" applyProtection="0">
      <alignment horizontal="left" vertical="top" wrapText="1" readingOrder="1"/>
    </xf>
    <xf numFmtId="0" fontId="6" fillId="10" borderId="7" applyNumberFormat="1" applyFont="1" applyFill="1" applyBorder="1" applyAlignment="1" applyProtection="0">
      <alignment vertical="top" wrapText="1"/>
    </xf>
    <xf numFmtId="0" fontId="8" fillId="10" borderId="7" applyNumberFormat="0" applyFont="1" applyFill="1" applyBorder="1" applyAlignment="1" applyProtection="0">
      <alignment vertical="top" wrapText="1"/>
    </xf>
    <xf numFmtId="0" fontId="8" fillId="10" borderId="47" applyNumberFormat="0" applyFont="1" applyFill="1" applyBorder="1" applyAlignment="1" applyProtection="0">
      <alignment vertical="top" wrapText="1"/>
    </xf>
    <xf numFmtId="49" fontId="8" fillId="5" borderId="29" applyNumberFormat="1" applyFont="1" applyFill="1" applyBorder="1" applyAlignment="1" applyProtection="0">
      <alignment vertical="top" wrapText="1"/>
    </xf>
    <xf numFmtId="0" fontId="8" fillId="5" borderId="66" applyNumberFormat="0" applyFont="1" applyFill="1" applyBorder="1" applyAlignment="1" applyProtection="0">
      <alignment vertical="top" wrapText="1"/>
    </xf>
    <xf numFmtId="0" fontId="8" fillId="5" borderId="67" applyNumberFormat="0" applyFont="1" applyFill="1" applyBorder="1" applyAlignment="1" applyProtection="0">
      <alignment vertical="top" wrapText="1"/>
    </xf>
    <xf numFmtId="0" fontId="8" fillId="5" borderId="17" applyNumberFormat="1" applyFont="1" applyFill="1" applyBorder="1" applyAlignment="1" applyProtection="0">
      <alignment vertical="top" wrapText="1"/>
    </xf>
    <xf numFmtId="0" fontId="8" fillId="5" borderId="53" applyNumberFormat="0" applyFont="1" applyFill="1" applyBorder="1" applyAlignment="1" applyProtection="0">
      <alignment vertical="top" wrapText="1"/>
    </xf>
    <xf numFmtId="49" fontId="8" fillId="5" borderId="33" applyNumberFormat="1" applyFont="1" applyFill="1" applyBorder="1" applyAlignment="1" applyProtection="0">
      <alignment vertical="top" wrapText="1"/>
    </xf>
    <xf numFmtId="0" fontId="6" fillId="11" borderId="7" applyNumberFormat="1" applyFont="1" applyFill="1" applyBorder="1" applyAlignment="1" applyProtection="0">
      <alignment vertical="top" wrapText="1"/>
    </xf>
    <xf numFmtId="0" fontId="8" fillId="11" borderId="7" applyNumberFormat="0" applyFont="1" applyFill="1" applyBorder="1" applyAlignment="1" applyProtection="0">
      <alignment vertical="top" wrapText="1"/>
    </xf>
    <xf numFmtId="0" fontId="8" fillId="11" borderId="47" applyNumberFormat="0" applyFont="1" applyFill="1" applyBorder="1" applyAlignment="1" applyProtection="0">
      <alignment vertical="top" wrapText="1"/>
    </xf>
    <xf numFmtId="0" fontId="6" fillId="12" borderId="7" applyNumberFormat="1" applyFont="1" applyFill="1" applyBorder="1" applyAlignment="1" applyProtection="0">
      <alignment vertical="top" wrapText="1"/>
    </xf>
    <xf numFmtId="49" fontId="0" borderId="58" applyNumberFormat="1" applyFont="1" applyFill="0" applyBorder="1" applyAlignment="1" applyProtection="0">
      <alignment horizontal="left" vertical="top" wrapText="1" readingOrder="1"/>
    </xf>
    <xf numFmtId="0" fontId="0" borderId="63" applyNumberFormat="0" applyFont="1" applyFill="0" applyBorder="1" applyAlignment="1" applyProtection="0">
      <alignment horizontal="left" vertical="top" wrapText="1" readingOrder="1"/>
    </xf>
    <xf numFmtId="0" fontId="0" borderId="64" applyNumberFormat="1" applyFont="1" applyFill="0" applyBorder="1" applyAlignment="1" applyProtection="0">
      <alignment horizontal="left" vertical="top" wrapText="1" readingOrder="1"/>
    </xf>
    <xf numFmtId="0" fontId="0" borderId="65" applyNumberFormat="1" applyFont="1" applyFill="0" applyBorder="1" applyAlignment="1" applyProtection="0">
      <alignment horizontal="left" vertical="top" wrapText="1" readingOrder="1"/>
    </xf>
    <xf numFmtId="0" fontId="8" fillId="12" borderId="7" applyNumberFormat="0" applyFont="1" applyFill="1" applyBorder="1" applyAlignment="1" applyProtection="0">
      <alignment vertical="top" wrapText="1"/>
    </xf>
    <xf numFmtId="0" fontId="8" fillId="12" borderId="47" applyNumberFormat="0" applyFont="1" applyFill="1" applyBorder="1" applyAlignment="1" applyProtection="0">
      <alignment vertical="top" wrapText="1"/>
    </xf>
    <xf numFmtId="0" fontId="7" fillId="5" borderId="34" applyNumberFormat="0" applyFont="1" applyFill="1" applyBorder="1" applyAlignment="1" applyProtection="0">
      <alignment vertical="top" wrapText="1"/>
    </xf>
    <xf numFmtId="0" fontId="7" fillId="5" borderId="35" applyNumberFormat="0" applyFont="1" applyFill="1" applyBorder="1" applyAlignment="1" applyProtection="0">
      <alignment vertical="top" wrapText="1"/>
    </xf>
    <xf numFmtId="0" fontId="7" fillId="5" borderId="36" applyNumberFormat="0" applyFont="1" applyFill="1" applyBorder="1" applyAlignment="1" applyProtection="0">
      <alignment vertical="top" wrapText="1"/>
    </xf>
    <xf numFmtId="49" fontId="5" fillId="2" borderId="33" applyNumberFormat="1" applyFont="1" applyFill="1" applyBorder="1" applyAlignment="1" applyProtection="0">
      <alignment horizontal="left" vertical="top" wrapText="1"/>
    </xf>
    <xf numFmtId="0" fontId="5" fillId="2" borderId="68" applyNumberFormat="0" applyFont="1" applyFill="1" applyBorder="1" applyAlignment="1" applyProtection="0">
      <alignment horizontal="left" vertical="top" wrapText="1"/>
    </xf>
    <xf numFmtId="0" fontId="5" fillId="2" borderId="69" applyNumberFormat="0" applyFont="1" applyFill="1" applyBorder="1" applyAlignment="1" applyProtection="0">
      <alignment horizontal="left" vertical="top" wrapText="1"/>
    </xf>
    <xf numFmtId="0" fontId="5" fillId="2" borderId="70" applyNumberFormat="0" applyFont="1" applyFill="1" applyBorder="1" applyAlignment="1" applyProtection="0">
      <alignment horizontal="left" vertical="top" wrapText="1"/>
    </xf>
    <xf numFmtId="0" fontId="5" fillId="2" borderId="71" applyNumberFormat="0" applyFont="1" applyFill="1" applyBorder="1" applyAlignment="1" applyProtection="0">
      <alignment horizontal="left" vertical="top" wrapText="1"/>
    </xf>
    <xf numFmtId="0" fontId="6" fillId="13" borderId="7" applyNumberFormat="1" applyFont="1" applyFill="1" applyBorder="1" applyAlignment="1" applyProtection="0">
      <alignment vertical="top" wrapText="1"/>
    </xf>
    <xf numFmtId="0" fontId="8" fillId="13" borderId="7" applyNumberFormat="0" applyFont="1" applyFill="1" applyBorder="1" applyAlignment="1" applyProtection="0">
      <alignment vertical="top" wrapText="1"/>
    </xf>
    <xf numFmtId="0" fontId="8" fillId="13" borderId="47" applyNumberFormat="0" applyFont="1" applyFill="1" applyBorder="1" applyAlignment="1" applyProtection="0">
      <alignment vertical="top" wrapText="1"/>
    </xf>
    <xf numFmtId="49" fontId="5" fillId="2" borderId="72" applyNumberFormat="1" applyFont="1" applyFill="1" applyBorder="1" applyAlignment="1" applyProtection="0">
      <alignment horizontal="left" vertical="top" wrapText="1"/>
    </xf>
    <xf numFmtId="0" fontId="5" fillId="2" borderId="73" applyNumberFormat="0" applyFont="1" applyFill="1" applyBorder="1" applyAlignment="1" applyProtection="0">
      <alignment horizontal="left" vertical="top" wrapText="1"/>
    </xf>
    <xf numFmtId="0" fontId="5" fillId="2" borderId="74" applyNumberFormat="0" applyFont="1" applyFill="1" applyBorder="1" applyAlignment="1" applyProtection="0">
      <alignment horizontal="left" vertical="top" wrapText="1"/>
    </xf>
    <xf numFmtId="0" fontId="5" fillId="2" borderId="75" applyNumberFormat="0" applyFont="1" applyFill="1" applyBorder="1" applyAlignment="1" applyProtection="0">
      <alignment horizontal="left" vertical="top" wrapText="1"/>
    </xf>
    <xf numFmtId="0" fontId="5" fillId="2" borderId="76" applyNumberFormat="0" applyFont="1" applyFill="1" applyBorder="1" applyAlignment="1" applyProtection="0">
      <alignment horizontal="left" vertical="top" wrapText="1"/>
    </xf>
    <xf numFmtId="0" fontId="6" borderId="77" applyNumberFormat="1" applyFont="1" applyFill="0" applyBorder="1" applyAlignment="1" applyProtection="0">
      <alignment vertical="top" wrapText="1"/>
    </xf>
    <xf numFmtId="0" fontId="8" fillId="14" borderId="7" applyNumberFormat="0" applyFont="1" applyFill="1" applyBorder="1" applyAlignment="1" applyProtection="0">
      <alignment vertical="top" wrapText="1"/>
    </xf>
    <xf numFmtId="0" fontId="0" borderId="78" applyNumberFormat="1" applyFont="1" applyFill="0" applyBorder="1" applyAlignment="1" applyProtection="0">
      <alignment horizontal="left" vertical="top" wrapText="1" readingOrder="1"/>
    </xf>
    <xf numFmtId="0" fontId="0" borderId="79" applyNumberFormat="1" applyFont="1" applyFill="0" applyBorder="1" applyAlignment="1" applyProtection="0">
      <alignment horizontal="left" vertical="top" wrapText="1" readingOrder="1"/>
    </xf>
    <xf numFmtId="0" fontId="8" fillId="14" borderId="47" applyNumberFormat="0" applyFont="1" applyFill="1" applyBorder="1" applyAlignment="1" applyProtection="0">
      <alignment vertical="top" wrapText="1"/>
    </xf>
    <xf numFmtId="0" fontId="0" borderId="80" applyNumberFormat="1" applyFont="1" applyFill="0" applyBorder="1" applyAlignment="1" applyProtection="0">
      <alignment horizontal="left" vertical="top" wrapText="1" readingOrder="1"/>
    </xf>
    <xf numFmtId="0" fontId="0" borderId="81" applyNumberFormat="1" applyFont="1" applyFill="0" applyBorder="1" applyAlignment="1" applyProtection="0">
      <alignment horizontal="left" vertical="top" wrapText="1" readingOrder="1"/>
    </xf>
    <xf numFmtId="0" fontId="7" fillId="5" borderId="53" applyNumberFormat="1" applyFont="1" applyFill="1" applyBorder="1" applyAlignment="1" applyProtection="0">
      <alignment vertical="top" wrapText="1"/>
    </xf>
    <xf numFmtId="49" fontId="7" fillId="5" borderId="82" applyNumberFormat="1" applyFont="1" applyFill="1" applyBorder="1" applyAlignment="1" applyProtection="0">
      <alignment vertical="top" wrapText="1"/>
    </xf>
    <xf numFmtId="49" fontId="5" fillId="2" borderId="83" applyNumberFormat="1" applyFont="1" applyFill="1" applyBorder="1" applyAlignment="1" applyProtection="0">
      <alignment horizontal="left" vertical="top" wrapText="1"/>
    </xf>
    <xf numFmtId="49" fontId="5" fillId="2" borderId="84" applyNumberFormat="1" applyFont="1" applyFill="1" applyBorder="1" applyAlignment="1" applyProtection="0">
      <alignment horizontal="left" vertical="top" wrapText="1"/>
    </xf>
    <xf numFmtId="0" fontId="5" fillId="2" borderId="84" applyNumberFormat="0" applyFont="1" applyFill="1" applyBorder="1" applyAlignment="1" applyProtection="0">
      <alignment horizontal="left" vertical="top" wrapText="1"/>
    </xf>
    <xf numFmtId="0" fontId="0" borderId="85" applyNumberFormat="0" applyFont="1" applyFill="0" applyBorder="1" applyAlignment="1" applyProtection="0">
      <alignment horizontal="left" vertical="top" wrapText="1" readingOrder="1"/>
    </xf>
    <xf numFmtId="49" fontId="7" fillId="5" borderId="86" applyNumberFormat="1" applyFont="1" applyFill="1" applyBorder="1" applyAlignment="1" applyProtection="0">
      <alignment vertical="top" wrapText="1"/>
    </xf>
    <xf numFmtId="0" fontId="10" fillId="15" borderId="87" applyNumberFormat="1" applyFont="1" applyFill="1" applyBorder="1" applyAlignment="1" applyProtection="0">
      <alignment vertical="top" wrapText="1"/>
    </xf>
    <xf numFmtId="0" fontId="10" fillId="15" borderId="88" applyNumberFormat="0" applyFont="1" applyFill="1" applyBorder="1" applyAlignment="1" applyProtection="0">
      <alignment vertical="top" wrapText="1"/>
    </xf>
    <xf numFmtId="0" fontId="10" fillId="15" borderId="88" applyNumberFormat="1" applyFont="1" applyFill="1" applyBorder="1" applyAlignment="1" applyProtection="0">
      <alignment vertical="top" wrapText="1"/>
    </xf>
    <xf numFmtId="0" fontId="11" fillId="16" borderId="88" applyNumberFormat="1" applyFont="1" applyFill="1" applyBorder="1" applyAlignment="1" applyProtection="0">
      <alignment horizontal="center" vertical="top" wrapText="1"/>
    </xf>
    <xf numFmtId="0" fontId="0" borderId="88" applyNumberFormat="0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horizontal="left" vertical="top" wrapText="1" readingOrder="1"/>
    </xf>
    <xf numFmtId="49" fontId="4" fillId="2" borderId="6" applyNumberFormat="1" applyFont="1" applyFill="1" applyBorder="1" applyAlignment="1" applyProtection="0">
      <alignment horizontal="left" vertical="top" wrapText="1" readingOrder="1"/>
    </xf>
    <xf numFmtId="49" fontId="4" fillId="2" borderId="89" applyNumberFormat="1" applyFont="1" applyFill="1" applyBorder="1" applyAlignment="1" applyProtection="0">
      <alignment horizontal="center" vertical="top" wrapText="1" readingOrder="1"/>
    </xf>
    <xf numFmtId="0" fontId="4" fillId="3" borderId="90" applyNumberFormat="0" applyFont="1" applyFill="1" applyBorder="1" applyAlignment="1" applyProtection="0">
      <alignment horizontal="center" vertical="top" wrapText="1" readingOrder="1"/>
    </xf>
    <xf numFmtId="49" fontId="4" fillId="2" borderId="91" applyNumberFormat="1" applyFont="1" applyFill="1" applyBorder="1" applyAlignment="1" applyProtection="0">
      <alignment horizontal="left" vertical="top" wrapText="1" readingOrder="1"/>
    </xf>
    <xf numFmtId="0" fontId="4" fillId="17" borderId="92" applyNumberFormat="0" applyFont="1" applyFill="1" applyBorder="1" applyAlignment="1" applyProtection="0">
      <alignment horizontal="center" vertical="top" wrapText="1" readingOrder="1"/>
    </xf>
    <xf numFmtId="0" fontId="0" fillId="17" borderId="93" applyNumberFormat="0" applyFont="1" applyFill="1" applyBorder="1" applyAlignment="1" applyProtection="0">
      <alignment horizontal="left" vertical="top" wrapText="1" readingOrder="1"/>
    </xf>
    <xf numFmtId="0" fontId="0" fillId="17" borderId="94" applyNumberFormat="0" applyFont="1" applyFill="1" applyBorder="1" applyAlignment="1" applyProtection="0">
      <alignment horizontal="left" vertical="top" wrapText="1" readingOrder="1"/>
    </xf>
    <xf numFmtId="0" fontId="4" fillId="2" borderId="91" applyNumberFormat="0" applyFont="1" applyFill="1" applyBorder="1" applyAlignment="1" applyProtection="0">
      <alignment horizontal="left" vertical="top" wrapText="1" readingOrder="1"/>
    </xf>
    <xf numFmtId="0" fontId="6" fillId="4" borderId="95" applyNumberFormat="1" applyFont="1" applyFill="1" applyBorder="1" applyAlignment="1" applyProtection="0">
      <alignment vertical="top" wrapText="1"/>
    </xf>
    <xf numFmtId="49" fontId="0" fillId="17" borderId="96" applyNumberFormat="1" applyFont="1" applyFill="1" applyBorder="1" applyAlignment="1" applyProtection="0">
      <alignment horizontal="left" vertical="top" wrapText="1" readingOrder="1"/>
    </xf>
    <xf numFmtId="0" fontId="0" borderId="97" applyNumberFormat="0" applyFont="1" applyFill="0" applyBorder="1" applyAlignment="1" applyProtection="0">
      <alignment horizontal="left" vertical="top" wrapText="1" readingOrder="1"/>
    </xf>
    <xf numFmtId="0" fontId="4" fillId="2" borderId="91" applyNumberFormat="1" applyFont="1" applyFill="1" applyBorder="1" applyAlignment="1" applyProtection="0">
      <alignment horizontal="left" vertical="top" wrapText="1" readingOrder="1"/>
    </xf>
    <xf numFmtId="0" fontId="6" fillId="4" borderId="95" applyNumberFormat="0" applyFont="1" applyFill="1" applyBorder="1" applyAlignment="1" applyProtection="0">
      <alignment vertical="top" wrapText="1"/>
    </xf>
    <xf numFmtId="49" fontId="0" fillId="17" borderId="98" applyNumberFormat="1" applyFont="1" applyFill="1" applyBorder="1" applyAlignment="1" applyProtection="0">
      <alignment horizontal="left" vertical="top" wrapText="1" readingOrder="1"/>
    </xf>
    <xf numFmtId="0" fontId="0" borderId="99" applyNumberFormat="0" applyFont="1" applyFill="0" applyBorder="1" applyAlignment="1" applyProtection="0">
      <alignment horizontal="left" vertical="top" wrapText="1" readingOrder="1"/>
    </xf>
    <xf numFmtId="0" fontId="4" fillId="2" borderId="6" applyNumberFormat="1" applyFont="1" applyFill="1" applyBorder="1" applyAlignment="1" applyProtection="0">
      <alignment horizontal="left" vertical="top" wrapText="1" readingOrder="1"/>
    </xf>
    <xf numFmtId="49" fontId="12" fillId="18" borderId="100" applyNumberFormat="1" applyFont="1" applyFill="1" applyBorder="1" applyAlignment="1" applyProtection="0">
      <alignment horizontal="left" vertical="top" wrapText="1" readingOrder="1"/>
    </xf>
    <xf numFmtId="49" fontId="12" fillId="18" borderId="101" applyNumberFormat="1" applyFont="1" applyFill="1" applyBorder="1" applyAlignment="1" applyProtection="0">
      <alignment horizontal="left" vertical="top" wrapText="1" readingOrder="1"/>
    </xf>
    <xf numFmtId="0" fontId="12" fillId="18" borderId="101" applyNumberFormat="0" applyFont="1" applyFill="1" applyBorder="1" applyAlignment="1" applyProtection="0">
      <alignment horizontal="left" vertical="top" wrapText="1" readingOrder="1"/>
    </xf>
    <xf numFmtId="0" fontId="12" fillId="18" borderId="102" applyNumberFormat="0" applyFont="1" applyFill="1" applyBorder="1" applyAlignment="1" applyProtection="0">
      <alignment horizontal="left" vertical="top" wrapText="1" readingOrder="1"/>
    </xf>
    <xf numFmtId="0" fontId="13" fillId="19" borderId="103" applyNumberFormat="0" applyFont="1" applyFill="1" applyBorder="1" applyAlignment="1" applyProtection="0">
      <alignment horizontal="center" vertical="top" wrapText="1" readingOrder="1"/>
    </xf>
    <xf numFmtId="49" fontId="13" fillId="17" borderId="104" applyNumberFormat="1" applyFont="1" applyFill="1" applyBorder="1" applyAlignment="1" applyProtection="0">
      <alignment horizontal="left" vertical="top" wrapText="1" readingOrder="1"/>
    </xf>
    <xf numFmtId="0" fontId="13" fillId="17" borderId="105" applyNumberFormat="0" applyFont="1" applyFill="1" applyBorder="1" applyAlignment="1" applyProtection="0">
      <alignment horizontal="left" vertical="top" wrapText="1" readingOrder="1"/>
    </xf>
    <xf numFmtId="0" fontId="12" fillId="18" borderId="101" applyNumberFormat="1" applyFont="1" applyFill="1" applyBorder="1" applyAlignment="1" applyProtection="0">
      <alignment horizontal="left" vertical="top" wrapText="1" readingOrder="1"/>
    </xf>
    <xf numFmtId="0" fontId="12" fillId="18" borderId="106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horizontal="left" vertical="top" wrapText="1" readingOrder="1"/>
    </xf>
    <xf numFmtId="49" fontId="5" fillId="2" borderId="107" applyNumberFormat="1" applyFont="1" applyFill="1" applyBorder="1" applyAlignment="1" applyProtection="0">
      <alignment horizontal="left" vertical="top" wrapText="1"/>
    </xf>
    <xf numFmtId="0" fontId="6" fillId="4" borderId="84" applyNumberFormat="0" applyFont="1" applyFill="1" applyBorder="1" applyAlignment="1" applyProtection="0">
      <alignment vertical="top" wrapText="1"/>
    </xf>
    <xf numFmtId="0" fontId="6" fillId="4" borderId="84" applyNumberFormat="1" applyFont="1" applyFill="1" applyBorder="1" applyAlignment="1" applyProtection="0">
      <alignment vertical="top" wrapText="1"/>
    </xf>
    <xf numFmtId="49" fontId="5" fillId="2" borderId="85" applyNumberFormat="1" applyFont="1" applyFill="1" applyBorder="1" applyAlignment="1" applyProtection="0">
      <alignment horizontal="left" vertical="top" wrapText="1"/>
    </xf>
    <xf numFmtId="0" fontId="14" borderId="58" applyNumberFormat="1" applyFont="1" applyFill="0" applyBorder="1" applyAlignment="1" applyProtection="0">
      <alignment horizontal="left" vertical="top" wrapText="1" readingOrder="1"/>
    </xf>
    <xf numFmtId="0" fontId="14" borderId="59" applyNumberFormat="1" applyFont="1" applyFill="0" applyBorder="1" applyAlignment="1" applyProtection="0">
      <alignment horizontal="left" vertical="top" wrapText="1" readingOrder="1"/>
    </xf>
    <xf numFmtId="0" fontId="14" borderId="44" applyNumberFormat="1" applyFont="1" applyFill="0" applyBorder="1" applyAlignment="1" applyProtection="0">
      <alignment horizontal="left" vertical="top" wrapText="1" readingOrder="1"/>
    </xf>
    <xf numFmtId="0" fontId="14" borderId="61" applyNumberFormat="1" applyFont="1" applyFill="0" applyBorder="1" applyAlignment="1" applyProtection="0">
      <alignment horizontal="left" vertical="top" wrapText="1" readingOrder="1"/>
    </xf>
    <xf numFmtId="0" fontId="14" borderId="108" applyNumberFormat="1" applyFont="1" applyFill="0" applyBorder="1" applyAlignment="1" applyProtection="0">
      <alignment horizontal="left" vertical="top" wrapText="1" readingOrder="1"/>
    </xf>
    <xf numFmtId="0" fontId="14" borderId="107" applyNumberFormat="1" applyFont="1" applyFill="0" applyBorder="1" applyAlignment="1" applyProtection="0">
      <alignment horizontal="left" vertical="top" wrapText="1" readingOrder="1"/>
    </xf>
    <xf numFmtId="49" fontId="5" fillId="2" borderId="59" applyNumberFormat="1" applyFont="1" applyFill="1" applyBorder="1" applyAlignment="1" applyProtection="0">
      <alignment horizontal="center" vertical="top" wrapText="1"/>
    </xf>
    <xf numFmtId="0" fontId="5" fillId="2" borderId="59" applyNumberFormat="0" applyFont="1" applyFill="1" applyBorder="1" applyAlignment="1" applyProtection="0">
      <alignment horizontal="center" vertical="top" wrapText="1"/>
    </xf>
    <xf numFmtId="49" fontId="5" fillId="2" borderId="61" applyNumberFormat="1" applyFont="1" applyFill="1" applyBorder="1" applyAlignment="1" applyProtection="0">
      <alignment horizontal="left" vertical="top" wrapText="1"/>
    </xf>
    <xf numFmtId="0" fontId="8" fillId="14" borderId="61" applyNumberFormat="1" applyFont="1" applyFill="1" applyBorder="1" applyAlignment="1" applyProtection="0">
      <alignment vertical="top" wrapText="1"/>
    </xf>
    <xf numFmtId="0" fontId="8" fillId="14" borderId="6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27">
    <dxf>
      <font>
        <b val="1"/>
        <color rgb="00000000"/>
      </font>
      <fill>
        <patternFill patternType="solid">
          <fgColor indexed="13"/>
          <bgColor indexed="14"/>
        </patternFill>
      </fill>
    </dxf>
    <dxf>
      <font>
        <b val="1"/>
        <color rgb="00000000"/>
      </font>
      <fill>
        <patternFill patternType="solid">
          <fgColor indexed="13"/>
          <bgColor indexed="15"/>
        </patternFill>
      </fill>
    </dxf>
    <dxf>
      <font>
        <b val="1"/>
        <color rgb="00000000"/>
      </font>
      <fill>
        <patternFill patternType="solid">
          <fgColor indexed="13"/>
          <bgColor indexed="16"/>
        </patternFill>
      </fill>
    </dxf>
    <dxf>
      <font>
        <b val="1"/>
        <color rgb="00000000"/>
      </font>
      <fill>
        <patternFill patternType="solid">
          <fgColor indexed="13"/>
          <bgColor indexed="17"/>
        </patternFill>
      </fill>
    </dxf>
    <dxf>
      <font>
        <b val="1"/>
        <color rgb="00000000"/>
      </font>
      <fill>
        <patternFill patternType="solid">
          <fgColor indexed="13"/>
          <bgColor indexed="18"/>
        </patternFill>
      </fill>
    </dxf>
    <dxf>
      <font>
        <b val="1"/>
        <color rgb="00000000"/>
      </font>
      <fill>
        <patternFill patternType="solid">
          <fgColor indexed="13"/>
          <bgColor indexed="19"/>
        </patternFill>
      </fill>
    </dxf>
    <dxf>
      <font>
        <b val="1"/>
        <color rgb="00000000"/>
      </font>
      <fill>
        <patternFill patternType="solid">
          <fgColor indexed="13"/>
          <bgColor indexed="20"/>
        </patternFill>
      </fill>
    </dxf>
    <dxf>
      <font>
        <b val="1"/>
        <color rgb="00000000"/>
      </font>
      <fill>
        <patternFill patternType="solid">
          <fgColor indexed="13"/>
          <bgColor indexed="21"/>
        </patternFill>
      </fill>
    </dxf>
    <dxf>
      <font>
        <b val="1"/>
        <color rgb="00000000"/>
      </font>
      <fill>
        <patternFill patternType="solid">
          <fgColor indexed="13"/>
          <bgColor indexed="22"/>
        </patternFill>
      </fill>
    </dxf>
    <dxf>
      <font>
        <b val="1"/>
        <color rgb="00000000"/>
      </font>
      <fill>
        <patternFill patternType="solid">
          <fgColor indexed="13"/>
          <bgColor indexed="14"/>
        </patternFill>
      </fill>
    </dxf>
    <dxf>
      <font>
        <b val="1"/>
        <color rgb="00000000"/>
      </font>
      <fill>
        <patternFill patternType="solid">
          <fgColor indexed="13"/>
          <bgColor indexed="15"/>
        </patternFill>
      </fill>
    </dxf>
    <dxf>
      <font>
        <b val="1"/>
        <color rgb="00000000"/>
      </font>
      <fill>
        <patternFill patternType="solid">
          <fgColor indexed="13"/>
          <bgColor indexed="16"/>
        </patternFill>
      </fill>
    </dxf>
    <dxf>
      <font>
        <b val="1"/>
        <color rgb="00000000"/>
      </font>
      <fill>
        <patternFill patternType="solid">
          <fgColor indexed="13"/>
          <bgColor indexed="17"/>
        </patternFill>
      </fill>
    </dxf>
    <dxf>
      <font>
        <b val="1"/>
        <color rgb="00000000"/>
      </font>
      <fill>
        <patternFill patternType="solid">
          <fgColor indexed="13"/>
          <bgColor indexed="18"/>
        </patternFill>
      </fill>
    </dxf>
    <dxf>
      <font>
        <b val="1"/>
        <color rgb="00000000"/>
      </font>
      <fill>
        <patternFill patternType="solid">
          <fgColor indexed="13"/>
          <bgColor indexed="19"/>
        </patternFill>
      </fill>
    </dxf>
    <dxf>
      <font>
        <b val="1"/>
        <color rgb="00000000"/>
      </font>
      <fill>
        <patternFill patternType="solid">
          <fgColor indexed="13"/>
          <bgColor indexed="20"/>
        </patternFill>
      </fill>
    </dxf>
    <dxf>
      <font>
        <b val="1"/>
        <color rgb="00000000"/>
      </font>
      <fill>
        <patternFill patternType="solid">
          <fgColor indexed="13"/>
          <bgColor indexed="21"/>
        </patternFill>
      </fill>
    </dxf>
    <dxf>
      <font>
        <b val="1"/>
        <color rgb="00000000"/>
      </font>
      <fill>
        <patternFill patternType="solid">
          <fgColor indexed="13"/>
          <bgColor indexed="22"/>
        </patternFill>
      </fill>
    </dxf>
    <dxf>
      <font>
        <b val="1"/>
        <color rgb="00000000"/>
      </font>
      <fill>
        <patternFill patternType="solid">
          <fgColor indexed="13"/>
          <bgColor indexed="14"/>
        </patternFill>
      </fill>
    </dxf>
    <dxf>
      <font>
        <b val="1"/>
        <color rgb="00000000"/>
      </font>
      <fill>
        <patternFill patternType="solid">
          <fgColor indexed="13"/>
          <bgColor indexed="15"/>
        </patternFill>
      </fill>
    </dxf>
    <dxf>
      <font>
        <b val="1"/>
        <color rgb="00000000"/>
      </font>
      <fill>
        <patternFill patternType="solid">
          <fgColor indexed="13"/>
          <bgColor indexed="16"/>
        </patternFill>
      </fill>
    </dxf>
    <dxf>
      <font>
        <b val="1"/>
        <color rgb="00000000"/>
      </font>
      <fill>
        <patternFill patternType="solid">
          <fgColor indexed="13"/>
          <bgColor indexed="17"/>
        </patternFill>
      </fill>
    </dxf>
    <dxf>
      <font>
        <b val="1"/>
        <color rgb="00000000"/>
      </font>
      <fill>
        <patternFill patternType="solid">
          <fgColor indexed="13"/>
          <bgColor indexed="18"/>
        </patternFill>
      </fill>
    </dxf>
    <dxf>
      <font>
        <b val="1"/>
        <color rgb="00000000"/>
      </font>
      <fill>
        <patternFill patternType="solid">
          <fgColor indexed="13"/>
          <bgColor indexed="19"/>
        </patternFill>
      </fill>
    </dxf>
    <dxf>
      <font>
        <b val="1"/>
        <color rgb="00000000"/>
      </font>
      <fill>
        <patternFill patternType="solid">
          <fgColor indexed="13"/>
          <bgColor indexed="20"/>
        </patternFill>
      </fill>
    </dxf>
    <dxf>
      <font>
        <b val="1"/>
        <color rgb="00000000"/>
      </font>
      <fill>
        <patternFill patternType="solid">
          <fgColor indexed="13"/>
          <bgColor indexed="21"/>
        </patternFill>
      </fill>
    </dxf>
    <dxf>
      <font>
        <b val="1"/>
        <color rgb="00000000"/>
      </font>
      <fill>
        <patternFill patternType="solid">
          <fgColor indexed="13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e5e5e"/>
      <rgbColor rgb="ff000000"/>
      <rgbColor rgb="fffff056"/>
      <rgbColor rgb="ff666666"/>
      <rgbColor rgb="ffc9c9c9"/>
      <rgbColor rgb="00000000"/>
      <rgbColor rgb="ff73bffa"/>
      <rgbColor rgb="ffec6d58"/>
      <rgbColor rgb="fff19ac7"/>
      <rgbColor rgb="ff2d6964"/>
      <rgbColor rgb="ffa4f769"/>
      <rgbColor rgb="ffa52a17"/>
      <rgbColor rgb="ff53ae31"/>
      <rgbColor rgb="ff6be3cf"/>
      <rgbColor rgb="fffbf071"/>
      <rgbColor rgb="ffbdc0bf"/>
      <rgbColor rgb="ffa5a5a5"/>
      <rgbColor rgb="ff515151"/>
      <rgbColor rgb="fff0f0f0"/>
      <rgbColor rgb="005e5e5e"/>
      <rgbColor rgb="ff56c1fe"/>
      <rgbColor rgb="ffd5d5d5"/>
      <rgbColor rgb="fffe634d"/>
      <rgbColor rgb="ffff94ca"/>
      <rgbColor rgb="ff006b65"/>
      <rgbColor rgb="ff666666"/>
      <rgbColor rgb="ff88f94e"/>
      <rgbColor rgb="ffb41700"/>
      <rgbColor rgb="ff1cb000"/>
      <rgbColor rgb="ff16e6cf"/>
      <rgbColor rgb="fffefffe"/>
      <rgbColor rgb="fffdad00"/>
      <rgbColor rgb="fffee6c3"/>
      <rgbColor rgb="ff005981"/>
      <rgbColor rgb="fff27100"/>
      <rgbColor rgb="ffebebeb"/>
      <rgbColor rgb="ffdfdfdf"/>
      <rgbColor rgb="ff8c8c8c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72"/>
  <sheetViews>
    <sheetView workbookViewId="0" showGridLines="0" defaultGridColor="1">
      <pane topLeftCell="B3" xSplit="1" ySplit="2" activePane="bottomRight" state="frozen"/>
    </sheetView>
  </sheetViews>
  <sheetFormatPr defaultColWidth="9.8" defaultRowHeight="24" customHeight="1" outlineLevelRow="0" outlineLevelCol="0"/>
  <cols>
    <col min="1" max="1" width="15.8672" style="1" customWidth="1"/>
    <col min="2" max="2" width="40.3281" style="1" customWidth="1"/>
    <col min="3" max="3" width="13.4453" style="1" customWidth="1"/>
    <col min="4" max="5" width="13.5859" style="1" customWidth="1"/>
    <col min="6" max="7" width="10.3672" style="1" customWidth="1"/>
    <col min="8" max="16384" width="9.8125" style="1" customWidth="1"/>
  </cols>
  <sheetData>
    <row r="1" ht="48.3" customHeight="1">
      <c r="A1" t="s" s="2">
        <v>0</v>
      </c>
      <c r="B1" s="2"/>
      <c r="C1" s="2"/>
      <c r="D1" s="2"/>
      <c r="E1" s="2"/>
      <c r="F1" s="2"/>
      <c r="G1" s="2"/>
    </row>
    <row r="2" ht="34.05" customHeight="1">
      <c r="A2" t="s" s="3">
        <v>1</v>
      </c>
      <c r="B2" s="4"/>
      <c r="C2" s="5"/>
      <c r="D2" s="5"/>
      <c r="E2" s="6"/>
      <c r="F2" s="7"/>
      <c r="G2" s="8"/>
    </row>
    <row r="3" ht="27.65" customHeight="1">
      <c r="A3" t="s" s="9">
        <v>2</v>
      </c>
      <c r="B3" t="s" s="10">
        <v>3</v>
      </c>
      <c r="C3" t="s" s="11">
        <v>4</v>
      </c>
      <c r="D3" t="s" s="12">
        <v>5</v>
      </c>
      <c r="E3" t="s" s="13">
        <v>6</v>
      </c>
      <c r="F3" t="s" s="14">
        <v>7</v>
      </c>
      <c r="G3" t="s" s="15">
        <v>8</v>
      </c>
    </row>
    <row r="4" ht="77.55" customHeight="1">
      <c r="A4" s="16">
        <v>1</v>
      </c>
      <c r="B4" t="s" s="17">
        <v>9</v>
      </c>
      <c r="C4" s="18">
        <v>5</v>
      </c>
      <c r="D4" s="19">
        <v>10</v>
      </c>
      <c r="E4" s="19">
        <v>20</v>
      </c>
      <c r="F4" s="20">
        <f>D4/4</f>
        <v>2.5</v>
      </c>
      <c r="G4" s="21">
        <f>E4/4</f>
        <v>5</v>
      </c>
    </row>
    <row r="5" ht="54.55" customHeight="1">
      <c r="A5" s="16">
        <v>1</v>
      </c>
      <c r="B5" t="s" s="22">
        <v>10</v>
      </c>
      <c r="C5" s="23">
        <v>6</v>
      </c>
      <c r="D5" s="19">
        <v>12</v>
      </c>
      <c r="E5" s="19">
        <v>24</v>
      </c>
      <c r="F5" s="24">
        <f>D5/4</f>
        <v>3</v>
      </c>
      <c r="G5" s="25">
        <f>E5/4</f>
        <v>6</v>
      </c>
    </row>
    <row r="6" ht="77.55" customHeight="1">
      <c r="A6" s="16">
        <v>1</v>
      </c>
      <c r="B6" t="s" s="22">
        <v>11</v>
      </c>
      <c r="C6" s="23">
        <v>6</v>
      </c>
      <c r="D6" s="19">
        <v>12</v>
      </c>
      <c r="E6" s="19">
        <v>24</v>
      </c>
      <c r="F6" s="24">
        <f>D6/4</f>
        <v>3</v>
      </c>
      <c r="G6" s="25">
        <f>E6/4</f>
        <v>6</v>
      </c>
    </row>
    <row r="7" ht="54.55" customHeight="1">
      <c r="A7" s="16">
        <v>1</v>
      </c>
      <c r="B7" t="s" s="22">
        <v>12</v>
      </c>
      <c r="C7" s="23">
        <v>3</v>
      </c>
      <c r="D7" s="19">
        <v>6</v>
      </c>
      <c r="E7" s="19">
        <v>12</v>
      </c>
      <c r="F7" s="24">
        <f>D7/4</f>
        <v>1.5</v>
      </c>
      <c r="G7" s="25">
        <f>E7/4</f>
        <v>3</v>
      </c>
    </row>
    <row r="8" ht="77.55" customHeight="1">
      <c r="A8" s="26">
        <v>1</v>
      </c>
      <c r="B8" t="s" s="27">
        <v>13</v>
      </c>
      <c r="C8" s="28">
        <v>6</v>
      </c>
      <c r="D8" s="19">
        <v>12</v>
      </c>
      <c r="E8" s="19">
        <v>24</v>
      </c>
      <c r="F8" s="29">
        <f>D8/4</f>
        <v>3</v>
      </c>
      <c r="G8" s="30">
        <f>E8/4</f>
        <v>6</v>
      </c>
    </row>
    <row r="9" ht="31.55" customHeight="1">
      <c r="A9" t="s" s="31">
        <v>14</v>
      </c>
      <c r="B9" s="32"/>
      <c r="C9" s="33">
        <f>C10*4</f>
        <v>104</v>
      </c>
      <c r="D9" s="34">
        <f>D10*4</f>
        <v>208</v>
      </c>
      <c r="E9" s="34">
        <f>E10*4</f>
        <v>416</v>
      </c>
      <c r="F9" s="35"/>
      <c r="G9" s="36"/>
    </row>
    <row r="10" ht="31.55" customHeight="1">
      <c r="A10" t="s" s="37">
        <v>15</v>
      </c>
      <c r="B10" t="s" s="38">
        <v>16</v>
      </c>
      <c r="C10" s="39">
        <f>C8+C7+C6+C5+C4</f>
        <v>26</v>
      </c>
      <c r="D10" s="34">
        <f>D8+D7+D6+D5+D4</f>
        <v>52</v>
      </c>
      <c r="E10" s="34">
        <f>E8+E7+E6+E5+E4</f>
        <v>104</v>
      </c>
      <c r="F10" s="39">
        <f>F8+F7+F6+F5+F4</f>
        <v>13</v>
      </c>
      <c r="G10" s="40">
        <f>G8+G7+G6+G5+G4</f>
        <v>26</v>
      </c>
    </row>
    <row r="11" ht="42.55" customHeight="1">
      <c r="A11" t="s" s="9">
        <v>17</v>
      </c>
      <c r="B11" s="41"/>
      <c r="C11" s="42"/>
      <c r="D11" t="s" s="43">
        <v>5</v>
      </c>
      <c r="E11" t="s" s="43">
        <v>6</v>
      </c>
      <c r="F11" s="44"/>
      <c r="G11" s="45"/>
    </row>
    <row r="12" ht="28" customHeight="1">
      <c r="A12" s="46">
        <v>2</v>
      </c>
      <c r="B12" s="47"/>
      <c r="C12" s="48"/>
      <c r="D12" s="49">
        <v>6</v>
      </c>
      <c r="E12" s="49">
        <v>12</v>
      </c>
      <c r="F12" s="50">
        <f>D12/4</f>
        <v>1.5</v>
      </c>
      <c r="G12" s="51">
        <f>E12/4</f>
        <v>3</v>
      </c>
    </row>
    <row r="13" ht="47" customHeight="1">
      <c r="A13" s="46">
        <v>2</v>
      </c>
      <c r="B13" t="s" s="52">
        <v>18</v>
      </c>
      <c r="C13" s="53"/>
      <c r="D13" s="49">
        <v>8</v>
      </c>
      <c r="E13" s="49">
        <v>16</v>
      </c>
      <c r="F13" s="54">
        <f>D13/4</f>
        <v>2</v>
      </c>
      <c r="G13" s="55">
        <f>E13/4</f>
        <v>4</v>
      </c>
    </row>
    <row r="14" ht="66" customHeight="1">
      <c r="A14" s="46">
        <v>2</v>
      </c>
      <c r="B14" t="s" s="52">
        <v>19</v>
      </c>
      <c r="C14" s="53"/>
      <c r="D14" s="49">
        <v>6</v>
      </c>
      <c r="E14" s="49">
        <v>12</v>
      </c>
      <c r="F14" s="54">
        <f>D14/4</f>
        <v>1.5</v>
      </c>
      <c r="G14" s="55">
        <f>E14/4</f>
        <v>3</v>
      </c>
    </row>
    <row r="15" ht="66" customHeight="1">
      <c r="A15" s="46">
        <v>2</v>
      </c>
      <c r="B15" t="s" s="52">
        <v>20</v>
      </c>
      <c r="C15" s="53"/>
      <c r="D15" s="49">
        <v>4</v>
      </c>
      <c r="E15" s="49">
        <v>8</v>
      </c>
      <c r="F15" s="54">
        <f>D15/4</f>
        <v>1</v>
      </c>
      <c r="G15" s="55">
        <f>E15/4</f>
        <v>2</v>
      </c>
    </row>
    <row r="16" ht="47" customHeight="1">
      <c r="A16" s="46">
        <v>2</v>
      </c>
      <c r="B16" t="s" s="52">
        <v>21</v>
      </c>
      <c r="C16" s="53"/>
      <c r="D16" s="49">
        <v>3</v>
      </c>
      <c r="E16" s="49">
        <v>6</v>
      </c>
      <c r="F16" s="54">
        <f>D16/4</f>
        <v>0.75</v>
      </c>
      <c r="G16" s="55">
        <f>E16/4</f>
        <v>1.5</v>
      </c>
    </row>
    <row r="17" ht="66" customHeight="1">
      <c r="A17" s="46">
        <v>2</v>
      </c>
      <c r="B17" t="s" s="52">
        <v>22</v>
      </c>
      <c r="C17" s="53"/>
      <c r="D17" s="49">
        <v>8</v>
      </c>
      <c r="E17" s="49">
        <v>16</v>
      </c>
      <c r="F17" s="54">
        <f>D17/4</f>
        <v>2</v>
      </c>
      <c r="G17" s="55">
        <f>E17/4</f>
        <v>4</v>
      </c>
    </row>
    <row r="18" ht="28" customHeight="1">
      <c r="A18" s="46">
        <v>2</v>
      </c>
      <c r="B18" t="s" s="52">
        <v>23</v>
      </c>
      <c r="C18" s="53"/>
      <c r="D18" s="49">
        <v>6</v>
      </c>
      <c r="E18" s="49">
        <v>12</v>
      </c>
      <c r="F18" s="54">
        <f>D18/4</f>
        <v>1.5</v>
      </c>
      <c r="G18" s="55">
        <f>E18/4</f>
        <v>3</v>
      </c>
    </row>
    <row r="19" ht="47" customHeight="1">
      <c r="A19" s="46">
        <v>2</v>
      </c>
      <c r="B19" t="s" s="52">
        <v>24</v>
      </c>
      <c r="C19" s="53"/>
      <c r="D19" s="49">
        <v>4</v>
      </c>
      <c r="E19" s="49">
        <v>8</v>
      </c>
      <c r="F19" s="54">
        <f>D19/4</f>
        <v>1</v>
      </c>
      <c r="G19" s="55">
        <f>E19/4</f>
        <v>2</v>
      </c>
    </row>
    <row r="20" ht="66" customHeight="1">
      <c r="A20" s="56"/>
      <c r="B20" t="s" s="57">
        <v>25</v>
      </c>
      <c r="C20" s="58"/>
      <c r="D20" s="49">
        <v>12</v>
      </c>
      <c r="E20" s="49">
        <v>24</v>
      </c>
      <c r="F20" s="59">
        <f>D20/4</f>
        <v>3</v>
      </c>
      <c r="G20" s="60">
        <f>E20/4</f>
        <v>6</v>
      </c>
    </row>
    <row r="21" ht="31.55" customHeight="1">
      <c r="A21" t="s" s="31">
        <v>14</v>
      </c>
      <c r="B21" s="61"/>
      <c r="C21" s="62"/>
      <c r="D21" s="34">
        <f>D19+D15+D16+D17+D18+D14+D13+D12+D20</f>
        <v>57</v>
      </c>
      <c r="E21" s="34">
        <f>E19+E18+E17+E16+E15+E14+E13+E12+E20</f>
        <v>114</v>
      </c>
      <c r="F21" s="62"/>
      <c r="G21" s="63"/>
    </row>
    <row r="22" ht="31.55" customHeight="1">
      <c r="A22" t="s" s="37">
        <v>15</v>
      </c>
      <c r="B22" s="61"/>
      <c r="C22" s="62"/>
      <c r="D22" s="34">
        <f>D21/4</f>
        <v>14.25</v>
      </c>
      <c r="E22" s="34">
        <f>E21/4</f>
        <v>28.5</v>
      </c>
      <c r="F22" s="62"/>
      <c r="G22" s="63"/>
    </row>
    <row r="23" ht="28" customHeight="1">
      <c r="A23" t="s" s="9">
        <v>26</v>
      </c>
      <c r="B23" s="64"/>
      <c r="C23" s="65"/>
      <c r="D23" t="s" s="43">
        <v>5</v>
      </c>
      <c r="E23" t="s" s="43">
        <v>6</v>
      </c>
      <c r="F23" s="66"/>
      <c r="G23" s="67"/>
    </row>
    <row r="24" ht="27.65" customHeight="1">
      <c r="A24" s="68">
        <v>3</v>
      </c>
      <c r="B24" s="69"/>
      <c r="C24" s="70"/>
      <c r="D24" s="71"/>
      <c r="E24" s="71"/>
      <c r="F24" s="70"/>
      <c r="G24" s="70"/>
    </row>
    <row r="25" ht="27.35" customHeight="1">
      <c r="A25" s="72"/>
      <c r="B25" s="73"/>
      <c r="C25" s="74"/>
      <c r="D25" s="74"/>
      <c r="E25" s="74"/>
      <c r="F25" s="74"/>
      <c r="G25" s="74"/>
    </row>
    <row r="26" ht="27.65" customHeight="1">
      <c r="A26" s="75"/>
      <c r="B26" s="76"/>
      <c r="C26" s="77"/>
      <c r="D26" s="77"/>
      <c r="E26" s="77"/>
      <c r="F26" s="77"/>
      <c r="G26" s="77"/>
    </row>
    <row r="27" ht="31.55" customHeight="1">
      <c r="A27" t="s" s="31">
        <v>14</v>
      </c>
      <c r="B27" s="61"/>
      <c r="C27" s="62"/>
      <c r="D27" s="34">
        <f>D26+D25+D24</f>
        <v>0</v>
      </c>
      <c r="E27" s="34">
        <f>E26+E25+E24</f>
        <v>0</v>
      </c>
      <c r="F27" s="62"/>
      <c r="G27" s="63"/>
    </row>
    <row r="28" ht="31.55" customHeight="1">
      <c r="A28" t="s" s="37">
        <v>15</v>
      </c>
      <c r="B28" s="61"/>
      <c r="C28" s="62"/>
      <c r="D28" s="34">
        <f>D27/4</f>
        <v>0</v>
      </c>
      <c r="E28" s="34">
        <f>E27/4</f>
        <v>0</v>
      </c>
      <c r="F28" s="62"/>
      <c r="G28" s="63"/>
    </row>
    <row r="29" ht="28" customHeight="1">
      <c r="A29" t="s" s="9">
        <v>27</v>
      </c>
      <c r="B29" s="64"/>
      <c r="C29" s="65"/>
      <c r="D29" t="s" s="43">
        <v>5</v>
      </c>
      <c r="E29" t="s" s="43">
        <v>6</v>
      </c>
      <c r="F29" s="66"/>
      <c r="G29" s="67"/>
    </row>
    <row r="30" ht="28" customHeight="1">
      <c r="A30" s="78">
        <v>4</v>
      </c>
      <c r="B30" t="s" s="79">
        <v>28</v>
      </c>
      <c r="C30" s="80"/>
      <c r="D30" s="81">
        <v>8</v>
      </c>
      <c r="E30" s="81">
        <v>16</v>
      </c>
      <c r="F30" s="82">
        <f>D30/4</f>
        <v>2</v>
      </c>
      <c r="G30" s="83">
        <f>E30/4</f>
        <v>4</v>
      </c>
    </row>
    <row r="31" ht="28" customHeight="1">
      <c r="A31" s="84"/>
      <c r="B31" t="s" s="85">
        <v>29</v>
      </c>
      <c r="C31" s="86"/>
      <c r="D31" s="81">
        <v>6</v>
      </c>
      <c r="E31" s="81">
        <v>12</v>
      </c>
      <c r="F31" s="87">
        <f>D31/4</f>
        <v>1.5</v>
      </c>
      <c r="G31" s="88">
        <f>E31/4</f>
        <v>3</v>
      </c>
    </row>
    <row r="32" ht="28" customHeight="1">
      <c r="A32" s="84"/>
      <c r="B32" t="s" s="85">
        <v>30</v>
      </c>
      <c r="C32" s="86"/>
      <c r="D32" s="81">
        <v>6</v>
      </c>
      <c r="E32" s="81">
        <v>12</v>
      </c>
      <c r="F32" s="87">
        <f>D32/4</f>
        <v>1.5</v>
      </c>
      <c r="G32" s="88">
        <f>E32/4</f>
        <v>3</v>
      </c>
    </row>
    <row r="33" ht="28" customHeight="1">
      <c r="A33" s="89"/>
      <c r="B33" t="s" s="90">
        <v>31</v>
      </c>
      <c r="C33" s="91"/>
      <c r="D33" s="81">
        <v>6</v>
      </c>
      <c r="E33" s="81">
        <v>12</v>
      </c>
      <c r="F33" s="92">
        <f>D33/4</f>
        <v>1.5</v>
      </c>
      <c r="G33" s="93">
        <f>E33/4</f>
        <v>3</v>
      </c>
    </row>
    <row r="34" ht="31.55" customHeight="1">
      <c r="A34" t="s" s="31">
        <v>14</v>
      </c>
      <c r="B34" s="61"/>
      <c r="C34" s="62"/>
      <c r="D34" s="34">
        <f>D33+D32+D31+D30</f>
        <v>26</v>
      </c>
      <c r="E34" s="34">
        <f>E33+E32+E31+E30</f>
        <v>52</v>
      </c>
      <c r="F34" s="62"/>
      <c r="G34" s="63"/>
    </row>
    <row r="35" ht="31.55" customHeight="1">
      <c r="A35" t="s" s="37">
        <v>15</v>
      </c>
      <c r="B35" s="61"/>
      <c r="C35" s="62"/>
      <c r="D35" s="34">
        <f>D34/4</f>
        <v>6.5</v>
      </c>
      <c r="E35" s="34">
        <f>E34/4</f>
        <v>13</v>
      </c>
      <c r="F35" s="62"/>
      <c r="G35" s="63"/>
    </row>
    <row r="36" ht="28" customHeight="1">
      <c r="A36" t="s" s="9">
        <v>32</v>
      </c>
      <c r="B36" s="64"/>
      <c r="C36" s="65"/>
      <c r="D36" t="s" s="43">
        <v>5</v>
      </c>
      <c r="E36" t="s" s="43">
        <v>6</v>
      </c>
      <c r="F36" s="66"/>
      <c r="G36" s="67"/>
    </row>
    <row r="37" ht="28" customHeight="1">
      <c r="A37" s="94">
        <v>5</v>
      </c>
      <c r="B37" t="s" s="79">
        <v>28</v>
      </c>
      <c r="C37" s="80"/>
      <c r="D37" s="81">
        <v>8</v>
      </c>
      <c r="E37" s="81">
        <v>16</v>
      </c>
      <c r="F37" s="82">
        <f>D37/4</f>
        <v>2</v>
      </c>
      <c r="G37" s="83">
        <f>E37/4</f>
        <v>4</v>
      </c>
    </row>
    <row r="38" ht="28" customHeight="1">
      <c r="A38" s="95"/>
      <c r="B38" t="s" s="85">
        <v>29</v>
      </c>
      <c r="C38" s="86"/>
      <c r="D38" s="81">
        <v>8</v>
      </c>
      <c r="E38" s="81">
        <v>12</v>
      </c>
      <c r="F38" s="87">
        <f>D38/4</f>
        <v>2</v>
      </c>
      <c r="G38" s="88">
        <f>E38/4</f>
        <v>3</v>
      </c>
    </row>
    <row r="39" ht="28" customHeight="1">
      <c r="A39" s="95"/>
      <c r="B39" t="s" s="85">
        <v>30</v>
      </c>
      <c r="C39" s="86"/>
      <c r="D39" s="81">
        <v>10</v>
      </c>
      <c r="E39" s="81">
        <v>12</v>
      </c>
      <c r="F39" s="87">
        <f>D39/4</f>
        <v>2.5</v>
      </c>
      <c r="G39" s="88">
        <f>E39/4</f>
        <v>3</v>
      </c>
    </row>
    <row r="40" ht="28" customHeight="1">
      <c r="A40" s="96"/>
      <c r="B40" t="s" s="90">
        <v>31</v>
      </c>
      <c r="C40" s="91"/>
      <c r="D40" s="81">
        <v>8</v>
      </c>
      <c r="E40" s="81">
        <v>10</v>
      </c>
      <c r="F40" s="92">
        <f>D40/4</f>
        <v>2</v>
      </c>
      <c r="G40" s="93">
        <f>E40/4</f>
        <v>2.5</v>
      </c>
    </row>
    <row r="41" ht="25.55" customHeight="1">
      <c r="A41" t="s" s="97">
        <v>14</v>
      </c>
      <c r="B41" s="98"/>
      <c r="C41" s="99"/>
      <c r="D41" s="100">
        <f>D40+D39+D38+D37</f>
        <v>34</v>
      </c>
      <c r="E41" s="100">
        <f>E40+E39+E38+E37</f>
        <v>50</v>
      </c>
      <c r="F41" s="101"/>
      <c r="G41" s="99"/>
    </row>
    <row r="42" ht="25.55" customHeight="1">
      <c r="A42" t="s" s="102">
        <v>15</v>
      </c>
      <c r="B42" s="98"/>
      <c r="C42" s="99"/>
      <c r="D42" s="100">
        <f>D41/4</f>
        <v>8.5</v>
      </c>
      <c r="E42" s="100">
        <f>E41/4</f>
        <v>12.5</v>
      </c>
      <c r="F42" s="101"/>
      <c r="G42" s="99"/>
    </row>
    <row r="43" ht="28" customHeight="1">
      <c r="A43" t="s" s="9">
        <v>33</v>
      </c>
      <c r="B43" s="64"/>
      <c r="C43" s="65"/>
      <c r="D43" t="s" s="43">
        <v>5</v>
      </c>
      <c r="E43" t="s" s="43">
        <v>6</v>
      </c>
      <c r="F43" s="66"/>
      <c r="G43" s="67"/>
    </row>
    <row r="44" ht="28" customHeight="1">
      <c r="A44" s="103">
        <v>6</v>
      </c>
      <c r="B44" t="s" s="79">
        <v>34</v>
      </c>
      <c r="C44" s="80"/>
      <c r="D44" s="81">
        <v>8</v>
      </c>
      <c r="E44" s="81">
        <v>16</v>
      </c>
      <c r="F44" s="82">
        <f>D44/4</f>
        <v>2</v>
      </c>
      <c r="G44" s="83">
        <f>E44/4</f>
        <v>4</v>
      </c>
    </row>
    <row r="45" ht="28" customHeight="1">
      <c r="A45" s="104"/>
      <c r="B45" t="s" s="85">
        <v>29</v>
      </c>
      <c r="C45" s="86"/>
      <c r="D45" s="81">
        <v>8</v>
      </c>
      <c r="E45" s="81">
        <v>12</v>
      </c>
      <c r="F45" s="87">
        <f>D45/4</f>
        <v>2</v>
      </c>
      <c r="G45" s="88">
        <f>E45/4</f>
        <v>3</v>
      </c>
    </row>
    <row r="46" ht="28" customHeight="1">
      <c r="A46" s="104"/>
      <c r="B46" t="s" s="85">
        <v>30</v>
      </c>
      <c r="C46" s="86"/>
      <c r="D46" s="81">
        <v>10</v>
      </c>
      <c r="E46" s="81">
        <v>12</v>
      </c>
      <c r="F46" s="87">
        <f>D46/4</f>
        <v>2.5</v>
      </c>
      <c r="G46" s="88">
        <f>E46/4</f>
        <v>3</v>
      </c>
    </row>
    <row r="47" ht="28" customHeight="1">
      <c r="A47" s="104"/>
      <c r="B47" t="s" s="85">
        <v>35</v>
      </c>
      <c r="C47" s="86"/>
      <c r="D47" s="81">
        <v>6</v>
      </c>
      <c r="E47" s="81">
        <v>10</v>
      </c>
      <c r="F47" s="87">
        <f>D47/4</f>
        <v>1.5</v>
      </c>
      <c r="G47" s="88">
        <f>E47/4</f>
        <v>2.5</v>
      </c>
    </row>
    <row r="48" ht="28" customHeight="1">
      <c r="A48" s="105"/>
      <c r="B48" t="s" s="90">
        <v>36</v>
      </c>
      <c r="C48" s="91"/>
      <c r="D48" s="81">
        <v>4</v>
      </c>
      <c r="E48" s="81">
        <v>6</v>
      </c>
      <c r="F48" s="92">
        <f>D48/4</f>
        <v>1</v>
      </c>
      <c r="G48" s="93">
        <f>E48/4</f>
        <v>1.5</v>
      </c>
    </row>
    <row r="49" ht="31.55" customHeight="1">
      <c r="A49" t="s" s="31">
        <v>14</v>
      </c>
      <c r="B49" s="61"/>
      <c r="C49" s="62"/>
      <c r="D49" s="34">
        <f>D48+D47+D46+D45+D44</f>
        <v>36</v>
      </c>
      <c r="E49" s="34">
        <f>E48+E47+E46+E45+E44</f>
        <v>56</v>
      </c>
      <c r="F49" s="62"/>
      <c r="G49" s="63"/>
    </row>
    <row r="50" ht="31.55" customHeight="1">
      <c r="A50" t="s" s="37">
        <v>15</v>
      </c>
      <c r="B50" s="61"/>
      <c r="C50" s="62"/>
      <c r="D50" s="34">
        <f>D49/4</f>
        <v>9</v>
      </c>
      <c r="E50" s="34">
        <f>E49/4</f>
        <v>14</v>
      </c>
      <c r="F50" s="62"/>
      <c r="G50" s="63"/>
    </row>
    <row r="51" ht="28" customHeight="1">
      <c r="A51" t="s" s="9">
        <v>37</v>
      </c>
      <c r="B51" s="64"/>
      <c r="C51" s="65"/>
      <c r="D51" t="s" s="43">
        <v>5</v>
      </c>
      <c r="E51" t="s" s="43">
        <v>6</v>
      </c>
      <c r="F51" s="66"/>
      <c r="G51" s="67"/>
    </row>
    <row r="52" ht="28" customHeight="1">
      <c r="A52" s="106">
        <v>7</v>
      </c>
      <c r="B52" t="s" s="107">
        <v>38</v>
      </c>
      <c r="C52" s="108"/>
      <c r="D52" s="49">
        <v>4</v>
      </c>
      <c r="E52" s="49">
        <v>8</v>
      </c>
      <c r="F52" s="109">
        <f>D52/4</f>
        <v>1</v>
      </c>
      <c r="G52" s="110">
        <f>E52/4</f>
        <v>2</v>
      </c>
    </row>
    <row r="53" ht="28" customHeight="1">
      <c r="A53" s="111"/>
      <c r="B53" t="s" s="52">
        <v>39</v>
      </c>
      <c r="C53" s="53"/>
      <c r="D53" s="49">
        <v>8</v>
      </c>
      <c r="E53" s="49">
        <v>12</v>
      </c>
      <c r="F53" s="54">
        <f>D53/4</f>
        <v>2</v>
      </c>
      <c r="G53" s="55">
        <f>E53/4</f>
        <v>3</v>
      </c>
    </row>
    <row r="54" ht="28" customHeight="1">
      <c r="A54" s="112"/>
      <c r="B54" t="s" s="57">
        <v>40</v>
      </c>
      <c r="C54" s="58"/>
      <c r="D54" s="49">
        <v>8</v>
      </c>
      <c r="E54" s="49">
        <v>16</v>
      </c>
      <c r="F54" s="59">
        <f>D54/4</f>
        <v>2</v>
      </c>
      <c r="G54" s="60">
        <f>E54/4</f>
        <v>4</v>
      </c>
    </row>
    <row r="55" ht="31.55" customHeight="1">
      <c r="A55" t="s" s="31">
        <v>14</v>
      </c>
      <c r="B55" s="61"/>
      <c r="C55" s="62"/>
      <c r="D55" s="34">
        <f>D54+D53+D52</f>
        <v>20</v>
      </c>
      <c r="E55" s="34">
        <f>E54+E53+E52</f>
        <v>36</v>
      </c>
      <c r="F55" s="62"/>
      <c r="G55" s="63"/>
    </row>
    <row r="56" ht="31.55" customHeight="1">
      <c r="A56" t="s" s="31">
        <v>15</v>
      </c>
      <c r="B56" s="113"/>
      <c r="C56" s="114"/>
      <c r="D56" s="34">
        <f>D55/4</f>
        <v>5</v>
      </c>
      <c r="E56" s="34">
        <f>E55/4</f>
        <v>9</v>
      </c>
      <c r="F56" s="114"/>
      <c r="G56" s="115"/>
    </row>
    <row r="57" ht="42.55" customHeight="1">
      <c r="A57" t="s" s="116">
        <v>41</v>
      </c>
      <c r="B57" s="117"/>
      <c r="C57" s="118"/>
      <c r="D57" t="s" s="43">
        <v>5</v>
      </c>
      <c r="E57" t="s" s="43">
        <v>6</v>
      </c>
      <c r="F57" s="119"/>
      <c r="G57" s="120"/>
    </row>
    <row r="58" ht="28" customHeight="1">
      <c r="A58" s="121">
        <v>8</v>
      </c>
      <c r="B58" t="s" s="107">
        <v>42</v>
      </c>
      <c r="C58" s="108"/>
      <c r="D58" s="49">
        <v>4</v>
      </c>
      <c r="E58" s="49">
        <v>8</v>
      </c>
      <c r="F58" s="109">
        <f>D58/4</f>
        <v>1</v>
      </c>
      <c r="G58" s="110">
        <f>E58/4</f>
        <v>2</v>
      </c>
    </row>
    <row r="59" ht="28" customHeight="1">
      <c r="A59" s="122"/>
      <c r="B59" t="s" s="52">
        <v>43</v>
      </c>
      <c r="C59" s="53"/>
      <c r="D59" s="49">
        <v>8</v>
      </c>
      <c r="E59" s="49">
        <v>12</v>
      </c>
      <c r="F59" s="54">
        <f>D59/4</f>
        <v>2</v>
      </c>
      <c r="G59" s="55">
        <f>E59/4</f>
        <v>3</v>
      </c>
    </row>
    <row r="60" ht="28" customHeight="1">
      <c r="A60" s="122"/>
      <c r="B60" t="s" s="52">
        <v>44</v>
      </c>
      <c r="C60" s="53"/>
      <c r="D60" s="49">
        <v>2</v>
      </c>
      <c r="E60" s="49">
        <v>4</v>
      </c>
      <c r="F60" s="54">
        <f>D60/4</f>
        <v>0.5</v>
      </c>
      <c r="G60" s="55">
        <f>E60/4</f>
        <v>1</v>
      </c>
    </row>
    <row r="61" ht="28" customHeight="1">
      <c r="A61" s="123"/>
      <c r="B61" t="s" s="57">
        <v>45</v>
      </c>
      <c r="C61" s="58"/>
      <c r="D61" s="49">
        <v>4</v>
      </c>
      <c r="E61" s="49">
        <v>8</v>
      </c>
      <c r="F61" s="59">
        <f>D61/4</f>
        <v>1</v>
      </c>
      <c r="G61" s="60">
        <f>E61/4</f>
        <v>2</v>
      </c>
    </row>
    <row r="62" ht="31.55" customHeight="1">
      <c r="A62" t="s" s="31">
        <v>14</v>
      </c>
      <c r="B62" s="61"/>
      <c r="C62" s="62"/>
      <c r="D62" s="34">
        <f>D60+D59+D58+D61</f>
        <v>18</v>
      </c>
      <c r="E62" s="34">
        <f>E60+E59+E58+E61</f>
        <v>32</v>
      </c>
      <c r="F62" s="62"/>
      <c r="G62" s="63"/>
    </row>
    <row r="63" ht="31.55" customHeight="1">
      <c r="A63" t="s" s="31">
        <v>15</v>
      </c>
      <c r="B63" s="61"/>
      <c r="C63" s="62"/>
      <c r="D63" s="34">
        <f>D62/4</f>
        <v>4.5</v>
      </c>
      <c r="E63" s="34">
        <f>E62/4</f>
        <v>8</v>
      </c>
      <c r="F63" s="62"/>
      <c r="G63" s="63"/>
    </row>
    <row r="64" ht="28" customHeight="1">
      <c r="A64" t="s" s="124">
        <v>46</v>
      </c>
      <c r="B64" s="125"/>
      <c r="C64" s="126"/>
      <c r="D64" t="s" s="43">
        <v>5</v>
      </c>
      <c r="E64" t="s" s="43">
        <v>6</v>
      </c>
      <c r="F64" s="127"/>
      <c r="G64" s="128"/>
    </row>
    <row r="65" ht="28" customHeight="1">
      <c r="A65" s="129">
        <v>9</v>
      </c>
      <c r="B65" t="s" s="52">
        <v>47</v>
      </c>
      <c r="C65" s="53"/>
      <c r="D65" s="49">
        <v>10</v>
      </c>
      <c r="E65" s="49">
        <v>20</v>
      </c>
      <c r="F65" s="54">
        <f>D65/4</f>
        <v>2.5</v>
      </c>
      <c r="G65" s="55">
        <f>E65/4</f>
        <v>5</v>
      </c>
    </row>
    <row r="66" ht="28" customHeight="1">
      <c r="A66" s="130"/>
      <c r="B66" t="s" s="52">
        <v>48</v>
      </c>
      <c r="C66" s="53"/>
      <c r="D66" s="49">
        <v>10</v>
      </c>
      <c r="E66" s="49">
        <v>20</v>
      </c>
      <c r="F66" s="54">
        <f>D66/4</f>
        <v>2.5</v>
      </c>
      <c r="G66" s="55">
        <f>E66/4</f>
        <v>5</v>
      </c>
    </row>
    <row r="67" ht="28" customHeight="1">
      <c r="A67" s="130"/>
      <c r="B67" t="s" s="52">
        <v>49</v>
      </c>
      <c r="C67" s="53"/>
      <c r="D67" s="49">
        <v>12</v>
      </c>
      <c r="E67" s="49">
        <v>24</v>
      </c>
      <c r="F67" s="131">
        <f>D67/4</f>
        <v>3</v>
      </c>
      <c r="G67" s="132">
        <f>E67/4</f>
        <v>6</v>
      </c>
    </row>
    <row r="68" ht="28" customHeight="1">
      <c r="A68" s="133"/>
      <c r="B68" t="s" s="57">
        <v>50</v>
      </c>
      <c r="C68" s="58"/>
      <c r="D68" s="49">
        <f>D67/4</f>
        <v>3</v>
      </c>
      <c r="E68" s="49">
        <f>E67/4</f>
        <v>6</v>
      </c>
      <c r="F68" s="134">
        <f>D68/4</f>
        <v>0.75</v>
      </c>
      <c r="G68" s="135">
        <f>E68/4</f>
        <v>1.5</v>
      </c>
    </row>
    <row r="69" ht="31.55" customHeight="1">
      <c r="A69" t="s" s="31">
        <v>14</v>
      </c>
      <c r="B69" s="61"/>
      <c r="C69" s="62"/>
      <c r="D69" s="34">
        <f>D68+D67+D66+D65</f>
        <v>35</v>
      </c>
      <c r="E69" s="34">
        <f>E68+E67+E66+E65</f>
        <v>70</v>
      </c>
      <c r="F69" s="34">
        <f>D69/4</f>
        <v>8.75</v>
      </c>
      <c r="G69" s="136">
        <f>G68+G67+G66+G65</f>
        <v>17.5</v>
      </c>
    </row>
    <row r="70" ht="32.55" customHeight="1">
      <c r="A70" t="s" s="137">
        <v>15</v>
      </c>
      <c r="B70" s="113"/>
      <c r="C70" s="114"/>
      <c r="D70" s="39">
        <f>D69/4</f>
        <v>8.75</v>
      </c>
      <c r="E70" s="39">
        <f>E69/4</f>
        <v>17.5</v>
      </c>
      <c r="F70" s="39">
        <f>D70/4</f>
        <v>2.1875</v>
      </c>
      <c r="G70" s="40">
        <f>G69/4</f>
        <v>4.375</v>
      </c>
    </row>
    <row r="71" ht="26.25" customHeight="1">
      <c r="A71" t="s" s="138">
        <v>51</v>
      </c>
      <c r="B71" t="s" s="139">
        <v>52</v>
      </c>
      <c r="C71" s="140"/>
      <c r="D71" s="140"/>
      <c r="E71" s="140"/>
      <c r="F71" t="s" s="139">
        <v>53</v>
      </c>
      <c r="G71" s="141"/>
    </row>
    <row r="72" ht="45.85" customHeight="1">
      <c r="A72" t="s" s="142">
        <v>54</v>
      </c>
      <c r="B72" s="143">
        <v>5</v>
      </c>
      <c r="C72" s="144"/>
      <c r="D72" s="145">
        <f>D70+D63+D56+D50+D42+D35+D28+D22+D10</f>
        <v>108.5</v>
      </c>
      <c r="E72" s="145">
        <f>E70+E63+E56+E50+E42+E35+E28+E22+E10</f>
        <v>206.5</v>
      </c>
      <c r="F72" s="146">
        <f>(D72+E72)/B72</f>
        <v>63</v>
      </c>
      <c r="G72" s="147"/>
    </row>
  </sheetData>
  <mergeCells count="4">
    <mergeCell ref="A1:G1"/>
    <mergeCell ref="F71:G71"/>
    <mergeCell ref="F72:G72"/>
    <mergeCell ref="F2:G2"/>
  </mergeCells>
  <conditionalFormatting sqref="A2:A68">
    <cfRule type="cellIs" dxfId="0" priority="1" operator="equal" stopIfTrue="1">
      <formula>1</formula>
    </cfRule>
    <cfRule type="cellIs" dxfId="1" priority="2" operator="equal" stopIfTrue="1">
      <formula>2</formula>
    </cfRule>
    <cfRule type="cellIs" dxfId="2" priority="3" operator="equal" stopIfTrue="1">
      <formula>3</formula>
    </cfRule>
    <cfRule type="cellIs" dxfId="3" priority="4" operator="equal" stopIfTrue="1">
      <formula>4</formula>
    </cfRule>
    <cfRule type="cellIs" dxfId="4" priority="5" operator="equal" stopIfTrue="1">
      <formula>5</formula>
    </cfRule>
    <cfRule type="cellIs" dxfId="5" priority="6" operator="equal" stopIfTrue="1">
      <formula>6</formula>
    </cfRule>
    <cfRule type="cellIs" dxfId="6" priority="7" operator="equal" stopIfTrue="1">
      <formula>7</formula>
    </cfRule>
    <cfRule type="cellIs" dxfId="7" priority="8" operator="equal" stopIfTrue="1">
      <formula>8</formula>
    </cfRule>
    <cfRule type="cellIs" dxfId="8" priority="9" operator="equal" stopIfTrue="1">
      <formula>9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9"/>
  <sheetViews>
    <sheetView workbookViewId="0" showGridLines="0" defaultGridColor="1">
      <pane topLeftCell="B3" xSplit="1" ySplit="2" activePane="bottomRight" state="frozen"/>
    </sheetView>
  </sheetViews>
  <sheetFormatPr defaultColWidth="9.8" defaultRowHeight="24" customHeight="1" outlineLevelRow="0" outlineLevelCol="0"/>
  <cols>
    <col min="1" max="1" width="12.3828" style="148" customWidth="1"/>
    <col min="2" max="2" width="15.7812" style="148" customWidth="1"/>
    <col min="3" max="3" width="21.6484" style="148" customWidth="1"/>
    <col min="4" max="4" width="9.8125" style="148" customWidth="1"/>
    <col min="5" max="5" width="16.0156" style="174" customWidth="1"/>
    <col min="6" max="8" width="15.3203" style="174" customWidth="1"/>
    <col min="9" max="16384" width="9.8125" style="174" customWidth="1"/>
  </cols>
  <sheetData>
    <row r="1" ht="48.3" customHeight="1">
      <c r="A1" t="s" s="2">
        <v>55</v>
      </c>
      <c r="B1" s="2"/>
      <c r="C1" s="2"/>
      <c r="D1" s="2"/>
    </row>
    <row r="2" ht="27.35" customHeight="1">
      <c r="A2" t="s" s="149">
        <v>56</v>
      </c>
      <c r="B2" t="s" s="150">
        <v>57</v>
      </c>
      <c r="C2" s="151"/>
      <c r="D2" t="s" s="152">
        <v>58</v>
      </c>
    </row>
    <row r="3" ht="27.35" customHeight="1">
      <c r="A3" s="153"/>
      <c r="B3" s="154"/>
      <c r="C3" s="155"/>
      <c r="D3" s="156"/>
    </row>
    <row r="4" ht="46.35" customHeight="1">
      <c r="A4" s="157">
        <v>8</v>
      </c>
      <c r="B4" t="s" s="158">
        <v>59</v>
      </c>
      <c r="C4" s="159"/>
      <c r="D4" s="160">
        <v>3</v>
      </c>
    </row>
    <row r="5" ht="65.35" customHeight="1">
      <c r="A5" s="157">
        <v>6</v>
      </c>
      <c r="B5" t="s" s="158">
        <v>60</v>
      </c>
      <c r="C5" s="159"/>
      <c r="D5" s="160">
        <v>2</v>
      </c>
    </row>
    <row r="6" ht="46.35" customHeight="1">
      <c r="A6" s="157">
        <v>6</v>
      </c>
      <c r="B6" t="s" s="158">
        <v>61</v>
      </c>
      <c r="C6" s="159"/>
      <c r="D6" s="160">
        <v>2</v>
      </c>
    </row>
    <row r="7" ht="46.35" customHeight="1">
      <c r="A7" s="157">
        <v>1</v>
      </c>
      <c r="B7" t="s" s="158">
        <v>12</v>
      </c>
      <c r="C7" s="159"/>
      <c r="D7" s="160">
        <v>3</v>
      </c>
    </row>
    <row r="8" ht="65.35" customHeight="1">
      <c r="A8" s="157">
        <v>1</v>
      </c>
      <c r="B8" t="s" s="158">
        <v>62</v>
      </c>
      <c r="C8" s="159"/>
      <c r="D8" s="160">
        <v>2</v>
      </c>
    </row>
    <row r="9" ht="65.35" customHeight="1">
      <c r="A9" s="157">
        <v>9</v>
      </c>
      <c r="B9" t="s" s="158">
        <v>63</v>
      </c>
      <c r="C9" s="159"/>
      <c r="D9" s="160">
        <v>2</v>
      </c>
    </row>
    <row r="10" ht="46.35" customHeight="1">
      <c r="A10" s="157">
        <v>3</v>
      </c>
      <c r="B10" t="s" s="158">
        <v>64</v>
      </c>
      <c r="C10" s="159"/>
      <c r="D10" s="160">
        <v>2</v>
      </c>
    </row>
    <row r="11" ht="65.35" customHeight="1">
      <c r="A11" s="161"/>
      <c r="B11" t="s" s="162">
        <v>65</v>
      </c>
      <c r="C11" s="163"/>
      <c r="D11" s="164">
        <v>3</v>
      </c>
    </row>
    <row r="12" ht="27.15" customHeight="1">
      <c r="A12" t="s" s="165">
        <v>66</v>
      </c>
      <c r="B12" t="s" s="166">
        <v>67</v>
      </c>
      <c r="C12" s="167"/>
      <c r="D12" s="168"/>
    </row>
    <row r="13" ht="27" customHeight="1">
      <c r="A13" s="169"/>
      <c r="B13" t="s" s="170">
        <v>68</v>
      </c>
      <c r="C13" t="s" s="170">
        <v>69</v>
      </c>
      <c r="D13" s="171"/>
    </row>
    <row r="14" ht="27" customHeight="1">
      <c r="A14" s="172">
        <f>'OVERVIEW'!F72</f>
        <v>63</v>
      </c>
      <c r="B14" s="172">
        <f>C14*4</f>
        <v>76</v>
      </c>
      <c r="C14" s="172">
        <f>D11+D10+D9+D8+D7+D6+D5+D4</f>
        <v>19</v>
      </c>
      <c r="D14" s="173"/>
    </row>
    <row r="16" ht="48.3" customHeight="1">
      <c r="E16" t="s" s="2">
        <v>70</v>
      </c>
      <c r="F16" s="2"/>
      <c r="G16" s="2"/>
      <c r="H16" s="2"/>
    </row>
    <row r="17" ht="49.1" customHeight="1">
      <c r="E17" t="s" s="175">
        <v>71</v>
      </c>
      <c r="F17" t="s" s="175">
        <v>72</v>
      </c>
      <c r="G17" t="s" s="175">
        <v>73</v>
      </c>
      <c r="H17" t="s" s="175">
        <v>74</v>
      </c>
    </row>
    <row r="18" ht="49.1" customHeight="1">
      <c r="E18" t="s" s="139">
        <v>2</v>
      </c>
      <c r="F18" s="176"/>
      <c r="G18" s="177">
        <v>1</v>
      </c>
      <c r="H18" s="157">
        <v>1</v>
      </c>
    </row>
    <row r="19" ht="49.1" customHeight="1">
      <c r="E19" t="s" s="178">
        <v>17</v>
      </c>
      <c r="F19" s="179">
        <v>2</v>
      </c>
      <c r="G19" s="180">
        <v>2</v>
      </c>
      <c r="H19" s="180">
        <v>2</v>
      </c>
    </row>
    <row r="20" ht="49.1" customHeight="1">
      <c r="E20" t="s" s="178">
        <v>26</v>
      </c>
      <c r="F20" s="181">
        <v>3</v>
      </c>
      <c r="G20" s="182">
        <v>3</v>
      </c>
      <c r="H20" s="182">
        <v>3</v>
      </c>
    </row>
    <row r="21" ht="69" customHeight="1">
      <c r="E21" t="s" s="178">
        <v>27</v>
      </c>
      <c r="F21" s="181">
        <v>4</v>
      </c>
      <c r="G21" s="182">
        <v>4</v>
      </c>
      <c r="H21" s="182">
        <v>4</v>
      </c>
    </row>
    <row r="22" ht="69" customHeight="1">
      <c r="E22" t="s" s="178">
        <v>32</v>
      </c>
      <c r="F22" s="181">
        <v>5</v>
      </c>
      <c r="G22" s="182">
        <v>5</v>
      </c>
      <c r="H22" s="182">
        <v>5</v>
      </c>
    </row>
    <row r="23" ht="69" customHeight="1">
      <c r="E23" t="s" s="178">
        <v>33</v>
      </c>
      <c r="F23" s="181">
        <v>6</v>
      </c>
      <c r="G23" s="182">
        <v>6</v>
      </c>
      <c r="H23" s="182">
        <v>6</v>
      </c>
    </row>
    <row r="24" ht="49.1" customHeight="1">
      <c r="E24" t="s" s="178">
        <v>37</v>
      </c>
      <c r="F24" s="181">
        <v>7</v>
      </c>
      <c r="G24" s="182">
        <v>7</v>
      </c>
      <c r="H24" s="182">
        <v>7</v>
      </c>
    </row>
    <row r="25" ht="49.1" customHeight="1">
      <c r="E25" t="s" s="178">
        <v>75</v>
      </c>
      <c r="F25" s="181">
        <v>8</v>
      </c>
      <c r="G25" s="182">
        <v>8</v>
      </c>
      <c r="H25" s="182">
        <v>8</v>
      </c>
    </row>
    <row r="26" ht="49.1" customHeight="1">
      <c r="E26" t="s" s="178">
        <v>46</v>
      </c>
      <c r="F26" s="183">
        <v>9</v>
      </c>
      <c r="G26" s="184">
        <v>9</v>
      </c>
      <c r="H26" s="184">
        <v>9</v>
      </c>
    </row>
    <row r="27" ht="49.1" customHeight="1">
      <c r="E27" s="140"/>
      <c r="F27" s="177">
        <v>1</v>
      </c>
      <c r="G27" s="177">
        <v>1</v>
      </c>
      <c r="H27" s="157">
        <v>1</v>
      </c>
    </row>
    <row r="28" ht="49.1" customHeight="1">
      <c r="E28" t="s" s="185">
        <v>76</v>
      </c>
      <c r="F28" s="70"/>
      <c r="G28" s="186"/>
      <c r="H28" s="186"/>
    </row>
    <row r="29" ht="49.1" customHeight="1">
      <c r="E29" t="s" s="187">
        <v>77</v>
      </c>
      <c r="F29" s="188">
        <f>F26-D4-D5-D6-D7-D8-D9-D10-D11</f>
        <v>-10</v>
      </c>
      <c r="G29" s="188">
        <f>G26-D4-D5-D6-D7-D8-D9-D10-D11</f>
        <v>-10</v>
      </c>
      <c r="H29" s="189"/>
    </row>
  </sheetData>
  <mergeCells count="12">
    <mergeCell ref="A1:D1"/>
    <mergeCell ref="B4:C4"/>
    <mergeCell ref="B5:C5"/>
    <mergeCell ref="B6:C6"/>
    <mergeCell ref="B7:C7"/>
    <mergeCell ref="B8:C8"/>
    <mergeCell ref="B9:C9"/>
    <mergeCell ref="B10:C10"/>
    <mergeCell ref="B11:C11"/>
    <mergeCell ref="B2:C2"/>
    <mergeCell ref="E16:H16"/>
    <mergeCell ref="E28:F28"/>
  </mergeCells>
  <conditionalFormatting sqref="A4:A11">
    <cfRule type="cellIs" dxfId="9" priority="1" operator="equal" stopIfTrue="1">
      <formula>1</formula>
    </cfRule>
    <cfRule type="cellIs" dxfId="10" priority="2" operator="equal" stopIfTrue="1">
      <formula>2</formula>
    </cfRule>
    <cfRule type="cellIs" dxfId="11" priority="3" operator="equal" stopIfTrue="1">
      <formula>3</formula>
    </cfRule>
    <cfRule type="cellIs" dxfId="12" priority="4" operator="equal" stopIfTrue="1">
      <formula>4</formula>
    </cfRule>
    <cfRule type="cellIs" dxfId="13" priority="5" operator="equal" stopIfTrue="1">
      <formula>5</formula>
    </cfRule>
    <cfRule type="cellIs" dxfId="14" priority="6" operator="equal" stopIfTrue="1">
      <formula>6</formula>
    </cfRule>
    <cfRule type="cellIs" dxfId="15" priority="7" operator="equal" stopIfTrue="1">
      <formula>7</formula>
    </cfRule>
    <cfRule type="cellIs" dxfId="16" priority="8" operator="equal" stopIfTrue="1">
      <formula>8</formula>
    </cfRule>
    <cfRule type="cellIs" dxfId="17" priority="9" operator="equal" stopIfTrue="1">
      <formula>9</formula>
    </cfRule>
  </conditionalFormatting>
  <conditionalFormatting sqref="E18:H27">
    <cfRule type="cellIs" dxfId="18" priority="1" operator="equal" stopIfTrue="1">
      <formula>1</formula>
    </cfRule>
    <cfRule type="cellIs" dxfId="19" priority="2" operator="equal" stopIfTrue="1">
      <formula>2</formula>
    </cfRule>
    <cfRule type="cellIs" dxfId="20" priority="3" operator="equal" stopIfTrue="1">
      <formula>3</formula>
    </cfRule>
    <cfRule type="cellIs" dxfId="21" priority="4" operator="equal" stopIfTrue="1">
      <formula>4</formula>
    </cfRule>
    <cfRule type="cellIs" dxfId="22" priority="5" operator="equal" stopIfTrue="1">
      <formula>5</formula>
    </cfRule>
    <cfRule type="cellIs" dxfId="23" priority="6" operator="equal" stopIfTrue="1">
      <formula>6</formula>
    </cfRule>
    <cfRule type="cellIs" dxfId="24" priority="7" operator="equal" stopIfTrue="1">
      <formula>7</formula>
    </cfRule>
    <cfRule type="cellIs" dxfId="25" priority="8" operator="equal" stopIfTrue="1">
      <formula>8</formula>
    </cfRule>
    <cfRule type="cellIs" dxfId="26" priority="9" operator="equal" stopIfTrue="1">
      <formula>9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