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orage02.SAUMAG.EDU\H\G\Graduate\Graduate School\Graduate Assistant\2024\Fall 2024\Fall T2\"/>
    </mc:Choice>
  </mc:AlternateContent>
  <xr:revisionPtr revIDLastSave="0" documentId="13_ncr:1_{F56BBE0F-229D-4F8B-9AF4-593ED656526B}" xr6:coauthVersionLast="47" xr6:coauthVersionMax="47" xr10:uidLastSave="{00000000-0000-0000-0000-000000000000}"/>
  <bookViews>
    <workbookView xWindow="-120" yWindow="-120" windowWidth="25440" windowHeight="15270" xr2:uid="{DE1B48E1-609E-4F46-BB7A-FEBEC7CC81FA}"/>
  </bookViews>
  <sheets>
    <sheet name="Sheet1" sheetId="1" r:id="rId1"/>
  </sheets>
  <definedNames>
    <definedName name="_xlnm.Print_Area" localSheetId="0">Sheet1!$A$1:$Q$36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" l="1"/>
  <c r="R22" i="1"/>
  <c r="R20" i="1"/>
  <c r="K17" i="1" l="1"/>
  <c r="K16" i="1"/>
  <c r="K14" i="1"/>
  <c r="K13" i="1"/>
  <c r="K15" i="1"/>
  <c r="K18" i="1" l="1"/>
  <c r="S18" i="1" s="1"/>
  <c r="P22" i="1" s="1"/>
  <c r="P20" i="1" l="1"/>
  <c r="R18" i="1"/>
</calcChain>
</file>

<file path=xl/sharedStrings.xml><?xml version="1.0" encoding="utf-8"?>
<sst xmlns="http://schemas.openxmlformats.org/spreadsheetml/2006/main" count="54" uniqueCount="46">
  <si>
    <t xml:space="preserve"> </t>
  </si>
  <si>
    <t>WEEKLY TIME PERIOD</t>
  </si>
  <si>
    <t>S</t>
  </si>
  <si>
    <t>M</t>
  </si>
  <si>
    <t>T</t>
  </si>
  <si>
    <t>W</t>
  </si>
  <si>
    <t>F</t>
  </si>
  <si>
    <t>TOTAL</t>
  </si>
  <si>
    <t>TOTAL HOURS WORKED</t>
  </si>
  <si>
    <t>RATE</t>
  </si>
  <si>
    <t>GROSS</t>
  </si>
  <si>
    <t xml:space="preserve">GRADUATE ASSISTANT </t>
  </si>
  <si>
    <t>STIPEND AMOUNT</t>
  </si>
  <si>
    <t>Supervisor Name PRINTED</t>
  </si>
  <si>
    <t xml:space="preserve">(First) </t>
  </si>
  <si>
    <t>Social Security #:</t>
  </si>
  <si>
    <t xml:space="preserve">List only ONE Pay Type per timesheet     </t>
  </si>
  <si>
    <t>Pay Period:</t>
  </si>
  <si>
    <t xml:space="preserve">Department Name:  </t>
  </si>
  <si>
    <t xml:space="preserve">                                            Financial Aid Use Only ----------&gt;</t>
  </si>
  <si>
    <t>Input hours worked. Total will calculate to the nearest quarter hour.</t>
  </si>
  <si>
    <t>Student Signature</t>
  </si>
  <si>
    <t>Date</t>
  </si>
  <si>
    <t>G/A or STIPEND GROSS</t>
  </si>
  <si>
    <t xml:space="preserve">Payroll Account Number: </t>
  </si>
  <si>
    <t xml:space="preserve">From: </t>
  </si>
  <si>
    <t xml:space="preserve">To: </t>
  </si>
  <si>
    <t xml:space="preserve">Supervisor Signature                                                        </t>
  </si>
  <si>
    <t>CWS (5130)</t>
  </si>
  <si>
    <t>GA (5025)</t>
  </si>
  <si>
    <r>
      <rPr>
        <b/>
        <sz val="9"/>
        <color rgb="FF0000FF"/>
        <rFont val="Calibri"/>
        <family val="2"/>
        <scheme val="minor"/>
      </rPr>
      <t>(NOT Your Student ID)</t>
    </r>
    <r>
      <rPr>
        <b/>
        <sz val="9"/>
        <color theme="1"/>
        <rFont val="Calibri"/>
        <family val="2"/>
        <scheme val="minor"/>
      </rPr>
      <t xml:space="preserve">                </t>
    </r>
  </si>
  <si>
    <t>Student Name:       (Last)</t>
  </si>
  <si>
    <t xml:space="preserve">  ATTN Student Worker - Please mark the appropriate box below &amp; list enrolled Credit Hours</t>
  </si>
  <si>
    <t>□</t>
  </si>
  <si>
    <r>
      <t xml:space="preserve">Number of Credit Hours enrolled </t>
    </r>
    <r>
      <rPr>
        <b/>
        <u/>
        <sz val="10"/>
        <color rgb="FF0000FF"/>
        <rFont val="Calibri"/>
        <family val="2"/>
      </rPr>
      <t>THIS</t>
    </r>
    <r>
      <rPr>
        <b/>
        <sz val="10"/>
        <color rgb="FF0000FF"/>
        <rFont val="Calibri"/>
        <family val="2"/>
      </rPr>
      <t xml:space="preserve"> pay period - - - - - - - - - &gt;</t>
    </r>
  </si>
  <si>
    <t>REG (5140)</t>
  </si>
  <si>
    <t>**NOTE - Incomplete &amp; Unsigned timesheets will NOT be processed and could cause a delay in payment.</t>
  </si>
  <si>
    <t>My signature certifies that this student worked the number of hours stated on an approved project and performed the assigned job in a satisfactory manner.</t>
  </si>
  <si>
    <t>Avg hours worked per week                                           should not exceed 20 hours</t>
  </si>
  <si>
    <r>
      <t xml:space="preserve"> I have </t>
    </r>
    <r>
      <rPr>
        <b/>
        <u/>
        <sz val="10"/>
        <color theme="1"/>
        <rFont val="Calibri"/>
        <family val="2"/>
      </rPr>
      <t>NOT</t>
    </r>
    <r>
      <rPr>
        <sz val="10"/>
        <color theme="1"/>
        <rFont val="Calibri"/>
        <family val="2"/>
      </rPr>
      <t xml:space="preserve"> completed all necessary </t>
    </r>
    <r>
      <rPr>
        <b/>
        <u/>
        <sz val="10"/>
        <rFont val="Calibri"/>
        <family val="2"/>
      </rPr>
      <t>Payroll</t>
    </r>
    <r>
      <rPr>
        <sz val="10"/>
        <rFont val="Calibri"/>
        <family val="2"/>
      </rPr>
      <t xml:space="preserve"> pa</t>
    </r>
    <r>
      <rPr>
        <sz val="10"/>
        <color theme="1"/>
        <rFont val="Calibri"/>
        <family val="2"/>
      </rPr>
      <t>perwork (Federal &amp; State Tax Withholding</t>
    </r>
  </si>
  <si>
    <t>Forms) with Financial Aid.</t>
  </si>
  <si>
    <r>
      <t xml:space="preserve"> I have completed all necessary </t>
    </r>
    <r>
      <rPr>
        <b/>
        <u/>
        <sz val="10"/>
        <rFont val="Calibri"/>
        <family val="2"/>
      </rPr>
      <t>Payroll</t>
    </r>
    <r>
      <rPr>
        <sz val="10"/>
        <rFont val="Calibri"/>
        <family val="2"/>
      </rPr>
      <t xml:space="preserve"> p</t>
    </r>
    <r>
      <rPr>
        <sz val="10"/>
        <color theme="1"/>
        <rFont val="Calibri"/>
        <family val="2"/>
      </rPr>
      <t>aperwork (Federal &amp; State Tax Withholding</t>
    </r>
  </si>
  <si>
    <t>Forms) with Financial Aid and understand that I will not be paid until all documents</t>
  </si>
  <si>
    <t>have been received by payroll.</t>
  </si>
  <si>
    <t>Science &amp; Engineering</t>
  </si>
  <si>
    <t>10-1432-5025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</si>
</sst>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\-00\-0000"/>
    <numFmt numFmtId="165" formatCode="00\-0000\-0000"/>
    <numFmt numFmtId="166" formatCode="0.00_);[Red]\(0.00\)"/>
    <numFmt numFmtId="167" formatCode="m/d/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22"/>
      <color theme="3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1"/>
      <color theme="1"/>
      <name val="Calibri"/>
      <family val="2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</font>
    <font>
      <b/>
      <u/>
      <sz val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</font>
    <font>
      <b/>
      <i/>
      <sz val="11"/>
      <color rgb="FF0000FF"/>
      <name val="Calibri"/>
      <family val="2"/>
      <scheme val="minor"/>
    </font>
    <font>
      <b/>
      <sz val="10"/>
      <color rgb="FF0000FF"/>
      <name val="Calibri"/>
      <family val="2"/>
    </font>
    <font>
      <b/>
      <u/>
      <sz val="10"/>
      <color rgb="FF0000FF"/>
      <name val="Calibri"/>
      <family val="2"/>
    </font>
    <font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8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sz val="9"/>
      <color rgb="FF0000FF"/>
      <name val="Calibri"/>
      <family val="2"/>
    </font>
    <font>
      <b/>
      <sz val="2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/>
    <xf numFmtId="0" fontId="7" fillId="0" borderId="7" xfId="0" applyFont="1" applyBorder="1" applyAlignment="1">
      <alignment horizontal="left"/>
    </xf>
    <xf numFmtId="0" fontId="1" fillId="0" borderId="7" xfId="0" applyFont="1" applyBorder="1" applyAlignment="1">
      <alignment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" fillId="0" borderId="7" xfId="0" applyFon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1" fillId="2" borderId="4" xfId="0" applyNumberFormat="1" applyFont="1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1" fillId="0" borderId="2" xfId="0" applyFont="1" applyBorder="1"/>
    <xf numFmtId="0" fontId="0" fillId="0" borderId="5" xfId="0" applyBorder="1"/>
    <xf numFmtId="0" fontId="0" fillId="0" borderId="3" xfId="0" applyBorder="1"/>
    <xf numFmtId="0" fontId="6" fillId="0" borderId="0" xfId="0" applyFont="1"/>
    <xf numFmtId="0" fontId="8" fillId="2" borderId="1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15" fillId="0" borderId="0" xfId="0" applyFont="1"/>
    <xf numFmtId="0" fontId="18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top"/>
    </xf>
    <xf numFmtId="0" fontId="21" fillId="0" borderId="0" xfId="0" applyFont="1"/>
    <xf numFmtId="0" fontId="23" fillId="0" borderId="0" xfId="0" applyFont="1"/>
    <xf numFmtId="0" fontId="7" fillId="0" borderId="0" xfId="0" applyFont="1" applyAlignment="1">
      <alignment horizontal="left"/>
    </xf>
    <xf numFmtId="0" fontId="0" fillId="3" borderId="0" xfId="0" applyFill="1"/>
    <xf numFmtId="0" fontId="27" fillId="3" borderId="0" xfId="0" applyFont="1" applyFill="1" applyAlignment="1">
      <alignment horizontal="center" vertical="center"/>
    </xf>
    <xf numFmtId="0" fontId="5" fillId="3" borderId="0" xfId="0" applyFont="1" applyFill="1"/>
    <xf numFmtId="0" fontId="0" fillId="2" borderId="1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166" fontId="1" fillId="5" borderId="4" xfId="0" applyNumberFormat="1" applyFont="1" applyFill="1" applyBorder="1" applyProtection="1">
      <protection locked="0"/>
    </xf>
    <xf numFmtId="1" fontId="25" fillId="5" borderId="10" xfId="0" applyNumberFormat="1" applyFont="1" applyFill="1" applyBorder="1" applyAlignment="1" applyProtection="1">
      <alignment horizontal="center"/>
      <protection locked="0"/>
    </xf>
    <xf numFmtId="167" fontId="26" fillId="5" borderId="1" xfId="0" applyNumberFormat="1" applyFont="1" applyFill="1" applyBorder="1" applyProtection="1">
      <protection locked="0"/>
    </xf>
    <xf numFmtId="0" fontId="1" fillId="5" borderId="4" xfId="0" applyFont="1" applyFill="1" applyBorder="1" applyProtection="1">
      <protection locked="0"/>
    </xf>
    <xf numFmtId="0" fontId="31" fillId="3" borderId="0" xfId="0" applyFont="1" applyFill="1" applyAlignment="1">
      <alignment horizontal="center" vertical="center"/>
    </xf>
    <xf numFmtId="0" fontId="15" fillId="0" borderId="0" xfId="0" applyFont="1" applyAlignment="1">
      <alignment vertical="top"/>
    </xf>
    <xf numFmtId="0" fontId="1" fillId="3" borderId="0" xfId="0" applyFont="1" applyFill="1" applyAlignment="1">
      <alignment horizontal="right" vertical="center"/>
    </xf>
    <xf numFmtId="165" fontId="1" fillId="5" borderId="1" xfId="0" applyNumberFormat="1" applyFont="1" applyFill="1" applyBorder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1" fillId="5" borderId="2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3" xfId="0" applyNumberFormat="1" applyFont="1" applyFill="1" applyBorder="1" applyAlignment="1" applyProtection="1">
      <alignment horizontal="left"/>
      <protection locked="0"/>
    </xf>
    <xf numFmtId="44" fontId="1" fillId="2" borderId="1" xfId="0" quotePrefix="1" applyNumberFormat="1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8" xfId="0" applyFont="1" applyBorder="1" applyAlignment="1">
      <alignment horizontal="right"/>
    </xf>
    <xf numFmtId="0" fontId="20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14" fontId="1" fillId="5" borderId="1" xfId="0" applyNumberFormat="1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5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Alignment="1">
      <alignment horizontal="left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24" fillId="0" borderId="9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7" fillId="5" borderId="1" xfId="0" applyFont="1" applyFill="1" applyBorder="1" applyAlignment="1" applyProtection="1">
      <alignment horizontal="left"/>
      <protection locked="0"/>
    </xf>
    <xf numFmtId="0" fontId="21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3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0066FF"/>
      <color rgb="FF008000"/>
      <color rgb="FF00CC00"/>
      <color rgb="FF00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990600</xdr:colOff>
      <xdr:row>0</xdr:row>
      <xdr:rowOff>9525</xdr:rowOff>
    </xdr:from>
    <xdr:ext cx="6686550" cy="35561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00200" y="9525"/>
          <a:ext cx="6686550" cy="355610"/>
        </a:xfrm>
        <a:prstGeom prst="rect">
          <a:avLst/>
        </a:prstGeom>
        <a:noFill/>
        <a:ln>
          <a:noFill/>
        </a:ln>
        <a:effectLst/>
      </xdr:spPr>
      <xdr:txBody>
        <a:bodyPr wrap="square" lIns="91440" tIns="45720" rIns="91440" bIns="45720">
          <a:spAutoFit/>
          <a:scene3d>
            <a:camera prst="orthographicFront">
              <a:rot lat="0" lon="0" rev="0"/>
            </a:camera>
            <a:lightRig rig="contrasting" dir="t">
              <a:rot lat="0" lon="0" rev="4500000"/>
            </a:lightRig>
          </a:scene3d>
          <a:sp3d contourW="6350" prstMaterial="metal">
            <a:contourClr>
              <a:schemeClr val="accent1">
                <a:shade val="75000"/>
              </a:schemeClr>
            </a:contourClr>
          </a:sp3d>
        </a:bodyPr>
        <a:lstStyle/>
        <a:p>
          <a:pPr algn="ctr"/>
          <a:endParaRPr lang="en-US" sz="1800" b="1" i="1" cap="all" spc="0">
            <a:ln w="0">
              <a:solidFill>
                <a:schemeClr val="tx2">
                  <a:lumMod val="75000"/>
                </a:schemeClr>
              </a:solidFill>
            </a:ln>
            <a:solidFill>
              <a:schemeClr val="tx2">
                <a:lumMod val="40000"/>
                <a:lumOff val="60000"/>
              </a:schemeClr>
            </a:solidFill>
            <a:effectLst/>
            <a:latin typeface="Baskerville Old Face" pitchFamily="18" charset="0"/>
          </a:endParaRPr>
        </a:p>
      </xdr:txBody>
    </xdr:sp>
    <xdr:clientData/>
  </xdr:oneCellAnchor>
  <xdr:oneCellAnchor>
    <xdr:from>
      <xdr:col>4</xdr:col>
      <xdr:colOff>523874</xdr:colOff>
      <xdr:row>0</xdr:row>
      <xdr:rowOff>0</xdr:rowOff>
    </xdr:from>
    <xdr:ext cx="5972175" cy="111442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52724" y="0"/>
          <a:ext cx="5972175" cy="111442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3200" b="1" i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STUDENT</a:t>
          </a:r>
          <a:r>
            <a:rPr lang="en-US" sz="5400" b="1" i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</a:t>
          </a:r>
          <a:r>
            <a:rPr lang="en-US" sz="3200" b="1" i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PAYROLL</a:t>
          </a:r>
          <a:r>
            <a:rPr lang="en-US" sz="5400" b="1" i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</a:t>
          </a:r>
          <a:r>
            <a:rPr lang="en-US" sz="3200" b="1" i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TIMESHEET</a:t>
          </a:r>
        </a:p>
      </xdr:txBody>
    </xdr:sp>
    <xdr:clientData/>
  </xdr:oneCellAnchor>
  <xdr:twoCellAnchor editAs="oneCell">
    <xdr:from>
      <xdr:col>0</xdr:col>
      <xdr:colOff>133350</xdr:colOff>
      <xdr:row>0</xdr:row>
      <xdr:rowOff>66675</xdr:rowOff>
    </xdr:from>
    <xdr:to>
      <xdr:col>3</xdr:col>
      <xdr:colOff>326741</xdr:colOff>
      <xdr:row>2</xdr:row>
      <xdr:rowOff>199566</xdr:rowOff>
    </xdr:to>
    <xdr:pic>
      <xdr:nvPicPr>
        <xdr:cNvPr id="7" name="Picture 6" descr="https://web.saumag.edu/communications/files/2023/08/SAU_Logo_BlueText_RGB-ai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6675"/>
          <a:ext cx="1669766" cy="913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600074</xdr:colOff>
      <xdr:row>17</xdr:row>
      <xdr:rowOff>133350</xdr:rowOff>
    </xdr:from>
    <xdr:to>
      <xdr:col>6</xdr:col>
      <xdr:colOff>752473</xdr:colOff>
      <xdr:row>21</xdr:row>
      <xdr:rowOff>304800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4429124" y="5133975"/>
          <a:ext cx="152399" cy="1085850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9525</xdr:rowOff>
        </xdr:from>
        <xdr:to>
          <xdr:col>2</xdr:col>
          <xdr:colOff>19050</xdr:colOff>
          <xdr:row>25</xdr:row>
          <xdr:rowOff>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9525</xdr:rowOff>
        </xdr:from>
        <xdr:to>
          <xdr:col>2</xdr:col>
          <xdr:colOff>19050</xdr:colOff>
          <xdr:row>27</xdr:row>
          <xdr:rowOff>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E105-8A8F-424D-90E4-EC69EA5F883C}">
  <sheetPr codeName="Sheet1"/>
  <dimension ref="A1:AN55"/>
  <sheetViews>
    <sheetView tabSelected="1" zoomScaleNormal="100" zoomScaleSheetLayoutView="80" workbookViewId="0">
      <selection activeCell="L8" sqref="L8:Q8"/>
    </sheetView>
  </sheetViews>
  <sheetFormatPr defaultColWidth="8.85546875" defaultRowHeight="15" x14ac:dyDescent="0.25"/>
  <cols>
    <col min="1" max="1" width="8.5703125" customWidth="1"/>
    <col min="2" max="2" width="3.7109375" customWidth="1"/>
    <col min="3" max="3" width="9.85546875" customWidth="1"/>
    <col min="4" max="11" width="12" customWidth="1"/>
    <col min="12" max="14" width="9.7109375" customWidth="1"/>
    <col min="15" max="15" width="9.85546875" customWidth="1"/>
    <col min="16" max="16" width="7.5703125" customWidth="1"/>
    <col min="18" max="19" width="0" hidden="1" customWidth="1"/>
  </cols>
  <sheetData>
    <row r="1" spans="1:40" ht="30.75" customHeight="1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</row>
    <row r="2" spans="1:40" ht="30.75" customHeight="1" x14ac:dyDescent="0.4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spans="1:40" ht="15.75" customHeight="1" x14ac:dyDescent="0.4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</row>
    <row r="4" spans="1:40" ht="28.5" customHeight="1" thickBot="1" x14ac:dyDescent="0.3">
      <c r="A4" s="65" t="s">
        <v>31</v>
      </c>
      <c r="B4" s="65"/>
      <c r="C4" s="65"/>
      <c r="D4" s="63"/>
      <c r="E4" s="63"/>
      <c r="F4" s="63"/>
      <c r="G4" s="63"/>
      <c r="H4" s="63"/>
      <c r="I4" s="63"/>
      <c r="J4" s="3" t="s">
        <v>14</v>
      </c>
      <c r="K4" s="68"/>
      <c r="L4" s="68"/>
      <c r="M4" s="68"/>
      <c r="N4" s="68"/>
      <c r="O4" s="68"/>
      <c r="P4" s="68"/>
      <c r="Q4" s="68"/>
      <c r="T4" s="39"/>
      <c r="U4" s="40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</row>
    <row r="5" spans="1:40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0</v>
      </c>
      <c r="M5" s="4"/>
      <c r="N5" s="4"/>
      <c r="O5" s="4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</row>
    <row r="6" spans="1:40" ht="28.5" customHeight="1" thickBot="1" x14ac:dyDescent="0.3">
      <c r="A6" s="65" t="s">
        <v>15</v>
      </c>
      <c r="B6" s="65"/>
      <c r="C6" s="65"/>
      <c r="D6" s="66"/>
      <c r="E6" s="66"/>
      <c r="F6" s="66"/>
      <c r="G6" s="67"/>
      <c r="H6" s="67"/>
      <c r="I6" s="62" t="s">
        <v>18</v>
      </c>
      <c r="J6" s="62"/>
      <c r="K6" s="49" t="s">
        <v>44</v>
      </c>
      <c r="L6" s="49"/>
      <c r="M6" s="49"/>
      <c r="N6" s="49"/>
      <c r="O6" s="49"/>
      <c r="P6" s="49"/>
      <c r="Q6" s="4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</row>
    <row r="7" spans="1:40" ht="15.75" customHeight="1" x14ac:dyDescent="0.25">
      <c r="A7" s="61" t="s">
        <v>30</v>
      </c>
      <c r="B7" s="61"/>
      <c r="C7" s="6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S7" s="4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</row>
    <row r="8" spans="1:40" ht="28.5" customHeight="1" thickBot="1" x14ac:dyDescent="0.3">
      <c r="A8" s="69" t="s">
        <v>17</v>
      </c>
      <c r="B8" s="69"/>
      <c r="C8" s="3" t="s">
        <v>25</v>
      </c>
      <c r="D8" s="63">
        <v>45564</v>
      </c>
      <c r="E8" s="63"/>
      <c r="F8" s="3" t="s">
        <v>26</v>
      </c>
      <c r="G8" s="63">
        <v>45598</v>
      </c>
      <c r="H8" s="63"/>
      <c r="I8" s="62" t="s">
        <v>24</v>
      </c>
      <c r="J8" s="62"/>
      <c r="K8" s="62"/>
      <c r="L8" s="49" t="s">
        <v>45</v>
      </c>
      <c r="M8" s="49"/>
      <c r="N8" s="49"/>
      <c r="O8" s="49"/>
      <c r="P8" s="49"/>
      <c r="Q8" s="49"/>
      <c r="S8" s="4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</row>
    <row r="9" spans="1:40" ht="18.75" customHeight="1" x14ac:dyDescent="0.45">
      <c r="F9" s="17"/>
      <c r="J9" s="48" t="s">
        <v>19</v>
      </c>
      <c r="K9" s="48"/>
      <c r="L9" s="48"/>
      <c r="M9" s="46" t="s">
        <v>33</v>
      </c>
      <c r="N9" s="46" t="s">
        <v>33</v>
      </c>
      <c r="O9" s="46" t="s">
        <v>33</v>
      </c>
      <c r="P9" s="35"/>
      <c r="Q9" s="35"/>
      <c r="R9" s="18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</row>
    <row r="10" spans="1:40" ht="18.75" customHeight="1" x14ac:dyDescent="0.25">
      <c r="G10" s="19"/>
      <c r="J10" s="48"/>
      <c r="K10" s="48"/>
      <c r="L10" s="48"/>
      <c r="M10" s="36" t="s">
        <v>28</v>
      </c>
      <c r="N10" s="36" t="s">
        <v>35</v>
      </c>
      <c r="O10" s="36" t="s">
        <v>29</v>
      </c>
      <c r="P10" s="37"/>
      <c r="Q10" s="35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</row>
    <row r="11" spans="1:40" ht="18.75" customHeight="1" thickBot="1" x14ac:dyDescent="0.6">
      <c r="A11" s="60" t="s">
        <v>20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9"/>
      <c r="M11" s="8"/>
      <c r="N11" s="8"/>
      <c r="P11" s="7"/>
      <c r="S11" s="7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</row>
    <row r="12" spans="1:40" ht="15.75" thickBot="1" x14ac:dyDescent="0.3">
      <c r="A12" s="50" t="s">
        <v>1</v>
      </c>
      <c r="B12" s="51"/>
      <c r="C12" s="52"/>
      <c r="D12" s="11" t="s">
        <v>2</v>
      </c>
      <c r="E12" s="11" t="s">
        <v>3</v>
      </c>
      <c r="F12" s="12" t="s">
        <v>4</v>
      </c>
      <c r="G12" s="11" t="s">
        <v>5</v>
      </c>
      <c r="H12" s="11" t="s">
        <v>4</v>
      </c>
      <c r="I12" s="11" t="s">
        <v>6</v>
      </c>
      <c r="J12" s="11" t="s">
        <v>2</v>
      </c>
      <c r="K12" s="13" t="s">
        <v>7</v>
      </c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</row>
    <row r="13" spans="1:40" ht="25.5" customHeight="1" thickBot="1" x14ac:dyDescent="0.3">
      <c r="A13" s="53"/>
      <c r="B13" s="54"/>
      <c r="C13" s="55"/>
      <c r="D13" s="42"/>
      <c r="E13" s="42"/>
      <c r="F13" s="42"/>
      <c r="G13" s="42"/>
      <c r="H13" s="42"/>
      <c r="I13" s="42"/>
      <c r="J13" s="42"/>
      <c r="K13" s="14">
        <f>MROUND(SUM(D13:J13),0.25)</f>
        <v>0</v>
      </c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ht="25.5" customHeight="1" thickBot="1" x14ac:dyDescent="0.3">
      <c r="A14" s="53"/>
      <c r="B14" s="54"/>
      <c r="C14" s="55"/>
      <c r="D14" s="42"/>
      <c r="E14" s="42"/>
      <c r="F14" s="42"/>
      <c r="G14" s="42"/>
      <c r="H14" s="42"/>
      <c r="I14" s="42"/>
      <c r="J14" s="42"/>
      <c r="K14" s="14">
        <f t="shared" ref="K14:K17" si="0">MROUND(SUM(D14:J14),0.25)</f>
        <v>0</v>
      </c>
      <c r="M14" s="7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ht="25.5" customHeight="1" thickBot="1" x14ac:dyDescent="0.3">
      <c r="A15" s="53"/>
      <c r="B15" s="54"/>
      <c r="C15" s="55"/>
      <c r="D15" s="42"/>
      <c r="E15" s="42"/>
      <c r="F15" s="42"/>
      <c r="G15" s="42"/>
      <c r="H15" s="42"/>
      <c r="I15" s="42"/>
      <c r="J15" s="42"/>
      <c r="K15" s="14">
        <f t="shared" si="0"/>
        <v>0</v>
      </c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ht="25.5" customHeight="1" thickBot="1" x14ac:dyDescent="0.3">
      <c r="A16" s="53"/>
      <c r="B16" s="54"/>
      <c r="C16" s="55"/>
      <c r="D16" s="42"/>
      <c r="E16" s="42"/>
      <c r="F16" s="42"/>
      <c r="G16" s="42"/>
      <c r="H16" s="42"/>
      <c r="I16" s="42"/>
      <c r="J16" s="42"/>
      <c r="K16" s="14">
        <f t="shared" si="0"/>
        <v>0</v>
      </c>
      <c r="M16" s="4"/>
      <c r="N16" s="4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ht="25.5" customHeight="1" thickBot="1" x14ac:dyDescent="0.3">
      <c r="A17" s="53"/>
      <c r="B17" s="54"/>
      <c r="C17" s="55"/>
      <c r="D17" s="42"/>
      <c r="E17" s="42"/>
      <c r="F17" s="42"/>
      <c r="G17" s="42"/>
      <c r="H17" s="42"/>
      <c r="I17" s="42"/>
      <c r="J17" s="42"/>
      <c r="K17" s="14">
        <f t="shared" si="0"/>
        <v>0</v>
      </c>
      <c r="M17" s="4"/>
      <c r="N17" s="4"/>
      <c r="O17" s="4"/>
      <c r="P17" s="4"/>
      <c r="T17" s="39"/>
      <c r="U17" s="39"/>
      <c r="V17" s="39" t="s">
        <v>0</v>
      </c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ht="25.5" customHeight="1" thickBot="1" x14ac:dyDescent="0.3">
      <c r="A18" s="4"/>
      <c r="B18" s="4"/>
      <c r="C18" s="4"/>
      <c r="D18" s="4"/>
      <c r="E18" s="4"/>
      <c r="F18" s="4"/>
      <c r="G18" s="4"/>
      <c r="H18" s="1" t="s">
        <v>8</v>
      </c>
      <c r="I18" s="2"/>
      <c r="J18" s="2"/>
      <c r="K18" s="14">
        <f>SUM(K13:K17)</f>
        <v>0</v>
      </c>
      <c r="L18" s="71" t="s">
        <v>38</v>
      </c>
      <c r="M18" s="72"/>
      <c r="N18" s="72"/>
      <c r="O18" s="3" t="s">
        <v>9</v>
      </c>
      <c r="P18" s="57">
        <v>10</v>
      </c>
      <c r="Q18" s="57"/>
      <c r="R18">
        <f>COUNTIF(K18,("&gt;0"))</f>
        <v>0</v>
      </c>
      <c r="S18" t="str">
        <f>IF(AND(K18&gt;0,SUM(K20:K22)&gt;0),"ERROR","OK")</f>
        <v>OK</v>
      </c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ht="10.5" customHeight="1" thickBot="1" x14ac:dyDescent="0.3">
      <c r="A19" s="20" t="s">
        <v>0</v>
      </c>
      <c r="B19" s="20"/>
      <c r="M19" s="4"/>
      <c r="N19" s="4"/>
      <c r="O19" s="4"/>
      <c r="P19" s="4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ht="25.5" customHeight="1" thickBot="1" x14ac:dyDescent="0.4">
      <c r="A20" s="58" t="s">
        <v>16</v>
      </c>
      <c r="B20" s="58"/>
      <c r="C20" s="58"/>
      <c r="D20" s="58"/>
      <c r="E20" s="58"/>
      <c r="F20" s="58"/>
      <c r="G20" s="59"/>
      <c r="H20" s="21" t="s">
        <v>11</v>
      </c>
      <c r="I20" s="22"/>
      <c r="J20" s="23"/>
      <c r="K20" s="42">
        <v>1000</v>
      </c>
      <c r="M20" s="4"/>
      <c r="N20" s="4"/>
      <c r="O20" s="3" t="s">
        <v>10</v>
      </c>
      <c r="P20" s="57">
        <f>K18*P18</f>
        <v>0</v>
      </c>
      <c r="Q20" s="57"/>
      <c r="R20">
        <f>COUNTIF(K20,("&gt;0"))</f>
        <v>1</v>
      </c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ht="10.5" customHeight="1" thickBot="1" x14ac:dyDescent="0.3">
      <c r="C21" s="24"/>
      <c r="D21" s="24"/>
      <c r="E21" s="24"/>
      <c r="F21" s="24"/>
      <c r="G21" s="4"/>
      <c r="K21" s="4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ht="25.5" customHeight="1" thickBot="1" x14ac:dyDescent="0.3">
      <c r="G22" s="4"/>
      <c r="H22" s="21" t="s">
        <v>12</v>
      </c>
      <c r="I22" s="22"/>
      <c r="J22" s="23"/>
      <c r="K22" s="42"/>
      <c r="O22" s="3" t="s">
        <v>23</v>
      </c>
      <c r="P22" s="56">
        <f>IF(OR(S18="Error",S22="Error"),"ERROR",SUM(K20:K22))</f>
        <v>1000</v>
      </c>
      <c r="Q22" s="57"/>
      <c r="R22">
        <f>COUNTIF(K22,("&gt;0"))</f>
        <v>0</v>
      </c>
      <c r="S22" t="str">
        <f>IF(AND(K20&gt;0,K22&gt;0),"ERROR","OK")</f>
        <v>OK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ht="15" customHeight="1" x14ac:dyDescent="0.25"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ht="15" customHeight="1" thickBot="1" x14ac:dyDescent="0.3">
      <c r="A24" s="25" t="s">
        <v>32</v>
      </c>
      <c r="B24" s="25"/>
      <c r="C24" s="25"/>
      <c r="D24" s="25"/>
      <c r="E24" s="25"/>
      <c r="F24" s="25"/>
      <c r="G24" s="25"/>
      <c r="H24" s="38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ht="17.25" customHeight="1" thickBot="1" x14ac:dyDescent="0.3">
      <c r="A25" s="17"/>
      <c r="B25" s="45"/>
      <c r="C25" s="26" t="s">
        <v>41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ht="17.25" customHeight="1" thickBot="1" x14ac:dyDescent="0.3">
      <c r="C26" s="47" t="s">
        <v>40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ht="17.25" customHeight="1" thickBot="1" x14ac:dyDescent="0.3">
      <c r="A27" s="17"/>
      <c r="B27" s="45"/>
      <c r="C27" s="28" t="s">
        <v>39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ht="17.25" customHeight="1" x14ac:dyDescent="0.25">
      <c r="C28" s="29" t="s">
        <v>42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ht="18" customHeight="1" thickBot="1" x14ac:dyDescent="0.3">
      <c r="C29" s="27" t="s">
        <v>43</v>
      </c>
      <c r="D29" s="30"/>
      <c r="E29" s="30"/>
      <c r="F29" s="30"/>
      <c r="G29" s="30"/>
      <c r="I29" s="73"/>
      <c r="J29" s="73"/>
      <c r="K29" s="73"/>
      <c r="L29" s="73"/>
      <c r="M29" s="73"/>
      <c r="N29" s="73"/>
      <c r="O29" s="73"/>
      <c r="P29" s="44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ht="17.25" customHeight="1" x14ac:dyDescent="0.25">
      <c r="I30" s="10" t="s">
        <v>27</v>
      </c>
      <c r="J30" s="6"/>
      <c r="K30" s="6"/>
      <c r="L30" s="6"/>
      <c r="P30" s="17" t="s">
        <v>22</v>
      </c>
      <c r="S30" s="4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25.5" customHeight="1" x14ac:dyDescent="0.25">
      <c r="B31" s="75" t="s">
        <v>34</v>
      </c>
      <c r="C31" s="75"/>
      <c r="D31" s="75"/>
      <c r="E31" s="75"/>
      <c r="F31" s="75"/>
      <c r="G31" s="43"/>
      <c r="I31" s="77" t="s">
        <v>37</v>
      </c>
      <c r="J31" s="77"/>
      <c r="K31" s="77"/>
      <c r="L31" s="77"/>
      <c r="M31" s="77"/>
      <c r="N31" s="77"/>
      <c r="O31" s="77"/>
      <c r="P31" s="77"/>
      <c r="S31" s="4"/>
      <c r="T31" s="41"/>
      <c r="U31" s="41"/>
      <c r="V31" s="41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ht="17.25" customHeight="1" x14ac:dyDescent="0.25">
      <c r="A32" s="32"/>
      <c r="B32" s="32"/>
      <c r="F32" s="33"/>
      <c r="H32" s="31"/>
      <c r="I32" s="31"/>
      <c r="J32" s="31"/>
      <c r="K32" s="31"/>
      <c r="S32" s="4"/>
      <c r="T32" s="41"/>
      <c r="U32" s="41"/>
      <c r="V32" s="41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40" ht="18" customHeight="1" thickBot="1" x14ac:dyDescent="0.3">
      <c r="A33" s="76"/>
      <c r="B33" s="76"/>
      <c r="C33" s="76"/>
      <c r="D33" s="76"/>
      <c r="E33" s="76"/>
      <c r="F33" s="76"/>
      <c r="G33" s="44"/>
      <c r="I33" s="74"/>
      <c r="J33" s="74"/>
      <c r="K33" s="74"/>
      <c r="L33" s="74"/>
      <c r="M33" s="74"/>
      <c r="N33" s="74"/>
      <c r="O33" s="74"/>
      <c r="P33" s="44"/>
      <c r="S33" s="4"/>
      <c r="T33" s="41"/>
      <c r="U33" s="41"/>
      <c r="V33" s="41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</row>
    <row r="34" spans="1:40" ht="15" customHeight="1" x14ac:dyDescent="0.25">
      <c r="A34" s="5" t="s">
        <v>21</v>
      </c>
      <c r="B34" s="34"/>
      <c r="G34" s="17" t="s">
        <v>22</v>
      </c>
      <c r="I34" s="4" t="s">
        <v>13</v>
      </c>
      <c r="P34" s="17" t="s">
        <v>22</v>
      </c>
      <c r="S34" s="4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</row>
    <row r="35" spans="1:40" ht="13.5" customHeight="1" x14ac:dyDescent="0.25">
      <c r="S35" s="4"/>
      <c r="T35" s="41"/>
      <c r="U35" s="41"/>
      <c r="V35" s="41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</row>
    <row r="36" spans="1:40" x14ac:dyDescent="0.25">
      <c r="A36" s="70" t="s">
        <v>36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S36" s="4"/>
      <c r="T36" s="41"/>
      <c r="U36" s="41"/>
      <c r="V36" s="41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</row>
    <row r="37" spans="1:40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ht="15.75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40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spans="1:40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spans="1:40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</row>
    <row r="48" spans="1:40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spans="1:40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</row>
    <row r="50" spans="1:40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spans="1:40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</row>
    <row r="52" spans="1:40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spans="1:40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:40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5" spans="1:40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</row>
  </sheetData>
  <sheetProtection algorithmName="SHA-512" hashValue="qAL36wolOVmy1eA0SuvX28eRz/oluO7dizAr30liIitpm3wABp5bCpeci/ODMW5IIjlfLXzttXOhwRLtR5SXLw==" saltValue="4GKAtLhaX5gbxq+pCeyypQ==" spinCount="100000" sheet="1" selectLockedCells="1"/>
  <mergeCells count="34">
    <mergeCell ref="A36:Q36"/>
    <mergeCell ref="A17:C17"/>
    <mergeCell ref="L18:N18"/>
    <mergeCell ref="I29:O29"/>
    <mergeCell ref="I33:O33"/>
    <mergeCell ref="B31:F31"/>
    <mergeCell ref="A33:F33"/>
    <mergeCell ref="I31:P31"/>
    <mergeCell ref="A7:C7"/>
    <mergeCell ref="I8:K8"/>
    <mergeCell ref="G8:H8"/>
    <mergeCell ref="D8:E8"/>
    <mergeCell ref="A2:Q2"/>
    <mergeCell ref="A4:C4"/>
    <mergeCell ref="D6:F6"/>
    <mergeCell ref="A6:C6"/>
    <mergeCell ref="G6:H6"/>
    <mergeCell ref="D4:I4"/>
    <mergeCell ref="K4:Q4"/>
    <mergeCell ref="A8:B8"/>
    <mergeCell ref="K6:Q6"/>
    <mergeCell ref="I6:J6"/>
    <mergeCell ref="J9:L10"/>
    <mergeCell ref="L8:Q8"/>
    <mergeCell ref="A12:C12"/>
    <mergeCell ref="A13:C13"/>
    <mergeCell ref="P22:Q22"/>
    <mergeCell ref="P20:Q20"/>
    <mergeCell ref="A14:C14"/>
    <mergeCell ref="A15:C15"/>
    <mergeCell ref="A16:C16"/>
    <mergeCell ref="A20:G20"/>
    <mergeCell ref="A11:K11"/>
    <mergeCell ref="P18:Q18"/>
  </mergeCells>
  <printOptions horizontalCentered="1"/>
  <pageMargins left="0.25" right="0.25" top="0.5" bottom="0.5" header="0.5" footer="0.5"/>
  <pageSetup scale="70" fitToWidth="0" fitToHeight="0" orientation="landscape" r:id="rId1"/>
  <headerFooter>
    <oddFooter>&amp;R&amp;8Revised  8/14/2024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1" r:id="rId4" name="Option Button 37">
              <controlPr defaultSize="0" autoFill="0" autoLine="0" autoPict="0">
                <anchor moveWithCells="1">
                  <from>
                    <xdr:col>1</xdr:col>
                    <xdr:colOff>9525</xdr:colOff>
                    <xdr:row>24</xdr:row>
                    <xdr:rowOff>9525</xdr:rowOff>
                  </from>
                  <to>
                    <xdr:col>2</xdr:col>
                    <xdr:colOff>19050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Option Button 39">
              <controlPr defaultSize="0" autoFill="0" autoLine="0" autoPict="0">
                <anchor moveWithCells="1">
                  <from>
                    <xdr:col>1</xdr:col>
                    <xdr:colOff>9525</xdr:colOff>
                    <xdr:row>26</xdr:row>
                    <xdr:rowOff>9525</xdr:rowOff>
                  </from>
                  <to>
                    <xdr:col>2</xdr:col>
                    <xdr:colOff>19050</xdr:colOff>
                    <xdr:row>27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Freeman</dc:creator>
  <cp:lastModifiedBy>Lindsey McWilliams</cp:lastModifiedBy>
  <cp:lastPrinted>2024-08-15T15:02:51Z</cp:lastPrinted>
  <dcterms:created xsi:type="dcterms:W3CDTF">2024-08-07T19:38:51Z</dcterms:created>
  <dcterms:modified xsi:type="dcterms:W3CDTF">2024-10-28T14:49:34Z</dcterms:modified>
</cp:coreProperties>
</file>