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3577114\Desktop\"/>
    </mc:Choice>
  </mc:AlternateContent>
  <xr:revisionPtr revIDLastSave="0" documentId="13_ncr:1_{E66DF8FD-1FD8-497D-9EB3-EBB6E45C384B}" xr6:coauthVersionLast="47" xr6:coauthVersionMax="47" xr10:uidLastSave="{00000000-0000-0000-0000-000000000000}"/>
  <bookViews>
    <workbookView xWindow="-120" yWindow="-120" windowWidth="29040" windowHeight="15720" activeTab="1" xr2:uid="{7BDD27B1-69D8-4115-A4F7-7A92CF4C2BC7}"/>
  </bookViews>
  <sheets>
    <sheet name="Formula" sheetId="1" r:id="rId1"/>
    <sheet name="Values" sheetId="2" r:id="rId2"/>
  </sheets>
  <definedNames>
    <definedName name="_xlnm.Print_Area" localSheetId="0">Formula!$B$5:$CH$507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N6" i="1"/>
  <c r="O6" i="1"/>
  <c r="P6" i="1"/>
  <c r="Q6" i="1"/>
  <c r="R6" i="1"/>
  <c r="S6" i="1"/>
  <c r="T6" i="1"/>
  <c r="U6" i="1"/>
  <c r="V6" i="1"/>
  <c r="BV6" i="1"/>
  <c r="CG6" i="1"/>
  <c r="AO6" i="1"/>
  <c r="AZ6" i="1"/>
  <c r="AE6" i="1"/>
  <c r="BK6" i="1"/>
  <c r="CH6" i="1"/>
  <c r="BW6" i="1"/>
  <c r="BL6" i="1"/>
  <c r="AF6" i="1"/>
  <c r="AP6" i="1"/>
  <c r="BA6" i="1"/>
  <c r="BU6" i="1"/>
  <c r="CF6" i="1"/>
  <c r="AY6" i="1"/>
  <c r="AD6" i="1"/>
  <c r="AN6" i="1"/>
  <c r="BJ6" i="1"/>
  <c r="L6" i="1"/>
  <c r="K6" i="1"/>
  <c r="BI6" i="1"/>
  <c r="AC6" i="1"/>
  <c r="AX6" i="1"/>
  <c r="CE6" i="1"/>
  <c r="BT6" i="1"/>
  <c r="AM6" i="1"/>
  <c r="J6" i="1"/>
  <c r="AL6" i="1"/>
  <c r="CD6" i="1"/>
  <c r="BS6" i="1"/>
  <c r="AW6" i="1"/>
  <c r="BH6" i="1"/>
  <c r="AB6" i="1"/>
  <c r="I6" i="1"/>
  <c r="H6" i="1"/>
  <c r="BG6" i="1"/>
  <c r="BR6" i="1"/>
  <c r="AA6" i="1"/>
  <c r="AV6" i="1"/>
  <c r="AK6" i="1"/>
  <c r="CC6" i="1"/>
  <c r="CB6" i="1"/>
  <c r="BF6" i="1"/>
  <c r="Z6" i="1"/>
  <c r="AJ6" i="1"/>
  <c r="AU6" i="1"/>
  <c r="BQ6" i="1"/>
  <c r="G6" i="1"/>
  <c r="AT6" i="1"/>
  <c r="CA6" i="1"/>
  <c r="BE6" i="1"/>
  <c r="AI6" i="1"/>
  <c r="Y6" i="1"/>
  <c r="BP6" i="1"/>
  <c r="E6" i="1"/>
  <c r="C6" i="1"/>
  <c r="F6" i="1"/>
  <c r="W6" i="1"/>
  <c r="BN6" i="1"/>
  <c r="AR6" i="1"/>
  <c r="BM6" i="1"/>
  <c r="BX6" i="1"/>
  <c r="BB6" i="1"/>
  <c r="BY6" i="1"/>
  <c r="AG6" i="1"/>
  <c r="BC6" i="1"/>
  <c r="AQ6" i="1"/>
  <c r="D6" i="1"/>
  <c r="BO6" i="1"/>
  <c r="AS6" i="1"/>
  <c r="BD6" i="1"/>
  <c r="X6" i="1"/>
  <c r="AH6" i="1"/>
  <c r="BZ6" i="1"/>
  <c r="BY5" i="1"/>
  <c r="BZ5" i="1" s="1"/>
  <c r="BN5" i="1"/>
  <c r="BC5" i="1"/>
  <c r="AR5" i="1"/>
  <c r="AH5" i="1"/>
  <c r="AI5" i="1" s="1"/>
  <c r="X5" i="1"/>
  <c r="Y5" i="1" s="1"/>
  <c r="N5" i="1"/>
  <c r="D5" i="1"/>
  <c r="E5" i="1" s="1"/>
  <c r="F5" i="1" s="1"/>
  <c r="AJ5" i="1" l="1"/>
  <c r="G5" i="1"/>
  <c r="O5" i="1"/>
  <c r="BO5" i="1"/>
  <c r="BD5" i="1"/>
  <c r="Z5" i="1"/>
  <c r="CA5" i="1"/>
  <c r="AS5" i="1"/>
  <c r="CB5" i="1" l="1"/>
  <c r="BP5" i="1"/>
  <c r="BE5" i="1"/>
  <c r="P5" i="1"/>
  <c r="H5" i="1"/>
  <c r="AA5" i="1"/>
  <c r="AT5" i="1"/>
  <c r="AK5" i="1"/>
  <c r="I5" i="1" l="1"/>
  <c r="BF5" i="1"/>
  <c r="Q5" i="1"/>
  <c r="AL5" i="1"/>
  <c r="BQ5" i="1"/>
  <c r="AB5" i="1"/>
  <c r="AU5" i="1"/>
  <c r="CC5" i="1"/>
  <c r="CD5" i="1" l="1"/>
  <c r="AV5" i="1"/>
  <c r="AM5" i="1"/>
  <c r="R5" i="1"/>
  <c r="BG5" i="1"/>
  <c r="AC5" i="1"/>
  <c r="BR5" i="1"/>
  <c r="J5" i="1"/>
  <c r="AD5" i="1" l="1"/>
  <c r="BH5" i="1"/>
  <c r="S5" i="1"/>
  <c r="AW5" i="1"/>
  <c r="CE5" i="1"/>
  <c r="K5" i="1"/>
  <c r="BS5" i="1"/>
  <c r="AN5" i="1"/>
  <c r="L5" i="1" l="1"/>
  <c r="BI5" i="1"/>
  <c r="AE5" i="1"/>
  <c r="AO5" i="1"/>
  <c r="BT5" i="1"/>
  <c r="CF5" i="1"/>
  <c r="T5" i="1"/>
  <c r="AX5" i="1"/>
  <c r="CG5" i="1" l="1"/>
  <c r="BU5" i="1"/>
  <c r="AP5" i="1"/>
  <c r="AF5" i="1"/>
  <c r="AY5" i="1"/>
  <c r="U5" i="1"/>
  <c r="BJ5" i="1"/>
  <c r="BV5" i="1" l="1"/>
  <c r="AZ5" i="1"/>
  <c r="CH5" i="1"/>
  <c r="BK5" i="1"/>
  <c r="V5" i="1"/>
  <c r="BL5" i="1" l="1"/>
  <c r="BA5" i="1"/>
  <c r="BW5" i="1"/>
</calcChain>
</file>

<file path=xl/sharedStrings.xml><?xml version="1.0" encoding="utf-8"?>
<sst xmlns="http://schemas.openxmlformats.org/spreadsheetml/2006/main" count="3457" uniqueCount="592">
  <si>
    <t>A UN Equity</t>
  </si>
  <si>
    <t>ABBV UN Equity</t>
  </si>
  <si>
    <t>ABNB UW Equity</t>
  </si>
  <si>
    <t>ABT UN Equity</t>
  </si>
  <si>
    <t>ACGL UW Equity</t>
  </si>
  <si>
    <t>ACN UN Equity</t>
  </si>
  <si>
    <t>ADBE UW Equity</t>
  </si>
  <si>
    <t>ADI UW Equity</t>
  </si>
  <si>
    <t>ADM UN Equity</t>
  </si>
  <si>
    <t>ADP UW Equity</t>
  </si>
  <si>
    <t>ADSK UW Equity</t>
  </si>
  <si>
    <t>AEE UN Equity</t>
  </si>
  <si>
    <t>AEP UW Equity</t>
  </si>
  <si>
    <t>AES UN Equity</t>
  </si>
  <si>
    <t>AFL UN Equity</t>
  </si>
  <si>
    <t>AIG UN Equity</t>
  </si>
  <si>
    <t>AIZ UN Equity</t>
  </si>
  <si>
    <t>AJG UN Equity</t>
  </si>
  <si>
    <t>AKAM UW Equity</t>
  </si>
  <si>
    <t>ALB UN Equity</t>
  </si>
  <si>
    <t>ALGN UW Equity</t>
  </si>
  <si>
    <t>ALL UN Equity</t>
  </si>
  <si>
    <t>ALLE UN Equity</t>
  </si>
  <si>
    <t>AMAT UW Equity</t>
  </si>
  <si>
    <t>AMCR UN Equity</t>
  </si>
  <si>
    <t>AMD UW Equity</t>
  </si>
  <si>
    <t>AME UN Equity</t>
  </si>
  <si>
    <t>AMGN UW Equity</t>
  </si>
  <si>
    <t>AMP UN Equity</t>
  </si>
  <si>
    <t>AMT UN Equity</t>
  </si>
  <si>
    <t>AMZN UW Equity</t>
  </si>
  <si>
    <t>ANET UN Equity</t>
  </si>
  <si>
    <t>ANSS UW Equity</t>
  </si>
  <si>
    <t>AON UN Equity</t>
  </si>
  <si>
    <t>AOS UN Equity</t>
  </si>
  <si>
    <t>APA UW Equity</t>
  </si>
  <si>
    <t>APD UN Equity</t>
  </si>
  <si>
    <t>APH UN Equity</t>
  </si>
  <si>
    <t>APO UN Equity</t>
  </si>
  <si>
    <t>APTV UN Equity</t>
  </si>
  <si>
    <t>ARE UN Equity</t>
  </si>
  <si>
    <t>ATO UN Equity</t>
  </si>
  <si>
    <t>AVB UN Equity</t>
  </si>
  <si>
    <t>AVGO UW Equity</t>
  </si>
  <si>
    <t>AVY UN Equity</t>
  </si>
  <si>
    <t>AWK UN Equity</t>
  </si>
  <si>
    <t>AXON UW Equity</t>
  </si>
  <si>
    <t>AXP UN Equity</t>
  </si>
  <si>
    <t>AZO UN Equity</t>
  </si>
  <si>
    <t>BA UN Equity</t>
  </si>
  <si>
    <t>BAC UN Equity</t>
  </si>
  <si>
    <t>BALL UN Equity</t>
  </si>
  <si>
    <t>BAX UN Equity</t>
  </si>
  <si>
    <t>BBY UN Equity</t>
  </si>
  <si>
    <t>BDX UN Equity</t>
  </si>
  <si>
    <t>BEN UN Equity</t>
  </si>
  <si>
    <t>BF/B UN Equity</t>
  </si>
  <si>
    <t>BG UN Equity</t>
  </si>
  <si>
    <t>BIIB UW Equity</t>
  </si>
  <si>
    <t>BK UN Equity</t>
  </si>
  <si>
    <t>BKNG UW Equity</t>
  </si>
  <si>
    <t>BKR UW Equity</t>
  </si>
  <si>
    <t>BLDR UN Equity</t>
  </si>
  <si>
    <t>BLK UN Equity</t>
  </si>
  <si>
    <t>BMY UN Equity</t>
  </si>
  <si>
    <t>BR UN Equity</t>
  </si>
  <si>
    <t>BRK/B UN Equity</t>
  </si>
  <si>
    <t>BRO UN Equity</t>
  </si>
  <si>
    <t>BSX UN Equity</t>
  </si>
  <si>
    <t>BWA UN Equity</t>
  </si>
  <si>
    <t>BX UN Equity</t>
  </si>
  <si>
    <t>BXP UN Equity</t>
  </si>
  <si>
    <t>C UN Equity</t>
  </si>
  <si>
    <t>CAG UN Equity</t>
  </si>
  <si>
    <t>CAH UN Equity</t>
  </si>
  <si>
    <t>CARR UN Equity</t>
  </si>
  <si>
    <t>CAT UN Equity</t>
  </si>
  <si>
    <t>CB UN Equity</t>
  </si>
  <si>
    <t>CBOE UF Equity</t>
  </si>
  <si>
    <t>CBRE UN Equity</t>
  </si>
  <si>
    <t>CCI UN Equity</t>
  </si>
  <si>
    <t>CCL UN Equity</t>
  </si>
  <si>
    <t>CDNS UW Equity</t>
  </si>
  <si>
    <t>CDW UW Equity</t>
  </si>
  <si>
    <t>CE UN Equity</t>
  </si>
  <si>
    <t>CEG UW Equity</t>
  </si>
  <si>
    <t>CF UN Equity</t>
  </si>
  <si>
    <t>CFG UN Equity</t>
  </si>
  <si>
    <t>CHD UN Equity</t>
  </si>
  <si>
    <t>CHRW UW Equity</t>
  </si>
  <si>
    <t>CHTR UW Equity</t>
  </si>
  <si>
    <t>CI UN Equity</t>
  </si>
  <si>
    <t>CINF UW Equity</t>
  </si>
  <si>
    <t>CL UN Equity</t>
  </si>
  <si>
    <t>CLX UN Equity</t>
  </si>
  <si>
    <t>CMCSA UW Equity</t>
  </si>
  <si>
    <t>CME UW Equity</t>
  </si>
  <si>
    <t>CMG UN Equity</t>
  </si>
  <si>
    <t>CMI UN Equity</t>
  </si>
  <si>
    <t>CMS UN Equity</t>
  </si>
  <si>
    <t>CNC UN Equity</t>
  </si>
  <si>
    <t>CNP UN Equity</t>
  </si>
  <si>
    <t>COF UN Equity</t>
  </si>
  <si>
    <t>COO UW Equity</t>
  </si>
  <si>
    <t>COP UN Equity</t>
  </si>
  <si>
    <t>COR UN Equity</t>
  </si>
  <si>
    <t>COST UW Equity</t>
  </si>
  <si>
    <t>CPAY UN Equity</t>
  </si>
  <si>
    <t>CPB UW Equity</t>
  </si>
  <si>
    <t>CPRT UW Equity</t>
  </si>
  <si>
    <t>CPT UN Equity</t>
  </si>
  <si>
    <t>CRL UN Equity</t>
  </si>
  <si>
    <t>CRM UN Equity</t>
  </si>
  <si>
    <t>CRWD UW Equity</t>
  </si>
  <si>
    <t>CSCO UW Equity</t>
  </si>
  <si>
    <t>CSGP UW Equity</t>
  </si>
  <si>
    <t>CSX UW Equity</t>
  </si>
  <si>
    <t>CTAS UW Equity</t>
  </si>
  <si>
    <t>CTRA UN Equity</t>
  </si>
  <si>
    <t>CTSH UW Equity</t>
  </si>
  <si>
    <t>CTVA UN Equity</t>
  </si>
  <si>
    <t>CVS UN Equity</t>
  </si>
  <si>
    <t>CVX UN Equity</t>
  </si>
  <si>
    <t>CZR UW Equity</t>
  </si>
  <si>
    <t>D UN Equity</t>
  </si>
  <si>
    <t>DAL UN Equity</t>
  </si>
  <si>
    <t>DAY UN Equity</t>
  </si>
  <si>
    <t>DD UN Equity</t>
  </si>
  <si>
    <t>DE UN Equity</t>
  </si>
  <si>
    <t>DECK UN Equity</t>
  </si>
  <si>
    <t>DELL UN Equity</t>
  </si>
  <si>
    <t>DFS UN Equity</t>
  </si>
  <si>
    <t>DG UN Equity</t>
  </si>
  <si>
    <t>DGX UN Equity</t>
  </si>
  <si>
    <t>DHI UN Equity</t>
  </si>
  <si>
    <t>DHR UN Equity</t>
  </si>
  <si>
    <t>DIS UN Equity</t>
  </si>
  <si>
    <t>DLR UN Equity</t>
  </si>
  <si>
    <t>DLTR UW Equity</t>
  </si>
  <si>
    <t>DOC UN Equity</t>
  </si>
  <si>
    <t>DOV UN Equity</t>
  </si>
  <si>
    <t>DOW UN Equity</t>
  </si>
  <si>
    <t>DPZ UW Equity</t>
  </si>
  <si>
    <t>DRI UN Equity</t>
  </si>
  <si>
    <t>DTE UN Equity</t>
  </si>
  <si>
    <t>DUK UN Equity</t>
  </si>
  <si>
    <t>DVA UN Equity</t>
  </si>
  <si>
    <t>DVN UN Equity</t>
  </si>
  <si>
    <t>DXCM UW Equity</t>
  </si>
  <si>
    <t>EA UW Equity</t>
  </si>
  <si>
    <t>EBAY UW Equity</t>
  </si>
  <si>
    <t>ECL UN Equity</t>
  </si>
  <si>
    <t>ED UN Equity</t>
  </si>
  <si>
    <t>EFX UN Equity</t>
  </si>
  <si>
    <t>EG UN Equity</t>
  </si>
  <si>
    <t>EIX UN Equity</t>
  </si>
  <si>
    <t>EL UN Equity</t>
  </si>
  <si>
    <t>ELV UN Equity</t>
  </si>
  <si>
    <t>EMN UN Equity</t>
  </si>
  <si>
    <t>EMR UN Equity</t>
  </si>
  <si>
    <t>ENPH UQ Equity</t>
  </si>
  <si>
    <t>EOG UN Equity</t>
  </si>
  <si>
    <t>EPAM UN Equity</t>
  </si>
  <si>
    <t>EQIX UW Equity</t>
  </si>
  <si>
    <t>EQR UN Equity</t>
  </si>
  <si>
    <t>EQT UN Equity</t>
  </si>
  <si>
    <t>ERIE UW Equity</t>
  </si>
  <si>
    <t>ES UN Equity</t>
  </si>
  <si>
    <t>ESS UN Equity</t>
  </si>
  <si>
    <t>ETN UN Equity</t>
  </si>
  <si>
    <t>ETR UN Equity</t>
  </si>
  <si>
    <t>EVRG UW Equity</t>
  </si>
  <si>
    <t>EW UN Equity</t>
  </si>
  <si>
    <t>EXC UW Equity</t>
  </si>
  <si>
    <t>EXPD UN Equity</t>
  </si>
  <si>
    <t>EXPE UW Equity</t>
  </si>
  <si>
    <t>EXR UN Equity</t>
  </si>
  <si>
    <t>F UN Equity</t>
  </si>
  <si>
    <t>FANG UW Equity</t>
  </si>
  <si>
    <t>FAST UW Equity</t>
  </si>
  <si>
    <t>FCX UN Equity</t>
  </si>
  <si>
    <t>FDS UN Equity</t>
  </si>
  <si>
    <t>FDX UN Equity</t>
  </si>
  <si>
    <t>FE UN Equity</t>
  </si>
  <si>
    <t>FFIV UW Equity</t>
  </si>
  <si>
    <t>FI UN Equity</t>
  </si>
  <si>
    <t>FICO UN Equity</t>
  </si>
  <si>
    <t>FIS UN Equity</t>
  </si>
  <si>
    <t>FITB UW Equity</t>
  </si>
  <si>
    <t>FMC UN Equity</t>
  </si>
  <si>
    <t>FOX UW Equity</t>
  </si>
  <si>
    <t>FOXA UW Equity</t>
  </si>
  <si>
    <t>FRT UN Equity</t>
  </si>
  <si>
    <t>FSLR UW Equity</t>
  </si>
  <si>
    <t>FTNT UW Equity</t>
  </si>
  <si>
    <t>FTV UN Equity</t>
  </si>
  <si>
    <t>GD UN Equity</t>
  </si>
  <si>
    <t>GDDY UN Equity</t>
  </si>
  <si>
    <t>GE UN Equity</t>
  </si>
  <si>
    <t>GEHC UW Equity</t>
  </si>
  <si>
    <t>GEN UW Equity</t>
  </si>
  <si>
    <t>GEV UN Equity</t>
  </si>
  <si>
    <t>GILD UW Equity</t>
  </si>
  <si>
    <t>GIS UN Equity</t>
  </si>
  <si>
    <t>GL UN Equity</t>
  </si>
  <si>
    <t>GLW UN Equity</t>
  </si>
  <si>
    <t>GM UN Equity</t>
  </si>
  <si>
    <t>GNRC UN Equity</t>
  </si>
  <si>
    <t>GOOG UW Equity</t>
  </si>
  <si>
    <t>GOOGL UW Equity</t>
  </si>
  <si>
    <t>GPC UN Equity</t>
  </si>
  <si>
    <t>GPN UN Equity</t>
  </si>
  <si>
    <t>GRMN UN Equity</t>
  </si>
  <si>
    <t>GS UN Equity</t>
  </si>
  <si>
    <t>GWW UN Equity</t>
  </si>
  <si>
    <t>HAL UN Equity</t>
  </si>
  <si>
    <t>HAS UW Equity</t>
  </si>
  <si>
    <t>HBAN UW Equity</t>
  </si>
  <si>
    <t>HCA UN Equity</t>
  </si>
  <si>
    <t>HD UN Equity</t>
  </si>
  <si>
    <t>HES UN Equity</t>
  </si>
  <si>
    <t>HIG UN Equity</t>
  </si>
  <si>
    <t>HII UN Equity</t>
  </si>
  <si>
    <t>HLT UN Equity</t>
  </si>
  <si>
    <t>HOLX UW Equity</t>
  </si>
  <si>
    <t>HON UW Equity</t>
  </si>
  <si>
    <t>HPE UN Equity</t>
  </si>
  <si>
    <t>HPQ UN Equity</t>
  </si>
  <si>
    <t>HRL UN Equity</t>
  </si>
  <si>
    <t>HSIC UW Equity</t>
  </si>
  <si>
    <t>HST UW Equity</t>
  </si>
  <si>
    <t>HSY UN Equity</t>
  </si>
  <si>
    <t>HUBB UN Equity</t>
  </si>
  <si>
    <t>HUM UN Equity</t>
  </si>
  <si>
    <t>HWM UN Equity</t>
  </si>
  <si>
    <t>IBM UN Equity</t>
  </si>
  <si>
    <t>ICE UN Equity</t>
  </si>
  <si>
    <t>IDXX UW Equity</t>
  </si>
  <si>
    <t>IEX UN Equity</t>
  </si>
  <si>
    <t>IFF UN Equity</t>
  </si>
  <si>
    <t>INCY UW Equity</t>
  </si>
  <si>
    <t>INTC UW Equity</t>
  </si>
  <si>
    <t>INTU UW Equity</t>
  </si>
  <si>
    <t>INVH UN Equity</t>
  </si>
  <si>
    <t>IP UN Equity</t>
  </si>
  <si>
    <t>IPG UN Equity</t>
  </si>
  <si>
    <t>IQV UN Equity</t>
  </si>
  <si>
    <t>IR UN Equity</t>
  </si>
  <si>
    <t>IRM UN Equity</t>
  </si>
  <si>
    <t>ISRG UW Equity</t>
  </si>
  <si>
    <t>IT UN Equity</t>
  </si>
  <si>
    <t>ITW UN Equity</t>
  </si>
  <si>
    <t>IVZ UN Equity</t>
  </si>
  <si>
    <t>J UN Equity</t>
  </si>
  <si>
    <t>JBHT UW Equity</t>
  </si>
  <si>
    <t>JBL UN Equity</t>
  </si>
  <si>
    <t>JCI UN Equity</t>
  </si>
  <si>
    <t>JKHY UW Equity</t>
  </si>
  <si>
    <t>JNJ UN Equity</t>
  </si>
  <si>
    <t>JNPR UN Equity</t>
  </si>
  <si>
    <t>JPM UN Equity</t>
  </si>
  <si>
    <t>K UN Equity</t>
  </si>
  <si>
    <t>KDP UW Equity</t>
  </si>
  <si>
    <t>KEY UN Equity</t>
  </si>
  <si>
    <t>KEYS UN Equity</t>
  </si>
  <si>
    <t>KHC UW Equity</t>
  </si>
  <si>
    <t>KIM UN Equity</t>
  </si>
  <si>
    <t>KKR UN Equity</t>
  </si>
  <si>
    <t>KLAC UW Equity</t>
  </si>
  <si>
    <t>KMB UN Equity</t>
  </si>
  <si>
    <t>KMI UN Equity</t>
  </si>
  <si>
    <t>KMX UN Equity</t>
  </si>
  <si>
    <t>KO UN Equity</t>
  </si>
  <si>
    <t>KR UN Equity</t>
  </si>
  <si>
    <t>KVUE UN Equity</t>
  </si>
  <si>
    <t>L UN Equity</t>
  </si>
  <si>
    <t>LDOS UN Equity</t>
  </si>
  <si>
    <t>LEN UN Equity</t>
  </si>
  <si>
    <t>LH UN Equity</t>
  </si>
  <si>
    <t>LHX UN Equity</t>
  </si>
  <si>
    <t>LII UN Equity</t>
  </si>
  <si>
    <t>LIN UW Equity</t>
  </si>
  <si>
    <t>LKQ UW Equity</t>
  </si>
  <si>
    <t>LLY UN Equity</t>
  </si>
  <si>
    <t>LMT UN Equity</t>
  </si>
  <si>
    <t>LNT UW Equity</t>
  </si>
  <si>
    <t>LOW UN Equity</t>
  </si>
  <si>
    <t>LRCX UW Equity</t>
  </si>
  <si>
    <t>LULU UW Equity</t>
  </si>
  <si>
    <t>LUV UN Equity</t>
  </si>
  <si>
    <t>LVS UN Equity</t>
  </si>
  <si>
    <t>LW UN Equity</t>
  </si>
  <si>
    <t>LYB UN Equity</t>
  </si>
  <si>
    <t>LYV UN Equity</t>
  </si>
  <si>
    <t>MA UN Equity</t>
  </si>
  <si>
    <t>MAA UN Equity</t>
  </si>
  <si>
    <t>MAR UW Equity</t>
  </si>
  <si>
    <t>MAS UN Equity</t>
  </si>
  <si>
    <t>MCD UN Equity</t>
  </si>
  <si>
    <t>MCHP UW Equity</t>
  </si>
  <si>
    <t>MCK UN Equity</t>
  </si>
  <si>
    <t>MCO UN Equity</t>
  </si>
  <si>
    <t>MDLZ UW Equity</t>
  </si>
  <si>
    <t>MDT UN Equity</t>
  </si>
  <si>
    <t>MET UN Equity</t>
  </si>
  <si>
    <t>META UW Equity</t>
  </si>
  <si>
    <t>MGM UN Equity</t>
  </si>
  <si>
    <t>MHK UN Equity</t>
  </si>
  <si>
    <t>MKC UN Equity</t>
  </si>
  <si>
    <t>MKTX UW Equity</t>
  </si>
  <si>
    <t>MLM UN Equity</t>
  </si>
  <si>
    <t>MMC UN Equity</t>
  </si>
  <si>
    <t>MMM UN Equity</t>
  </si>
  <si>
    <t>MNST UW Equity</t>
  </si>
  <si>
    <t>MO UN Equity</t>
  </si>
  <si>
    <t>MOH UN Equity</t>
  </si>
  <si>
    <t>MOS UN Equity</t>
  </si>
  <si>
    <t>MPC UN Equity</t>
  </si>
  <si>
    <t>MPWR UW Equity</t>
  </si>
  <si>
    <t>MRK UN Equity</t>
  </si>
  <si>
    <t>MRNA UW Equity</t>
  </si>
  <si>
    <t>MS UN Equity</t>
  </si>
  <si>
    <t>MSCI UN Equity</t>
  </si>
  <si>
    <t>MSFT UW Equity</t>
  </si>
  <si>
    <t>MSI UN Equity</t>
  </si>
  <si>
    <t>MTB UN Equity</t>
  </si>
  <si>
    <t>MTCH UW Equity</t>
  </si>
  <si>
    <t>MTD UN Equity</t>
  </si>
  <si>
    <t>MU UW Equity</t>
  </si>
  <si>
    <t>NCLH UN Equity</t>
  </si>
  <si>
    <t>NDAQ UW Equity</t>
  </si>
  <si>
    <t>NDSN UW Equity</t>
  </si>
  <si>
    <t>NEE UN Equity</t>
  </si>
  <si>
    <t>NEM UN Equity</t>
  </si>
  <si>
    <t>NFLX UW Equity</t>
  </si>
  <si>
    <t>NI UN Equity</t>
  </si>
  <si>
    <t>NKE UN Equity</t>
  </si>
  <si>
    <t>NOC UN Equity</t>
  </si>
  <si>
    <t>NOW UN Equity</t>
  </si>
  <si>
    <t>NRG UN Equity</t>
  </si>
  <si>
    <t>NSC UN Equity</t>
  </si>
  <si>
    <t>NTAP UW Equity</t>
  </si>
  <si>
    <t>NTRS UW Equity</t>
  </si>
  <si>
    <t>NUE UN Equity</t>
  </si>
  <si>
    <t>NVDA UW Equity</t>
  </si>
  <si>
    <t>NVR UN Equity</t>
  </si>
  <si>
    <t>NWS UW Equity</t>
  </si>
  <si>
    <t>NWSA UW Equity</t>
  </si>
  <si>
    <t>NXPI UW Equity</t>
  </si>
  <si>
    <t>O UN Equity</t>
  </si>
  <si>
    <t>ODFL UW Equity</t>
  </si>
  <si>
    <t>OKE UN Equity</t>
  </si>
  <si>
    <t>OMC UN Equity</t>
  </si>
  <si>
    <t>ON UW Equity</t>
  </si>
  <si>
    <t>ORCL UN Equity</t>
  </si>
  <si>
    <t>ORLY UW Equity</t>
  </si>
  <si>
    <t>OTIS UN Equity</t>
  </si>
  <si>
    <t>OXY UN Equity</t>
  </si>
  <si>
    <t>PANW UW Equity</t>
  </si>
  <si>
    <t>PARA UW Equity</t>
  </si>
  <si>
    <t>PAYC UN Equity</t>
  </si>
  <si>
    <t>PAYX UW Equity</t>
  </si>
  <si>
    <t>PCAR UW Equity</t>
  </si>
  <si>
    <t>PCG UN Equity</t>
  </si>
  <si>
    <t>PEG UN Equity</t>
  </si>
  <si>
    <t>PEP UW Equity</t>
  </si>
  <si>
    <t>PFE UN Equity</t>
  </si>
  <si>
    <t>PFG UW Equity</t>
  </si>
  <si>
    <t>PG UN Equity</t>
  </si>
  <si>
    <t>PGR UN Equity</t>
  </si>
  <si>
    <t>PH UN Equity</t>
  </si>
  <si>
    <t>PHM UN Equity</t>
  </si>
  <si>
    <t>PKG UN Equity</t>
  </si>
  <si>
    <t>PLD UN Equity</t>
  </si>
  <si>
    <t>PLTR UW Equity</t>
  </si>
  <si>
    <t>PM UN Equity</t>
  </si>
  <si>
    <t>PNC UN Equity</t>
  </si>
  <si>
    <t>PNR UN Equity</t>
  </si>
  <si>
    <t>PNW UN Equity</t>
  </si>
  <si>
    <t>PODD UW Equity</t>
  </si>
  <si>
    <t>POOL UW Equity</t>
  </si>
  <si>
    <t>PPG UN Equity</t>
  </si>
  <si>
    <t>PPL UN Equity</t>
  </si>
  <si>
    <t>PRU UN Equity</t>
  </si>
  <si>
    <t>PSA UN Equity</t>
  </si>
  <si>
    <t>PSX UN Equity</t>
  </si>
  <si>
    <t>PTC UW Equity</t>
  </si>
  <si>
    <t>PWR UN Equity</t>
  </si>
  <si>
    <t>PYPL UW Equity</t>
  </si>
  <si>
    <t>QCOM UW Equity</t>
  </si>
  <si>
    <t>RCL UN Equity</t>
  </si>
  <si>
    <t>REG UW Equity</t>
  </si>
  <si>
    <t>REGN UW Equity</t>
  </si>
  <si>
    <t>RF UN Equity</t>
  </si>
  <si>
    <t>RJF UN Equity</t>
  </si>
  <si>
    <t>RL UN Equity</t>
  </si>
  <si>
    <t>RMD UN Equity</t>
  </si>
  <si>
    <t>ROK UN Equity</t>
  </si>
  <si>
    <t>ROL UN Equity</t>
  </si>
  <si>
    <t>ROP UW Equity</t>
  </si>
  <si>
    <t>ROST UW Equity</t>
  </si>
  <si>
    <t>RSG UN Equity</t>
  </si>
  <si>
    <t>RTX UN Equity</t>
  </si>
  <si>
    <t>RVTY UN Equity</t>
  </si>
  <si>
    <t>SBAC UW Equity</t>
  </si>
  <si>
    <t>SBUX UW Equity</t>
  </si>
  <si>
    <t>SCHW UN Equity</t>
  </si>
  <si>
    <t>SHW UN Equity</t>
  </si>
  <si>
    <t>SJM UN Equity</t>
  </si>
  <si>
    <t>SLB UN Equity</t>
  </si>
  <si>
    <t>SMCI UW Equity</t>
  </si>
  <si>
    <t>SNA UN Equity</t>
  </si>
  <si>
    <t>SNPS UW Equity</t>
  </si>
  <si>
    <t>SO UN Equity</t>
  </si>
  <si>
    <t>SOLV UN Equity</t>
  </si>
  <si>
    <t>SPG UN Equity</t>
  </si>
  <si>
    <t>SPGI UN Equity</t>
  </si>
  <si>
    <t>SRE UN Equity</t>
  </si>
  <si>
    <t>STE UN Equity</t>
  </si>
  <si>
    <t>STLD UW Equity</t>
  </si>
  <si>
    <t>STT UN Equity</t>
  </si>
  <si>
    <t>STX UW Equity</t>
  </si>
  <si>
    <t>STZ UN Equity</t>
  </si>
  <si>
    <t>SW UN Equity</t>
  </si>
  <si>
    <t>SWK UN Equity</t>
  </si>
  <si>
    <t>SWKS UW Equity</t>
  </si>
  <si>
    <t>SYF UN Equity</t>
  </si>
  <si>
    <t>SYK UN Equity</t>
  </si>
  <si>
    <t>SYY UN Equity</t>
  </si>
  <si>
    <t>T UN Equity</t>
  </si>
  <si>
    <t>TAP UN Equity</t>
  </si>
  <si>
    <t>TDG UN Equity</t>
  </si>
  <si>
    <t>TDY UN Equity</t>
  </si>
  <si>
    <t>TECH UW Equity</t>
  </si>
  <si>
    <t>TEL UN Equity</t>
  </si>
  <si>
    <t>TER UW Equity</t>
  </si>
  <si>
    <t>TFC UN Equity</t>
  </si>
  <si>
    <t>TFX UN Equity</t>
  </si>
  <si>
    <t>TGT UN Equity</t>
  </si>
  <si>
    <t>TJX UN Equity</t>
  </si>
  <si>
    <t>TMO UN Equity</t>
  </si>
  <si>
    <t>TMUS UW Equity</t>
  </si>
  <si>
    <t>TPL UN Equity</t>
  </si>
  <si>
    <t>TPR UN Equity</t>
  </si>
  <si>
    <t>TRGP UN Equity</t>
  </si>
  <si>
    <t>TRMB UW Equity</t>
  </si>
  <si>
    <t>TROW UW Equity</t>
  </si>
  <si>
    <t>TRV UN Equity</t>
  </si>
  <si>
    <t>TSCO UW Equity</t>
  </si>
  <si>
    <t>TSLA UW Equity</t>
  </si>
  <si>
    <t>TSN UN Equity</t>
  </si>
  <si>
    <t>TT UN Equity</t>
  </si>
  <si>
    <t>TTWO UW Equity</t>
  </si>
  <si>
    <t>TXN UW Equity</t>
  </si>
  <si>
    <t>TXT UN Equity</t>
  </si>
  <si>
    <t>TYL UN Equity</t>
  </si>
  <si>
    <t>UAL UW Equity</t>
  </si>
  <si>
    <t>UBER UN Equity</t>
  </si>
  <si>
    <t>UDR UN Equity</t>
  </si>
  <si>
    <t>UHS UN Equity</t>
  </si>
  <si>
    <t>ULTA UW Equity</t>
  </si>
  <si>
    <t>UNH UN Equity</t>
  </si>
  <si>
    <t>UNP UN Equity</t>
  </si>
  <si>
    <t>UPS UN Equity</t>
  </si>
  <si>
    <t>URI UN Equity</t>
  </si>
  <si>
    <t>USB UN Equity</t>
  </si>
  <si>
    <t>V UN Equity</t>
  </si>
  <si>
    <t>VICI UN Equity</t>
  </si>
  <si>
    <t>VLO UN Equity</t>
  </si>
  <si>
    <t>VLTO UN Equity</t>
  </si>
  <si>
    <t>VMC UN Equity</t>
  </si>
  <si>
    <t>VRSK UW Equity</t>
  </si>
  <si>
    <t>VRSN UW Equity</t>
  </si>
  <si>
    <t>VRTX UW Equity</t>
  </si>
  <si>
    <t>VST UN Equity</t>
  </si>
  <si>
    <t>VTR UN Equity</t>
  </si>
  <si>
    <t>VTRS UW Equity</t>
  </si>
  <si>
    <t>VZ UN Equity</t>
  </si>
  <si>
    <t>WAB UN Equity</t>
  </si>
  <si>
    <t>WAT UN Equity</t>
  </si>
  <si>
    <t>WBA UW Equity</t>
  </si>
  <si>
    <t>WBD UW Equity</t>
  </si>
  <si>
    <t>WDAY UW Equity</t>
  </si>
  <si>
    <t>WDC UW Equity</t>
  </si>
  <si>
    <t>WEC UN Equity</t>
  </si>
  <si>
    <t>WELL UN Equity</t>
  </si>
  <si>
    <t>WFC UN Equity</t>
  </si>
  <si>
    <t>WM UN Equity</t>
  </si>
  <si>
    <t>WMB UN Equity</t>
  </si>
  <si>
    <t>WMT UN Equity</t>
  </si>
  <si>
    <t>WRB UN Equity</t>
  </si>
  <si>
    <t>WST UN Equity</t>
  </si>
  <si>
    <t>WTW UW Equity</t>
  </si>
  <si>
    <t>WY UN Equity</t>
  </si>
  <si>
    <t>WYNN UW Equity</t>
  </si>
  <si>
    <t>XEL UW Equity</t>
  </si>
  <si>
    <t>XOM UN Equity</t>
  </si>
  <si>
    <t>XYL UN Equity</t>
  </si>
  <si>
    <t>YUM UN Equity</t>
  </si>
  <si>
    <t>ZBH UN Equity</t>
  </si>
  <si>
    <t>ZBRA UW Equity</t>
  </si>
  <si>
    <t>ZTS UN Equity</t>
  </si>
  <si>
    <t>Ticker</t>
  </si>
  <si>
    <t>Warning: do NOT refresh all sections at a time</t>
  </si>
  <si>
    <t>x</t>
  </si>
  <si>
    <t>assetTurnover2014</t>
  </si>
  <si>
    <t>cash2014</t>
  </si>
  <si>
    <t>debt2014</t>
  </si>
  <si>
    <t>cashDiv2014</t>
  </si>
  <si>
    <t>PPE2013</t>
  </si>
  <si>
    <t>equity2013</t>
  </si>
  <si>
    <t>CFO2013</t>
  </si>
  <si>
    <t>asset2013</t>
  </si>
  <si>
    <t>#N/A N/A</t>
  </si>
  <si>
    <t>In USDm unless otherwise stated</t>
  </si>
  <si>
    <t>assetTurnover2015</t>
  </si>
  <si>
    <t>assetTurnover2016</t>
  </si>
  <si>
    <t>assetTurnover2017</t>
  </si>
  <si>
    <t>assetTurnover2018</t>
  </si>
  <si>
    <t>assetTurnover2019</t>
  </si>
  <si>
    <t>assetTurnover2020</t>
  </si>
  <si>
    <t>assetTurnover2021</t>
  </si>
  <si>
    <t>assetTurnover2022</t>
  </si>
  <si>
    <t>assetTurnover2023</t>
  </si>
  <si>
    <t>cash2015</t>
  </si>
  <si>
    <t>cash2016</t>
  </si>
  <si>
    <t>cash2017</t>
  </si>
  <si>
    <t>cash2018</t>
  </si>
  <si>
    <t>cash2019</t>
  </si>
  <si>
    <t>cash2020</t>
  </si>
  <si>
    <t>cash2021</t>
  </si>
  <si>
    <t>cash2022</t>
  </si>
  <si>
    <t>cash2023</t>
  </si>
  <si>
    <t>debt2015</t>
  </si>
  <si>
    <t>debt2016</t>
  </si>
  <si>
    <t>debt2017</t>
  </si>
  <si>
    <t>debt2018</t>
  </si>
  <si>
    <t>debt2019</t>
  </si>
  <si>
    <t>debt2020</t>
  </si>
  <si>
    <t>debt2021</t>
  </si>
  <si>
    <t>debt2022</t>
  </si>
  <si>
    <t>debt2023</t>
  </si>
  <si>
    <t>cashDiv2015</t>
  </si>
  <si>
    <t>cashDiv2016</t>
  </si>
  <si>
    <t>cashDiv2017</t>
  </si>
  <si>
    <t>cashDiv2018</t>
  </si>
  <si>
    <t>cashDiv2019</t>
  </si>
  <si>
    <t>cashDiv2020</t>
  </si>
  <si>
    <t>cashDiv2021</t>
  </si>
  <si>
    <t>cashDiv2022</t>
  </si>
  <si>
    <t>cashDiv2023</t>
  </si>
  <si>
    <t>PPE2014</t>
  </si>
  <si>
    <t>PPE2015</t>
  </si>
  <si>
    <t>PPE2016</t>
  </si>
  <si>
    <t>PPE2017</t>
  </si>
  <si>
    <t>PPE2018</t>
  </si>
  <si>
    <t>PPE2019</t>
  </si>
  <si>
    <t>PPE2020</t>
  </si>
  <si>
    <t>PPE2021</t>
  </si>
  <si>
    <t>PPE2022</t>
  </si>
  <si>
    <t>PPE2023</t>
  </si>
  <si>
    <t>equity2014</t>
  </si>
  <si>
    <t>equity2015</t>
  </si>
  <si>
    <t>equity2016</t>
  </si>
  <si>
    <t>equity2017</t>
  </si>
  <si>
    <t>equity2018</t>
  </si>
  <si>
    <t>equity2019</t>
  </si>
  <si>
    <t>equity2020</t>
  </si>
  <si>
    <t>equity2021</t>
  </si>
  <si>
    <t>equity2022</t>
  </si>
  <si>
    <t>equity2023</t>
  </si>
  <si>
    <t>CFO2014</t>
  </si>
  <si>
    <t>CFO2015</t>
  </si>
  <si>
    <t>CFO2016</t>
  </si>
  <si>
    <t>CFO2017</t>
  </si>
  <si>
    <t>CFO2018</t>
  </si>
  <si>
    <t>CFO2019</t>
  </si>
  <si>
    <t>CFO2020</t>
  </si>
  <si>
    <t>CFO2021</t>
  </si>
  <si>
    <t>CFO2022</t>
  </si>
  <si>
    <t>CFO2023</t>
  </si>
  <si>
    <t>asset2014</t>
  </si>
  <si>
    <t>asset2015</t>
  </si>
  <si>
    <t>asset2016</t>
  </si>
  <si>
    <t>asset2017</t>
  </si>
  <si>
    <t>asset2018</t>
  </si>
  <si>
    <t>asset2019</t>
  </si>
  <si>
    <t>asset2020</t>
  </si>
  <si>
    <t>asset2021</t>
  </si>
  <si>
    <t>asset2022</t>
  </si>
  <si>
    <t>asset2023</t>
  </si>
  <si>
    <t>Do not delete  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</si>
</sst>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0" xfId="0" applyFont="1" applyBorder="1"/>
    <xf numFmtId="0" fontId="0" fillId="0" borderId="0" xfId="0" applyBorder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BDH|17240126754718039132</stp>
        <tr r="T6" s="1"/>
      </tp>
      <tp t="e">
        <v>#N/A</v>
        <stp/>
        <stp>BDH|11908902874666019371</stp>
        <tr r="J6" s="1"/>
      </tp>
      <tp t="e">
        <v>#N/A</v>
        <stp/>
        <stp>BDH|13697947871644573233</stp>
        <tr r="BV6" s="1"/>
      </tp>
      <tp t="e">
        <v>#N/A</v>
        <stp/>
        <stp>BDH|14951640721073600833</stp>
        <tr r="CH6" s="1"/>
      </tp>
      <tp t="e">
        <v>#N/A</v>
        <stp/>
        <stp>BDH|14858280723877852871</stp>
        <tr r="L6" s="1"/>
      </tp>
      <tp t="e">
        <v>#N/A</v>
        <stp/>
        <stp>BDH|11085876248494950132</stp>
        <tr r="CD6" s="1"/>
      </tp>
      <tp t="e">
        <v>#N/A</v>
        <stp/>
        <stp>BDH|12492414082355270320</stp>
        <tr r="BI6" s="1"/>
      </tp>
      <tp t="e">
        <v>#N/A</v>
        <stp/>
        <stp>BDH|12308725916145957840</stp>
        <tr r="BF6" s="1"/>
      </tp>
      <tp t="e">
        <v>#N/A</v>
        <stp/>
        <stp>BDH|11705946514530877031</stp>
        <tr r="AZ6" s="1"/>
      </tp>
      <tp t="e">
        <v>#N/A</v>
        <stp/>
        <stp>BDH|13082934155549254865</stp>
        <tr r="BE6" s="1"/>
      </tp>
      <tp t="e">
        <v>#N/A</v>
        <stp/>
        <stp>BDH|12653639681566717415</stp>
        <tr r="AO6" s="1"/>
      </tp>
      <tp t="e">
        <v>#N/A</v>
        <stp/>
        <stp>BDH|11550223559620462828</stp>
        <tr r="BO6" s="1"/>
      </tp>
      <tp t="e">
        <v>#N/A</v>
        <stp/>
        <stp>BDH|12927487351599799561</stp>
        <tr r="CG6" s="1"/>
      </tp>
      <tp t="e">
        <v>#N/A</v>
        <stp/>
        <stp>BDH|14389995524749409981</stp>
        <tr r="M6" s="1"/>
      </tp>
      <tp t="e">
        <v>#N/A</v>
        <stp/>
        <stp>BDH|13054911219281846556</stp>
        <tr r="BR6" s="1"/>
      </tp>
      <tp t="e">
        <v>#N/A</v>
        <stp/>
        <stp>BDH|18079014739664631018</stp>
        <tr r="AT6" s="1"/>
      </tp>
      <tp t="e">
        <v>#N/A</v>
        <stp/>
        <stp>BDH|13540857561457412670</stp>
        <tr r="BW6" s="1"/>
      </tp>
      <tp t="e">
        <v>#N/A</v>
        <stp/>
        <stp>BDH|13372938937446071394</stp>
        <tr r="AS6" s="1"/>
      </tp>
      <tp t="e">
        <v>#N/A</v>
        <stp/>
        <stp>BDH|15228069687046105663</stp>
        <tr r="CB6" s="1"/>
      </tp>
      <tp t="e">
        <v>#N/A</v>
        <stp/>
        <stp>BDH|17636775684316286300</stp>
        <tr r="BM6" s="1"/>
      </tp>
      <tp t="e">
        <v>#N/A</v>
        <stp/>
        <stp>BDH|18045155315001956426</stp>
        <tr r="AL6" s="1"/>
      </tp>
      <tp t="e">
        <v>#N/A</v>
        <stp/>
        <stp>BDH|14356338821542181514</stp>
        <tr r="H6" s="1"/>
      </tp>
      <tp t="e">
        <v>#N/A</v>
        <stp/>
        <stp>BDH|13205160214972640345</stp>
        <tr r="BL6" s="1"/>
      </tp>
      <tp t="e">
        <v>#N/A</v>
        <stp/>
        <stp>BDH|12555349338039831959</stp>
        <tr r="CA6" s="1"/>
      </tp>
      <tp t="e">
        <v>#N/A</v>
        <stp/>
        <stp>BDH|16175045720285333313</stp>
        <tr r="AN6" s="1"/>
      </tp>
      <tp t="e">
        <v>#N/A</v>
        <stp/>
        <stp>BDH|15617316029573161564</stp>
        <tr r="I6" s="1"/>
      </tp>
      <tp t="e">
        <v>#N/A</v>
        <stp/>
        <stp>BDH|13400287297178242255</stp>
        <tr r="AV6" s="1"/>
      </tp>
      <tp t="e">
        <v>#N/A</v>
        <stp/>
        <stp>BDH|17470103470121710327</stp>
        <tr r="Q6" s="1"/>
      </tp>
      <tp t="e">
        <v>#N/A</v>
        <stp/>
        <stp>BDH|14644220515911178628</stp>
        <tr r="BJ6" s="1"/>
      </tp>
      <tp t="e">
        <v>#N/A</v>
        <stp/>
        <stp>BDH|11161715675427086688</stp>
        <tr r="N6" s="1"/>
      </tp>
      <tp t="e">
        <v>#N/A</v>
        <stp/>
        <stp>BDH|13597797656478272979</stp>
        <tr r="C6" s="1"/>
      </tp>
      <tp t="e">
        <v>#N/A</v>
        <stp/>
        <stp>BDH|10324811362979584695</stp>
        <tr r="AJ6" s="1"/>
      </tp>
      <tp t="e">
        <v>#N/A</v>
        <stp/>
        <stp>BDH|10630419514601269303</stp>
        <tr r="O6" s="1"/>
      </tp>
      <tp t="e">
        <v>#N/A</v>
        <stp/>
        <stp>BDH|11602765117189290919</stp>
        <tr r="Z6" s="1"/>
      </tp>
      <tp t="e">
        <v>#N/A</v>
        <stp/>
        <stp>BDH|11048670117439661816</stp>
        <tr r="W6" s="1"/>
      </tp>
      <tp t="e">
        <v>#N/A</v>
        <stp/>
        <stp>BDH|16609179709983462371</stp>
        <tr r="BU6" s="1"/>
      </tp>
      <tp t="e">
        <v>#N/A</v>
        <stp/>
        <stp>BDH|13912535525605546589</stp>
        <tr r="BX6" s="1"/>
      </tp>
      <tp t="e">
        <v>#N/A</v>
        <stp/>
        <stp>BDH|12476331617833203703</stp>
        <tr r="F6" s="1"/>
      </tp>
      <tp t="e">
        <v>#N/A</v>
        <stp/>
        <stp>BDH|16065487188156019859</stp>
        <tr r="AD6" s="1"/>
      </tp>
      <tp t="e">
        <v>#N/A</v>
        <stp/>
        <stp>BDH|16381325551317751326</stp>
        <tr r="CF6" s="1"/>
      </tp>
      <tp t="e">
        <v>#N/A</v>
        <stp/>
        <stp>BDH|15047683166781030034</stp>
        <tr r="U6" s="1"/>
      </tp>
      <tp t="e">
        <v>#N/A</v>
        <stp/>
        <stp>BDH|12090976988087727110</stp>
        <tr r="AF6" s="1"/>
      </tp>
    </main>
    <main first="bofaddin.rtdserver">
      <tp t="e">
        <v>#N/A</v>
        <stp/>
        <stp>BDH|6813601591012609794</stp>
        <tr r="AP6" s="1"/>
      </tp>
      <tp t="e">
        <v>#N/A</v>
        <stp/>
        <stp>BDH|1649571288307201637</stp>
        <tr r="BA6" s="1"/>
      </tp>
      <tp t="e">
        <v>#N/A</v>
        <stp/>
        <stp>BDH|1295988661564013743</stp>
        <tr r="AM6" s="1"/>
      </tp>
      <tp t="e">
        <v>#N/A</v>
        <stp/>
        <stp>BDH|4129964201737573756</stp>
        <tr r="AW6" s="1"/>
      </tp>
      <tp t="e">
        <v>#N/A</v>
        <stp/>
        <stp>BDH|8502250570191691294</stp>
        <tr r="BN6" s="1"/>
      </tp>
      <tp t="e">
        <v>#N/A</v>
        <stp/>
        <stp>BDH|3298050515298695469</stp>
        <tr r="D6" s="1"/>
      </tp>
      <tp t="e">
        <v>#N/A</v>
        <stp/>
        <stp>BDH|4773473316529278659</stp>
        <tr r="AR6" s="1"/>
      </tp>
      <tp t="e">
        <v>#N/A</v>
        <stp/>
        <stp>BDH|7003454885824222088</stp>
        <tr r="AC6" s="1"/>
      </tp>
      <tp t="e">
        <v>#N/A</v>
        <stp/>
        <stp>BDH|4456290768807451898</stp>
        <tr r="BH6" s="1"/>
      </tp>
      <tp t="e">
        <v>#N/A</v>
        <stp/>
        <stp>BDH|5065403582531114750</stp>
        <tr r="AA6" s="1"/>
      </tp>
      <tp t="e">
        <v>#N/A</v>
        <stp/>
        <stp>BDH|4858264179568729661</stp>
        <tr r="BT6" s="1"/>
      </tp>
      <tp t="e">
        <v>#N/A</v>
        <stp/>
        <stp>BDH|8605361244327539756</stp>
        <tr r="BD6" s="1"/>
      </tp>
      <tp t="e">
        <v>#N/A</v>
        <stp/>
        <stp>BDH|4701442582332363263</stp>
        <tr r="BK6" s="1"/>
      </tp>
      <tp t="e">
        <v>#N/A</v>
        <stp/>
        <stp>BDH|5299394704067397865</stp>
        <tr r="CE6" s="1"/>
      </tp>
      <tp t="e">
        <v>#N/A</v>
        <stp/>
        <stp>BDH|3858689688806491159</stp>
        <tr r="BQ6" s="1"/>
      </tp>
      <tp t="e">
        <v>#N/A</v>
        <stp/>
        <stp>BDH|5878887758464775626</stp>
        <tr r="AX6" s="1"/>
      </tp>
      <tp t="e">
        <v>#N/A</v>
        <stp/>
        <stp>BDH|4785772703060402920</stp>
        <tr r="BS6" s="1"/>
      </tp>
      <tp t="e">
        <v>#N/A</v>
        <stp/>
        <stp>BDH|5668748026052895909</stp>
        <tr r="G6" s="1"/>
      </tp>
      <tp t="e">
        <v>#N/A</v>
        <stp/>
        <stp>BDH|4423076352262193813</stp>
        <tr r="E6" s="1"/>
      </tp>
      <tp t="e">
        <v>#N/A</v>
        <stp/>
        <stp>BDH|2818522761151831490</stp>
        <tr r="AB6" s="1"/>
      </tp>
      <tp t="e">
        <v>#N/A</v>
        <stp/>
        <stp>BDH|3012257498955332937</stp>
        <tr r="CC6" s="1"/>
      </tp>
      <tp t="e">
        <v>#N/A</v>
        <stp/>
        <stp>BDH|4657632480897777907</stp>
        <tr r="BB6" s="1"/>
      </tp>
      <tp t="e">
        <v>#N/A</v>
        <stp/>
        <stp>BDH|3308005636273762738</stp>
        <tr r="AG6" s="1"/>
      </tp>
      <tp t="e">
        <v>#N/A</v>
        <stp/>
        <stp>BDH|9709498440595272987</stp>
        <tr r="P6" s="1"/>
      </tp>
      <tp t="e">
        <v>#N/A</v>
        <stp/>
        <stp>BDH|7087223867564832157</stp>
        <tr r="AE6" s="1"/>
      </tp>
      <tp t="e">
        <v>#N/A</v>
        <stp/>
        <stp>BDH|1549592477360689599</stp>
        <tr r="BP6" s="1"/>
      </tp>
      <tp t="e">
        <v>#N/A</v>
        <stp/>
        <stp>BDH|3673999337176309819</stp>
        <tr r="K6" s="1"/>
      </tp>
      <tp t="e">
        <v>#N/A</v>
        <stp/>
        <stp>BDH|3158365976826074638</stp>
        <tr r="AK6" s="1"/>
      </tp>
      <tp t="e">
        <v>#N/A</v>
        <stp/>
        <stp>BDH|2848632320032583460</stp>
        <tr r="X6" s="1"/>
      </tp>
      <tp t="e">
        <v>#N/A</v>
        <stp/>
        <stp>BDH|7097316602930863426</stp>
        <tr r="S6" s="1"/>
      </tp>
      <tp t="e">
        <v>#N/A</v>
        <stp/>
        <stp>BDH|6549828718247209828</stp>
        <tr r="BG6" s="1"/>
      </tp>
      <tp t="e">
        <v>#N/A</v>
        <stp/>
        <stp>BDH|3821016667156377192</stp>
        <tr r="AH6" s="1"/>
      </tp>
      <tp t="e">
        <v>#N/A</v>
        <stp/>
        <stp>BDH|2021495649481362161</stp>
        <tr r="Y6" s="1"/>
      </tp>
      <tp t="e">
        <v>#N/A</v>
        <stp/>
        <stp>BDH|9000775324796752994</stp>
        <tr r="AI6" s="1"/>
      </tp>
      <tp t="e">
        <v>#N/A</v>
        <stp/>
        <stp>BDH|1516726066567413463</stp>
        <tr r="BY6" s="1"/>
      </tp>
      <tp t="e">
        <v>#N/A</v>
        <stp/>
        <stp>BDH|3915504958943311336</stp>
        <tr r="R6" s="1"/>
      </tp>
      <tp t="e">
        <v>#N/A</v>
        <stp/>
        <stp>BDH|5614453432368028978</stp>
        <tr r="AU6" s="1"/>
      </tp>
      <tp t="e">
        <v>#N/A</v>
        <stp/>
        <stp>BDH|137598591649875180</stp>
        <tr r="BZ6" s="1"/>
      </tp>
      <tp t="e">
        <v>#N/A</v>
        <stp/>
        <stp>BDH|109307744847331382</stp>
        <tr r="AY6" s="1"/>
      </tp>
      <tp t="e">
        <v>#N/A</v>
        <stp/>
        <stp>BDH|695104389122605467</stp>
        <tr r="V6" s="1"/>
      </tp>
      <tp t="e">
        <v>#N/A</v>
        <stp/>
        <stp>BDH|371156132798706540</stp>
        <tr r="AQ6" s="1"/>
      </tp>
      <tp t="e">
        <v>#N/A</v>
        <stp/>
        <stp>BDH|378635698073834551</stp>
        <tr r="BC6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10F7-D0CD-4704-B076-A1C2A3141A60}">
  <dimension ref="A2:CI508"/>
  <sheetViews>
    <sheetView view="pageBreakPreview" zoomScale="85" zoomScaleNormal="100" zoomScaleSheetLayoutView="85" workbookViewId="0"/>
  </sheetViews>
  <sheetFormatPr defaultRowHeight="15" x14ac:dyDescent="0.25"/>
  <cols>
    <col min="1" max="1" width="14.7109375" customWidth="1"/>
    <col min="2" max="2" width="16.5703125" bestFit="1" customWidth="1"/>
    <col min="3" max="3" width="10" customWidth="1"/>
    <col min="6" max="6" width="11.85546875" bestFit="1" customWidth="1"/>
    <col min="7" max="7" width="11.85546875" customWidth="1"/>
    <col min="8" max="8" width="11.85546875" bestFit="1" customWidth="1"/>
    <col min="9" max="9" width="11.85546875" customWidth="1"/>
    <col min="10" max="10" width="11.85546875" bestFit="1" customWidth="1"/>
    <col min="11" max="11" width="11.85546875" customWidth="1"/>
    <col min="13" max="22" width="12" bestFit="1" customWidth="1"/>
    <col min="25" max="25" width="10.42578125" bestFit="1" customWidth="1"/>
    <col min="43" max="43" width="10" bestFit="1" customWidth="1"/>
  </cols>
  <sheetData>
    <row r="2" spans="1:87" x14ac:dyDescent="0.25">
      <c r="B2" s="2" t="s">
        <v>503</v>
      </c>
      <c r="C2" s="3"/>
      <c r="D2" s="3"/>
      <c r="E2" s="4"/>
    </row>
    <row r="3" spans="1:87" x14ac:dyDescent="0.25">
      <c r="B3" s="5"/>
      <c r="C3" s="6"/>
      <c r="D3" s="6"/>
      <c r="E3" s="6"/>
    </row>
    <row r="4" spans="1:87" x14ac:dyDescent="0.25">
      <c r="B4" t="s">
        <v>514</v>
      </c>
    </row>
    <row r="5" spans="1:87" s="1" customFormat="1" x14ac:dyDescent="0.25">
      <c r="B5" s="1" t="s">
        <v>502</v>
      </c>
      <c r="C5" s="1" t="s">
        <v>505</v>
      </c>
      <c r="D5" s="1" t="str">
        <f>+"assetTurnover"&amp;(RIGHT(C5,4)+1)</f>
        <v>assetTurnover2015</v>
      </c>
      <c r="E5" s="1" t="str">
        <f t="shared" ref="E5:L5" si="0">+"assetTurnover"&amp;(RIGHT(D5,4)+1)</f>
        <v>assetTurnover2016</v>
      </c>
      <c r="F5" s="1" t="str">
        <f t="shared" si="0"/>
        <v>assetTurnover2017</v>
      </c>
      <c r="G5" s="1" t="str">
        <f t="shared" si="0"/>
        <v>assetTurnover2018</v>
      </c>
      <c r="H5" s="1" t="str">
        <f t="shared" si="0"/>
        <v>assetTurnover2019</v>
      </c>
      <c r="I5" s="1" t="str">
        <f t="shared" si="0"/>
        <v>assetTurnover2020</v>
      </c>
      <c r="J5" s="1" t="str">
        <f t="shared" si="0"/>
        <v>assetTurnover2021</v>
      </c>
      <c r="K5" s="1" t="str">
        <f t="shared" si="0"/>
        <v>assetTurnover2022</v>
      </c>
      <c r="L5" s="1" t="str">
        <f t="shared" si="0"/>
        <v>assetTurnover2023</v>
      </c>
      <c r="M5" s="1" t="s">
        <v>506</v>
      </c>
      <c r="N5" s="1" t="str">
        <f>+"cash"&amp;(RIGHT(M5,4)+1)</f>
        <v>cash2015</v>
      </c>
      <c r="O5" s="1" t="str">
        <f t="shared" ref="O5:V5" si="1">+"cash"&amp;(RIGHT(N5,4)+1)</f>
        <v>cash2016</v>
      </c>
      <c r="P5" s="1" t="str">
        <f t="shared" si="1"/>
        <v>cash2017</v>
      </c>
      <c r="Q5" s="1" t="str">
        <f t="shared" si="1"/>
        <v>cash2018</v>
      </c>
      <c r="R5" s="1" t="str">
        <f t="shared" si="1"/>
        <v>cash2019</v>
      </c>
      <c r="S5" s="1" t="str">
        <f t="shared" si="1"/>
        <v>cash2020</v>
      </c>
      <c r="T5" s="1" t="str">
        <f t="shared" si="1"/>
        <v>cash2021</v>
      </c>
      <c r="U5" s="1" t="str">
        <f t="shared" si="1"/>
        <v>cash2022</v>
      </c>
      <c r="V5" s="1" t="str">
        <f t="shared" si="1"/>
        <v>cash2023</v>
      </c>
      <c r="W5" s="1" t="s">
        <v>507</v>
      </c>
      <c r="X5" s="1" t="str">
        <f>+"debt"&amp;(RIGHT(W5,4)+1)</f>
        <v>debt2015</v>
      </c>
      <c r="Y5" s="1" t="str">
        <f t="shared" ref="Y5:AF5" si="2">+"debt"&amp;(RIGHT(X5,4)+1)</f>
        <v>debt2016</v>
      </c>
      <c r="Z5" s="1" t="str">
        <f t="shared" si="2"/>
        <v>debt2017</v>
      </c>
      <c r="AA5" s="1" t="str">
        <f t="shared" si="2"/>
        <v>debt2018</v>
      </c>
      <c r="AB5" s="1" t="str">
        <f t="shared" si="2"/>
        <v>debt2019</v>
      </c>
      <c r="AC5" s="1" t="str">
        <f t="shared" si="2"/>
        <v>debt2020</v>
      </c>
      <c r="AD5" s="1" t="str">
        <f t="shared" si="2"/>
        <v>debt2021</v>
      </c>
      <c r="AE5" s="1" t="str">
        <f t="shared" si="2"/>
        <v>debt2022</v>
      </c>
      <c r="AF5" s="1" t="str">
        <f t="shared" si="2"/>
        <v>debt2023</v>
      </c>
      <c r="AG5" s="1" t="s">
        <v>508</v>
      </c>
      <c r="AH5" s="1" t="str">
        <f>+"cashDiv"&amp;(RIGHT(AG5,4)+1)</f>
        <v>cashDiv2015</v>
      </c>
      <c r="AI5" s="1" t="str">
        <f t="shared" ref="AI5:AP5" si="3">+"cashDiv"&amp;(RIGHT(AH5,4)+1)</f>
        <v>cashDiv2016</v>
      </c>
      <c r="AJ5" s="1" t="str">
        <f t="shared" si="3"/>
        <v>cashDiv2017</v>
      </c>
      <c r="AK5" s="1" t="str">
        <f t="shared" si="3"/>
        <v>cashDiv2018</v>
      </c>
      <c r="AL5" s="1" t="str">
        <f t="shared" si="3"/>
        <v>cashDiv2019</v>
      </c>
      <c r="AM5" s="1" t="str">
        <f t="shared" si="3"/>
        <v>cashDiv2020</v>
      </c>
      <c r="AN5" s="1" t="str">
        <f t="shared" si="3"/>
        <v>cashDiv2021</v>
      </c>
      <c r="AO5" s="1" t="str">
        <f t="shared" si="3"/>
        <v>cashDiv2022</v>
      </c>
      <c r="AP5" s="1" t="str">
        <f t="shared" si="3"/>
        <v>cashDiv2023</v>
      </c>
      <c r="AQ5" s="1" t="s">
        <v>509</v>
      </c>
      <c r="AR5" s="1" t="str">
        <f>+"PPE"&amp;(RIGHT(AQ5,4)+1)</f>
        <v>PPE2014</v>
      </c>
      <c r="AS5" s="1" t="str">
        <f t="shared" ref="AS5:BA5" si="4">+"PPE"&amp;(RIGHT(AR5,4)+1)</f>
        <v>PPE2015</v>
      </c>
      <c r="AT5" s="1" t="str">
        <f t="shared" si="4"/>
        <v>PPE2016</v>
      </c>
      <c r="AU5" s="1" t="str">
        <f t="shared" si="4"/>
        <v>PPE2017</v>
      </c>
      <c r="AV5" s="1" t="str">
        <f t="shared" si="4"/>
        <v>PPE2018</v>
      </c>
      <c r="AW5" s="1" t="str">
        <f t="shared" si="4"/>
        <v>PPE2019</v>
      </c>
      <c r="AX5" s="1" t="str">
        <f t="shared" si="4"/>
        <v>PPE2020</v>
      </c>
      <c r="AY5" s="1" t="str">
        <f t="shared" si="4"/>
        <v>PPE2021</v>
      </c>
      <c r="AZ5" s="1" t="str">
        <f t="shared" si="4"/>
        <v>PPE2022</v>
      </c>
      <c r="BA5" s="1" t="str">
        <f t="shared" si="4"/>
        <v>PPE2023</v>
      </c>
      <c r="BB5" s="1" t="s">
        <v>510</v>
      </c>
      <c r="BC5" s="1" t="str">
        <f>+"equity"&amp;(RIGHT(BB5,4)+1)</f>
        <v>equity2014</v>
      </c>
      <c r="BD5" s="1" t="str">
        <f t="shared" ref="BD5:BL5" si="5">+"equity"&amp;(RIGHT(BC5,4)+1)</f>
        <v>equity2015</v>
      </c>
      <c r="BE5" s="1" t="str">
        <f t="shared" si="5"/>
        <v>equity2016</v>
      </c>
      <c r="BF5" s="1" t="str">
        <f t="shared" si="5"/>
        <v>equity2017</v>
      </c>
      <c r="BG5" s="1" t="str">
        <f t="shared" si="5"/>
        <v>equity2018</v>
      </c>
      <c r="BH5" s="1" t="str">
        <f t="shared" si="5"/>
        <v>equity2019</v>
      </c>
      <c r="BI5" s="1" t="str">
        <f t="shared" si="5"/>
        <v>equity2020</v>
      </c>
      <c r="BJ5" s="1" t="str">
        <f t="shared" si="5"/>
        <v>equity2021</v>
      </c>
      <c r="BK5" s="1" t="str">
        <f t="shared" si="5"/>
        <v>equity2022</v>
      </c>
      <c r="BL5" s="1" t="str">
        <f t="shared" si="5"/>
        <v>equity2023</v>
      </c>
      <c r="BM5" s="1" t="s">
        <v>511</v>
      </c>
      <c r="BN5" s="1" t="str">
        <f>+"CFO"&amp;(RIGHT(BM5,4)+1)</f>
        <v>CFO2014</v>
      </c>
      <c r="BO5" s="1" t="str">
        <f t="shared" ref="BO5:BW5" si="6">+"CFO"&amp;(RIGHT(BN5,4)+1)</f>
        <v>CFO2015</v>
      </c>
      <c r="BP5" s="1" t="str">
        <f t="shared" si="6"/>
        <v>CFO2016</v>
      </c>
      <c r="BQ5" s="1" t="str">
        <f t="shared" si="6"/>
        <v>CFO2017</v>
      </c>
      <c r="BR5" s="1" t="str">
        <f t="shared" si="6"/>
        <v>CFO2018</v>
      </c>
      <c r="BS5" s="1" t="str">
        <f t="shared" si="6"/>
        <v>CFO2019</v>
      </c>
      <c r="BT5" s="1" t="str">
        <f t="shared" si="6"/>
        <v>CFO2020</v>
      </c>
      <c r="BU5" s="1" t="str">
        <f t="shared" si="6"/>
        <v>CFO2021</v>
      </c>
      <c r="BV5" s="1" t="str">
        <f t="shared" si="6"/>
        <v>CFO2022</v>
      </c>
      <c r="BW5" s="1" t="str">
        <f t="shared" si="6"/>
        <v>CFO2023</v>
      </c>
      <c r="BX5" s="1" t="s">
        <v>512</v>
      </c>
      <c r="BY5" s="1" t="str">
        <f>+"asset"&amp;(RIGHT(BX5,4)+1)</f>
        <v>asset2014</v>
      </c>
      <c r="BZ5" s="1" t="str">
        <f t="shared" ref="BZ5:CH5" si="7">+"asset"&amp;(RIGHT(BY5,4)+1)</f>
        <v>asset2015</v>
      </c>
      <c r="CA5" s="1" t="str">
        <f t="shared" si="7"/>
        <v>asset2016</v>
      </c>
      <c r="CB5" s="1" t="str">
        <f t="shared" si="7"/>
        <v>asset2017</v>
      </c>
      <c r="CC5" s="1" t="str">
        <f t="shared" si="7"/>
        <v>asset2018</v>
      </c>
      <c r="CD5" s="1" t="str">
        <f t="shared" si="7"/>
        <v>asset2019</v>
      </c>
      <c r="CE5" s="1" t="str">
        <f t="shared" si="7"/>
        <v>asset2020</v>
      </c>
      <c r="CF5" s="1" t="str">
        <f t="shared" si="7"/>
        <v>asset2021</v>
      </c>
      <c r="CG5" s="1" t="str">
        <f t="shared" si="7"/>
        <v>asset2022</v>
      </c>
      <c r="CH5" s="1" t="str">
        <f t="shared" si="7"/>
        <v>asset2023</v>
      </c>
    </row>
    <row r="6" spans="1:87" s="7" customFormat="1" x14ac:dyDescent="0.25">
      <c r="A6" s="8" t="s">
        <v>591</v>
      </c>
      <c r="B6" s="7" t="s">
        <v>0</v>
      </c>
      <c r="C6" s="7">
        <f>_xll.BDH($B6, "ASSET_TURNOVER", "01/01/"&amp;RIGHT(C$5,4), "12/31/"&amp;RIGHT(C$5,4), "dates", "H", "Period", "Y")</f>
        <v>0.3765</v>
      </c>
      <c r="D6" s="7">
        <f>_xll.BDH($B6, "ASSET_TURNOVER", "01/01/"&amp;RIGHT(D$5,4), "12/31/"&amp;RIGHT(D$5,4), "dates", "H", "Period", "Y")</f>
        <v>0.4415</v>
      </c>
      <c r="E6" s="7">
        <f>_xll.BDH($B6, "ASSET_TURNOVER", "01/01/"&amp;RIGHT(E$5,4), "12/31/"&amp;RIGHT(E$5,4), "dates", "H", "Period", "Y")</f>
        <v>0.55030000000000001</v>
      </c>
      <c r="F6" s="7">
        <f>_xll.BDH($B6, "ASSET_TURNOVER", "01/01/"&amp;RIGHT(F$5,4), "12/31/"&amp;RIGHT(F$5,4), "dates", "H", "Period", "Y")</f>
        <v>0.5514</v>
      </c>
      <c r="G6" s="7">
        <f>_xll.BDH($B6, "ASSET_TURNOVER", "01/01/"&amp;RIGHT(G$5,4), "12/31/"&amp;RIGHT(G$5,4), "dates", "H", "Period", "Y")</f>
        <v>0.57920000000000005</v>
      </c>
      <c r="H6" s="7">
        <f>_xll.BDH($B6, "ASSET_TURNOVER", "01/01/"&amp;RIGHT(H$5,4), "12/31/"&amp;RIGHT(H$5,4), "dates", "H", "Period", "Y")</f>
        <v>0.57389999999999997</v>
      </c>
      <c r="I6" s="7">
        <f>_xll.BDH($B6, "ASSET_TURNOVER", "01/01/"&amp;RIGHT(I$5,4), "12/31/"&amp;RIGHT(I$5,4), "dates", "H", "Period", "Y")</f>
        <v>0.55969999999999998</v>
      </c>
      <c r="J6" s="7">
        <f>_xll.BDH($B6, "ASSET_TURNOVER", "01/01/"&amp;RIGHT(J$5,4), "12/31/"&amp;RIGHT(J$5,4), "dates", "H", "Period", "Y")</f>
        <v>0.62160000000000004</v>
      </c>
      <c r="K6" s="7">
        <f>_xll.BDH($B6, "ASSET_TURNOVER", "01/01/"&amp;RIGHT(K$5,4), "12/31/"&amp;RIGHT(K$5,4), "dates", "H", "Period", "Y")</f>
        <v>0.64490000000000003</v>
      </c>
      <c r="L6" s="7">
        <f>_xll.BDH($B6, "ASSET_TURNOVER", "01/01/"&amp;RIGHT(L$5,4), "12/31/"&amp;RIGHT(L$5,4), "dates", "H", "Period", "Y")</f>
        <v>0.64170000000000005</v>
      </c>
      <c r="M6" s="7">
        <f>_xll.BDH($B6, "BS_CASH_NEAR_CASH_ITEM", "1/1/"&amp;RIGHT(M$5,4), "12/31/"&amp;RIGHT(M$5,4), "dates", "H", "Period", "Y", "Currency", "USD")</f>
        <v>2218</v>
      </c>
      <c r="N6" s="7">
        <f>_xll.BDH($B6, "BS_CASH_NEAR_CASH_ITEM", "1/1/"&amp;RIGHT(N$5,4), "12/31/"&amp;RIGHT(N$5,4), "dates", "H", "Period", "Y", "Currency", "USD")</f>
        <v>2003</v>
      </c>
      <c r="O6" s="7">
        <f>_xll.BDH($B6, "BS_CASH_NEAR_CASH_ITEM", "1/1/"&amp;RIGHT(O$5,4), "12/31/"&amp;RIGHT(O$5,4), "dates", "H", "Period", "Y", "Currency", "USD")</f>
        <v>2289</v>
      </c>
      <c r="P6" s="7">
        <f>_xll.BDH($B6, "BS_CASH_NEAR_CASH_ITEM", "1/1/"&amp;RIGHT(P$5,4), "12/31/"&amp;RIGHT(P$5,4), "dates", "H", "Period", "Y", "Currency", "USD")</f>
        <v>2678</v>
      </c>
      <c r="Q6" s="7">
        <f>_xll.BDH($B6, "BS_CASH_NEAR_CASH_ITEM", "1/1/"&amp;RIGHT(Q$5,4), "12/31/"&amp;RIGHT(Q$5,4), "dates", "H", "Period", "Y", "Currency", "USD")</f>
        <v>2247</v>
      </c>
      <c r="R6" s="7">
        <f>_xll.BDH($B6, "BS_CASH_NEAR_CASH_ITEM", "1/1/"&amp;RIGHT(R$5,4), "12/31/"&amp;RIGHT(R$5,4), "dates", "H", "Period", "Y", "Currency", "USD")</f>
        <v>1382</v>
      </c>
      <c r="S6" s="7">
        <f>_xll.BDH($B6, "BS_CASH_NEAR_CASH_ITEM", "1/1/"&amp;RIGHT(S$5,4), "12/31/"&amp;RIGHT(S$5,4), "dates", "H", "Period", "Y", "Currency", "USD")</f>
        <v>1441</v>
      </c>
      <c r="T6" s="7">
        <f>_xll.BDH($B6, "BS_CASH_NEAR_CASH_ITEM", "1/1/"&amp;RIGHT(T$5,4), "12/31/"&amp;RIGHT(T$5,4), "dates", "H", "Period", "Y", "Currency", "USD")</f>
        <v>1484</v>
      </c>
      <c r="U6" s="7">
        <f>_xll.BDH($B6, "BS_CASH_NEAR_CASH_ITEM", "1/1/"&amp;RIGHT(U$5,4), "12/31/"&amp;RIGHT(U$5,4), "dates", "H", "Period", "Y", "Currency", "USD")</f>
        <v>1053</v>
      </c>
      <c r="V6" s="7">
        <f>_xll.BDH($B6, "BS_CASH_NEAR_CASH_ITEM", "1/1/"&amp;RIGHT(V$5,4), "12/31/"&amp;RIGHT(V$5,4), "dates", "H", "Period", "Y", "Currency", "USD")</f>
        <v>1590</v>
      </c>
      <c r="W6" s="7">
        <f>_xll.BDH($B6, "SHORT_AND_LONG_TERM_DEBT", "1/1/"&amp;RIGHT(W$5,4), "12/31/"&amp;RIGHT(W$5,4), "dates", "H", "Period", "Y", "Currency", "USD")</f>
        <v>1663</v>
      </c>
      <c r="X6" s="7">
        <f>_xll.BDH($B6, "SHORT_AND_LONG_TERM_DEBT", "1/1/"&amp;RIGHT(X$5,4), "12/31/"&amp;RIGHT(X$5,4), "dates", "H", "Period", "Y", "Currency", "USD")</f>
        <v>1655</v>
      </c>
      <c r="Y6" s="7">
        <f>_xll.BDH($B6, "SHORT_AND_LONG_TERM_DEBT", "1/1/"&amp;RIGHT(Y$5,4), "12/31/"&amp;RIGHT(Y$5,4), "dates", "H", "Period", "Y", "Currency", "USD")</f>
        <v>1904</v>
      </c>
      <c r="Z6" s="7">
        <f>_xll.BDH($B6, "SHORT_AND_LONG_TERM_DEBT", "1/1/"&amp;RIGHT(Z$5,4), "12/31/"&amp;RIGHT(Z$5,4), "dates", "H", "Period", "Y", "Currency", "USD")</f>
        <v>2011</v>
      </c>
      <c r="AA6" s="7">
        <f>_xll.BDH($B6, "SHORT_AND_LONG_TERM_DEBT", "1/1/"&amp;RIGHT(AA$5,4), "12/31/"&amp;RIGHT(AA$5,4), "dates", "H", "Period", "Y", "Currency", "USD")</f>
        <v>1799</v>
      </c>
      <c r="AB6" s="7">
        <f>_xll.BDH($B6, "SHORT_AND_LONG_TERM_DEBT", "1/1/"&amp;RIGHT(AB$5,4), "12/31/"&amp;RIGHT(AB$5,4), "dates", "H", "Period", "Y", "Currency", "USD")</f>
        <v>2407</v>
      </c>
      <c r="AC6" s="7">
        <f>_xll.BDH($B6, "SHORT_AND_LONG_TERM_DEBT", "1/1/"&amp;RIGHT(AC$5,4), "12/31/"&amp;RIGHT(AC$5,4), "dates", "H", "Period", "Y", "Currency", "USD")</f>
        <v>2537</v>
      </c>
      <c r="AD6" s="7">
        <f>_xll.BDH($B6, "SHORT_AND_LONG_TERM_DEBT", "1/1/"&amp;RIGHT(AD$5,4), "12/31/"&amp;RIGHT(AD$5,4), "dates", "H", "Period", "Y", "Currency", "USD")</f>
        <v>2911</v>
      </c>
      <c r="AE6" s="7">
        <f>_xll.BDH($B6, "SHORT_AND_LONG_TERM_DEBT", "1/1/"&amp;RIGHT(AE$5,4), "12/31/"&amp;RIGHT(AE$5,4), "dates", "H", "Period", "Y", "Currency", "USD")</f>
        <v>2921</v>
      </c>
      <c r="AF6" s="7">
        <f>_xll.BDH($B6, "SHORT_AND_LONG_TERM_DEBT", "1/1/"&amp;RIGHT(AF$5,4), "12/31/"&amp;RIGHT(AF$5,4), "dates", "H", "Period", "Y", "Currency", "USD")</f>
        <v>2899</v>
      </c>
      <c r="AG6" s="7">
        <f>_xll.BDH($B6, "IS_TOT_CASH_COM_DVD", "1/1/"&amp;RIGHT(AG$5,4), "12/31/"&amp;RIGHT(AG$5,4), "dates", "H", "Period", "Y", "Currency", "USD")</f>
        <v>175.82400000000001</v>
      </c>
      <c r="AH6" s="7">
        <f>_xll.BDH($B6, "IS_TOT_CASH_COM_DVD", "1/1/"&amp;RIGHT(AH$5,4), "12/31/"&amp;RIGHT(AH$5,4), "dates", "H", "Period", "Y", "Currency", "USD")</f>
        <v>133.19999999999999</v>
      </c>
      <c r="AI6" s="7">
        <f>_xll.BDH($B6, "IS_TOT_CASH_COM_DVD", "1/1/"&amp;RIGHT(AI$5,4), "12/31/"&amp;RIGHT(AI$5,4), "dates", "H", "Period", "Y", "Currency", "USD")</f>
        <v>149.96</v>
      </c>
      <c r="AJ6" s="7">
        <f>_xll.BDH($B6, "IS_TOT_CASH_COM_DVD", "1/1/"&amp;RIGHT(AJ$5,4), "12/31/"&amp;RIGHT(AJ$5,4), "dates", "H", "Period", "Y", "Currency", "USD")</f>
        <v>170.01599999999999</v>
      </c>
      <c r="AK6" s="7">
        <f>_xll.BDH($B6, "IS_TOT_CASH_COM_DVD", "1/1/"&amp;RIGHT(AK$5,4), "12/31/"&amp;RIGHT(AK$5,4), "dates", "H", "Period", "Y", "Currency", "USD")</f>
        <v>191.316</v>
      </c>
      <c r="AL6" s="7">
        <f>_xll.BDH($B6, "IS_TOT_CASH_COM_DVD", "1/1/"&amp;RIGHT(AL$5,4), "12/31/"&amp;RIGHT(AL$5,4), "dates", "H", "Period", "Y", "Currency", "USD")</f>
        <v>205.98400000000001</v>
      </c>
      <c r="AM6" s="7">
        <f>_xll.BDH($B6, "IS_TOT_CASH_COM_DVD", "1/1/"&amp;RIGHT(AM$5,4), "12/31/"&amp;RIGHT(AM$5,4), "dates", "H", "Period", "Y", "Currency", "USD")</f>
        <v>222.48</v>
      </c>
      <c r="AN6" s="7">
        <f>_xll.BDH($B6, "IS_TOT_CASH_COM_DVD", "1/1/"&amp;RIGHT(AN$5,4), "12/31/"&amp;RIGHT(AN$5,4), "dates", "H", "Period", "Y", "Currency", "USD")</f>
        <v>236</v>
      </c>
      <c r="AO6" s="7">
        <f>_xll.BDH($B6, "IS_TOT_CASH_COM_DVD", "1/1/"&amp;RIGHT(AO$5,4), "12/31/"&amp;RIGHT(AO$5,4), "dates", "H", "Period", "Y", "Currency", "USD")</f>
        <v>251.16</v>
      </c>
      <c r="AP6" s="7">
        <f>_xll.BDH($B6, "IS_TOT_CASH_COM_DVD", "1/1/"&amp;RIGHT(AP$5,4), "12/31/"&amp;RIGHT(AP$5,4), "dates", "H", "Period", "Y", "Currency", "USD")</f>
        <v>264.60000000000002</v>
      </c>
      <c r="AQ6" s="7">
        <f>_xll.BDH($B6, "BS_PP&amp;E_NET_CB", "1/1/"&amp;RIGHT(AQ$5,4), "12/31/"&amp;RIGHT(AQ$5,4), "dates", "H", "Period", "Y", "Currency", "USD")</f>
        <v>1134</v>
      </c>
      <c r="AR6" s="7">
        <f>_xll.BDH($B6, "BS_PP&amp;E_NET_CB", "1/1/"&amp;RIGHT(AR$5,4), "12/31/"&amp;RIGHT(AR$5,4), "dates", "H", "Period", "Y", "Currency", "USD")</f>
        <v>631</v>
      </c>
      <c r="AS6" s="7">
        <f>_xll.BDH($B6, "BS_PP&amp;E_NET_CB", "1/1/"&amp;RIGHT(AS$5,4), "12/31/"&amp;RIGHT(AS$5,4), "dates", "H", "Period", "Y", "Currency", "USD")</f>
        <v>604</v>
      </c>
      <c r="AT6" s="7">
        <f>_xll.BDH($B6, "BS_PP&amp;E_NET_CB", "1/1/"&amp;RIGHT(AT$5,4), "12/31/"&amp;RIGHT(AT$5,4), "dates", "H", "Period", "Y", "Currency", "USD")</f>
        <v>639</v>
      </c>
      <c r="AU6" s="7">
        <f>_xll.BDH($B6, "BS_PP&amp;E_NET_CB", "1/1/"&amp;RIGHT(AU$5,4), "12/31/"&amp;RIGHT(AU$5,4), "dates", "H", "Period", "Y", "Currency", "USD")</f>
        <v>757</v>
      </c>
      <c r="AV6" s="7">
        <f>_xll.BDH($B6, "BS_PP&amp;E_NET_CB", "1/1/"&amp;RIGHT(AV$5,4), "12/31/"&amp;RIGHT(AV$5,4), "dates", "H", "Period", "Y", "Currency", "USD")</f>
        <v>822</v>
      </c>
      <c r="AW6" s="7">
        <f>_xll.BDH($B6, "BS_PP&amp;E_NET_CB", "1/1/"&amp;RIGHT(AW$5,4), "12/31/"&amp;RIGHT(AW$5,4), "dates", "H", "Period", "Y", "Currency", "USD")</f>
        <v>850</v>
      </c>
      <c r="AX6" s="7">
        <f>_xll.BDH($B6, "BS_PP&amp;E_NET_CB", "1/1/"&amp;RIGHT(AX$5,4), "12/31/"&amp;RIGHT(AX$5,4), "dates", "H", "Period", "Y", "Currency", "USD")</f>
        <v>845</v>
      </c>
      <c r="AY6" s="7">
        <f>_xll.BDH($B6, "BS_PP&amp;E_NET_CB", "1/1/"&amp;RIGHT(AY$5,4), "12/31/"&amp;RIGHT(AY$5,4), "dates", "H", "Period", "Y", "Currency", "USD")</f>
        <v>945</v>
      </c>
      <c r="AZ6" s="7">
        <f>_xll.BDH($B6, "BS_PP&amp;E_NET_CB", "1/1/"&amp;RIGHT(AZ$5,4), "12/31/"&amp;RIGHT(AZ$5,4), "dates", "H", "Period", "Y", "Currency", "USD")</f>
        <v>1100</v>
      </c>
      <c r="BA6" s="7">
        <f>_xll.BDH($B6, "BS_PP&amp;E_NET_CB", "1/1/"&amp;RIGHT(BA$5,4), "12/31/"&amp;RIGHT(BA$5,4), "dates", "H", "Period", "Y", "Currency", "USD")</f>
        <v>1270</v>
      </c>
      <c r="BB6" s="7">
        <f>_xll.BDH($B6, "TOTAL_EQUITY", "1/1/"&amp;RIGHT(BB$5,4), "12/31/"&amp;RIGHT(BB$5,4), "dates", "H", "Period", "Y", "Currency", "USD")</f>
        <v>5289</v>
      </c>
      <c r="BC6" s="7">
        <f>_xll.BDH($B6, "TOTAL_EQUITY", "1/1/"&amp;RIGHT(BC$5,4), "12/31/"&amp;RIGHT(BC$5,4), "dates", "H", "Period", "Y", "Currency", "USD")</f>
        <v>5304</v>
      </c>
      <c r="BD6" s="7">
        <f>_xll.BDH($B6, "TOTAL_EQUITY", "1/1/"&amp;RIGHT(BD$5,4), "12/31/"&amp;RIGHT(BD$5,4), "dates", "H", "Period", "Y", "Currency", "USD")</f>
        <v>4170</v>
      </c>
      <c r="BE6" s="7">
        <f>_xll.BDH($B6, "TOTAL_EQUITY", "1/1/"&amp;RIGHT(BE$5,4), "12/31/"&amp;RIGHT(BE$5,4), "dates", "H", "Period", "Y", "Currency", "USD")</f>
        <v>4246</v>
      </c>
      <c r="BF6" s="7">
        <f>_xll.BDH($B6, "TOTAL_EQUITY", "1/1/"&amp;RIGHT(BF$5,4), "12/31/"&amp;RIGHT(BF$5,4), "dates", "H", "Period", "Y", "Currency", "USD")</f>
        <v>4835</v>
      </c>
      <c r="BG6" s="7">
        <f>_xll.BDH($B6, "TOTAL_EQUITY", "1/1/"&amp;RIGHT(BG$5,4), "12/31/"&amp;RIGHT(BG$5,4), "dates", "H", "Period", "Y", "Currency", "USD")</f>
        <v>4571</v>
      </c>
      <c r="BH6" s="7">
        <f>_xll.BDH($B6, "TOTAL_EQUITY", "1/1/"&amp;RIGHT(BH$5,4), "12/31/"&amp;RIGHT(BH$5,4), "dates", "H", "Period", "Y", "Currency", "USD")</f>
        <v>4748</v>
      </c>
      <c r="BI6" s="7">
        <f>_xll.BDH($B6, "TOTAL_EQUITY", "1/1/"&amp;RIGHT(BI$5,4), "12/31/"&amp;RIGHT(BI$5,4), "dates", "H", "Period", "Y", "Currency", "USD")</f>
        <v>4873</v>
      </c>
      <c r="BJ6" s="7">
        <f>_xll.BDH($B6, "TOTAL_EQUITY", "1/1/"&amp;RIGHT(BJ$5,4), "12/31/"&amp;RIGHT(BJ$5,4), "dates", "H", "Period", "Y", "Currency", "USD")</f>
        <v>5389</v>
      </c>
      <c r="BK6" s="7">
        <f>_xll.BDH($B6, "TOTAL_EQUITY", "1/1/"&amp;RIGHT(BK$5,4), "12/31/"&amp;RIGHT(BK$5,4), "dates", "H", "Period", "Y", "Currency", "USD")</f>
        <v>5305</v>
      </c>
      <c r="BL6" s="7">
        <f>_xll.BDH($B6, "TOTAL_EQUITY", "1/1/"&amp;RIGHT(BL$5,4), "12/31/"&amp;RIGHT(BL$5,4), "dates", "H", "Period", "Y", "Currency", "USD")</f>
        <v>5845</v>
      </c>
      <c r="BM6" s="7">
        <f>_xll.BDH($B6, "CF_CASH_FROM_OPER", "1/1/"&amp;RIGHT(BM$5,4), "12/31/"&amp;RIGHT(BM$5,4), "dates", "H", "Period", "Y", "Currency", "USD")</f>
        <v>1152</v>
      </c>
      <c r="BN6" s="7">
        <f>_xll.BDH($B6, "CF_CASH_FROM_OPER", "1/1/"&amp;RIGHT(BN$5,4), "12/31/"&amp;RIGHT(BN$5,4), "dates", "H", "Period", "Y", "Currency", "USD")</f>
        <v>731</v>
      </c>
      <c r="BO6" s="7">
        <f>_xll.BDH($B6, "CF_CASH_FROM_OPER", "1/1/"&amp;RIGHT(BO$5,4), "12/31/"&amp;RIGHT(BO$5,4), "dates", "H", "Period", "Y", "Currency", "USD")</f>
        <v>512</v>
      </c>
      <c r="BP6" s="7">
        <f>_xll.BDH($B6, "CF_CASH_FROM_OPER", "1/1/"&amp;RIGHT(BP$5,4), "12/31/"&amp;RIGHT(BP$5,4), "dates", "H", "Period", "Y", "Currency", "USD")</f>
        <v>793</v>
      </c>
      <c r="BQ6" s="7">
        <f>_xll.BDH($B6, "CF_CASH_FROM_OPER", "1/1/"&amp;RIGHT(BQ$5,4), "12/31/"&amp;RIGHT(BQ$5,4), "dates", "H", "Period", "Y", "Currency", "USD")</f>
        <v>889</v>
      </c>
      <c r="BR6" s="7">
        <f>_xll.BDH($B6, "CF_CASH_FROM_OPER", "1/1/"&amp;RIGHT(BR$5,4), "12/31/"&amp;RIGHT(BR$5,4), "dates", "H", "Period", "Y", "Currency", "USD")</f>
        <v>1087</v>
      </c>
      <c r="BS6" s="7">
        <f>_xll.BDH($B6, "CF_CASH_FROM_OPER", "1/1/"&amp;RIGHT(BS$5,4), "12/31/"&amp;RIGHT(BS$5,4), "dates", "H", "Period", "Y", "Currency", "USD")</f>
        <v>1021</v>
      </c>
      <c r="BT6" s="7">
        <f>_xll.BDH($B6, "CF_CASH_FROM_OPER", "1/1/"&amp;RIGHT(BT$5,4), "12/31/"&amp;RIGHT(BT$5,4), "dates", "H", "Period", "Y", "Currency", "USD")</f>
        <v>921</v>
      </c>
      <c r="BU6" s="7">
        <f>_xll.BDH($B6, "CF_CASH_FROM_OPER", "1/1/"&amp;RIGHT(BU$5,4), "12/31/"&amp;RIGHT(BU$5,4), "dates", "H", "Period", "Y", "Currency", "USD")</f>
        <v>1485</v>
      </c>
      <c r="BV6" s="7">
        <f>_xll.BDH($B6, "CF_CASH_FROM_OPER", "1/1/"&amp;RIGHT(BV$5,4), "12/31/"&amp;RIGHT(BV$5,4), "dates", "H", "Period", "Y", "Currency", "USD")</f>
        <v>1312</v>
      </c>
      <c r="BW6" s="7">
        <f>_xll.BDH($B6, "CF_CASH_FROM_OPER", "1/1/"&amp;RIGHT(BW$5,4), "12/31/"&amp;RIGHT(BW$5,4), "dates", "H", "Period", "Y", "Currency", "USD")</f>
        <v>1772</v>
      </c>
      <c r="BX6" s="7">
        <f>_xll.BDH($B6, "BS_TOT_ASSET", "1/1/"&amp;RIGHT(BX$5,4), "12/31/"&amp;RIGHT(BX$5,4), "dates", "H", "Period", "Y", "Currency", "USD")</f>
        <v>10686</v>
      </c>
      <c r="BY6" s="7">
        <f>_xll.BDH($B6, "BS_TOT_ASSET", "1/1/"&amp;RIGHT(BY$5,4), "12/31/"&amp;RIGHT(BY$5,4), "dates", "H", "Period", "Y", "Currency", "USD")</f>
        <v>10815</v>
      </c>
      <c r="BZ6" s="7">
        <f>_xll.BDH($B6, "BS_TOT_ASSET", "1/1/"&amp;RIGHT(BZ$5,4), "12/31/"&amp;RIGHT(BZ$5,4), "dates", "H", "Period", "Y", "Currency", "USD")</f>
        <v>7479</v>
      </c>
      <c r="CA6" s="7">
        <f>_xll.BDH($B6, "BS_TOT_ASSET", "1/1/"&amp;RIGHT(CA$5,4), "12/31/"&amp;RIGHT(CA$5,4), "dates", "H", "Period", "Y", "Currency", "USD")</f>
        <v>7794</v>
      </c>
      <c r="CB6" s="7">
        <f>_xll.BDH($B6, "BS_TOT_ASSET", "1/1/"&amp;RIGHT(CB$5,4), "12/31/"&amp;RIGHT(CB$5,4), "dates", "H", "Period", "Y", "Currency", "USD")</f>
        <v>8426</v>
      </c>
      <c r="CC6" s="7">
        <f>_xll.BDH($B6, "BS_TOT_ASSET", "1/1/"&amp;RIGHT(CC$5,4), "12/31/"&amp;RIGHT(CC$5,4), "dates", "H", "Period", "Y", "Currency", "USD")</f>
        <v>8541</v>
      </c>
      <c r="CD6" s="7">
        <f>_xll.BDH($B6, "BS_TOT_ASSET", "1/1/"&amp;RIGHT(CD$5,4), "12/31/"&amp;RIGHT(CD$5,4), "dates", "H", "Period", "Y", "Currency", "USD")</f>
        <v>9452</v>
      </c>
      <c r="CE6" s="7">
        <f>_xll.BDH($B6, "BS_TOT_ASSET", "1/1/"&amp;RIGHT(CE$5,4), "12/31/"&amp;RIGHT(CE$5,4), "dates", "H", "Period", "Y", "Currency", "USD")</f>
        <v>9627</v>
      </c>
      <c r="CF6" s="7">
        <f>_xll.BDH($B6, "BS_TOT_ASSET", "1/1/"&amp;RIGHT(CF$5,4), "12/31/"&amp;RIGHT(CF$5,4), "dates", "H", "Period", "Y", "Currency", "USD")</f>
        <v>10705</v>
      </c>
      <c r="CG6" s="7">
        <f>_xll.BDH($B6, "BS_TOT_ASSET", "1/1/"&amp;RIGHT(CG$5,4), "12/31/"&amp;RIGHT(CG$5,4), "dates", "H", "Period", "Y", "Currency", "USD")</f>
        <v>10532</v>
      </c>
      <c r="CH6" s="7">
        <f>_xll.BDH($B6, "BS_TOT_ASSET", "1/1/"&amp;RIGHT(CH$5,4), "12/31/"&amp;RIGHT(CH$5,4), "dates", "H", "Period", "Y", "Currency", "USD")</f>
        <v>10763</v>
      </c>
      <c r="CI6" s="7" t="s">
        <v>504</v>
      </c>
    </row>
    <row r="7" spans="1:87" x14ac:dyDescent="0.25">
      <c r="B7" t="s">
        <v>1</v>
      </c>
      <c r="CI7" t="s">
        <v>504</v>
      </c>
    </row>
    <row r="8" spans="1:87" x14ac:dyDescent="0.25">
      <c r="B8" t="s">
        <v>2</v>
      </c>
      <c r="CI8" t="s">
        <v>504</v>
      </c>
    </row>
    <row r="9" spans="1:87" x14ac:dyDescent="0.25">
      <c r="B9" t="s">
        <v>3</v>
      </c>
      <c r="CI9" t="s">
        <v>504</v>
      </c>
    </row>
    <row r="10" spans="1:87" x14ac:dyDescent="0.25">
      <c r="B10" t="s">
        <v>4</v>
      </c>
      <c r="CI10" t="s">
        <v>504</v>
      </c>
    </row>
    <row r="11" spans="1:87" x14ac:dyDescent="0.25">
      <c r="B11" t="s">
        <v>5</v>
      </c>
      <c r="CI11" t="s">
        <v>504</v>
      </c>
    </row>
    <row r="12" spans="1:87" x14ac:dyDescent="0.25">
      <c r="B12" t="s">
        <v>6</v>
      </c>
      <c r="CI12" t="s">
        <v>504</v>
      </c>
    </row>
    <row r="13" spans="1:87" x14ac:dyDescent="0.25">
      <c r="B13" t="s">
        <v>7</v>
      </c>
      <c r="CI13" t="s">
        <v>504</v>
      </c>
    </row>
    <row r="14" spans="1:87" x14ac:dyDescent="0.25">
      <c r="B14" t="s">
        <v>8</v>
      </c>
      <c r="CI14" t="s">
        <v>504</v>
      </c>
    </row>
    <row r="15" spans="1:87" x14ac:dyDescent="0.25">
      <c r="B15" t="s">
        <v>9</v>
      </c>
      <c r="CI15" t="s">
        <v>504</v>
      </c>
    </row>
    <row r="16" spans="1:87" x14ac:dyDescent="0.25">
      <c r="B16" t="s">
        <v>10</v>
      </c>
      <c r="CI16" t="s">
        <v>504</v>
      </c>
    </row>
    <row r="17" spans="2:87" x14ac:dyDescent="0.25">
      <c r="B17" t="s">
        <v>11</v>
      </c>
      <c r="CI17" t="s">
        <v>504</v>
      </c>
    </row>
    <row r="18" spans="2:87" x14ac:dyDescent="0.25">
      <c r="B18" t="s">
        <v>12</v>
      </c>
      <c r="CI18" t="s">
        <v>504</v>
      </c>
    </row>
    <row r="19" spans="2:87" x14ac:dyDescent="0.25">
      <c r="B19" t="s">
        <v>13</v>
      </c>
      <c r="CI19" t="s">
        <v>504</v>
      </c>
    </row>
    <row r="20" spans="2:87" x14ac:dyDescent="0.25">
      <c r="B20" t="s">
        <v>14</v>
      </c>
      <c r="CI20" t="s">
        <v>504</v>
      </c>
    </row>
    <row r="21" spans="2:87" x14ac:dyDescent="0.25">
      <c r="B21" t="s">
        <v>15</v>
      </c>
      <c r="CI21" t="s">
        <v>504</v>
      </c>
    </row>
    <row r="22" spans="2:87" x14ac:dyDescent="0.25">
      <c r="B22" t="s">
        <v>16</v>
      </c>
      <c r="CI22" t="s">
        <v>504</v>
      </c>
    </row>
    <row r="23" spans="2:87" x14ac:dyDescent="0.25">
      <c r="B23" t="s">
        <v>17</v>
      </c>
      <c r="CI23" t="s">
        <v>504</v>
      </c>
    </row>
    <row r="24" spans="2:87" x14ac:dyDescent="0.25">
      <c r="B24" t="s">
        <v>18</v>
      </c>
      <c r="CI24" t="s">
        <v>504</v>
      </c>
    </row>
    <row r="25" spans="2:87" x14ac:dyDescent="0.25">
      <c r="B25" t="s">
        <v>19</v>
      </c>
      <c r="CI25" t="s">
        <v>504</v>
      </c>
    </row>
    <row r="26" spans="2:87" x14ac:dyDescent="0.25">
      <c r="B26" t="s">
        <v>20</v>
      </c>
      <c r="CI26" t="s">
        <v>504</v>
      </c>
    </row>
    <row r="27" spans="2:87" x14ac:dyDescent="0.25">
      <c r="B27" t="s">
        <v>21</v>
      </c>
      <c r="CI27" t="s">
        <v>504</v>
      </c>
    </row>
    <row r="28" spans="2:87" x14ac:dyDescent="0.25">
      <c r="B28" t="s">
        <v>22</v>
      </c>
      <c r="CI28" t="s">
        <v>504</v>
      </c>
    </row>
    <row r="29" spans="2:87" x14ac:dyDescent="0.25">
      <c r="B29" t="s">
        <v>23</v>
      </c>
      <c r="CI29" t="s">
        <v>504</v>
      </c>
    </row>
    <row r="30" spans="2:87" x14ac:dyDescent="0.25">
      <c r="B30" t="s">
        <v>24</v>
      </c>
      <c r="CI30" t="s">
        <v>504</v>
      </c>
    </row>
    <row r="31" spans="2:87" x14ac:dyDescent="0.25">
      <c r="B31" t="s">
        <v>25</v>
      </c>
      <c r="CI31" t="s">
        <v>504</v>
      </c>
    </row>
    <row r="32" spans="2:87" x14ac:dyDescent="0.25">
      <c r="B32" t="s">
        <v>26</v>
      </c>
      <c r="CI32" t="s">
        <v>504</v>
      </c>
    </row>
    <row r="33" spans="2:87" x14ac:dyDescent="0.25">
      <c r="B33" t="s">
        <v>27</v>
      </c>
      <c r="CI33" t="s">
        <v>504</v>
      </c>
    </row>
    <row r="34" spans="2:87" x14ac:dyDescent="0.25">
      <c r="B34" t="s">
        <v>28</v>
      </c>
      <c r="CI34" t="s">
        <v>504</v>
      </c>
    </row>
    <row r="35" spans="2:87" x14ac:dyDescent="0.25">
      <c r="B35" t="s">
        <v>29</v>
      </c>
      <c r="CI35" t="s">
        <v>504</v>
      </c>
    </row>
    <row r="36" spans="2:87" x14ac:dyDescent="0.25">
      <c r="B36" t="s">
        <v>30</v>
      </c>
      <c r="CI36" t="s">
        <v>504</v>
      </c>
    </row>
    <row r="37" spans="2:87" x14ac:dyDescent="0.25">
      <c r="B37" t="s">
        <v>31</v>
      </c>
      <c r="CI37" t="s">
        <v>504</v>
      </c>
    </row>
    <row r="38" spans="2:87" x14ac:dyDescent="0.25">
      <c r="B38" t="s">
        <v>32</v>
      </c>
      <c r="CI38" t="s">
        <v>504</v>
      </c>
    </row>
    <row r="39" spans="2:87" x14ac:dyDescent="0.25">
      <c r="B39" t="s">
        <v>33</v>
      </c>
      <c r="CI39" t="s">
        <v>504</v>
      </c>
    </row>
    <row r="40" spans="2:87" x14ac:dyDescent="0.25">
      <c r="B40" t="s">
        <v>34</v>
      </c>
      <c r="CI40" t="s">
        <v>504</v>
      </c>
    </row>
    <row r="41" spans="2:87" x14ac:dyDescent="0.25">
      <c r="B41" t="s">
        <v>35</v>
      </c>
      <c r="CI41" t="s">
        <v>504</v>
      </c>
    </row>
    <row r="42" spans="2:87" x14ac:dyDescent="0.25">
      <c r="B42" t="s">
        <v>36</v>
      </c>
      <c r="CI42" t="s">
        <v>504</v>
      </c>
    </row>
    <row r="43" spans="2:87" x14ac:dyDescent="0.25">
      <c r="B43" t="s">
        <v>37</v>
      </c>
      <c r="CI43" t="s">
        <v>504</v>
      </c>
    </row>
    <row r="44" spans="2:87" x14ac:dyDescent="0.25">
      <c r="B44" t="s">
        <v>38</v>
      </c>
      <c r="CI44" t="s">
        <v>504</v>
      </c>
    </row>
    <row r="45" spans="2:87" x14ac:dyDescent="0.25">
      <c r="B45" t="s">
        <v>39</v>
      </c>
      <c r="CI45" t="s">
        <v>504</v>
      </c>
    </row>
    <row r="46" spans="2:87" x14ac:dyDescent="0.25">
      <c r="B46" t="s">
        <v>40</v>
      </c>
      <c r="CI46" t="s">
        <v>504</v>
      </c>
    </row>
    <row r="47" spans="2:87" x14ac:dyDescent="0.25">
      <c r="B47" t="s">
        <v>41</v>
      </c>
      <c r="CI47" t="s">
        <v>504</v>
      </c>
    </row>
    <row r="48" spans="2:87" x14ac:dyDescent="0.25">
      <c r="B48" t="s">
        <v>42</v>
      </c>
      <c r="CI48" t="s">
        <v>504</v>
      </c>
    </row>
    <row r="49" spans="2:87" x14ac:dyDescent="0.25">
      <c r="B49" t="s">
        <v>43</v>
      </c>
      <c r="CI49" t="s">
        <v>504</v>
      </c>
    </row>
    <row r="50" spans="2:87" x14ac:dyDescent="0.25">
      <c r="B50" t="s">
        <v>44</v>
      </c>
      <c r="CI50" t="s">
        <v>504</v>
      </c>
    </row>
    <row r="51" spans="2:87" x14ac:dyDescent="0.25">
      <c r="B51" t="s">
        <v>45</v>
      </c>
      <c r="CI51" t="s">
        <v>504</v>
      </c>
    </row>
    <row r="52" spans="2:87" x14ac:dyDescent="0.25">
      <c r="B52" t="s">
        <v>46</v>
      </c>
      <c r="CI52" t="s">
        <v>504</v>
      </c>
    </row>
    <row r="53" spans="2:87" x14ac:dyDescent="0.25">
      <c r="B53" t="s">
        <v>47</v>
      </c>
      <c r="CI53" t="s">
        <v>504</v>
      </c>
    </row>
    <row r="54" spans="2:87" x14ac:dyDescent="0.25">
      <c r="B54" t="s">
        <v>48</v>
      </c>
      <c r="CI54" t="s">
        <v>504</v>
      </c>
    </row>
    <row r="55" spans="2:87" x14ac:dyDescent="0.25">
      <c r="B55" t="s">
        <v>49</v>
      </c>
      <c r="CI55" t="s">
        <v>504</v>
      </c>
    </row>
    <row r="56" spans="2:87" x14ac:dyDescent="0.25">
      <c r="B56" t="s">
        <v>50</v>
      </c>
      <c r="CI56" t="s">
        <v>504</v>
      </c>
    </row>
    <row r="57" spans="2:87" x14ac:dyDescent="0.25">
      <c r="B57" t="s">
        <v>51</v>
      </c>
      <c r="CI57" t="s">
        <v>504</v>
      </c>
    </row>
    <row r="58" spans="2:87" x14ac:dyDescent="0.25">
      <c r="B58" t="s">
        <v>52</v>
      </c>
      <c r="CI58" t="s">
        <v>504</v>
      </c>
    </row>
    <row r="59" spans="2:87" x14ac:dyDescent="0.25">
      <c r="B59" t="s">
        <v>53</v>
      </c>
      <c r="CI59" t="s">
        <v>504</v>
      </c>
    </row>
    <row r="60" spans="2:87" x14ac:dyDescent="0.25">
      <c r="B60" t="s">
        <v>54</v>
      </c>
      <c r="CI60" t="s">
        <v>504</v>
      </c>
    </row>
    <row r="61" spans="2:87" x14ac:dyDescent="0.25">
      <c r="B61" t="s">
        <v>55</v>
      </c>
      <c r="CI61" t="s">
        <v>504</v>
      </c>
    </row>
    <row r="62" spans="2:87" x14ac:dyDescent="0.25">
      <c r="B62" t="s">
        <v>56</v>
      </c>
      <c r="CI62" t="s">
        <v>504</v>
      </c>
    </row>
    <row r="63" spans="2:87" x14ac:dyDescent="0.25">
      <c r="B63" t="s">
        <v>57</v>
      </c>
      <c r="CI63" t="s">
        <v>504</v>
      </c>
    </row>
    <row r="64" spans="2:87" x14ac:dyDescent="0.25">
      <c r="B64" t="s">
        <v>58</v>
      </c>
      <c r="CI64" t="s">
        <v>504</v>
      </c>
    </row>
    <row r="65" spans="2:87" x14ac:dyDescent="0.25">
      <c r="B65" t="s">
        <v>59</v>
      </c>
      <c r="CI65" t="s">
        <v>504</v>
      </c>
    </row>
    <row r="66" spans="2:87" x14ac:dyDescent="0.25">
      <c r="B66" t="s">
        <v>60</v>
      </c>
      <c r="CI66" t="s">
        <v>504</v>
      </c>
    </row>
    <row r="67" spans="2:87" x14ac:dyDescent="0.25">
      <c r="B67" t="s">
        <v>61</v>
      </c>
      <c r="CI67" t="s">
        <v>504</v>
      </c>
    </row>
    <row r="68" spans="2:87" x14ac:dyDescent="0.25">
      <c r="B68" t="s">
        <v>62</v>
      </c>
      <c r="CI68" t="s">
        <v>504</v>
      </c>
    </row>
    <row r="69" spans="2:87" x14ac:dyDescent="0.25">
      <c r="B69" t="s">
        <v>63</v>
      </c>
      <c r="CI69" t="s">
        <v>504</v>
      </c>
    </row>
    <row r="70" spans="2:87" x14ac:dyDescent="0.25">
      <c r="B70" t="s">
        <v>64</v>
      </c>
      <c r="CI70" t="s">
        <v>504</v>
      </c>
    </row>
    <row r="71" spans="2:87" x14ac:dyDescent="0.25">
      <c r="B71" t="s">
        <v>65</v>
      </c>
      <c r="CI71" t="s">
        <v>504</v>
      </c>
    </row>
    <row r="72" spans="2:87" x14ac:dyDescent="0.25">
      <c r="B72" t="s">
        <v>66</v>
      </c>
      <c r="CI72" t="s">
        <v>504</v>
      </c>
    </row>
    <row r="73" spans="2:87" x14ac:dyDescent="0.25">
      <c r="B73" t="s">
        <v>67</v>
      </c>
      <c r="CI73" t="s">
        <v>504</v>
      </c>
    </row>
    <row r="74" spans="2:87" x14ac:dyDescent="0.25">
      <c r="B74" t="s">
        <v>68</v>
      </c>
      <c r="CI74" t="s">
        <v>504</v>
      </c>
    </row>
    <row r="75" spans="2:87" x14ac:dyDescent="0.25">
      <c r="B75" t="s">
        <v>69</v>
      </c>
      <c r="CI75" t="s">
        <v>504</v>
      </c>
    </row>
    <row r="76" spans="2:87" x14ac:dyDescent="0.25">
      <c r="B76" t="s">
        <v>70</v>
      </c>
      <c r="CI76" t="s">
        <v>504</v>
      </c>
    </row>
    <row r="77" spans="2:87" x14ac:dyDescent="0.25">
      <c r="B77" t="s">
        <v>71</v>
      </c>
      <c r="CI77" t="s">
        <v>504</v>
      </c>
    </row>
    <row r="78" spans="2:87" x14ac:dyDescent="0.25">
      <c r="B78" t="s">
        <v>72</v>
      </c>
      <c r="CI78" t="s">
        <v>504</v>
      </c>
    </row>
    <row r="79" spans="2:87" x14ac:dyDescent="0.25">
      <c r="B79" t="s">
        <v>73</v>
      </c>
      <c r="CI79" t="s">
        <v>504</v>
      </c>
    </row>
    <row r="80" spans="2:87" x14ac:dyDescent="0.25">
      <c r="B80" t="s">
        <v>74</v>
      </c>
      <c r="CI80" t="s">
        <v>504</v>
      </c>
    </row>
    <row r="81" spans="2:87" x14ac:dyDescent="0.25">
      <c r="B81" t="s">
        <v>75</v>
      </c>
      <c r="CI81" t="s">
        <v>504</v>
      </c>
    </row>
    <row r="82" spans="2:87" x14ac:dyDescent="0.25">
      <c r="B82" t="s">
        <v>76</v>
      </c>
      <c r="CI82" t="s">
        <v>504</v>
      </c>
    </row>
    <row r="83" spans="2:87" x14ac:dyDescent="0.25">
      <c r="B83" t="s">
        <v>77</v>
      </c>
      <c r="CI83" t="s">
        <v>504</v>
      </c>
    </row>
    <row r="84" spans="2:87" x14ac:dyDescent="0.25">
      <c r="B84" t="s">
        <v>78</v>
      </c>
      <c r="CI84" t="s">
        <v>504</v>
      </c>
    </row>
    <row r="85" spans="2:87" x14ac:dyDescent="0.25">
      <c r="B85" t="s">
        <v>79</v>
      </c>
      <c r="CI85" t="s">
        <v>504</v>
      </c>
    </row>
    <row r="86" spans="2:87" x14ac:dyDescent="0.25">
      <c r="B86" t="s">
        <v>80</v>
      </c>
      <c r="CI86" t="s">
        <v>504</v>
      </c>
    </row>
    <row r="87" spans="2:87" x14ac:dyDescent="0.25">
      <c r="B87" t="s">
        <v>81</v>
      </c>
      <c r="CI87" t="s">
        <v>504</v>
      </c>
    </row>
    <row r="88" spans="2:87" x14ac:dyDescent="0.25">
      <c r="B88" t="s">
        <v>82</v>
      </c>
      <c r="CI88" t="s">
        <v>504</v>
      </c>
    </row>
    <row r="89" spans="2:87" x14ac:dyDescent="0.25">
      <c r="B89" t="s">
        <v>83</v>
      </c>
      <c r="CI89" t="s">
        <v>504</v>
      </c>
    </row>
    <row r="90" spans="2:87" x14ac:dyDescent="0.25">
      <c r="B90" t="s">
        <v>84</v>
      </c>
      <c r="CI90" t="s">
        <v>504</v>
      </c>
    </row>
    <row r="91" spans="2:87" x14ac:dyDescent="0.25">
      <c r="B91" t="s">
        <v>85</v>
      </c>
      <c r="CI91" t="s">
        <v>504</v>
      </c>
    </row>
    <row r="92" spans="2:87" x14ac:dyDescent="0.25">
      <c r="B92" t="s">
        <v>86</v>
      </c>
      <c r="CI92" t="s">
        <v>504</v>
      </c>
    </row>
    <row r="93" spans="2:87" x14ac:dyDescent="0.25">
      <c r="B93" t="s">
        <v>87</v>
      </c>
      <c r="CI93" t="s">
        <v>504</v>
      </c>
    </row>
    <row r="94" spans="2:87" x14ac:dyDescent="0.25">
      <c r="B94" t="s">
        <v>88</v>
      </c>
      <c r="CI94" t="s">
        <v>504</v>
      </c>
    </row>
    <row r="95" spans="2:87" x14ac:dyDescent="0.25">
      <c r="B95" t="s">
        <v>89</v>
      </c>
      <c r="CI95" t="s">
        <v>504</v>
      </c>
    </row>
    <row r="96" spans="2:87" x14ac:dyDescent="0.25">
      <c r="B96" t="s">
        <v>90</v>
      </c>
      <c r="CI96" t="s">
        <v>504</v>
      </c>
    </row>
    <row r="97" spans="2:87" x14ac:dyDescent="0.25">
      <c r="B97" t="s">
        <v>91</v>
      </c>
      <c r="CI97" t="s">
        <v>504</v>
      </c>
    </row>
    <row r="98" spans="2:87" x14ac:dyDescent="0.25">
      <c r="B98" t="s">
        <v>92</v>
      </c>
      <c r="CI98" t="s">
        <v>504</v>
      </c>
    </row>
    <row r="99" spans="2:87" x14ac:dyDescent="0.25">
      <c r="B99" t="s">
        <v>93</v>
      </c>
      <c r="CI99" t="s">
        <v>504</v>
      </c>
    </row>
    <row r="100" spans="2:87" x14ac:dyDescent="0.25">
      <c r="B100" t="s">
        <v>94</v>
      </c>
      <c r="CI100" t="s">
        <v>504</v>
      </c>
    </row>
    <row r="101" spans="2:87" x14ac:dyDescent="0.25">
      <c r="B101" t="s">
        <v>95</v>
      </c>
      <c r="CI101" t="s">
        <v>504</v>
      </c>
    </row>
    <row r="102" spans="2:87" x14ac:dyDescent="0.25">
      <c r="B102" t="s">
        <v>96</v>
      </c>
      <c r="CI102" t="s">
        <v>504</v>
      </c>
    </row>
    <row r="103" spans="2:87" x14ac:dyDescent="0.25">
      <c r="B103" t="s">
        <v>97</v>
      </c>
      <c r="CI103" t="s">
        <v>504</v>
      </c>
    </row>
    <row r="104" spans="2:87" x14ac:dyDescent="0.25">
      <c r="B104" t="s">
        <v>98</v>
      </c>
      <c r="CI104" t="s">
        <v>504</v>
      </c>
    </row>
    <row r="105" spans="2:87" x14ac:dyDescent="0.25">
      <c r="B105" t="s">
        <v>99</v>
      </c>
      <c r="CI105" t="s">
        <v>504</v>
      </c>
    </row>
    <row r="106" spans="2:87" x14ac:dyDescent="0.25">
      <c r="B106" t="s">
        <v>100</v>
      </c>
      <c r="CI106" t="s">
        <v>504</v>
      </c>
    </row>
    <row r="107" spans="2:87" x14ac:dyDescent="0.25">
      <c r="B107" t="s">
        <v>101</v>
      </c>
      <c r="CI107" t="s">
        <v>504</v>
      </c>
    </row>
    <row r="108" spans="2:87" x14ac:dyDescent="0.25">
      <c r="B108" t="s">
        <v>102</v>
      </c>
      <c r="CI108" t="s">
        <v>504</v>
      </c>
    </row>
    <row r="109" spans="2:87" x14ac:dyDescent="0.25">
      <c r="B109" t="s">
        <v>103</v>
      </c>
      <c r="CI109" t="s">
        <v>504</v>
      </c>
    </row>
    <row r="110" spans="2:87" x14ac:dyDescent="0.25">
      <c r="B110" t="s">
        <v>104</v>
      </c>
      <c r="CI110" t="s">
        <v>504</v>
      </c>
    </row>
    <row r="111" spans="2:87" x14ac:dyDescent="0.25">
      <c r="B111" t="s">
        <v>105</v>
      </c>
      <c r="CI111" t="s">
        <v>504</v>
      </c>
    </row>
    <row r="112" spans="2:87" x14ac:dyDescent="0.25">
      <c r="B112" t="s">
        <v>106</v>
      </c>
      <c r="CI112" t="s">
        <v>504</v>
      </c>
    </row>
    <row r="113" spans="2:87" x14ac:dyDescent="0.25">
      <c r="B113" t="s">
        <v>107</v>
      </c>
      <c r="CI113" t="s">
        <v>504</v>
      </c>
    </row>
    <row r="114" spans="2:87" x14ac:dyDescent="0.25">
      <c r="B114" t="s">
        <v>108</v>
      </c>
      <c r="CI114" t="s">
        <v>504</v>
      </c>
    </row>
    <row r="115" spans="2:87" x14ac:dyDescent="0.25">
      <c r="B115" t="s">
        <v>109</v>
      </c>
      <c r="CI115" t="s">
        <v>504</v>
      </c>
    </row>
    <row r="116" spans="2:87" x14ac:dyDescent="0.25">
      <c r="B116" t="s">
        <v>110</v>
      </c>
      <c r="CI116" t="s">
        <v>504</v>
      </c>
    </row>
    <row r="117" spans="2:87" x14ac:dyDescent="0.25">
      <c r="B117" t="s">
        <v>111</v>
      </c>
      <c r="CI117" t="s">
        <v>504</v>
      </c>
    </row>
    <row r="118" spans="2:87" x14ac:dyDescent="0.25">
      <c r="B118" t="s">
        <v>112</v>
      </c>
      <c r="CI118" t="s">
        <v>504</v>
      </c>
    </row>
    <row r="119" spans="2:87" x14ac:dyDescent="0.25">
      <c r="B119" t="s">
        <v>113</v>
      </c>
      <c r="CI119" t="s">
        <v>504</v>
      </c>
    </row>
    <row r="120" spans="2:87" x14ac:dyDescent="0.25">
      <c r="B120" t="s">
        <v>114</v>
      </c>
      <c r="CI120" t="s">
        <v>504</v>
      </c>
    </row>
    <row r="121" spans="2:87" x14ac:dyDescent="0.25">
      <c r="B121" t="s">
        <v>115</v>
      </c>
      <c r="CI121" t="s">
        <v>504</v>
      </c>
    </row>
    <row r="122" spans="2:87" x14ac:dyDescent="0.25">
      <c r="B122" t="s">
        <v>116</v>
      </c>
      <c r="CI122" t="s">
        <v>504</v>
      </c>
    </row>
    <row r="123" spans="2:87" x14ac:dyDescent="0.25">
      <c r="B123" t="s">
        <v>117</v>
      </c>
      <c r="CI123" t="s">
        <v>504</v>
      </c>
    </row>
    <row r="124" spans="2:87" x14ac:dyDescent="0.25">
      <c r="B124" t="s">
        <v>118</v>
      </c>
      <c r="CI124" t="s">
        <v>504</v>
      </c>
    </row>
    <row r="125" spans="2:87" x14ac:dyDescent="0.25">
      <c r="B125" t="s">
        <v>119</v>
      </c>
      <c r="CI125" t="s">
        <v>504</v>
      </c>
    </row>
    <row r="126" spans="2:87" x14ac:dyDescent="0.25">
      <c r="B126" t="s">
        <v>120</v>
      </c>
      <c r="CI126" t="s">
        <v>504</v>
      </c>
    </row>
    <row r="127" spans="2:87" x14ac:dyDescent="0.25">
      <c r="B127" t="s">
        <v>121</v>
      </c>
      <c r="CI127" t="s">
        <v>504</v>
      </c>
    </row>
    <row r="128" spans="2:87" x14ac:dyDescent="0.25">
      <c r="B128" t="s">
        <v>122</v>
      </c>
      <c r="CI128" t="s">
        <v>504</v>
      </c>
    </row>
    <row r="129" spans="2:87" x14ac:dyDescent="0.25">
      <c r="B129" t="s">
        <v>123</v>
      </c>
      <c r="CI129" t="s">
        <v>504</v>
      </c>
    </row>
    <row r="130" spans="2:87" x14ac:dyDescent="0.25">
      <c r="B130" t="s">
        <v>124</v>
      </c>
      <c r="CI130" t="s">
        <v>504</v>
      </c>
    </row>
    <row r="131" spans="2:87" x14ac:dyDescent="0.25">
      <c r="B131" t="s">
        <v>125</v>
      </c>
      <c r="CI131" t="s">
        <v>504</v>
      </c>
    </row>
    <row r="132" spans="2:87" x14ac:dyDescent="0.25">
      <c r="B132" t="s">
        <v>126</v>
      </c>
      <c r="CI132" t="s">
        <v>504</v>
      </c>
    </row>
    <row r="133" spans="2:87" x14ac:dyDescent="0.25">
      <c r="B133" t="s">
        <v>127</v>
      </c>
      <c r="CI133" t="s">
        <v>504</v>
      </c>
    </row>
    <row r="134" spans="2:87" x14ac:dyDescent="0.25">
      <c r="B134" t="s">
        <v>128</v>
      </c>
      <c r="CI134" t="s">
        <v>504</v>
      </c>
    </row>
    <row r="135" spans="2:87" x14ac:dyDescent="0.25">
      <c r="B135" t="s">
        <v>129</v>
      </c>
      <c r="CI135" t="s">
        <v>504</v>
      </c>
    </row>
    <row r="136" spans="2:87" x14ac:dyDescent="0.25">
      <c r="B136" t="s">
        <v>130</v>
      </c>
      <c r="CI136" t="s">
        <v>504</v>
      </c>
    </row>
    <row r="137" spans="2:87" x14ac:dyDescent="0.25">
      <c r="B137" t="s">
        <v>131</v>
      </c>
      <c r="CI137" t="s">
        <v>504</v>
      </c>
    </row>
    <row r="138" spans="2:87" x14ac:dyDescent="0.25">
      <c r="B138" t="s">
        <v>132</v>
      </c>
      <c r="CI138" t="s">
        <v>504</v>
      </c>
    </row>
    <row r="139" spans="2:87" x14ac:dyDescent="0.25">
      <c r="B139" t="s">
        <v>133</v>
      </c>
      <c r="CI139" t="s">
        <v>504</v>
      </c>
    </row>
    <row r="140" spans="2:87" x14ac:dyDescent="0.25">
      <c r="B140" t="s">
        <v>134</v>
      </c>
      <c r="CI140" t="s">
        <v>504</v>
      </c>
    </row>
    <row r="141" spans="2:87" x14ac:dyDescent="0.25">
      <c r="B141" t="s">
        <v>135</v>
      </c>
      <c r="CI141" t="s">
        <v>504</v>
      </c>
    </row>
    <row r="142" spans="2:87" x14ac:dyDescent="0.25">
      <c r="B142" t="s">
        <v>136</v>
      </c>
      <c r="CI142" t="s">
        <v>504</v>
      </c>
    </row>
    <row r="143" spans="2:87" x14ac:dyDescent="0.25">
      <c r="B143" t="s">
        <v>137</v>
      </c>
      <c r="CI143" t="s">
        <v>504</v>
      </c>
    </row>
    <row r="144" spans="2:87" x14ac:dyDescent="0.25">
      <c r="B144" t="s">
        <v>138</v>
      </c>
      <c r="CI144" t="s">
        <v>504</v>
      </c>
    </row>
    <row r="145" spans="2:87" x14ac:dyDescent="0.25">
      <c r="B145" t="s">
        <v>139</v>
      </c>
      <c r="CI145" t="s">
        <v>504</v>
      </c>
    </row>
    <row r="146" spans="2:87" x14ac:dyDescent="0.25">
      <c r="B146" t="s">
        <v>140</v>
      </c>
      <c r="CI146" t="s">
        <v>504</v>
      </c>
    </row>
    <row r="147" spans="2:87" x14ac:dyDescent="0.25">
      <c r="B147" t="s">
        <v>141</v>
      </c>
      <c r="CI147" t="s">
        <v>504</v>
      </c>
    </row>
    <row r="148" spans="2:87" x14ac:dyDescent="0.25">
      <c r="B148" t="s">
        <v>142</v>
      </c>
      <c r="CI148" t="s">
        <v>504</v>
      </c>
    </row>
    <row r="149" spans="2:87" x14ac:dyDescent="0.25">
      <c r="B149" t="s">
        <v>143</v>
      </c>
      <c r="CI149" t="s">
        <v>504</v>
      </c>
    </row>
    <row r="150" spans="2:87" x14ac:dyDescent="0.25">
      <c r="B150" t="s">
        <v>144</v>
      </c>
      <c r="CI150" t="s">
        <v>504</v>
      </c>
    </row>
    <row r="151" spans="2:87" x14ac:dyDescent="0.25">
      <c r="B151" t="s">
        <v>145</v>
      </c>
      <c r="CI151" t="s">
        <v>504</v>
      </c>
    </row>
    <row r="152" spans="2:87" x14ac:dyDescent="0.25">
      <c r="B152" t="s">
        <v>146</v>
      </c>
      <c r="CI152" t="s">
        <v>504</v>
      </c>
    </row>
    <row r="153" spans="2:87" x14ac:dyDescent="0.25">
      <c r="B153" t="s">
        <v>147</v>
      </c>
      <c r="CI153" t="s">
        <v>504</v>
      </c>
    </row>
    <row r="154" spans="2:87" x14ac:dyDescent="0.25">
      <c r="B154" t="s">
        <v>148</v>
      </c>
      <c r="CI154" t="s">
        <v>504</v>
      </c>
    </row>
    <row r="155" spans="2:87" x14ac:dyDescent="0.25">
      <c r="B155" t="s">
        <v>149</v>
      </c>
      <c r="CI155" t="s">
        <v>504</v>
      </c>
    </row>
    <row r="156" spans="2:87" x14ac:dyDescent="0.25">
      <c r="B156" t="s">
        <v>150</v>
      </c>
      <c r="CI156" t="s">
        <v>504</v>
      </c>
    </row>
    <row r="157" spans="2:87" x14ac:dyDescent="0.25">
      <c r="B157" t="s">
        <v>151</v>
      </c>
      <c r="CI157" t="s">
        <v>504</v>
      </c>
    </row>
    <row r="158" spans="2:87" x14ac:dyDescent="0.25">
      <c r="B158" t="s">
        <v>152</v>
      </c>
      <c r="CI158" t="s">
        <v>504</v>
      </c>
    </row>
    <row r="159" spans="2:87" x14ac:dyDescent="0.25">
      <c r="B159" t="s">
        <v>153</v>
      </c>
      <c r="CI159" t="s">
        <v>504</v>
      </c>
    </row>
    <row r="160" spans="2:87" x14ac:dyDescent="0.25">
      <c r="B160" t="s">
        <v>154</v>
      </c>
      <c r="CI160" t="s">
        <v>504</v>
      </c>
    </row>
    <row r="161" spans="2:87" x14ac:dyDescent="0.25">
      <c r="B161" t="s">
        <v>155</v>
      </c>
      <c r="CI161" t="s">
        <v>504</v>
      </c>
    </row>
    <row r="162" spans="2:87" x14ac:dyDescent="0.25">
      <c r="B162" t="s">
        <v>156</v>
      </c>
      <c r="CI162" t="s">
        <v>504</v>
      </c>
    </row>
    <row r="163" spans="2:87" x14ac:dyDescent="0.25">
      <c r="B163" t="s">
        <v>157</v>
      </c>
      <c r="CI163" t="s">
        <v>504</v>
      </c>
    </row>
    <row r="164" spans="2:87" x14ac:dyDescent="0.25">
      <c r="B164" t="s">
        <v>158</v>
      </c>
      <c r="CI164" t="s">
        <v>504</v>
      </c>
    </row>
    <row r="165" spans="2:87" x14ac:dyDescent="0.25">
      <c r="B165" t="s">
        <v>159</v>
      </c>
      <c r="CI165" t="s">
        <v>504</v>
      </c>
    </row>
    <row r="166" spans="2:87" x14ac:dyDescent="0.25">
      <c r="B166" t="s">
        <v>160</v>
      </c>
      <c r="CI166" t="s">
        <v>504</v>
      </c>
    </row>
    <row r="167" spans="2:87" x14ac:dyDescent="0.25">
      <c r="B167" t="s">
        <v>161</v>
      </c>
      <c r="CI167" t="s">
        <v>504</v>
      </c>
    </row>
    <row r="168" spans="2:87" x14ac:dyDescent="0.25">
      <c r="B168" t="s">
        <v>162</v>
      </c>
      <c r="CI168" t="s">
        <v>504</v>
      </c>
    </row>
    <row r="169" spans="2:87" x14ac:dyDescent="0.25">
      <c r="B169" t="s">
        <v>163</v>
      </c>
      <c r="CI169" t="s">
        <v>504</v>
      </c>
    </row>
    <row r="170" spans="2:87" x14ac:dyDescent="0.25">
      <c r="B170" t="s">
        <v>164</v>
      </c>
      <c r="CI170" t="s">
        <v>504</v>
      </c>
    </row>
    <row r="171" spans="2:87" x14ac:dyDescent="0.25">
      <c r="B171" t="s">
        <v>165</v>
      </c>
      <c r="CI171" t="s">
        <v>504</v>
      </c>
    </row>
    <row r="172" spans="2:87" x14ac:dyDescent="0.25">
      <c r="B172" t="s">
        <v>166</v>
      </c>
      <c r="CI172" t="s">
        <v>504</v>
      </c>
    </row>
    <row r="173" spans="2:87" x14ac:dyDescent="0.25">
      <c r="B173" t="s">
        <v>167</v>
      </c>
      <c r="CI173" t="s">
        <v>504</v>
      </c>
    </row>
    <row r="174" spans="2:87" x14ac:dyDescent="0.25">
      <c r="B174" t="s">
        <v>168</v>
      </c>
      <c r="CI174" t="s">
        <v>504</v>
      </c>
    </row>
    <row r="175" spans="2:87" x14ac:dyDescent="0.25">
      <c r="B175" t="s">
        <v>169</v>
      </c>
      <c r="CI175" t="s">
        <v>504</v>
      </c>
    </row>
    <row r="176" spans="2:87" x14ac:dyDescent="0.25">
      <c r="B176" t="s">
        <v>170</v>
      </c>
      <c r="CI176" t="s">
        <v>504</v>
      </c>
    </row>
    <row r="177" spans="2:87" x14ac:dyDescent="0.25">
      <c r="B177" t="s">
        <v>171</v>
      </c>
      <c r="CI177" t="s">
        <v>504</v>
      </c>
    </row>
    <row r="178" spans="2:87" x14ac:dyDescent="0.25">
      <c r="B178" t="s">
        <v>172</v>
      </c>
      <c r="CI178" t="s">
        <v>504</v>
      </c>
    </row>
    <row r="179" spans="2:87" x14ac:dyDescent="0.25">
      <c r="B179" t="s">
        <v>173</v>
      </c>
      <c r="CI179" t="s">
        <v>504</v>
      </c>
    </row>
    <row r="180" spans="2:87" x14ac:dyDescent="0.25">
      <c r="B180" t="s">
        <v>174</v>
      </c>
      <c r="CI180" t="s">
        <v>504</v>
      </c>
    </row>
    <row r="181" spans="2:87" x14ac:dyDescent="0.25">
      <c r="B181" t="s">
        <v>175</v>
      </c>
      <c r="CI181" t="s">
        <v>504</v>
      </c>
    </row>
    <row r="182" spans="2:87" x14ac:dyDescent="0.25">
      <c r="B182" t="s">
        <v>176</v>
      </c>
      <c r="CI182" t="s">
        <v>504</v>
      </c>
    </row>
    <row r="183" spans="2:87" x14ac:dyDescent="0.25">
      <c r="B183" t="s">
        <v>177</v>
      </c>
      <c r="CI183" t="s">
        <v>504</v>
      </c>
    </row>
    <row r="184" spans="2:87" x14ac:dyDescent="0.25">
      <c r="B184" t="s">
        <v>178</v>
      </c>
      <c r="CI184" t="s">
        <v>504</v>
      </c>
    </row>
    <row r="185" spans="2:87" x14ac:dyDescent="0.25">
      <c r="B185" t="s">
        <v>179</v>
      </c>
      <c r="CI185" t="s">
        <v>504</v>
      </c>
    </row>
    <row r="186" spans="2:87" x14ac:dyDescent="0.25">
      <c r="B186" t="s">
        <v>180</v>
      </c>
      <c r="CI186" t="s">
        <v>504</v>
      </c>
    </row>
    <row r="187" spans="2:87" x14ac:dyDescent="0.25">
      <c r="B187" t="s">
        <v>181</v>
      </c>
      <c r="CI187" t="s">
        <v>504</v>
      </c>
    </row>
    <row r="188" spans="2:87" x14ac:dyDescent="0.25">
      <c r="B188" t="s">
        <v>182</v>
      </c>
      <c r="CI188" t="s">
        <v>504</v>
      </c>
    </row>
    <row r="189" spans="2:87" x14ac:dyDescent="0.25">
      <c r="B189" t="s">
        <v>183</v>
      </c>
      <c r="CI189" t="s">
        <v>504</v>
      </c>
    </row>
    <row r="190" spans="2:87" x14ac:dyDescent="0.25">
      <c r="B190" t="s">
        <v>184</v>
      </c>
      <c r="CI190" t="s">
        <v>504</v>
      </c>
    </row>
    <row r="191" spans="2:87" x14ac:dyDescent="0.25">
      <c r="B191" t="s">
        <v>185</v>
      </c>
      <c r="CI191" t="s">
        <v>504</v>
      </c>
    </row>
    <row r="192" spans="2:87" x14ac:dyDescent="0.25">
      <c r="B192" t="s">
        <v>186</v>
      </c>
      <c r="CI192" t="s">
        <v>504</v>
      </c>
    </row>
    <row r="193" spans="2:87" x14ac:dyDescent="0.25">
      <c r="B193" t="s">
        <v>187</v>
      </c>
      <c r="CI193" t="s">
        <v>504</v>
      </c>
    </row>
    <row r="194" spans="2:87" x14ac:dyDescent="0.25">
      <c r="B194" t="s">
        <v>188</v>
      </c>
      <c r="CI194" t="s">
        <v>504</v>
      </c>
    </row>
    <row r="195" spans="2:87" x14ac:dyDescent="0.25">
      <c r="B195" t="s">
        <v>189</v>
      </c>
      <c r="CI195" t="s">
        <v>504</v>
      </c>
    </row>
    <row r="196" spans="2:87" x14ac:dyDescent="0.25">
      <c r="B196" t="s">
        <v>190</v>
      </c>
      <c r="CI196" t="s">
        <v>504</v>
      </c>
    </row>
    <row r="197" spans="2:87" x14ac:dyDescent="0.25">
      <c r="B197" t="s">
        <v>191</v>
      </c>
      <c r="CI197" t="s">
        <v>504</v>
      </c>
    </row>
    <row r="198" spans="2:87" x14ac:dyDescent="0.25">
      <c r="B198" t="s">
        <v>192</v>
      </c>
      <c r="CI198" t="s">
        <v>504</v>
      </c>
    </row>
    <row r="199" spans="2:87" x14ac:dyDescent="0.25">
      <c r="B199" t="s">
        <v>193</v>
      </c>
      <c r="CI199" t="s">
        <v>504</v>
      </c>
    </row>
    <row r="200" spans="2:87" x14ac:dyDescent="0.25">
      <c r="B200" t="s">
        <v>194</v>
      </c>
      <c r="CI200" t="s">
        <v>504</v>
      </c>
    </row>
    <row r="201" spans="2:87" x14ac:dyDescent="0.25">
      <c r="B201" t="s">
        <v>195</v>
      </c>
      <c r="CI201" t="s">
        <v>504</v>
      </c>
    </row>
    <row r="202" spans="2:87" x14ac:dyDescent="0.25">
      <c r="B202" t="s">
        <v>196</v>
      </c>
      <c r="CI202" t="s">
        <v>504</v>
      </c>
    </row>
    <row r="203" spans="2:87" x14ac:dyDescent="0.25">
      <c r="B203" t="s">
        <v>197</v>
      </c>
      <c r="CI203" t="s">
        <v>504</v>
      </c>
    </row>
    <row r="204" spans="2:87" x14ac:dyDescent="0.25">
      <c r="B204" t="s">
        <v>198</v>
      </c>
      <c r="CI204" t="s">
        <v>504</v>
      </c>
    </row>
    <row r="205" spans="2:87" x14ac:dyDescent="0.25">
      <c r="B205" t="s">
        <v>199</v>
      </c>
      <c r="CI205" t="s">
        <v>504</v>
      </c>
    </row>
    <row r="206" spans="2:87" x14ac:dyDescent="0.25">
      <c r="B206" t="s">
        <v>200</v>
      </c>
      <c r="CI206" t="s">
        <v>504</v>
      </c>
    </row>
    <row r="207" spans="2:87" x14ac:dyDescent="0.25">
      <c r="B207" t="s">
        <v>201</v>
      </c>
      <c r="CI207" t="s">
        <v>504</v>
      </c>
    </row>
    <row r="208" spans="2:87" x14ac:dyDescent="0.25">
      <c r="B208" t="s">
        <v>202</v>
      </c>
      <c r="CI208" t="s">
        <v>504</v>
      </c>
    </row>
    <row r="209" spans="2:87" x14ac:dyDescent="0.25">
      <c r="B209" t="s">
        <v>203</v>
      </c>
      <c r="CI209" t="s">
        <v>504</v>
      </c>
    </row>
    <row r="210" spans="2:87" x14ac:dyDescent="0.25">
      <c r="B210" t="s">
        <v>204</v>
      </c>
      <c r="CI210" t="s">
        <v>504</v>
      </c>
    </row>
    <row r="211" spans="2:87" x14ac:dyDescent="0.25">
      <c r="B211" t="s">
        <v>205</v>
      </c>
      <c r="CI211" t="s">
        <v>504</v>
      </c>
    </row>
    <row r="212" spans="2:87" x14ac:dyDescent="0.25">
      <c r="B212" t="s">
        <v>206</v>
      </c>
      <c r="CI212" t="s">
        <v>504</v>
      </c>
    </row>
    <row r="213" spans="2:87" x14ac:dyDescent="0.25">
      <c r="B213" t="s">
        <v>207</v>
      </c>
      <c r="CI213" t="s">
        <v>504</v>
      </c>
    </row>
    <row r="214" spans="2:87" x14ac:dyDescent="0.25">
      <c r="B214" t="s">
        <v>208</v>
      </c>
      <c r="CI214" t="s">
        <v>504</v>
      </c>
    </row>
    <row r="215" spans="2:87" x14ac:dyDescent="0.25">
      <c r="B215" t="s">
        <v>209</v>
      </c>
      <c r="CI215" t="s">
        <v>504</v>
      </c>
    </row>
    <row r="216" spans="2:87" x14ac:dyDescent="0.25">
      <c r="B216" t="s">
        <v>210</v>
      </c>
      <c r="CI216" t="s">
        <v>504</v>
      </c>
    </row>
    <row r="217" spans="2:87" x14ac:dyDescent="0.25">
      <c r="B217" t="s">
        <v>211</v>
      </c>
      <c r="CI217" t="s">
        <v>504</v>
      </c>
    </row>
    <row r="218" spans="2:87" x14ac:dyDescent="0.25">
      <c r="B218" t="s">
        <v>212</v>
      </c>
      <c r="CI218" t="s">
        <v>504</v>
      </c>
    </row>
    <row r="219" spans="2:87" x14ac:dyDescent="0.25">
      <c r="B219" t="s">
        <v>213</v>
      </c>
      <c r="CI219" t="s">
        <v>504</v>
      </c>
    </row>
    <row r="220" spans="2:87" x14ac:dyDescent="0.25">
      <c r="B220" t="s">
        <v>214</v>
      </c>
      <c r="CI220" t="s">
        <v>504</v>
      </c>
    </row>
    <row r="221" spans="2:87" x14ac:dyDescent="0.25">
      <c r="B221" t="s">
        <v>215</v>
      </c>
      <c r="CI221" t="s">
        <v>504</v>
      </c>
    </row>
    <row r="222" spans="2:87" x14ac:dyDescent="0.25">
      <c r="B222" t="s">
        <v>216</v>
      </c>
      <c r="CI222" t="s">
        <v>504</v>
      </c>
    </row>
    <row r="223" spans="2:87" x14ac:dyDescent="0.25">
      <c r="B223" t="s">
        <v>217</v>
      </c>
      <c r="CI223" t="s">
        <v>504</v>
      </c>
    </row>
    <row r="224" spans="2:87" x14ac:dyDescent="0.25">
      <c r="B224" t="s">
        <v>218</v>
      </c>
      <c r="CI224" t="s">
        <v>504</v>
      </c>
    </row>
    <row r="225" spans="2:87" x14ac:dyDescent="0.25">
      <c r="B225" t="s">
        <v>219</v>
      </c>
      <c r="CI225" t="s">
        <v>504</v>
      </c>
    </row>
    <row r="226" spans="2:87" x14ac:dyDescent="0.25">
      <c r="B226" t="s">
        <v>220</v>
      </c>
      <c r="CI226" t="s">
        <v>504</v>
      </c>
    </row>
    <row r="227" spans="2:87" x14ac:dyDescent="0.25">
      <c r="B227" t="s">
        <v>221</v>
      </c>
      <c r="CI227" t="s">
        <v>504</v>
      </c>
    </row>
    <row r="228" spans="2:87" x14ac:dyDescent="0.25">
      <c r="B228" t="s">
        <v>222</v>
      </c>
      <c r="CI228" t="s">
        <v>504</v>
      </c>
    </row>
    <row r="229" spans="2:87" x14ac:dyDescent="0.25">
      <c r="B229" t="s">
        <v>223</v>
      </c>
      <c r="CI229" t="s">
        <v>504</v>
      </c>
    </row>
    <row r="230" spans="2:87" x14ac:dyDescent="0.25">
      <c r="B230" t="s">
        <v>224</v>
      </c>
      <c r="CI230" t="s">
        <v>504</v>
      </c>
    </row>
    <row r="231" spans="2:87" x14ac:dyDescent="0.25">
      <c r="B231" t="s">
        <v>225</v>
      </c>
      <c r="CI231" t="s">
        <v>504</v>
      </c>
    </row>
    <row r="232" spans="2:87" x14ac:dyDescent="0.25">
      <c r="B232" t="s">
        <v>226</v>
      </c>
      <c r="CI232" t="s">
        <v>504</v>
      </c>
    </row>
    <row r="233" spans="2:87" x14ac:dyDescent="0.25">
      <c r="B233" t="s">
        <v>227</v>
      </c>
      <c r="CI233" t="s">
        <v>504</v>
      </c>
    </row>
    <row r="234" spans="2:87" x14ac:dyDescent="0.25">
      <c r="B234" t="s">
        <v>228</v>
      </c>
      <c r="CI234" t="s">
        <v>504</v>
      </c>
    </row>
    <row r="235" spans="2:87" x14ac:dyDescent="0.25">
      <c r="B235" t="s">
        <v>229</v>
      </c>
      <c r="CI235" t="s">
        <v>504</v>
      </c>
    </row>
    <row r="236" spans="2:87" x14ac:dyDescent="0.25">
      <c r="B236" t="s">
        <v>230</v>
      </c>
      <c r="CI236" t="s">
        <v>504</v>
      </c>
    </row>
    <row r="237" spans="2:87" x14ac:dyDescent="0.25">
      <c r="B237" t="s">
        <v>231</v>
      </c>
      <c r="CI237" t="s">
        <v>504</v>
      </c>
    </row>
    <row r="238" spans="2:87" x14ac:dyDescent="0.25">
      <c r="B238" t="s">
        <v>232</v>
      </c>
      <c r="CI238" t="s">
        <v>504</v>
      </c>
    </row>
    <row r="239" spans="2:87" x14ac:dyDescent="0.25">
      <c r="B239" t="s">
        <v>233</v>
      </c>
      <c r="CI239" t="s">
        <v>504</v>
      </c>
    </row>
    <row r="240" spans="2:87" x14ac:dyDescent="0.25">
      <c r="B240" t="s">
        <v>234</v>
      </c>
      <c r="CI240" t="s">
        <v>504</v>
      </c>
    </row>
    <row r="241" spans="2:87" x14ac:dyDescent="0.25">
      <c r="B241" t="s">
        <v>235</v>
      </c>
      <c r="CI241" t="s">
        <v>504</v>
      </c>
    </row>
    <row r="242" spans="2:87" x14ac:dyDescent="0.25">
      <c r="B242" t="s">
        <v>236</v>
      </c>
      <c r="CI242" t="s">
        <v>504</v>
      </c>
    </row>
    <row r="243" spans="2:87" x14ac:dyDescent="0.25">
      <c r="B243" t="s">
        <v>237</v>
      </c>
      <c r="CI243" t="s">
        <v>504</v>
      </c>
    </row>
    <row r="244" spans="2:87" x14ac:dyDescent="0.25">
      <c r="B244" t="s">
        <v>238</v>
      </c>
      <c r="CI244" t="s">
        <v>504</v>
      </c>
    </row>
    <row r="245" spans="2:87" x14ac:dyDescent="0.25">
      <c r="B245" t="s">
        <v>239</v>
      </c>
      <c r="CI245" t="s">
        <v>504</v>
      </c>
    </row>
    <row r="246" spans="2:87" x14ac:dyDescent="0.25">
      <c r="B246" t="s">
        <v>240</v>
      </c>
      <c r="CI246" t="s">
        <v>504</v>
      </c>
    </row>
    <row r="247" spans="2:87" x14ac:dyDescent="0.25">
      <c r="B247" t="s">
        <v>241</v>
      </c>
      <c r="CI247" t="s">
        <v>504</v>
      </c>
    </row>
    <row r="248" spans="2:87" x14ac:dyDescent="0.25">
      <c r="B248" t="s">
        <v>242</v>
      </c>
      <c r="CI248" t="s">
        <v>504</v>
      </c>
    </row>
    <row r="249" spans="2:87" x14ac:dyDescent="0.25">
      <c r="B249" t="s">
        <v>243</v>
      </c>
      <c r="CI249" t="s">
        <v>504</v>
      </c>
    </row>
    <row r="250" spans="2:87" x14ac:dyDescent="0.25">
      <c r="B250" t="s">
        <v>244</v>
      </c>
      <c r="CI250" t="s">
        <v>504</v>
      </c>
    </row>
    <row r="251" spans="2:87" x14ac:dyDescent="0.25">
      <c r="B251" t="s">
        <v>245</v>
      </c>
      <c r="CI251" t="s">
        <v>504</v>
      </c>
    </row>
    <row r="252" spans="2:87" x14ac:dyDescent="0.25">
      <c r="B252" t="s">
        <v>246</v>
      </c>
      <c r="CI252" t="s">
        <v>504</v>
      </c>
    </row>
    <row r="253" spans="2:87" x14ac:dyDescent="0.25">
      <c r="B253" t="s">
        <v>247</v>
      </c>
      <c r="CI253" t="s">
        <v>504</v>
      </c>
    </row>
    <row r="254" spans="2:87" x14ac:dyDescent="0.25">
      <c r="B254" t="s">
        <v>248</v>
      </c>
      <c r="CI254" t="s">
        <v>504</v>
      </c>
    </row>
    <row r="255" spans="2:87" x14ac:dyDescent="0.25">
      <c r="B255" t="s">
        <v>249</v>
      </c>
      <c r="CI255" t="s">
        <v>504</v>
      </c>
    </row>
    <row r="256" spans="2:87" x14ac:dyDescent="0.25">
      <c r="B256" t="s">
        <v>250</v>
      </c>
      <c r="CI256" t="s">
        <v>504</v>
      </c>
    </row>
    <row r="257" spans="2:87" x14ac:dyDescent="0.25">
      <c r="B257" t="s">
        <v>251</v>
      </c>
      <c r="CI257" t="s">
        <v>504</v>
      </c>
    </row>
    <row r="258" spans="2:87" x14ac:dyDescent="0.25">
      <c r="B258" t="s">
        <v>252</v>
      </c>
      <c r="CI258" t="s">
        <v>504</v>
      </c>
    </row>
    <row r="259" spans="2:87" x14ac:dyDescent="0.25">
      <c r="B259" t="s">
        <v>253</v>
      </c>
      <c r="CI259" t="s">
        <v>504</v>
      </c>
    </row>
    <row r="260" spans="2:87" x14ac:dyDescent="0.25">
      <c r="B260" t="s">
        <v>254</v>
      </c>
      <c r="CI260" t="s">
        <v>504</v>
      </c>
    </row>
    <row r="261" spans="2:87" x14ac:dyDescent="0.25">
      <c r="B261" t="s">
        <v>255</v>
      </c>
      <c r="CI261" t="s">
        <v>504</v>
      </c>
    </row>
    <row r="262" spans="2:87" x14ac:dyDescent="0.25">
      <c r="B262" t="s">
        <v>256</v>
      </c>
      <c r="CI262" t="s">
        <v>504</v>
      </c>
    </row>
    <row r="263" spans="2:87" x14ac:dyDescent="0.25">
      <c r="B263" t="s">
        <v>257</v>
      </c>
      <c r="CI263" t="s">
        <v>504</v>
      </c>
    </row>
    <row r="264" spans="2:87" x14ac:dyDescent="0.25">
      <c r="B264" t="s">
        <v>258</v>
      </c>
      <c r="CI264" t="s">
        <v>504</v>
      </c>
    </row>
    <row r="265" spans="2:87" x14ac:dyDescent="0.25">
      <c r="B265" t="s">
        <v>259</v>
      </c>
      <c r="CI265" t="s">
        <v>504</v>
      </c>
    </row>
    <row r="266" spans="2:87" x14ac:dyDescent="0.25">
      <c r="B266" t="s">
        <v>260</v>
      </c>
      <c r="CI266" t="s">
        <v>504</v>
      </c>
    </row>
    <row r="267" spans="2:87" x14ac:dyDescent="0.25">
      <c r="B267" t="s">
        <v>261</v>
      </c>
      <c r="CI267" t="s">
        <v>504</v>
      </c>
    </row>
    <row r="268" spans="2:87" x14ac:dyDescent="0.25">
      <c r="B268" t="s">
        <v>262</v>
      </c>
      <c r="CI268" t="s">
        <v>504</v>
      </c>
    </row>
    <row r="269" spans="2:87" x14ac:dyDescent="0.25">
      <c r="B269" t="s">
        <v>263</v>
      </c>
      <c r="CI269" t="s">
        <v>504</v>
      </c>
    </row>
    <row r="270" spans="2:87" x14ac:dyDescent="0.25">
      <c r="B270" t="s">
        <v>264</v>
      </c>
      <c r="CI270" t="s">
        <v>504</v>
      </c>
    </row>
    <row r="271" spans="2:87" x14ac:dyDescent="0.25">
      <c r="B271" t="s">
        <v>265</v>
      </c>
      <c r="CI271" t="s">
        <v>504</v>
      </c>
    </row>
    <row r="272" spans="2:87" x14ac:dyDescent="0.25">
      <c r="B272" t="s">
        <v>266</v>
      </c>
      <c r="CI272" t="s">
        <v>504</v>
      </c>
    </row>
    <row r="273" spans="2:87" x14ac:dyDescent="0.25">
      <c r="B273" t="s">
        <v>267</v>
      </c>
      <c r="CI273" t="s">
        <v>504</v>
      </c>
    </row>
    <row r="274" spans="2:87" x14ac:dyDescent="0.25">
      <c r="B274" t="s">
        <v>268</v>
      </c>
      <c r="CI274" t="s">
        <v>504</v>
      </c>
    </row>
    <row r="275" spans="2:87" x14ac:dyDescent="0.25">
      <c r="B275" t="s">
        <v>269</v>
      </c>
      <c r="CI275" t="s">
        <v>504</v>
      </c>
    </row>
    <row r="276" spans="2:87" x14ac:dyDescent="0.25">
      <c r="B276" t="s">
        <v>270</v>
      </c>
      <c r="CI276" t="s">
        <v>504</v>
      </c>
    </row>
    <row r="277" spans="2:87" x14ac:dyDescent="0.25">
      <c r="B277" t="s">
        <v>271</v>
      </c>
      <c r="CI277" t="s">
        <v>504</v>
      </c>
    </row>
    <row r="278" spans="2:87" x14ac:dyDescent="0.25">
      <c r="B278" t="s">
        <v>272</v>
      </c>
      <c r="CI278" t="s">
        <v>504</v>
      </c>
    </row>
    <row r="279" spans="2:87" x14ac:dyDescent="0.25">
      <c r="B279" t="s">
        <v>273</v>
      </c>
      <c r="CI279" t="s">
        <v>504</v>
      </c>
    </row>
    <row r="280" spans="2:87" x14ac:dyDescent="0.25">
      <c r="B280" t="s">
        <v>274</v>
      </c>
      <c r="CI280" t="s">
        <v>504</v>
      </c>
    </row>
    <row r="281" spans="2:87" x14ac:dyDescent="0.25">
      <c r="B281" t="s">
        <v>275</v>
      </c>
      <c r="CI281" t="s">
        <v>504</v>
      </c>
    </row>
    <row r="282" spans="2:87" x14ac:dyDescent="0.25">
      <c r="B282" t="s">
        <v>276</v>
      </c>
      <c r="CI282" t="s">
        <v>504</v>
      </c>
    </row>
    <row r="283" spans="2:87" x14ac:dyDescent="0.25">
      <c r="B283" t="s">
        <v>277</v>
      </c>
      <c r="CI283" t="s">
        <v>504</v>
      </c>
    </row>
    <row r="284" spans="2:87" x14ac:dyDescent="0.25">
      <c r="B284" t="s">
        <v>278</v>
      </c>
      <c r="CI284" t="s">
        <v>504</v>
      </c>
    </row>
    <row r="285" spans="2:87" x14ac:dyDescent="0.25">
      <c r="B285" t="s">
        <v>279</v>
      </c>
      <c r="CI285" t="s">
        <v>504</v>
      </c>
    </row>
    <row r="286" spans="2:87" x14ac:dyDescent="0.25">
      <c r="B286" t="s">
        <v>280</v>
      </c>
      <c r="CI286" t="s">
        <v>504</v>
      </c>
    </row>
    <row r="287" spans="2:87" x14ac:dyDescent="0.25">
      <c r="B287" t="s">
        <v>281</v>
      </c>
      <c r="CI287" t="s">
        <v>504</v>
      </c>
    </row>
    <row r="288" spans="2:87" x14ac:dyDescent="0.25">
      <c r="B288" t="s">
        <v>282</v>
      </c>
      <c r="CI288" t="s">
        <v>504</v>
      </c>
    </row>
    <row r="289" spans="2:87" x14ac:dyDescent="0.25">
      <c r="B289" t="s">
        <v>283</v>
      </c>
      <c r="CI289" t="s">
        <v>504</v>
      </c>
    </row>
    <row r="290" spans="2:87" x14ac:dyDescent="0.25">
      <c r="B290" t="s">
        <v>284</v>
      </c>
      <c r="CI290" t="s">
        <v>504</v>
      </c>
    </row>
    <row r="291" spans="2:87" x14ac:dyDescent="0.25">
      <c r="B291" t="s">
        <v>285</v>
      </c>
      <c r="CI291" t="s">
        <v>504</v>
      </c>
    </row>
    <row r="292" spans="2:87" x14ac:dyDescent="0.25">
      <c r="B292" t="s">
        <v>286</v>
      </c>
      <c r="CI292" t="s">
        <v>504</v>
      </c>
    </row>
    <row r="293" spans="2:87" x14ac:dyDescent="0.25">
      <c r="B293" t="s">
        <v>287</v>
      </c>
      <c r="CI293" t="s">
        <v>504</v>
      </c>
    </row>
    <row r="294" spans="2:87" x14ac:dyDescent="0.25">
      <c r="B294" t="s">
        <v>288</v>
      </c>
      <c r="CI294" t="s">
        <v>504</v>
      </c>
    </row>
    <row r="295" spans="2:87" x14ac:dyDescent="0.25">
      <c r="B295" t="s">
        <v>289</v>
      </c>
      <c r="CI295" t="s">
        <v>504</v>
      </c>
    </row>
    <row r="296" spans="2:87" x14ac:dyDescent="0.25">
      <c r="B296" t="s">
        <v>290</v>
      </c>
      <c r="CI296" t="s">
        <v>504</v>
      </c>
    </row>
    <row r="297" spans="2:87" x14ac:dyDescent="0.25">
      <c r="B297" t="s">
        <v>291</v>
      </c>
      <c r="CI297" t="s">
        <v>504</v>
      </c>
    </row>
    <row r="298" spans="2:87" x14ac:dyDescent="0.25">
      <c r="B298" t="s">
        <v>292</v>
      </c>
      <c r="CI298" t="s">
        <v>504</v>
      </c>
    </row>
    <row r="299" spans="2:87" x14ac:dyDescent="0.25">
      <c r="B299" t="s">
        <v>293</v>
      </c>
      <c r="CI299" t="s">
        <v>504</v>
      </c>
    </row>
    <row r="300" spans="2:87" x14ac:dyDescent="0.25">
      <c r="B300" t="s">
        <v>294</v>
      </c>
      <c r="CI300" t="s">
        <v>504</v>
      </c>
    </row>
    <row r="301" spans="2:87" x14ac:dyDescent="0.25">
      <c r="B301" t="s">
        <v>295</v>
      </c>
      <c r="CI301" t="s">
        <v>504</v>
      </c>
    </row>
    <row r="302" spans="2:87" x14ac:dyDescent="0.25">
      <c r="B302" t="s">
        <v>296</v>
      </c>
      <c r="CI302" t="s">
        <v>504</v>
      </c>
    </row>
    <row r="303" spans="2:87" x14ac:dyDescent="0.25">
      <c r="B303" t="s">
        <v>297</v>
      </c>
      <c r="CI303" t="s">
        <v>504</v>
      </c>
    </row>
    <row r="304" spans="2:87" x14ac:dyDescent="0.25">
      <c r="B304" t="s">
        <v>298</v>
      </c>
      <c r="CI304" t="s">
        <v>504</v>
      </c>
    </row>
    <row r="305" spans="2:87" x14ac:dyDescent="0.25">
      <c r="B305" t="s">
        <v>299</v>
      </c>
      <c r="CI305" t="s">
        <v>504</v>
      </c>
    </row>
    <row r="306" spans="2:87" x14ac:dyDescent="0.25">
      <c r="B306" t="s">
        <v>300</v>
      </c>
      <c r="CI306" t="s">
        <v>504</v>
      </c>
    </row>
    <row r="307" spans="2:87" x14ac:dyDescent="0.25">
      <c r="B307" t="s">
        <v>301</v>
      </c>
      <c r="CI307" t="s">
        <v>504</v>
      </c>
    </row>
    <row r="308" spans="2:87" x14ac:dyDescent="0.25">
      <c r="B308" t="s">
        <v>302</v>
      </c>
      <c r="CI308" t="s">
        <v>504</v>
      </c>
    </row>
    <row r="309" spans="2:87" x14ac:dyDescent="0.25">
      <c r="B309" t="s">
        <v>303</v>
      </c>
      <c r="CI309" t="s">
        <v>504</v>
      </c>
    </row>
    <row r="310" spans="2:87" x14ac:dyDescent="0.25">
      <c r="B310" t="s">
        <v>304</v>
      </c>
      <c r="CI310" t="s">
        <v>504</v>
      </c>
    </row>
    <row r="311" spans="2:87" x14ac:dyDescent="0.25">
      <c r="B311" t="s">
        <v>305</v>
      </c>
      <c r="CI311" t="s">
        <v>504</v>
      </c>
    </row>
    <row r="312" spans="2:87" x14ac:dyDescent="0.25">
      <c r="B312" t="s">
        <v>306</v>
      </c>
      <c r="CI312" t="s">
        <v>504</v>
      </c>
    </row>
    <row r="313" spans="2:87" x14ac:dyDescent="0.25">
      <c r="B313" t="s">
        <v>307</v>
      </c>
      <c r="CI313" t="s">
        <v>504</v>
      </c>
    </row>
    <row r="314" spans="2:87" x14ac:dyDescent="0.25">
      <c r="B314" t="s">
        <v>308</v>
      </c>
      <c r="CI314" t="s">
        <v>504</v>
      </c>
    </row>
    <row r="315" spans="2:87" x14ac:dyDescent="0.25">
      <c r="B315" t="s">
        <v>309</v>
      </c>
      <c r="CI315" t="s">
        <v>504</v>
      </c>
    </row>
    <row r="316" spans="2:87" x14ac:dyDescent="0.25">
      <c r="B316" t="s">
        <v>310</v>
      </c>
      <c r="CI316" t="s">
        <v>504</v>
      </c>
    </row>
    <row r="317" spans="2:87" x14ac:dyDescent="0.25">
      <c r="B317" t="s">
        <v>311</v>
      </c>
      <c r="CI317" t="s">
        <v>504</v>
      </c>
    </row>
    <row r="318" spans="2:87" x14ac:dyDescent="0.25">
      <c r="B318" t="s">
        <v>312</v>
      </c>
      <c r="CI318" t="s">
        <v>504</v>
      </c>
    </row>
    <row r="319" spans="2:87" x14ac:dyDescent="0.25">
      <c r="B319" t="s">
        <v>313</v>
      </c>
      <c r="CI319" t="s">
        <v>504</v>
      </c>
    </row>
    <row r="320" spans="2:87" x14ac:dyDescent="0.25">
      <c r="B320" t="s">
        <v>314</v>
      </c>
      <c r="CI320" t="s">
        <v>504</v>
      </c>
    </row>
    <row r="321" spans="2:87" x14ac:dyDescent="0.25">
      <c r="B321" t="s">
        <v>315</v>
      </c>
      <c r="CI321" t="s">
        <v>504</v>
      </c>
    </row>
    <row r="322" spans="2:87" x14ac:dyDescent="0.25">
      <c r="B322" t="s">
        <v>316</v>
      </c>
      <c r="CI322" t="s">
        <v>504</v>
      </c>
    </row>
    <row r="323" spans="2:87" x14ac:dyDescent="0.25">
      <c r="B323" t="s">
        <v>317</v>
      </c>
      <c r="CI323" t="s">
        <v>504</v>
      </c>
    </row>
    <row r="324" spans="2:87" x14ac:dyDescent="0.25">
      <c r="B324" t="s">
        <v>318</v>
      </c>
      <c r="CI324" t="s">
        <v>504</v>
      </c>
    </row>
    <row r="325" spans="2:87" x14ac:dyDescent="0.25">
      <c r="B325" t="s">
        <v>319</v>
      </c>
      <c r="CI325" t="s">
        <v>504</v>
      </c>
    </row>
    <row r="326" spans="2:87" x14ac:dyDescent="0.25">
      <c r="B326" t="s">
        <v>320</v>
      </c>
      <c r="CI326" t="s">
        <v>504</v>
      </c>
    </row>
    <row r="327" spans="2:87" x14ac:dyDescent="0.25">
      <c r="B327" t="s">
        <v>321</v>
      </c>
      <c r="CI327" t="s">
        <v>504</v>
      </c>
    </row>
    <row r="328" spans="2:87" x14ac:dyDescent="0.25">
      <c r="B328" t="s">
        <v>322</v>
      </c>
      <c r="CI328" t="s">
        <v>504</v>
      </c>
    </row>
    <row r="329" spans="2:87" x14ac:dyDescent="0.25">
      <c r="B329" t="s">
        <v>323</v>
      </c>
      <c r="CI329" t="s">
        <v>504</v>
      </c>
    </row>
    <row r="330" spans="2:87" x14ac:dyDescent="0.25">
      <c r="B330" t="s">
        <v>324</v>
      </c>
      <c r="CI330" t="s">
        <v>504</v>
      </c>
    </row>
    <row r="331" spans="2:87" x14ac:dyDescent="0.25">
      <c r="B331" t="s">
        <v>325</v>
      </c>
      <c r="CI331" t="s">
        <v>504</v>
      </c>
    </row>
    <row r="332" spans="2:87" x14ac:dyDescent="0.25">
      <c r="B332" t="s">
        <v>326</v>
      </c>
      <c r="CI332" t="s">
        <v>504</v>
      </c>
    </row>
    <row r="333" spans="2:87" x14ac:dyDescent="0.25">
      <c r="B333" t="s">
        <v>327</v>
      </c>
      <c r="CI333" t="s">
        <v>504</v>
      </c>
    </row>
    <row r="334" spans="2:87" x14ac:dyDescent="0.25">
      <c r="B334" t="s">
        <v>328</v>
      </c>
      <c r="CI334" t="s">
        <v>504</v>
      </c>
    </row>
    <row r="335" spans="2:87" x14ac:dyDescent="0.25">
      <c r="B335" t="s">
        <v>329</v>
      </c>
      <c r="CI335" t="s">
        <v>504</v>
      </c>
    </row>
    <row r="336" spans="2:87" x14ac:dyDescent="0.25">
      <c r="B336" t="s">
        <v>330</v>
      </c>
      <c r="CI336" t="s">
        <v>504</v>
      </c>
    </row>
    <row r="337" spans="2:87" x14ac:dyDescent="0.25">
      <c r="B337" t="s">
        <v>331</v>
      </c>
      <c r="CI337" t="s">
        <v>504</v>
      </c>
    </row>
    <row r="338" spans="2:87" x14ac:dyDescent="0.25">
      <c r="B338" t="s">
        <v>332</v>
      </c>
      <c r="CI338" t="s">
        <v>504</v>
      </c>
    </row>
    <row r="339" spans="2:87" x14ac:dyDescent="0.25">
      <c r="B339" t="s">
        <v>333</v>
      </c>
      <c r="CI339" t="s">
        <v>504</v>
      </c>
    </row>
    <row r="340" spans="2:87" x14ac:dyDescent="0.25">
      <c r="B340" t="s">
        <v>334</v>
      </c>
      <c r="CI340" t="s">
        <v>504</v>
      </c>
    </row>
    <row r="341" spans="2:87" x14ac:dyDescent="0.25">
      <c r="B341" t="s">
        <v>335</v>
      </c>
      <c r="CI341" t="s">
        <v>504</v>
      </c>
    </row>
    <row r="342" spans="2:87" x14ac:dyDescent="0.25">
      <c r="B342" t="s">
        <v>336</v>
      </c>
      <c r="CI342" t="s">
        <v>504</v>
      </c>
    </row>
    <row r="343" spans="2:87" x14ac:dyDescent="0.25">
      <c r="B343" t="s">
        <v>337</v>
      </c>
      <c r="CI343" t="s">
        <v>504</v>
      </c>
    </row>
    <row r="344" spans="2:87" x14ac:dyDescent="0.25">
      <c r="B344" t="s">
        <v>338</v>
      </c>
      <c r="CI344" t="s">
        <v>504</v>
      </c>
    </row>
    <row r="345" spans="2:87" x14ac:dyDescent="0.25">
      <c r="B345" t="s">
        <v>339</v>
      </c>
      <c r="CI345" t="s">
        <v>504</v>
      </c>
    </row>
    <row r="346" spans="2:87" x14ac:dyDescent="0.25">
      <c r="B346" t="s">
        <v>340</v>
      </c>
      <c r="CI346" t="s">
        <v>504</v>
      </c>
    </row>
    <row r="347" spans="2:87" x14ac:dyDescent="0.25">
      <c r="B347" t="s">
        <v>341</v>
      </c>
      <c r="CI347" t="s">
        <v>504</v>
      </c>
    </row>
    <row r="348" spans="2:87" x14ac:dyDescent="0.25">
      <c r="B348" t="s">
        <v>342</v>
      </c>
      <c r="CI348" t="s">
        <v>504</v>
      </c>
    </row>
    <row r="349" spans="2:87" x14ac:dyDescent="0.25">
      <c r="B349" t="s">
        <v>343</v>
      </c>
      <c r="CI349" t="s">
        <v>504</v>
      </c>
    </row>
    <row r="350" spans="2:87" x14ac:dyDescent="0.25">
      <c r="B350" t="s">
        <v>344</v>
      </c>
      <c r="CI350" t="s">
        <v>504</v>
      </c>
    </row>
    <row r="351" spans="2:87" x14ac:dyDescent="0.25">
      <c r="B351" t="s">
        <v>345</v>
      </c>
      <c r="CI351" t="s">
        <v>504</v>
      </c>
    </row>
    <row r="352" spans="2:87" x14ac:dyDescent="0.25">
      <c r="B352" t="s">
        <v>346</v>
      </c>
      <c r="CI352" t="s">
        <v>504</v>
      </c>
    </row>
    <row r="353" spans="2:87" x14ac:dyDescent="0.25">
      <c r="B353" t="s">
        <v>347</v>
      </c>
      <c r="CI353" t="s">
        <v>504</v>
      </c>
    </row>
    <row r="354" spans="2:87" x14ac:dyDescent="0.25">
      <c r="B354" t="s">
        <v>348</v>
      </c>
      <c r="CI354" t="s">
        <v>504</v>
      </c>
    </row>
    <row r="355" spans="2:87" x14ac:dyDescent="0.25">
      <c r="B355" t="s">
        <v>349</v>
      </c>
      <c r="CI355" t="s">
        <v>504</v>
      </c>
    </row>
    <row r="356" spans="2:87" x14ac:dyDescent="0.25">
      <c r="B356" t="s">
        <v>350</v>
      </c>
      <c r="CI356" t="s">
        <v>504</v>
      </c>
    </row>
    <row r="357" spans="2:87" x14ac:dyDescent="0.25">
      <c r="B357" t="s">
        <v>351</v>
      </c>
      <c r="CI357" t="s">
        <v>504</v>
      </c>
    </row>
    <row r="358" spans="2:87" x14ac:dyDescent="0.25">
      <c r="B358" t="s">
        <v>352</v>
      </c>
      <c r="CI358" t="s">
        <v>504</v>
      </c>
    </row>
    <row r="359" spans="2:87" x14ac:dyDescent="0.25">
      <c r="B359" t="s">
        <v>353</v>
      </c>
      <c r="CI359" t="s">
        <v>504</v>
      </c>
    </row>
    <row r="360" spans="2:87" x14ac:dyDescent="0.25">
      <c r="B360" t="s">
        <v>354</v>
      </c>
      <c r="CI360" t="s">
        <v>504</v>
      </c>
    </row>
    <row r="361" spans="2:87" x14ac:dyDescent="0.25">
      <c r="B361" t="s">
        <v>355</v>
      </c>
      <c r="CI361" t="s">
        <v>504</v>
      </c>
    </row>
    <row r="362" spans="2:87" x14ac:dyDescent="0.25">
      <c r="B362" t="s">
        <v>356</v>
      </c>
      <c r="CI362" t="s">
        <v>504</v>
      </c>
    </row>
    <row r="363" spans="2:87" x14ac:dyDescent="0.25">
      <c r="B363" t="s">
        <v>357</v>
      </c>
      <c r="CI363" t="s">
        <v>504</v>
      </c>
    </row>
    <row r="364" spans="2:87" x14ac:dyDescent="0.25">
      <c r="B364" t="s">
        <v>358</v>
      </c>
      <c r="CI364" t="s">
        <v>504</v>
      </c>
    </row>
    <row r="365" spans="2:87" x14ac:dyDescent="0.25">
      <c r="B365" t="s">
        <v>359</v>
      </c>
      <c r="CI365" t="s">
        <v>504</v>
      </c>
    </row>
    <row r="366" spans="2:87" x14ac:dyDescent="0.25">
      <c r="B366" t="s">
        <v>360</v>
      </c>
      <c r="CI366" t="s">
        <v>504</v>
      </c>
    </row>
    <row r="367" spans="2:87" x14ac:dyDescent="0.25">
      <c r="B367" t="s">
        <v>361</v>
      </c>
      <c r="CI367" t="s">
        <v>504</v>
      </c>
    </row>
    <row r="368" spans="2:87" x14ac:dyDescent="0.25">
      <c r="B368" t="s">
        <v>362</v>
      </c>
      <c r="CI368" t="s">
        <v>504</v>
      </c>
    </row>
    <row r="369" spans="2:87" x14ac:dyDescent="0.25">
      <c r="B369" t="s">
        <v>363</v>
      </c>
      <c r="CI369" t="s">
        <v>504</v>
      </c>
    </row>
    <row r="370" spans="2:87" x14ac:dyDescent="0.25">
      <c r="B370" t="s">
        <v>364</v>
      </c>
      <c r="CI370" t="s">
        <v>504</v>
      </c>
    </row>
    <row r="371" spans="2:87" x14ac:dyDescent="0.25">
      <c r="B371" t="s">
        <v>365</v>
      </c>
      <c r="CI371" t="s">
        <v>504</v>
      </c>
    </row>
    <row r="372" spans="2:87" x14ac:dyDescent="0.25">
      <c r="B372" t="s">
        <v>366</v>
      </c>
      <c r="CI372" t="s">
        <v>504</v>
      </c>
    </row>
    <row r="373" spans="2:87" x14ac:dyDescent="0.25">
      <c r="B373" t="s">
        <v>367</v>
      </c>
      <c r="CI373" t="s">
        <v>504</v>
      </c>
    </row>
    <row r="374" spans="2:87" x14ac:dyDescent="0.25">
      <c r="B374" t="s">
        <v>368</v>
      </c>
      <c r="CI374" t="s">
        <v>504</v>
      </c>
    </row>
    <row r="375" spans="2:87" x14ac:dyDescent="0.25">
      <c r="B375" t="s">
        <v>369</v>
      </c>
      <c r="CI375" t="s">
        <v>504</v>
      </c>
    </row>
    <row r="376" spans="2:87" x14ac:dyDescent="0.25">
      <c r="B376" t="s">
        <v>370</v>
      </c>
      <c r="CI376" t="s">
        <v>504</v>
      </c>
    </row>
    <row r="377" spans="2:87" x14ac:dyDescent="0.25">
      <c r="B377" t="s">
        <v>371</v>
      </c>
      <c r="CI377" t="s">
        <v>504</v>
      </c>
    </row>
    <row r="378" spans="2:87" x14ac:dyDescent="0.25">
      <c r="B378" t="s">
        <v>372</v>
      </c>
      <c r="CI378" t="s">
        <v>504</v>
      </c>
    </row>
    <row r="379" spans="2:87" x14ac:dyDescent="0.25">
      <c r="B379" t="s">
        <v>373</v>
      </c>
      <c r="CI379" t="s">
        <v>504</v>
      </c>
    </row>
    <row r="380" spans="2:87" x14ac:dyDescent="0.25">
      <c r="B380" t="s">
        <v>374</v>
      </c>
      <c r="CI380" t="s">
        <v>504</v>
      </c>
    </row>
    <row r="381" spans="2:87" x14ac:dyDescent="0.25">
      <c r="B381" t="s">
        <v>375</v>
      </c>
      <c r="CI381" t="s">
        <v>504</v>
      </c>
    </row>
    <row r="382" spans="2:87" x14ac:dyDescent="0.25">
      <c r="B382" t="s">
        <v>376</v>
      </c>
      <c r="CI382" t="s">
        <v>504</v>
      </c>
    </row>
    <row r="383" spans="2:87" x14ac:dyDescent="0.25">
      <c r="B383" t="s">
        <v>377</v>
      </c>
      <c r="CI383" t="s">
        <v>504</v>
      </c>
    </row>
    <row r="384" spans="2:87" x14ac:dyDescent="0.25">
      <c r="B384" t="s">
        <v>378</v>
      </c>
      <c r="CI384" t="s">
        <v>504</v>
      </c>
    </row>
    <row r="385" spans="2:87" x14ac:dyDescent="0.25">
      <c r="B385" t="s">
        <v>379</v>
      </c>
      <c r="CI385" t="s">
        <v>504</v>
      </c>
    </row>
    <row r="386" spans="2:87" x14ac:dyDescent="0.25">
      <c r="B386" t="s">
        <v>380</v>
      </c>
      <c r="CI386" t="s">
        <v>504</v>
      </c>
    </row>
    <row r="387" spans="2:87" x14ac:dyDescent="0.25">
      <c r="B387" t="s">
        <v>381</v>
      </c>
      <c r="CI387" t="s">
        <v>504</v>
      </c>
    </row>
    <row r="388" spans="2:87" x14ac:dyDescent="0.25">
      <c r="B388" t="s">
        <v>382</v>
      </c>
      <c r="CI388" t="s">
        <v>504</v>
      </c>
    </row>
    <row r="389" spans="2:87" x14ac:dyDescent="0.25">
      <c r="B389" t="s">
        <v>383</v>
      </c>
      <c r="CI389" t="s">
        <v>504</v>
      </c>
    </row>
    <row r="390" spans="2:87" x14ac:dyDescent="0.25">
      <c r="B390" t="s">
        <v>384</v>
      </c>
      <c r="CI390" t="s">
        <v>504</v>
      </c>
    </row>
    <row r="391" spans="2:87" x14ac:dyDescent="0.25">
      <c r="B391" t="s">
        <v>385</v>
      </c>
      <c r="CI391" t="s">
        <v>504</v>
      </c>
    </row>
    <row r="392" spans="2:87" x14ac:dyDescent="0.25">
      <c r="B392" t="s">
        <v>386</v>
      </c>
      <c r="CI392" t="s">
        <v>504</v>
      </c>
    </row>
    <row r="393" spans="2:87" x14ac:dyDescent="0.25">
      <c r="B393" t="s">
        <v>387</v>
      </c>
      <c r="CI393" t="s">
        <v>504</v>
      </c>
    </row>
    <row r="394" spans="2:87" x14ac:dyDescent="0.25">
      <c r="B394" t="s">
        <v>388</v>
      </c>
      <c r="CI394" t="s">
        <v>504</v>
      </c>
    </row>
    <row r="395" spans="2:87" x14ac:dyDescent="0.25">
      <c r="B395" t="s">
        <v>389</v>
      </c>
      <c r="CI395" t="s">
        <v>504</v>
      </c>
    </row>
    <row r="396" spans="2:87" x14ac:dyDescent="0.25">
      <c r="B396" t="s">
        <v>390</v>
      </c>
      <c r="CI396" t="s">
        <v>504</v>
      </c>
    </row>
    <row r="397" spans="2:87" x14ac:dyDescent="0.25">
      <c r="B397" t="s">
        <v>391</v>
      </c>
      <c r="CI397" t="s">
        <v>504</v>
      </c>
    </row>
    <row r="398" spans="2:87" x14ac:dyDescent="0.25">
      <c r="B398" t="s">
        <v>392</v>
      </c>
      <c r="CI398" t="s">
        <v>504</v>
      </c>
    </row>
    <row r="399" spans="2:87" x14ac:dyDescent="0.25">
      <c r="B399" t="s">
        <v>393</v>
      </c>
      <c r="CI399" t="s">
        <v>504</v>
      </c>
    </row>
    <row r="400" spans="2:87" x14ac:dyDescent="0.25">
      <c r="B400" t="s">
        <v>394</v>
      </c>
      <c r="CI400" t="s">
        <v>504</v>
      </c>
    </row>
    <row r="401" spans="2:87" x14ac:dyDescent="0.25">
      <c r="B401" t="s">
        <v>395</v>
      </c>
      <c r="CI401" t="s">
        <v>504</v>
      </c>
    </row>
    <row r="402" spans="2:87" x14ac:dyDescent="0.25">
      <c r="B402" t="s">
        <v>396</v>
      </c>
      <c r="CI402" t="s">
        <v>504</v>
      </c>
    </row>
    <row r="403" spans="2:87" x14ac:dyDescent="0.25">
      <c r="B403" t="s">
        <v>397</v>
      </c>
      <c r="CI403" t="s">
        <v>504</v>
      </c>
    </row>
    <row r="404" spans="2:87" x14ac:dyDescent="0.25">
      <c r="B404" t="s">
        <v>398</v>
      </c>
      <c r="CI404" t="s">
        <v>504</v>
      </c>
    </row>
    <row r="405" spans="2:87" x14ac:dyDescent="0.25">
      <c r="B405" t="s">
        <v>399</v>
      </c>
      <c r="CI405" t="s">
        <v>504</v>
      </c>
    </row>
    <row r="406" spans="2:87" x14ac:dyDescent="0.25">
      <c r="B406" t="s">
        <v>400</v>
      </c>
      <c r="CI406" t="s">
        <v>504</v>
      </c>
    </row>
    <row r="407" spans="2:87" x14ac:dyDescent="0.25">
      <c r="B407" t="s">
        <v>401</v>
      </c>
      <c r="CI407" t="s">
        <v>504</v>
      </c>
    </row>
    <row r="408" spans="2:87" x14ac:dyDescent="0.25">
      <c r="B408" t="s">
        <v>402</v>
      </c>
      <c r="CI408" t="s">
        <v>504</v>
      </c>
    </row>
    <row r="409" spans="2:87" x14ac:dyDescent="0.25">
      <c r="B409" t="s">
        <v>403</v>
      </c>
      <c r="CI409" t="s">
        <v>504</v>
      </c>
    </row>
    <row r="410" spans="2:87" x14ac:dyDescent="0.25">
      <c r="B410" t="s">
        <v>404</v>
      </c>
      <c r="CI410" t="s">
        <v>504</v>
      </c>
    </row>
    <row r="411" spans="2:87" x14ac:dyDescent="0.25">
      <c r="B411" t="s">
        <v>405</v>
      </c>
      <c r="CI411" t="s">
        <v>504</v>
      </c>
    </row>
    <row r="412" spans="2:87" x14ac:dyDescent="0.25">
      <c r="B412" t="s">
        <v>406</v>
      </c>
      <c r="CI412" t="s">
        <v>504</v>
      </c>
    </row>
    <row r="413" spans="2:87" x14ac:dyDescent="0.25">
      <c r="B413" t="s">
        <v>407</v>
      </c>
      <c r="CI413" t="s">
        <v>504</v>
      </c>
    </row>
    <row r="414" spans="2:87" x14ac:dyDescent="0.25">
      <c r="B414" t="s">
        <v>408</v>
      </c>
      <c r="CI414" t="s">
        <v>504</v>
      </c>
    </row>
    <row r="415" spans="2:87" x14ac:dyDescent="0.25">
      <c r="B415" t="s">
        <v>409</v>
      </c>
      <c r="CI415" t="s">
        <v>504</v>
      </c>
    </row>
    <row r="416" spans="2:87" x14ac:dyDescent="0.25">
      <c r="B416" t="s">
        <v>410</v>
      </c>
      <c r="CI416" t="s">
        <v>504</v>
      </c>
    </row>
    <row r="417" spans="2:87" x14ac:dyDescent="0.25">
      <c r="B417" t="s">
        <v>411</v>
      </c>
      <c r="CI417" t="s">
        <v>504</v>
      </c>
    </row>
    <row r="418" spans="2:87" x14ac:dyDescent="0.25">
      <c r="B418" t="s">
        <v>412</v>
      </c>
      <c r="CI418" t="s">
        <v>504</v>
      </c>
    </row>
    <row r="419" spans="2:87" x14ac:dyDescent="0.25">
      <c r="B419" t="s">
        <v>413</v>
      </c>
      <c r="CI419" t="s">
        <v>504</v>
      </c>
    </row>
    <row r="420" spans="2:87" x14ac:dyDescent="0.25">
      <c r="B420" t="s">
        <v>414</v>
      </c>
      <c r="CI420" t="s">
        <v>504</v>
      </c>
    </row>
    <row r="421" spans="2:87" x14ac:dyDescent="0.25">
      <c r="B421" t="s">
        <v>415</v>
      </c>
      <c r="CI421" t="s">
        <v>504</v>
      </c>
    </row>
    <row r="422" spans="2:87" x14ac:dyDescent="0.25">
      <c r="B422" t="s">
        <v>416</v>
      </c>
      <c r="CI422" t="s">
        <v>504</v>
      </c>
    </row>
    <row r="423" spans="2:87" x14ac:dyDescent="0.25">
      <c r="B423" t="s">
        <v>417</v>
      </c>
      <c r="CI423" t="s">
        <v>504</v>
      </c>
    </row>
    <row r="424" spans="2:87" x14ac:dyDescent="0.25">
      <c r="B424" t="s">
        <v>418</v>
      </c>
      <c r="CI424" t="s">
        <v>504</v>
      </c>
    </row>
    <row r="425" spans="2:87" x14ac:dyDescent="0.25">
      <c r="B425" t="s">
        <v>419</v>
      </c>
      <c r="CI425" t="s">
        <v>504</v>
      </c>
    </row>
    <row r="426" spans="2:87" x14ac:dyDescent="0.25">
      <c r="B426" t="s">
        <v>420</v>
      </c>
      <c r="CI426" t="s">
        <v>504</v>
      </c>
    </row>
    <row r="427" spans="2:87" x14ac:dyDescent="0.25">
      <c r="B427" t="s">
        <v>421</v>
      </c>
      <c r="CI427" t="s">
        <v>504</v>
      </c>
    </row>
    <row r="428" spans="2:87" x14ac:dyDescent="0.25">
      <c r="B428" t="s">
        <v>422</v>
      </c>
      <c r="CI428" t="s">
        <v>504</v>
      </c>
    </row>
    <row r="429" spans="2:87" x14ac:dyDescent="0.25">
      <c r="B429" t="s">
        <v>423</v>
      </c>
      <c r="CI429" t="s">
        <v>504</v>
      </c>
    </row>
    <row r="430" spans="2:87" x14ac:dyDescent="0.25">
      <c r="B430" t="s">
        <v>424</v>
      </c>
      <c r="CI430" t="s">
        <v>504</v>
      </c>
    </row>
    <row r="431" spans="2:87" x14ac:dyDescent="0.25">
      <c r="B431" t="s">
        <v>425</v>
      </c>
      <c r="CI431" t="s">
        <v>504</v>
      </c>
    </row>
    <row r="432" spans="2:87" x14ac:dyDescent="0.25">
      <c r="B432" t="s">
        <v>426</v>
      </c>
      <c r="CI432" t="s">
        <v>504</v>
      </c>
    </row>
    <row r="433" spans="2:87" x14ac:dyDescent="0.25">
      <c r="B433" t="s">
        <v>427</v>
      </c>
      <c r="CI433" t="s">
        <v>504</v>
      </c>
    </row>
    <row r="434" spans="2:87" x14ac:dyDescent="0.25">
      <c r="B434" t="s">
        <v>428</v>
      </c>
      <c r="CI434" t="s">
        <v>504</v>
      </c>
    </row>
    <row r="435" spans="2:87" x14ac:dyDescent="0.25">
      <c r="B435" t="s">
        <v>429</v>
      </c>
      <c r="CI435" t="s">
        <v>504</v>
      </c>
    </row>
    <row r="436" spans="2:87" x14ac:dyDescent="0.25">
      <c r="B436" t="s">
        <v>430</v>
      </c>
      <c r="CI436" t="s">
        <v>504</v>
      </c>
    </row>
    <row r="437" spans="2:87" x14ac:dyDescent="0.25">
      <c r="B437" t="s">
        <v>431</v>
      </c>
      <c r="CI437" t="s">
        <v>504</v>
      </c>
    </row>
    <row r="438" spans="2:87" x14ac:dyDescent="0.25">
      <c r="B438" t="s">
        <v>432</v>
      </c>
      <c r="CI438" t="s">
        <v>504</v>
      </c>
    </row>
    <row r="439" spans="2:87" x14ac:dyDescent="0.25">
      <c r="B439" t="s">
        <v>433</v>
      </c>
      <c r="CI439" t="s">
        <v>504</v>
      </c>
    </row>
    <row r="440" spans="2:87" x14ac:dyDescent="0.25">
      <c r="B440" t="s">
        <v>434</v>
      </c>
      <c r="CI440" t="s">
        <v>504</v>
      </c>
    </row>
    <row r="441" spans="2:87" x14ac:dyDescent="0.25">
      <c r="B441" t="s">
        <v>435</v>
      </c>
      <c r="CI441" t="s">
        <v>504</v>
      </c>
    </row>
    <row r="442" spans="2:87" x14ac:dyDescent="0.25">
      <c r="B442" t="s">
        <v>436</v>
      </c>
      <c r="CI442" t="s">
        <v>504</v>
      </c>
    </row>
    <row r="443" spans="2:87" x14ac:dyDescent="0.25">
      <c r="B443" t="s">
        <v>437</v>
      </c>
      <c r="CI443" t="s">
        <v>504</v>
      </c>
    </row>
    <row r="444" spans="2:87" x14ac:dyDescent="0.25">
      <c r="B444" t="s">
        <v>438</v>
      </c>
      <c r="CI444" t="s">
        <v>504</v>
      </c>
    </row>
    <row r="445" spans="2:87" x14ac:dyDescent="0.25">
      <c r="B445" t="s">
        <v>439</v>
      </c>
      <c r="CI445" t="s">
        <v>504</v>
      </c>
    </row>
    <row r="446" spans="2:87" x14ac:dyDescent="0.25">
      <c r="B446" t="s">
        <v>440</v>
      </c>
      <c r="CI446" t="s">
        <v>504</v>
      </c>
    </row>
    <row r="447" spans="2:87" x14ac:dyDescent="0.25">
      <c r="B447" t="s">
        <v>441</v>
      </c>
      <c r="CI447" t="s">
        <v>504</v>
      </c>
    </row>
    <row r="448" spans="2:87" x14ac:dyDescent="0.25">
      <c r="B448" t="s">
        <v>442</v>
      </c>
      <c r="CI448" t="s">
        <v>504</v>
      </c>
    </row>
    <row r="449" spans="2:87" x14ac:dyDescent="0.25">
      <c r="B449" t="s">
        <v>443</v>
      </c>
      <c r="CI449" t="s">
        <v>504</v>
      </c>
    </row>
    <row r="450" spans="2:87" x14ac:dyDescent="0.25">
      <c r="B450" t="s">
        <v>444</v>
      </c>
      <c r="CI450" t="s">
        <v>504</v>
      </c>
    </row>
    <row r="451" spans="2:87" x14ac:dyDescent="0.25">
      <c r="B451" t="s">
        <v>445</v>
      </c>
      <c r="CI451" t="s">
        <v>504</v>
      </c>
    </row>
    <row r="452" spans="2:87" x14ac:dyDescent="0.25">
      <c r="B452" t="s">
        <v>446</v>
      </c>
      <c r="CI452" t="s">
        <v>504</v>
      </c>
    </row>
    <row r="453" spans="2:87" x14ac:dyDescent="0.25">
      <c r="B453" t="s">
        <v>447</v>
      </c>
      <c r="CI453" t="s">
        <v>504</v>
      </c>
    </row>
    <row r="454" spans="2:87" x14ac:dyDescent="0.25">
      <c r="B454" t="s">
        <v>448</v>
      </c>
      <c r="CI454" t="s">
        <v>504</v>
      </c>
    </row>
    <row r="455" spans="2:87" x14ac:dyDescent="0.25">
      <c r="B455" t="s">
        <v>449</v>
      </c>
      <c r="CI455" t="s">
        <v>504</v>
      </c>
    </row>
    <row r="456" spans="2:87" x14ac:dyDescent="0.25">
      <c r="B456" t="s">
        <v>450</v>
      </c>
      <c r="CI456" t="s">
        <v>504</v>
      </c>
    </row>
    <row r="457" spans="2:87" x14ac:dyDescent="0.25">
      <c r="B457" t="s">
        <v>451</v>
      </c>
      <c r="CI457" t="s">
        <v>504</v>
      </c>
    </row>
    <row r="458" spans="2:87" x14ac:dyDescent="0.25">
      <c r="B458" t="s">
        <v>452</v>
      </c>
      <c r="CI458" t="s">
        <v>504</v>
      </c>
    </row>
    <row r="459" spans="2:87" x14ac:dyDescent="0.25">
      <c r="B459" t="s">
        <v>453</v>
      </c>
      <c r="CI459" t="s">
        <v>504</v>
      </c>
    </row>
    <row r="460" spans="2:87" x14ac:dyDescent="0.25">
      <c r="B460" t="s">
        <v>454</v>
      </c>
      <c r="CI460" t="s">
        <v>504</v>
      </c>
    </row>
    <row r="461" spans="2:87" x14ac:dyDescent="0.25">
      <c r="B461" t="s">
        <v>455</v>
      </c>
      <c r="CI461" t="s">
        <v>504</v>
      </c>
    </row>
    <row r="462" spans="2:87" x14ac:dyDescent="0.25">
      <c r="B462" t="s">
        <v>456</v>
      </c>
      <c r="CI462" t="s">
        <v>504</v>
      </c>
    </row>
    <row r="463" spans="2:87" x14ac:dyDescent="0.25">
      <c r="B463" t="s">
        <v>457</v>
      </c>
      <c r="CI463" t="s">
        <v>504</v>
      </c>
    </row>
    <row r="464" spans="2:87" x14ac:dyDescent="0.25">
      <c r="B464" t="s">
        <v>458</v>
      </c>
      <c r="CI464" t="s">
        <v>504</v>
      </c>
    </row>
    <row r="465" spans="2:87" x14ac:dyDescent="0.25">
      <c r="B465" t="s">
        <v>459</v>
      </c>
      <c r="CI465" t="s">
        <v>504</v>
      </c>
    </row>
    <row r="466" spans="2:87" x14ac:dyDescent="0.25">
      <c r="B466" t="s">
        <v>460</v>
      </c>
      <c r="CI466" t="s">
        <v>504</v>
      </c>
    </row>
    <row r="467" spans="2:87" x14ac:dyDescent="0.25">
      <c r="B467" t="s">
        <v>461</v>
      </c>
      <c r="CI467" t="s">
        <v>504</v>
      </c>
    </row>
    <row r="468" spans="2:87" x14ac:dyDescent="0.25">
      <c r="B468" t="s">
        <v>462</v>
      </c>
      <c r="CI468" t="s">
        <v>504</v>
      </c>
    </row>
    <row r="469" spans="2:87" x14ac:dyDescent="0.25">
      <c r="B469" t="s">
        <v>463</v>
      </c>
      <c r="CI469" t="s">
        <v>504</v>
      </c>
    </row>
    <row r="470" spans="2:87" x14ac:dyDescent="0.25">
      <c r="B470" t="s">
        <v>464</v>
      </c>
      <c r="CI470" t="s">
        <v>504</v>
      </c>
    </row>
    <row r="471" spans="2:87" x14ac:dyDescent="0.25">
      <c r="B471" t="s">
        <v>465</v>
      </c>
      <c r="CI471" t="s">
        <v>504</v>
      </c>
    </row>
    <row r="472" spans="2:87" x14ac:dyDescent="0.25">
      <c r="B472" t="s">
        <v>466</v>
      </c>
      <c r="CI472" t="s">
        <v>504</v>
      </c>
    </row>
    <row r="473" spans="2:87" x14ac:dyDescent="0.25">
      <c r="B473" t="s">
        <v>467</v>
      </c>
      <c r="CI473" t="s">
        <v>504</v>
      </c>
    </row>
    <row r="474" spans="2:87" x14ac:dyDescent="0.25">
      <c r="B474" t="s">
        <v>468</v>
      </c>
      <c r="CI474" t="s">
        <v>504</v>
      </c>
    </row>
    <row r="475" spans="2:87" x14ac:dyDescent="0.25">
      <c r="B475" t="s">
        <v>469</v>
      </c>
      <c r="CI475" t="s">
        <v>504</v>
      </c>
    </row>
    <row r="476" spans="2:87" x14ac:dyDescent="0.25">
      <c r="B476" t="s">
        <v>470</v>
      </c>
      <c r="CI476" t="s">
        <v>504</v>
      </c>
    </row>
    <row r="477" spans="2:87" x14ac:dyDescent="0.25">
      <c r="B477" t="s">
        <v>471</v>
      </c>
      <c r="CI477" t="s">
        <v>504</v>
      </c>
    </row>
    <row r="478" spans="2:87" x14ac:dyDescent="0.25">
      <c r="B478" t="s">
        <v>472</v>
      </c>
      <c r="CI478" t="s">
        <v>504</v>
      </c>
    </row>
    <row r="479" spans="2:87" x14ac:dyDescent="0.25">
      <c r="B479" t="s">
        <v>473</v>
      </c>
      <c r="CI479" t="s">
        <v>504</v>
      </c>
    </row>
    <row r="480" spans="2:87" x14ac:dyDescent="0.25">
      <c r="B480" t="s">
        <v>474</v>
      </c>
      <c r="CI480" t="s">
        <v>504</v>
      </c>
    </row>
    <row r="481" spans="2:87" x14ac:dyDescent="0.25">
      <c r="B481" t="s">
        <v>475</v>
      </c>
      <c r="CI481" t="s">
        <v>504</v>
      </c>
    </row>
    <row r="482" spans="2:87" x14ac:dyDescent="0.25">
      <c r="B482" t="s">
        <v>476</v>
      </c>
      <c r="CI482" t="s">
        <v>504</v>
      </c>
    </row>
    <row r="483" spans="2:87" x14ac:dyDescent="0.25">
      <c r="B483" t="s">
        <v>477</v>
      </c>
      <c r="CI483" t="s">
        <v>504</v>
      </c>
    </row>
    <row r="484" spans="2:87" x14ac:dyDescent="0.25">
      <c r="B484" t="s">
        <v>478</v>
      </c>
      <c r="CI484" t="s">
        <v>504</v>
      </c>
    </row>
    <row r="485" spans="2:87" x14ac:dyDescent="0.25">
      <c r="B485" t="s">
        <v>479</v>
      </c>
      <c r="CI485" t="s">
        <v>504</v>
      </c>
    </row>
    <row r="486" spans="2:87" x14ac:dyDescent="0.25">
      <c r="B486" t="s">
        <v>480</v>
      </c>
      <c r="CI486" t="s">
        <v>504</v>
      </c>
    </row>
    <row r="487" spans="2:87" x14ac:dyDescent="0.25">
      <c r="B487" t="s">
        <v>481</v>
      </c>
      <c r="CI487" t="s">
        <v>504</v>
      </c>
    </row>
    <row r="488" spans="2:87" x14ac:dyDescent="0.25">
      <c r="B488" t="s">
        <v>482</v>
      </c>
      <c r="CI488" t="s">
        <v>504</v>
      </c>
    </row>
    <row r="489" spans="2:87" x14ac:dyDescent="0.25">
      <c r="B489" t="s">
        <v>483</v>
      </c>
      <c r="CI489" t="s">
        <v>504</v>
      </c>
    </row>
    <row r="490" spans="2:87" x14ac:dyDescent="0.25">
      <c r="B490" t="s">
        <v>484</v>
      </c>
      <c r="CI490" t="s">
        <v>504</v>
      </c>
    </row>
    <row r="491" spans="2:87" x14ac:dyDescent="0.25">
      <c r="B491" t="s">
        <v>485</v>
      </c>
      <c r="CI491" t="s">
        <v>504</v>
      </c>
    </row>
    <row r="492" spans="2:87" x14ac:dyDescent="0.25">
      <c r="B492" t="s">
        <v>486</v>
      </c>
      <c r="CI492" t="s">
        <v>504</v>
      </c>
    </row>
    <row r="493" spans="2:87" x14ac:dyDescent="0.25">
      <c r="B493" t="s">
        <v>487</v>
      </c>
      <c r="CI493" t="s">
        <v>504</v>
      </c>
    </row>
    <row r="494" spans="2:87" x14ac:dyDescent="0.25">
      <c r="B494" t="s">
        <v>488</v>
      </c>
      <c r="CI494" t="s">
        <v>504</v>
      </c>
    </row>
    <row r="495" spans="2:87" x14ac:dyDescent="0.25">
      <c r="B495" t="s">
        <v>489</v>
      </c>
      <c r="CI495" t="s">
        <v>504</v>
      </c>
    </row>
    <row r="496" spans="2:87" x14ac:dyDescent="0.25">
      <c r="B496" t="s">
        <v>490</v>
      </c>
      <c r="CI496" t="s">
        <v>504</v>
      </c>
    </row>
    <row r="497" spans="2:87" x14ac:dyDescent="0.25">
      <c r="B497" t="s">
        <v>491</v>
      </c>
      <c r="CI497" t="s">
        <v>504</v>
      </c>
    </row>
    <row r="498" spans="2:87" x14ac:dyDescent="0.25">
      <c r="B498" t="s">
        <v>492</v>
      </c>
      <c r="CI498" t="s">
        <v>504</v>
      </c>
    </row>
    <row r="499" spans="2:87" x14ac:dyDescent="0.25">
      <c r="B499" t="s">
        <v>493</v>
      </c>
      <c r="CI499" t="s">
        <v>504</v>
      </c>
    </row>
    <row r="500" spans="2:87" x14ac:dyDescent="0.25">
      <c r="B500" t="s">
        <v>494</v>
      </c>
      <c r="CI500" t="s">
        <v>504</v>
      </c>
    </row>
    <row r="501" spans="2:87" x14ac:dyDescent="0.25">
      <c r="B501" t="s">
        <v>495</v>
      </c>
      <c r="CI501" t="s">
        <v>504</v>
      </c>
    </row>
    <row r="502" spans="2:87" x14ac:dyDescent="0.25">
      <c r="B502" t="s">
        <v>496</v>
      </c>
      <c r="CI502" t="s">
        <v>504</v>
      </c>
    </row>
    <row r="503" spans="2:87" x14ac:dyDescent="0.25">
      <c r="B503" t="s">
        <v>497</v>
      </c>
      <c r="CI503" t="s">
        <v>504</v>
      </c>
    </row>
    <row r="504" spans="2:87" x14ac:dyDescent="0.25">
      <c r="B504" t="s">
        <v>498</v>
      </c>
      <c r="CI504" t="s">
        <v>504</v>
      </c>
    </row>
    <row r="505" spans="2:87" x14ac:dyDescent="0.25">
      <c r="B505" t="s">
        <v>499</v>
      </c>
      <c r="CI505" t="s">
        <v>504</v>
      </c>
    </row>
    <row r="506" spans="2:87" x14ac:dyDescent="0.25">
      <c r="B506" t="s">
        <v>500</v>
      </c>
      <c r="CI506" t="s">
        <v>504</v>
      </c>
    </row>
    <row r="507" spans="2:87" x14ac:dyDescent="0.25">
      <c r="B507" t="s">
        <v>501</v>
      </c>
      <c r="CI507" t="s">
        <v>504</v>
      </c>
    </row>
    <row r="508" spans="2:87" x14ac:dyDescent="0.25">
      <c r="C508" t="s">
        <v>504</v>
      </c>
      <c r="D508" t="s">
        <v>504</v>
      </c>
      <c r="E508" t="s">
        <v>504</v>
      </c>
      <c r="F508" t="s">
        <v>504</v>
      </c>
      <c r="G508" t="s">
        <v>504</v>
      </c>
      <c r="H508" t="s">
        <v>504</v>
      </c>
      <c r="I508" t="s">
        <v>504</v>
      </c>
      <c r="J508" t="s">
        <v>504</v>
      </c>
      <c r="K508" t="s">
        <v>504</v>
      </c>
      <c r="L508" t="s">
        <v>504</v>
      </c>
      <c r="M508" t="s">
        <v>504</v>
      </c>
      <c r="N508" t="s">
        <v>504</v>
      </c>
      <c r="O508" t="s">
        <v>504</v>
      </c>
      <c r="P508" t="s">
        <v>504</v>
      </c>
      <c r="Q508" t="s">
        <v>504</v>
      </c>
      <c r="R508" t="s">
        <v>504</v>
      </c>
      <c r="S508" t="s">
        <v>504</v>
      </c>
      <c r="T508" t="s">
        <v>504</v>
      </c>
      <c r="U508" t="s">
        <v>504</v>
      </c>
      <c r="V508" t="s">
        <v>504</v>
      </c>
      <c r="W508" t="s">
        <v>504</v>
      </c>
      <c r="X508" t="s">
        <v>504</v>
      </c>
      <c r="Y508" t="s">
        <v>504</v>
      </c>
      <c r="Z508" t="s">
        <v>504</v>
      </c>
      <c r="AA508" t="s">
        <v>504</v>
      </c>
      <c r="AB508" t="s">
        <v>504</v>
      </c>
      <c r="AC508" t="s">
        <v>504</v>
      </c>
      <c r="AD508" t="s">
        <v>504</v>
      </c>
      <c r="AE508" t="s">
        <v>504</v>
      </c>
      <c r="AF508" t="s">
        <v>504</v>
      </c>
      <c r="AG508" t="s">
        <v>504</v>
      </c>
      <c r="AH508" t="s">
        <v>504</v>
      </c>
      <c r="AI508" t="s">
        <v>504</v>
      </c>
      <c r="AJ508" t="s">
        <v>504</v>
      </c>
      <c r="AK508" t="s">
        <v>504</v>
      </c>
      <c r="AL508" t="s">
        <v>504</v>
      </c>
      <c r="AM508" t="s">
        <v>504</v>
      </c>
      <c r="AN508" t="s">
        <v>504</v>
      </c>
      <c r="AO508" t="s">
        <v>504</v>
      </c>
      <c r="AP508" t="s">
        <v>504</v>
      </c>
      <c r="AQ508" t="s">
        <v>504</v>
      </c>
      <c r="AR508" t="s">
        <v>504</v>
      </c>
      <c r="AS508" t="s">
        <v>504</v>
      </c>
      <c r="AT508" t="s">
        <v>504</v>
      </c>
      <c r="AU508" t="s">
        <v>504</v>
      </c>
      <c r="AV508" t="s">
        <v>504</v>
      </c>
      <c r="AW508" t="s">
        <v>504</v>
      </c>
      <c r="AX508" t="s">
        <v>504</v>
      </c>
      <c r="AY508" t="s">
        <v>504</v>
      </c>
      <c r="AZ508" t="s">
        <v>504</v>
      </c>
      <c r="BA508" t="s">
        <v>504</v>
      </c>
      <c r="BB508" t="s">
        <v>504</v>
      </c>
      <c r="BC508" t="s">
        <v>504</v>
      </c>
      <c r="BD508" t="s">
        <v>504</v>
      </c>
      <c r="BE508" t="s">
        <v>504</v>
      </c>
      <c r="BF508" t="s">
        <v>504</v>
      </c>
      <c r="BG508" t="s">
        <v>504</v>
      </c>
      <c r="BH508" t="s">
        <v>504</v>
      </c>
      <c r="BI508" t="s">
        <v>504</v>
      </c>
      <c r="BJ508" t="s">
        <v>504</v>
      </c>
      <c r="BK508" t="s">
        <v>504</v>
      </c>
      <c r="BL508" t="s">
        <v>504</v>
      </c>
      <c r="BM508" t="s">
        <v>504</v>
      </c>
      <c r="BN508" t="s">
        <v>504</v>
      </c>
      <c r="BO508" t="s">
        <v>504</v>
      </c>
      <c r="BP508" t="s">
        <v>504</v>
      </c>
      <c r="BQ508" t="s">
        <v>504</v>
      </c>
      <c r="BR508" t="s">
        <v>504</v>
      </c>
      <c r="BS508" t="s">
        <v>504</v>
      </c>
      <c r="BT508" t="s">
        <v>504</v>
      </c>
      <c r="BU508" t="s">
        <v>504</v>
      </c>
      <c r="BV508" t="s">
        <v>504</v>
      </c>
      <c r="BW508" t="s">
        <v>504</v>
      </c>
      <c r="BX508" t="s">
        <v>504</v>
      </c>
      <c r="BY508" t="s">
        <v>504</v>
      </c>
      <c r="BZ508" t="s">
        <v>504</v>
      </c>
      <c r="CA508" t="s">
        <v>504</v>
      </c>
      <c r="CB508" t="s">
        <v>504</v>
      </c>
      <c r="CC508" t="s">
        <v>504</v>
      </c>
      <c r="CD508" t="s">
        <v>504</v>
      </c>
      <c r="CE508" t="s">
        <v>504</v>
      </c>
      <c r="CF508" t="s">
        <v>504</v>
      </c>
      <c r="CG508" t="s">
        <v>504</v>
      </c>
      <c r="CH508" t="s">
        <v>504</v>
      </c>
    </row>
  </sheetData>
  <pageMargins left="0.7" right="0.7" top="0.75" bottom="0.75" header="0.3" footer="0.3"/>
  <pageSetup paperSize="192" scale="80" orientation="portrait" r:id="rId1"/>
  <colBreaks count="7" manualBreakCount="7">
    <brk id="12" min="4" max="506" man="1"/>
    <brk id="22" min="4" max="506" man="1"/>
    <brk id="32" min="4" max="506" man="1"/>
    <brk id="42" min="4" max="506" man="1"/>
    <brk id="53" min="4" max="506" man="1"/>
    <brk id="64" min="4" max="506" man="1"/>
    <brk id="75" min="4" max="50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F4020-95C2-4A31-A0A6-66BB4F06BD2F}">
  <dimension ref="A1:CG503"/>
  <sheetViews>
    <sheetView tabSelected="1" workbookViewId="0"/>
  </sheetViews>
  <sheetFormatPr defaultRowHeight="15" x14ac:dyDescent="0.25"/>
  <sheetData>
    <row r="1" spans="1:85" x14ac:dyDescent="0.25">
      <c r="A1" t="s">
        <v>502</v>
      </c>
      <c r="B1" t="s">
        <v>505</v>
      </c>
      <c r="C1" t="s">
        <v>515</v>
      </c>
      <c r="D1" t="s">
        <v>516</v>
      </c>
      <c r="E1" t="s">
        <v>517</v>
      </c>
      <c r="F1" t="s">
        <v>518</v>
      </c>
      <c r="G1" t="s">
        <v>519</v>
      </c>
      <c r="H1" t="s">
        <v>520</v>
      </c>
      <c r="I1" t="s">
        <v>521</v>
      </c>
      <c r="J1" t="s">
        <v>522</v>
      </c>
      <c r="K1" t="s">
        <v>523</v>
      </c>
      <c r="L1" t="s">
        <v>506</v>
      </c>
      <c r="M1" t="s">
        <v>524</v>
      </c>
      <c r="N1" t="s">
        <v>525</v>
      </c>
      <c r="O1" t="s">
        <v>526</v>
      </c>
      <c r="P1" t="s">
        <v>527</v>
      </c>
      <c r="Q1" t="s">
        <v>528</v>
      </c>
      <c r="R1" t="s">
        <v>529</v>
      </c>
      <c r="S1" t="s">
        <v>530</v>
      </c>
      <c r="T1" t="s">
        <v>531</v>
      </c>
      <c r="U1" t="s">
        <v>532</v>
      </c>
      <c r="V1" t="s">
        <v>507</v>
      </c>
      <c r="W1" t="s">
        <v>533</v>
      </c>
      <c r="X1" t="s">
        <v>534</v>
      </c>
      <c r="Y1" t="s">
        <v>535</v>
      </c>
      <c r="Z1" t="s">
        <v>536</v>
      </c>
      <c r="AA1" t="s">
        <v>537</v>
      </c>
      <c r="AB1" t="s">
        <v>538</v>
      </c>
      <c r="AC1" t="s">
        <v>539</v>
      </c>
      <c r="AD1" t="s">
        <v>540</v>
      </c>
      <c r="AE1" t="s">
        <v>541</v>
      </c>
      <c r="AF1" t="s">
        <v>508</v>
      </c>
      <c r="AG1" t="s">
        <v>542</v>
      </c>
      <c r="AH1" t="s">
        <v>543</v>
      </c>
      <c r="AI1" t="s">
        <v>544</v>
      </c>
      <c r="AJ1" t="s">
        <v>545</v>
      </c>
      <c r="AK1" t="s">
        <v>546</v>
      </c>
      <c r="AL1" t="s">
        <v>547</v>
      </c>
      <c r="AM1" t="s">
        <v>548</v>
      </c>
      <c r="AN1" t="s">
        <v>549</v>
      </c>
      <c r="AO1" t="s">
        <v>550</v>
      </c>
      <c r="AP1" t="s">
        <v>509</v>
      </c>
      <c r="AQ1" t="s">
        <v>551</v>
      </c>
      <c r="AR1" t="s">
        <v>552</v>
      </c>
      <c r="AS1" t="s">
        <v>553</v>
      </c>
      <c r="AT1" t="s">
        <v>554</v>
      </c>
      <c r="AU1" t="s">
        <v>555</v>
      </c>
      <c r="AV1" t="s">
        <v>556</v>
      </c>
      <c r="AW1" t="s">
        <v>557</v>
      </c>
      <c r="AX1" t="s">
        <v>558</v>
      </c>
      <c r="AY1" t="s">
        <v>559</v>
      </c>
      <c r="AZ1" t="s">
        <v>560</v>
      </c>
      <c r="BA1" t="s">
        <v>510</v>
      </c>
      <c r="BB1" t="s">
        <v>561</v>
      </c>
      <c r="BC1" t="s">
        <v>562</v>
      </c>
      <c r="BD1" t="s">
        <v>563</v>
      </c>
      <c r="BE1" t="s">
        <v>564</v>
      </c>
      <c r="BF1" t="s">
        <v>565</v>
      </c>
      <c r="BG1" t="s">
        <v>566</v>
      </c>
      <c r="BH1" t="s">
        <v>567</v>
      </c>
      <c r="BI1" t="s">
        <v>568</v>
      </c>
      <c r="BJ1" t="s">
        <v>569</v>
      </c>
      <c r="BK1" t="s">
        <v>570</v>
      </c>
      <c r="BL1" t="s">
        <v>511</v>
      </c>
      <c r="BM1" t="s">
        <v>571</v>
      </c>
      <c r="BN1" t="s">
        <v>572</v>
      </c>
      <c r="BO1" t="s">
        <v>573</v>
      </c>
      <c r="BP1" t="s">
        <v>574</v>
      </c>
      <c r="BQ1" t="s">
        <v>575</v>
      </c>
      <c r="BR1" t="s">
        <v>576</v>
      </c>
      <c r="BS1" t="s">
        <v>577</v>
      </c>
      <c r="BT1" t="s">
        <v>578</v>
      </c>
      <c r="BU1" t="s">
        <v>579</v>
      </c>
      <c r="BV1" t="s">
        <v>580</v>
      </c>
      <c r="BW1" t="s">
        <v>512</v>
      </c>
      <c r="BX1" t="s">
        <v>581</v>
      </c>
      <c r="BY1" t="s">
        <v>582</v>
      </c>
      <c r="BZ1" t="s">
        <v>583</v>
      </c>
      <c r="CA1" t="s">
        <v>584</v>
      </c>
      <c r="CB1" t="s">
        <v>585</v>
      </c>
      <c r="CC1" t="s">
        <v>586</v>
      </c>
      <c r="CD1" t="s">
        <v>587</v>
      </c>
      <c r="CE1" t="s">
        <v>588</v>
      </c>
      <c r="CF1" t="s">
        <v>589</v>
      </c>
      <c r="CG1" t="s">
        <v>590</v>
      </c>
    </row>
    <row r="2" spans="1:85" x14ac:dyDescent="0.25">
      <c r="A2" t="s">
        <v>0</v>
      </c>
      <c r="B2">
        <v>0.3765</v>
      </c>
      <c r="C2">
        <v>0.4415</v>
      </c>
      <c r="D2">
        <v>0.55030000000000001</v>
      </c>
      <c r="E2">
        <v>0.5514</v>
      </c>
      <c r="F2">
        <v>0.57920000000000005</v>
      </c>
      <c r="G2">
        <v>0.57389999999999997</v>
      </c>
      <c r="H2">
        <v>0.55969999999999998</v>
      </c>
      <c r="I2">
        <v>0.62160000000000004</v>
      </c>
      <c r="J2">
        <v>0.64490000000000003</v>
      </c>
      <c r="K2">
        <v>0.64170000000000005</v>
      </c>
      <c r="L2">
        <v>2218000000</v>
      </c>
      <c r="M2">
        <v>2003000000</v>
      </c>
      <c r="N2">
        <v>2289000000</v>
      </c>
      <c r="O2">
        <v>2678000000</v>
      </c>
      <c r="P2">
        <v>2247000000</v>
      </c>
      <c r="Q2">
        <v>1382000000</v>
      </c>
      <c r="R2">
        <v>1441000000</v>
      </c>
      <c r="S2">
        <v>1484000000</v>
      </c>
      <c r="T2">
        <v>1053000000</v>
      </c>
      <c r="U2">
        <v>1590000000</v>
      </c>
      <c r="V2">
        <v>1663000000</v>
      </c>
      <c r="W2">
        <v>1655000000</v>
      </c>
      <c r="X2">
        <v>1904000000</v>
      </c>
      <c r="Y2">
        <v>2011000000</v>
      </c>
      <c r="Z2">
        <v>1799000000</v>
      </c>
      <c r="AA2">
        <v>2407000000</v>
      </c>
      <c r="AB2">
        <v>2537000000</v>
      </c>
      <c r="AC2">
        <v>2911000000</v>
      </c>
      <c r="AD2">
        <v>2921000000</v>
      </c>
      <c r="AE2">
        <v>2899000000</v>
      </c>
      <c r="AF2">
        <v>175824000</v>
      </c>
      <c r="AG2">
        <v>133199999.99999999</v>
      </c>
      <c r="AH2">
        <v>149960000</v>
      </c>
      <c r="AI2">
        <v>170016000</v>
      </c>
      <c r="AJ2">
        <v>191316000</v>
      </c>
      <c r="AK2">
        <v>205984000</v>
      </c>
      <c r="AL2">
        <v>222480000</v>
      </c>
      <c r="AM2">
        <v>236000000</v>
      </c>
      <c r="AN2">
        <v>251160000</v>
      </c>
      <c r="AO2">
        <v>264600000.00000003</v>
      </c>
      <c r="AP2">
        <v>1134000000</v>
      </c>
      <c r="AQ2">
        <v>631000000</v>
      </c>
      <c r="AR2">
        <v>604000000</v>
      </c>
      <c r="AS2">
        <v>639000000</v>
      </c>
      <c r="AT2">
        <v>757000000</v>
      </c>
      <c r="AU2">
        <v>822000000</v>
      </c>
      <c r="AV2">
        <v>850000000</v>
      </c>
      <c r="AW2">
        <v>845000000</v>
      </c>
      <c r="AX2">
        <v>945000000</v>
      </c>
      <c r="AY2">
        <v>1100000000</v>
      </c>
      <c r="AZ2">
        <v>1270000000</v>
      </c>
      <c r="BA2">
        <v>5289000000</v>
      </c>
      <c r="BB2">
        <v>5304000000</v>
      </c>
      <c r="BC2">
        <v>4170000000</v>
      </c>
      <c r="BD2">
        <v>4246000000</v>
      </c>
      <c r="BE2">
        <v>4835000000</v>
      </c>
      <c r="BF2">
        <v>4571000000</v>
      </c>
      <c r="BG2">
        <v>4748000000</v>
      </c>
      <c r="BH2">
        <v>4873000000</v>
      </c>
      <c r="BI2">
        <v>5389000000</v>
      </c>
      <c r="BJ2">
        <v>5305000000</v>
      </c>
      <c r="BK2">
        <v>5845000000</v>
      </c>
      <c r="BL2">
        <v>1152000000</v>
      </c>
      <c r="BM2">
        <v>731000000</v>
      </c>
      <c r="BN2">
        <v>512000000</v>
      </c>
      <c r="BO2">
        <v>793000000</v>
      </c>
      <c r="BP2">
        <v>889000000</v>
      </c>
      <c r="BQ2">
        <v>1087000000</v>
      </c>
      <c r="BR2">
        <v>1021000000</v>
      </c>
      <c r="BS2">
        <v>921000000</v>
      </c>
      <c r="BT2">
        <v>1485000000</v>
      </c>
      <c r="BU2">
        <v>1312000000</v>
      </c>
      <c r="BV2">
        <v>1772000000</v>
      </c>
      <c r="BW2">
        <v>10686000000</v>
      </c>
      <c r="BX2">
        <v>10815000000</v>
      </c>
      <c r="BY2">
        <v>7479000000</v>
      </c>
      <c r="BZ2">
        <v>7794000000</v>
      </c>
      <c r="CA2">
        <v>8426000000</v>
      </c>
      <c r="CB2">
        <v>8541000000</v>
      </c>
      <c r="CC2">
        <v>9452000000</v>
      </c>
      <c r="CD2">
        <v>9627000000</v>
      </c>
      <c r="CE2">
        <v>10705000000</v>
      </c>
      <c r="CF2">
        <v>10532000000</v>
      </c>
      <c r="CG2">
        <v>10763000000</v>
      </c>
    </row>
    <row r="3" spans="1:85" x14ac:dyDescent="0.25">
      <c r="A3" t="s">
        <v>1</v>
      </c>
      <c r="B3">
        <v>0.70389999999999997</v>
      </c>
      <c r="C3">
        <v>0.5675</v>
      </c>
      <c r="D3">
        <v>0.4304</v>
      </c>
      <c r="E3">
        <v>0.4123</v>
      </c>
      <c r="F3">
        <v>0.50339999999999996</v>
      </c>
      <c r="G3">
        <v>0.4481</v>
      </c>
      <c r="H3">
        <v>0.38219999999999998</v>
      </c>
      <c r="I3">
        <v>0.37830000000000003</v>
      </c>
      <c r="J3">
        <v>0.40689999999999998</v>
      </c>
      <c r="K3">
        <v>0.3972</v>
      </c>
      <c r="L3">
        <v>8348000000</v>
      </c>
      <c r="M3">
        <v>8399000000</v>
      </c>
      <c r="N3">
        <v>5100000000</v>
      </c>
      <c r="O3">
        <v>9303000000</v>
      </c>
      <c r="P3">
        <v>7289000000</v>
      </c>
      <c r="Q3">
        <v>39924000000</v>
      </c>
      <c r="R3">
        <v>8449000000</v>
      </c>
      <c r="S3">
        <v>9746000000</v>
      </c>
      <c r="T3">
        <v>9201000000</v>
      </c>
      <c r="U3">
        <v>12814000000</v>
      </c>
      <c r="V3">
        <v>14977000000</v>
      </c>
      <c r="W3">
        <v>31671000000</v>
      </c>
      <c r="X3">
        <v>36842000000</v>
      </c>
      <c r="Y3">
        <v>37368000000</v>
      </c>
      <c r="Z3">
        <v>40310000000</v>
      </c>
      <c r="AA3">
        <v>67088000000</v>
      </c>
      <c r="AB3">
        <v>87063000000</v>
      </c>
      <c r="AC3">
        <v>77575000000</v>
      </c>
      <c r="AD3">
        <v>64191000000</v>
      </c>
      <c r="AE3">
        <v>60286000000</v>
      </c>
      <c r="AF3">
        <v>2791250000</v>
      </c>
      <c r="AG3">
        <v>3412500000</v>
      </c>
      <c r="AH3">
        <v>3811700000</v>
      </c>
      <c r="AI3">
        <v>4197479999.9999995</v>
      </c>
      <c r="AJ3">
        <v>6086950000</v>
      </c>
      <c r="AK3">
        <v>6501590000</v>
      </c>
      <c r="AL3">
        <v>8068280000</v>
      </c>
      <c r="AM3">
        <v>9398700000</v>
      </c>
      <c r="AN3">
        <v>10112410000</v>
      </c>
      <c r="AO3">
        <v>10590320000</v>
      </c>
      <c r="AP3">
        <v>2298000000</v>
      </c>
      <c r="AQ3">
        <v>2485000000</v>
      </c>
      <c r="AR3">
        <v>2565000000</v>
      </c>
      <c r="AS3">
        <v>2604000000</v>
      </c>
      <c r="AT3">
        <v>2803000000</v>
      </c>
      <c r="AU3">
        <v>2883000000</v>
      </c>
      <c r="AV3">
        <v>2962000000</v>
      </c>
      <c r="AW3">
        <v>5248000000</v>
      </c>
      <c r="AX3">
        <v>5110000000</v>
      </c>
      <c r="AY3">
        <v>4935000000</v>
      </c>
      <c r="AZ3">
        <v>4989000000</v>
      </c>
      <c r="BA3">
        <v>4492000000</v>
      </c>
      <c r="BB3">
        <v>1742000000</v>
      </c>
      <c r="BC3">
        <v>3945000000</v>
      </c>
      <c r="BD3">
        <v>4636000000</v>
      </c>
      <c r="BE3">
        <v>5097000000</v>
      </c>
      <c r="BF3">
        <v>-8446000000</v>
      </c>
      <c r="BG3">
        <v>-8172000000</v>
      </c>
      <c r="BH3">
        <v>13097000000</v>
      </c>
      <c r="BI3">
        <v>15436000000</v>
      </c>
      <c r="BJ3">
        <v>17287000000</v>
      </c>
      <c r="BK3">
        <v>10397000000</v>
      </c>
      <c r="BL3">
        <v>6267000000</v>
      </c>
      <c r="BM3">
        <v>3549000000</v>
      </c>
      <c r="BN3">
        <v>7535000000</v>
      </c>
      <c r="BO3">
        <v>7041000000</v>
      </c>
      <c r="BP3">
        <v>9960000000</v>
      </c>
      <c r="BQ3">
        <v>13427000000</v>
      </c>
      <c r="BR3">
        <v>13324000000</v>
      </c>
      <c r="BS3">
        <v>17588000000</v>
      </c>
      <c r="BT3">
        <v>22777000000</v>
      </c>
      <c r="BU3">
        <v>24943000000</v>
      </c>
      <c r="BV3">
        <v>22839000000</v>
      </c>
      <c r="BW3">
        <v>29198000000</v>
      </c>
      <c r="BX3">
        <v>27513000000</v>
      </c>
      <c r="BY3">
        <v>53050000000</v>
      </c>
      <c r="BZ3">
        <v>66099000000</v>
      </c>
      <c r="CA3">
        <v>70786000000</v>
      </c>
      <c r="CB3">
        <v>59352000000</v>
      </c>
      <c r="CC3">
        <v>89115000000</v>
      </c>
      <c r="CD3">
        <v>150565000000</v>
      </c>
      <c r="CE3">
        <v>146529000000</v>
      </c>
      <c r="CF3">
        <v>138805000000</v>
      </c>
      <c r="CG3">
        <v>134711000000</v>
      </c>
    </row>
    <row r="4" spans="1:85" x14ac:dyDescent="0.25">
      <c r="A4" t="s">
        <v>2</v>
      </c>
      <c r="B4" t="s">
        <v>513</v>
      </c>
      <c r="C4" t="s">
        <v>513</v>
      </c>
      <c r="D4" t="s">
        <v>513</v>
      </c>
      <c r="E4" t="s">
        <v>513</v>
      </c>
      <c r="F4" t="s">
        <v>513</v>
      </c>
      <c r="G4">
        <v>0.64400000000000002</v>
      </c>
      <c r="H4">
        <v>0.3594</v>
      </c>
      <c r="I4">
        <v>0.49519999999999997</v>
      </c>
      <c r="J4">
        <v>0.56469999999999998</v>
      </c>
      <c r="K4">
        <v>0.54069999999999996</v>
      </c>
      <c r="L4" t="s">
        <v>513</v>
      </c>
      <c r="M4" t="s">
        <v>513</v>
      </c>
      <c r="N4" t="s">
        <v>513</v>
      </c>
      <c r="O4" t="s">
        <v>513</v>
      </c>
      <c r="P4">
        <v>2140877000</v>
      </c>
      <c r="Q4">
        <v>2013547000</v>
      </c>
      <c r="R4">
        <v>5480557000</v>
      </c>
      <c r="S4">
        <v>6067000000</v>
      </c>
      <c r="T4">
        <v>7378000000</v>
      </c>
      <c r="U4">
        <v>6874000000</v>
      </c>
      <c r="V4" t="s">
        <v>513</v>
      </c>
      <c r="W4" t="s">
        <v>513</v>
      </c>
      <c r="X4" t="s">
        <v>513</v>
      </c>
      <c r="Y4" t="s">
        <v>513</v>
      </c>
      <c r="Z4">
        <v>0</v>
      </c>
      <c r="AA4">
        <v>419396000</v>
      </c>
      <c r="AB4">
        <v>2303053000</v>
      </c>
      <c r="AC4">
        <v>2418000000</v>
      </c>
      <c r="AD4">
        <v>2341000000</v>
      </c>
      <c r="AE4">
        <v>2304000000</v>
      </c>
      <c r="AF4" t="s">
        <v>513</v>
      </c>
      <c r="AG4" t="s">
        <v>513</v>
      </c>
      <c r="AH4" t="s">
        <v>513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 t="s">
        <v>513</v>
      </c>
      <c r="AQ4" t="s">
        <v>513</v>
      </c>
      <c r="AR4" t="s">
        <v>513</v>
      </c>
      <c r="AS4" t="s">
        <v>513</v>
      </c>
      <c r="AT4" t="s">
        <v>513</v>
      </c>
      <c r="AU4">
        <v>309408000</v>
      </c>
      <c r="AV4">
        <v>301273000</v>
      </c>
      <c r="AW4">
        <v>270194000</v>
      </c>
      <c r="AX4">
        <v>157000000</v>
      </c>
      <c r="AY4">
        <v>121000000</v>
      </c>
      <c r="AZ4">
        <v>160000000</v>
      </c>
      <c r="BA4" t="s">
        <v>513</v>
      </c>
      <c r="BB4" t="s">
        <v>513</v>
      </c>
      <c r="BC4" t="s">
        <v>513</v>
      </c>
      <c r="BD4" t="s">
        <v>513</v>
      </c>
      <c r="BE4" t="s">
        <v>513</v>
      </c>
      <c r="BF4">
        <v>2714194000</v>
      </c>
      <c r="BG4">
        <v>2423817000</v>
      </c>
      <c r="BH4">
        <v>2901783000</v>
      </c>
      <c r="BI4">
        <v>4775000000</v>
      </c>
      <c r="BJ4">
        <v>5560000000</v>
      </c>
      <c r="BK4">
        <v>8165000000</v>
      </c>
      <c r="BL4" t="s">
        <v>513</v>
      </c>
      <c r="BM4" t="s">
        <v>513</v>
      </c>
      <c r="BN4" t="s">
        <v>513</v>
      </c>
      <c r="BO4" t="s">
        <v>513</v>
      </c>
      <c r="BP4">
        <v>251225000</v>
      </c>
      <c r="BQ4">
        <v>595557000</v>
      </c>
      <c r="BR4">
        <v>222727000</v>
      </c>
      <c r="BS4">
        <v>-629732000</v>
      </c>
      <c r="BT4">
        <v>2313000000</v>
      </c>
      <c r="BU4">
        <v>3430000000</v>
      </c>
      <c r="BV4">
        <v>3884000000</v>
      </c>
      <c r="BW4" t="s">
        <v>513</v>
      </c>
      <c r="BX4" t="s">
        <v>513</v>
      </c>
      <c r="BY4" t="s">
        <v>513</v>
      </c>
      <c r="BZ4" t="s">
        <v>513</v>
      </c>
      <c r="CA4" t="s">
        <v>513</v>
      </c>
      <c r="CB4">
        <v>6613089000</v>
      </c>
      <c r="CC4">
        <v>8310119000.000001</v>
      </c>
      <c r="CD4">
        <v>10491499000</v>
      </c>
      <c r="CE4">
        <v>13708000000</v>
      </c>
      <c r="CF4">
        <v>16038000000</v>
      </c>
      <c r="CG4">
        <v>20645000000</v>
      </c>
    </row>
    <row r="5" spans="1:85" x14ac:dyDescent="0.25">
      <c r="A5" t="s">
        <v>3</v>
      </c>
      <c r="B5">
        <v>0.48120000000000002</v>
      </c>
      <c r="C5">
        <v>0.49490000000000001</v>
      </c>
      <c r="D5">
        <v>0.44409999999999999</v>
      </c>
      <c r="E5">
        <v>0.4249</v>
      </c>
      <c r="F5">
        <v>0.4264</v>
      </c>
      <c r="G5">
        <v>0.47239999999999999</v>
      </c>
      <c r="H5">
        <v>0.4929</v>
      </c>
      <c r="I5">
        <v>0.58309999999999995</v>
      </c>
      <c r="J5">
        <v>0.58350000000000002</v>
      </c>
      <c r="K5">
        <v>0.54330000000000001</v>
      </c>
      <c r="L5">
        <v>4063000000</v>
      </c>
      <c r="M5">
        <v>5001000000</v>
      </c>
      <c r="N5">
        <v>18620000000</v>
      </c>
      <c r="O5">
        <v>9407000000</v>
      </c>
      <c r="P5">
        <v>3844000000</v>
      </c>
      <c r="Q5">
        <v>3860000000</v>
      </c>
      <c r="R5">
        <v>6838000000</v>
      </c>
      <c r="S5">
        <v>9799000000</v>
      </c>
      <c r="T5">
        <v>9882000000</v>
      </c>
      <c r="U5">
        <v>6896000000</v>
      </c>
      <c r="V5">
        <v>7830000000</v>
      </c>
      <c r="W5">
        <v>9001000000</v>
      </c>
      <c r="X5">
        <v>22006000000</v>
      </c>
      <c r="Y5">
        <v>27924000000</v>
      </c>
      <c r="Z5">
        <v>19566000000</v>
      </c>
      <c r="AA5">
        <v>19099000000</v>
      </c>
      <c r="AB5">
        <v>19890000000</v>
      </c>
      <c r="AC5">
        <v>19251000000</v>
      </c>
      <c r="AD5">
        <v>17946000000</v>
      </c>
      <c r="AE5">
        <v>15873000000</v>
      </c>
      <c r="AF5">
        <v>1364400000</v>
      </c>
      <c r="AG5">
        <v>1466080000</v>
      </c>
      <c r="AH5">
        <v>1543465000</v>
      </c>
      <c r="AI5">
        <v>1870500000</v>
      </c>
      <c r="AJ5">
        <v>2039280000</v>
      </c>
      <c r="AK5">
        <v>2333760000</v>
      </c>
      <c r="AL5">
        <v>2712690000</v>
      </c>
      <c r="AM5">
        <v>3230500000</v>
      </c>
      <c r="AN5">
        <v>3365760000</v>
      </c>
      <c r="AO5">
        <v>3619200000</v>
      </c>
      <c r="AP5">
        <v>5905000000</v>
      </c>
      <c r="AQ5">
        <v>5935000000</v>
      </c>
      <c r="AR5">
        <v>5730000000</v>
      </c>
      <c r="AS5">
        <v>5705000000</v>
      </c>
      <c r="AT5">
        <v>7607000000</v>
      </c>
      <c r="AU5">
        <v>7563000000</v>
      </c>
      <c r="AV5">
        <v>8038000000</v>
      </c>
      <c r="AW5">
        <v>9029000000</v>
      </c>
      <c r="AX5">
        <v>8959000000</v>
      </c>
      <c r="AY5">
        <v>9162000000</v>
      </c>
      <c r="AZ5">
        <v>10154000000</v>
      </c>
      <c r="BA5">
        <v>25267000000</v>
      </c>
      <c r="BB5">
        <v>21639000000</v>
      </c>
      <c r="BC5">
        <v>21326000000</v>
      </c>
      <c r="BD5">
        <v>20717000000</v>
      </c>
      <c r="BE5">
        <v>31098000000</v>
      </c>
      <c r="BF5">
        <v>30722000000</v>
      </c>
      <c r="BG5">
        <v>31301000000</v>
      </c>
      <c r="BH5">
        <v>33003000000</v>
      </c>
      <c r="BI5">
        <v>36024000000</v>
      </c>
      <c r="BJ5">
        <v>36905000000</v>
      </c>
      <c r="BK5">
        <v>38827000000</v>
      </c>
      <c r="BL5">
        <v>3324000000</v>
      </c>
      <c r="BM5">
        <v>3675000000</v>
      </c>
      <c r="BN5">
        <v>2966000000</v>
      </c>
      <c r="BO5">
        <v>3203000000</v>
      </c>
      <c r="BP5">
        <v>5570000000</v>
      </c>
      <c r="BQ5">
        <v>6300000000</v>
      </c>
      <c r="BR5">
        <v>6136000000</v>
      </c>
      <c r="BS5">
        <v>7901000000</v>
      </c>
      <c r="BT5">
        <v>10533000000</v>
      </c>
      <c r="BU5">
        <v>9581000000</v>
      </c>
      <c r="BV5">
        <v>7261000000</v>
      </c>
      <c r="BW5">
        <v>42953000000</v>
      </c>
      <c r="BX5">
        <v>41207000000</v>
      </c>
      <c r="BY5">
        <v>41247000000</v>
      </c>
      <c r="BZ5">
        <v>52666000000</v>
      </c>
      <c r="CA5">
        <v>76250000000</v>
      </c>
      <c r="CB5">
        <v>67173000000</v>
      </c>
      <c r="CC5">
        <v>67887000000</v>
      </c>
      <c r="CD5">
        <v>72548000000</v>
      </c>
      <c r="CE5">
        <v>75196000000</v>
      </c>
      <c r="CF5">
        <v>74438000000</v>
      </c>
      <c r="CG5">
        <v>73214000000</v>
      </c>
    </row>
    <row r="6" spans="1:85" x14ac:dyDescent="0.25">
      <c r="A6" t="s">
        <v>4</v>
      </c>
      <c r="B6">
        <v>0.19189999999999999</v>
      </c>
      <c r="C6">
        <v>0.1744</v>
      </c>
      <c r="D6">
        <v>0.17</v>
      </c>
      <c r="E6">
        <v>0.1832</v>
      </c>
      <c r="F6">
        <v>0.1696</v>
      </c>
      <c r="G6">
        <v>0.19769999999999999</v>
      </c>
      <c r="H6">
        <v>0.21010000000000001</v>
      </c>
      <c r="I6">
        <v>0.20930000000000001</v>
      </c>
      <c r="J6">
        <v>0.20660000000000001</v>
      </c>
      <c r="K6">
        <v>0.25509999999999999</v>
      </c>
      <c r="L6">
        <v>485702000</v>
      </c>
      <c r="M6">
        <v>553326000</v>
      </c>
      <c r="N6">
        <v>842942000</v>
      </c>
      <c r="O6">
        <v>606199000</v>
      </c>
      <c r="P6">
        <v>646556000</v>
      </c>
      <c r="Q6">
        <v>726230000</v>
      </c>
      <c r="R6">
        <v>906448000</v>
      </c>
      <c r="S6">
        <v>858668000</v>
      </c>
      <c r="T6">
        <v>855118000</v>
      </c>
      <c r="U6">
        <v>917000000</v>
      </c>
      <c r="V6">
        <v>891141000</v>
      </c>
      <c r="W6">
        <v>1321740000</v>
      </c>
      <c r="X6">
        <v>2488908000</v>
      </c>
      <c r="Y6">
        <v>2549016000</v>
      </c>
      <c r="Z6">
        <v>2189210000</v>
      </c>
      <c r="AA6">
        <v>2506432000</v>
      </c>
      <c r="AB6">
        <v>3152815000</v>
      </c>
      <c r="AC6">
        <v>2851105000</v>
      </c>
      <c r="AD6">
        <v>2877300000</v>
      </c>
      <c r="AE6">
        <v>2882000000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 t="s">
        <v>513</v>
      </c>
      <c r="AQ6" t="s">
        <v>513</v>
      </c>
      <c r="AR6" t="s">
        <v>513</v>
      </c>
      <c r="AS6" t="s">
        <v>513</v>
      </c>
      <c r="AT6" t="s">
        <v>513</v>
      </c>
      <c r="AU6" t="s">
        <v>513</v>
      </c>
      <c r="AV6" t="s">
        <v>513</v>
      </c>
      <c r="AW6" t="s">
        <v>513</v>
      </c>
      <c r="AX6" t="s">
        <v>513</v>
      </c>
      <c r="AY6" t="s">
        <v>513</v>
      </c>
      <c r="AZ6" t="s">
        <v>513</v>
      </c>
      <c r="BA6">
        <v>5647496000</v>
      </c>
      <c r="BB6">
        <v>7118646000</v>
      </c>
      <c r="BC6">
        <v>7110555000</v>
      </c>
      <c r="BD6">
        <v>9311125000</v>
      </c>
      <c r="BE6">
        <v>10245935000</v>
      </c>
      <c r="BF6">
        <v>10437679000</v>
      </c>
      <c r="BG6">
        <v>12315552000</v>
      </c>
      <c r="BH6">
        <v>13987441000</v>
      </c>
      <c r="BI6">
        <v>13555129000</v>
      </c>
      <c r="BJ6">
        <v>12920902000</v>
      </c>
      <c r="BK6">
        <v>18355000000</v>
      </c>
      <c r="BL6">
        <v>850868000</v>
      </c>
      <c r="BM6">
        <v>1037130000.0000001</v>
      </c>
      <c r="BN6">
        <v>997906000</v>
      </c>
      <c r="BO6">
        <v>1396644000</v>
      </c>
      <c r="BP6">
        <v>1094878000</v>
      </c>
      <c r="BQ6">
        <v>1559322000</v>
      </c>
      <c r="BR6">
        <v>2048458999.9999998</v>
      </c>
      <c r="BS6">
        <v>2886505000</v>
      </c>
      <c r="BT6">
        <v>3427555000</v>
      </c>
      <c r="BU6">
        <v>3815227000</v>
      </c>
      <c r="BV6">
        <v>5749000000</v>
      </c>
      <c r="BW6">
        <v>19566094000</v>
      </c>
      <c r="BX6">
        <v>22006081000</v>
      </c>
      <c r="BY6">
        <v>23138931000</v>
      </c>
      <c r="BZ6">
        <v>29372109000</v>
      </c>
      <c r="CA6">
        <v>32051658000</v>
      </c>
      <c r="CB6">
        <v>32218329000</v>
      </c>
      <c r="CC6">
        <v>37885361000</v>
      </c>
      <c r="CD6">
        <v>43282297000</v>
      </c>
      <c r="CE6">
        <v>45100945000</v>
      </c>
      <c r="CF6">
        <v>47990507000</v>
      </c>
      <c r="CG6">
        <v>58906000000</v>
      </c>
    </row>
    <row r="7" spans="1:85" x14ac:dyDescent="0.25">
      <c r="A7" t="s">
        <v>5</v>
      </c>
      <c r="B7">
        <v>1.8320000000000001</v>
      </c>
      <c r="C7">
        <v>1.8218000000000001</v>
      </c>
      <c r="D7">
        <v>1.7931999999999999</v>
      </c>
      <c r="E7">
        <v>1.6981999999999999</v>
      </c>
      <c r="F7">
        <v>1.7392000000000001</v>
      </c>
      <c r="G7">
        <v>1.5934999999999999</v>
      </c>
      <c r="H7">
        <v>1.3258000000000001</v>
      </c>
      <c r="I7">
        <v>1.2593000000000001</v>
      </c>
      <c r="J7">
        <v>1.3621000000000001</v>
      </c>
      <c r="K7">
        <v>1.3016000000000001</v>
      </c>
      <c r="L7">
        <v>4921305000</v>
      </c>
      <c r="M7">
        <v>4360766000</v>
      </c>
      <c r="N7">
        <v>4905609000</v>
      </c>
      <c r="O7">
        <v>4126859999.9999995</v>
      </c>
      <c r="P7">
        <v>5061360000</v>
      </c>
      <c r="Q7">
        <v>6126853000</v>
      </c>
      <c r="R7">
        <v>8415330000</v>
      </c>
      <c r="S7">
        <v>8168174000</v>
      </c>
      <c r="T7">
        <v>7889833000</v>
      </c>
      <c r="U7">
        <v>9045032000</v>
      </c>
      <c r="V7">
        <v>26733000</v>
      </c>
      <c r="W7">
        <v>27435000</v>
      </c>
      <c r="X7">
        <v>27230000</v>
      </c>
      <c r="Y7">
        <v>25070000</v>
      </c>
      <c r="Z7">
        <v>25013000</v>
      </c>
      <c r="AA7">
        <v>22658000</v>
      </c>
      <c r="AB7">
        <v>3485513000</v>
      </c>
      <c r="AC7">
        <v>3506634000</v>
      </c>
      <c r="AD7">
        <v>3325756000</v>
      </c>
      <c r="AE7">
        <v>3149034000</v>
      </c>
      <c r="AF7">
        <v>1179642200</v>
      </c>
      <c r="AG7">
        <v>1278671200</v>
      </c>
      <c r="AH7">
        <v>1374555200</v>
      </c>
      <c r="AI7">
        <v>1500652300</v>
      </c>
      <c r="AJ7">
        <v>1671681600</v>
      </c>
      <c r="AK7">
        <v>1863246500</v>
      </c>
      <c r="AL7">
        <v>2036159700</v>
      </c>
      <c r="AM7">
        <v>2234302700</v>
      </c>
      <c r="AN7">
        <v>2455119300</v>
      </c>
      <c r="AO7">
        <v>2830000000</v>
      </c>
      <c r="AP7">
        <v>779675000</v>
      </c>
      <c r="AQ7">
        <v>793444000</v>
      </c>
      <c r="AR7">
        <v>801884000</v>
      </c>
      <c r="AS7">
        <v>956542000</v>
      </c>
      <c r="AT7">
        <v>1140598000</v>
      </c>
      <c r="AU7">
        <v>1264020000</v>
      </c>
      <c r="AV7">
        <v>1391166000</v>
      </c>
      <c r="AW7">
        <v>1545568000</v>
      </c>
      <c r="AX7">
        <v>1639105000</v>
      </c>
      <c r="AY7">
        <v>1659140000</v>
      </c>
      <c r="AZ7">
        <v>1530007000</v>
      </c>
      <c r="BA7">
        <v>5427829000</v>
      </c>
      <c r="BB7">
        <v>6285337000</v>
      </c>
      <c r="BC7">
        <v>6647571000</v>
      </c>
      <c r="BD7">
        <v>8189376000</v>
      </c>
      <c r="BE7">
        <v>9710200000</v>
      </c>
      <c r="BF7">
        <v>10724588000</v>
      </c>
      <c r="BG7">
        <v>14827691000</v>
      </c>
      <c r="BH7">
        <v>17499173000</v>
      </c>
      <c r="BI7">
        <v>20097114000</v>
      </c>
      <c r="BJ7">
        <v>22747088000</v>
      </c>
      <c r="BK7">
        <v>26458593000</v>
      </c>
      <c r="BL7">
        <v>3303128000</v>
      </c>
      <c r="BM7">
        <v>3486085000</v>
      </c>
      <c r="BN7">
        <v>4176162999.9999995</v>
      </c>
      <c r="BO7">
        <v>4667400000</v>
      </c>
      <c r="BP7">
        <v>4973039000</v>
      </c>
      <c r="BQ7">
        <v>6026691000</v>
      </c>
      <c r="BR7">
        <v>6626953000</v>
      </c>
      <c r="BS7">
        <v>8215152000</v>
      </c>
      <c r="BT7">
        <v>8975148000</v>
      </c>
      <c r="BU7">
        <v>9541129000</v>
      </c>
      <c r="BV7">
        <v>9524268000</v>
      </c>
      <c r="BW7">
        <v>16867049000</v>
      </c>
      <c r="BX7">
        <v>17930452000</v>
      </c>
      <c r="BY7">
        <v>18202647000</v>
      </c>
      <c r="BZ7">
        <v>20609004000</v>
      </c>
      <c r="CA7">
        <v>22689890000</v>
      </c>
      <c r="CB7">
        <v>24449083000</v>
      </c>
      <c r="CC7">
        <v>29789880000</v>
      </c>
      <c r="CD7">
        <v>37078593000</v>
      </c>
      <c r="CE7">
        <v>43175843000</v>
      </c>
      <c r="CF7">
        <v>47263390000</v>
      </c>
      <c r="CG7">
        <v>51245305000</v>
      </c>
    </row>
    <row r="8" spans="1:85" x14ac:dyDescent="0.25">
      <c r="A8" t="s">
        <v>6</v>
      </c>
      <c r="B8">
        <v>0.39190000000000003</v>
      </c>
      <c r="C8">
        <v>0.42599999999999999</v>
      </c>
      <c r="D8">
        <v>0.47939999999999999</v>
      </c>
      <c r="E8">
        <v>0.53620000000000001</v>
      </c>
      <c r="F8">
        <v>0.5423</v>
      </c>
      <c r="G8">
        <v>0.56520000000000004</v>
      </c>
      <c r="H8">
        <v>0.57130000000000003</v>
      </c>
      <c r="I8">
        <v>0.61270000000000002</v>
      </c>
      <c r="J8">
        <v>0.6472</v>
      </c>
      <c r="K8">
        <v>0.68169999999999997</v>
      </c>
      <c r="L8">
        <v>1117400000</v>
      </c>
      <c r="M8">
        <v>876560000</v>
      </c>
      <c r="N8">
        <v>1011315000</v>
      </c>
      <c r="O8">
        <v>2306072000</v>
      </c>
      <c r="P8">
        <v>1642775000</v>
      </c>
      <c r="Q8">
        <v>2650000000</v>
      </c>
      <c r="R8">
        <v>4478000000</v>
      </c>
      <c r="S8">
        <v>3844000000</v>
      </c>
      <c r="T8">
        <v>4236000000</v>
      </c>
      <c r="U8">
        <v>7141000000</v>
      </c>
      <c r="V8">
        <v>1514315000</v>
      </c>
      <c r="W8">
        <v>1907231000</v>
      </c>
      <c r="X8">
        <v>1892200000</v>
      </c>
      <c r="Y8">
        <v>1881421000</v>
      </c>
      <c r="Z8">
        <v>4124800000</v>
      </c>
      <c r="AA8">
        <v>4138000000</v>
      </c>
      <c r="AB8">
        <v>4708000000</v>
      </c>
      <c r="AC8">
        <v>4673000000</v>
      </c>
      <c r="AD8">
        <v>4633000000</v>
      </c>
      <c r="AE8">
        <v>4080000000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659774000</v>
      </c>
      <c r="AQ8">
        <v>785123000</v>
      </c>
      <c r="AR8">
        <v>787421000</v>
      </c>
      <c r="AS8">
        <v>816264000</v>
      </c>
      <c r="AT8">
        <v>936976000</v>
      </c>
      <c r="AU8">
        <v>1075072000</v>
      </c>
      <c r="AV8">
        <v>1293000000</v>
      </c>
      <c r="AW8">
        <v>1517000000</v>
      </c>
      <c r="AX8">
        <v>1673000000</v>
      </c>
      <c r="AY8">
        <v>1908000000</v>
      </c>
      <c r="AZ8">
        <v>2030000000</v>
      </c>
      <c r="BA8">
        <v>6724634000</v>
      </c>
      <c r="BB8">
        <v>6775905000</v>
      </c>
      <c r="BC8">
        <v>7001580000</v>
      </c>
      <c r="BD8">
        <v>7424835000</v>
      </c>
      <c r="BE8">
        <v>8459869000.000001</v>
      </c>
      <c r="BF8">
        <v>9362114000</v>
      </c>
      <c r="BG8">
        <v>10530000000</v>
      </c>
      <c r="BH8">
        <v>13264000000</v>
      </c>
      <c r="BI8">
        <v>14797000000</v>
      </c>
      <c r="BJ8">
        <v>14051000000</v>
      </c>
      <c r="BK8">
        <v>16518000000</v>
      </c>
      <c r="BL8">
        <v>1151686000</v>
      </c>
      <c r="BM8">
        <v>1287482000</v>
      </c>
      <c r="BN8">
        <v>1469502000</v>
      </c>
      <c r="BO8">
        <v>2199728000</v>
      </c>
      <c r="BP8">
        <v>2912853000</v>
      </c>
      <c r="BQ8">
        <v>4029304000</v>
      </c>
      <c r="BR8">
        <v>4422000000</v>
      </c>
      <c r="BS8">
        <v>5727000000</v>
      </c>
      <c r="BT8">
        <v>7230000000</v>
      </c>
      <c r="BU8">
        <v>7838000000</v>
      </c>
      <c r="BV8">
        <v>7302000000</v>
      </c>
      <c r="BW8">
        <v>10380298000</v>
      </c>
      <c r="BX8">
        <v>10785829000</v>
      </c>
      <c r="BY8">
        <v>11726472000</v>
      </c>
      <c r="BZ8">
        <v>12697246000</v>
      </c>
      <c r="CA8">
        <v>14535556000</v>
      </c>
      <c r="CB8">
        <v>18768682000</v>
      </c>
      <c r="CC8">
        <v>20762000000</v>
      </c>
      <c r="CD8">
        <v>24284000000</v>
      </c>
      <c r="CE8">
        <v>27241000000</v>
      </c>
      <c r="CF8">
        <v>27165000000</v>
      </c>
      <c r="CG8">
        <v>29779000000</v>
      </c>
    </row>
    <row r="9" spans="1:85" x14ac:dyDescent="0.25">
      <c r="A9" t="s">
        <v>7</v>
      </c>
      <c r="B9">
        <v>0.43269999999999997</v>
      </c>
      <c r="C9">
        <v>0.49359999999999998</v>
      </c>
      <c r="D9">
        <v>0.45529999999999998</v>
      </c>
      <c r="E9">
        <v>0.35089999999999999</v>
      </c>
      <c r="F9">
        <v>0.2994</v>
      </c>
      <c r="G9">
        <v>0.28639999999999999</v>
      </c>
      <c r="H9">
        <v>0.26150000000000001</v>
      </c>
      <c r="I9">
        <v>0.19839999999999999</v>
      </c>
      <c r="J9">
        <v>0.2341</v>
      </c>
      <c r="K9">
        <v>0.24840000000000001</v>
      </c>
      <c r="L9">
        <v>569233000</v>
      </c>
      <c r="M9">
        <v>884353000</v>
      </c>
      <c r="N9">
        <v>921132000</v>
      </c>
      <c r="O9">
        <v>1047838000</v>
      </c>
      <c r="P9">
        <v>816591000</v>
      </c>
      <c r="Q9">
        <v>648322000</v>
      </c>
      <c r="R9">
        <v>1055859999.9999999</v>
      </c>
      <c r="S9">
        <v>1977964000</v>
      </c>
      <c r="T9">
        <v>1470572000</v>
      </c>
      <c r="U9">
        <v>958061000</v>
      </c>
      <c r="V9">
        <v>872789000</v>
      </c>
      <c r="W9">
        <v>869935000</v>
      </c>
      <c r="X9">
        <v>1732177000</v>
      </c>
      <c r="Y9">
        <v>7851084000</v>
      </c>
      <c r="Z9">
        <v>6332674000</v>
      </c>
      <c r="AA9">
        <v>5491919000</v>
      </c>
      <c r="AB9">
        <v>5473517000</v>
      </c>
      <c r="AC9">
        <v>7118233000</v>
      </c>
      <c r="AD9">
        <v>6939532000</v>
      </c>
      <c r="AE9">
        <v>7373938000</v>
      </c>
      <c r="AF9">
        <v>454132800</v>
      </c>
      <c r="AG9">
        <v>490876200</v>
      </c>
      <c r="AH9">
        <v>512501800</v>
      </c>
      <c r="AI9">
        <v>613076700</v>
      </c>
      <c r="AJ9">
        <v>700112700</v>
      </c>
      <c r="AK9">
        <v>777481000</v>
      </c>
      <c r="AL9">
        <v>886155000</v>
      </c>
      <c r="AM9">
        <v>1109344000</v>
      </c>
      <c r="AN9">
        <v>1544552000</v>
      </c>
      <c r="AO9">
        <v>1679106000</v>
      </c>
      <c r="AP9">
        <v>508171000</v>
      </c>
      <c r="AQ9">
        <v>622422000</v>
      </c>
      <c r="AR9">
        <v>644110000</v>
      </c>
      <c r="AS9">
        <v>636116000</v>
      </c>
      <c r="AT9">
        <v>1107304000</v>
      </c>
      <c r="AU9">
        <v>1154328000</v>
      </c>
      <c r="AV9">
        <v>1219989000</v>
      </c>
      <c r="AW9">
        <v>1120561000</v>
      </c>
      <c r="AX9">
        <v>1979051000</v>
      </c>
      <c r="AY9">
        <v>2401304000</v>
      </c>
      <c r="AZ9">
        <v>3219157000</v>
      </c>
      <c r="BA9">
        <v>4739576000</v>
      </c>
      <c r="BB9">
        <v>4757897000</v>
      </c>
      <c r="BC9">
        <v>5072959000</v>
      </c>
      <c r="BD9">
        <v>5165618000</v>
      </c>
      <c r="BE9">
        <v>10161540000</v>
      </c>
      <c r="BF9">
        <v>11268173000</v>
      </c>
      <c r="BG9">
        <v>11709188000</v>
      </c>
      <c r="BH9">
        <v>11997945000</v>
      </c>
      <c r="BI9">
        <v>37992542000</v>
      </c>
      <c r="BJ9">
        <v>36465323000</v>
      </c>
      <c r="BK9">
        <v>35565122000</v>
      </c>
      <c r="BL9">
        <v>912345000</v>
      </c>
      <c r="BM9">
        <v>871602000</v>
      </c>
      <c r="BN9">
        <v>907798000</v>
      </c>
      <c r="BO9">
        <v>1280895000</v>
      </c>
      <c r="BP9">
        <v>1112592000</v>
      </c>
      <c r="BQ9">
        <v>2442361000</v>
      </c>
      <c r="BR9">
        <v>2253100000</v>
      </c>
      <c r="BS9">
        <v>2008487000</v>
      </c>
      <c r="BT9">
        <v>2735069000</v>
      </c>
      <c r="BU9">
        <v>4475402000</v>
      </c>
      <c r="BV9">
        <v>4817634000</v>
      </c>
      <c r="BW9">
        <v>6381750000</v>
      </c>
      <c r="BX9">
        <v>6859690000</v>
      </c>
      <c r="BY9">
        <v>7058777000</v>
      </c>
      <c r="BZ9">
        <v>7970278000</v>
      </c>
      <c r="CA9">
        <v>21141294000</v>
      </c>
      <c r="CB9">
        <v>20438366000</v>
      </c>
      <c r="CC9">
        <v>21392641000</v>
      </c>
      <c r="CD9">
        <v>21468603000</v>
      </c>
      <c r="CE9">
        <v>52322071000</v>
      </c>
      <c r="CF9">
        <v>50302350000</v>
      </c>
      <c r="CG9">
        <v>48794478000</v>
      </c>
    </row>
    <row r="10" spans="1:85" x14ac:dyDescent="0.25">
      <c r="A10" t="s">
        <v>8</v>
      </c>
      <c r="B10">
        <v>1.8508</v>
      </c>
      <c r="C10">
        <v>1.609</v>
      </c>
      <c r="D10">
        <v>1.5601</v>
      </c>
      <c r="E10">
        <v>1.5258</v>
      </c>
      <c r="F10">
        <v>1.5927</v>
      </c>
      <c r="G10">
        <v>1.5244</v>
      </c>
      <c r="H10">
        <v>1.3734</v>
      </c>
      <c r="I10">
        <v>1.6107</v>
      </c>
      <c r="J10">
        <v>1.7523</v>
      </c>
      <c r="K10">
        <v>1.6420999999999999</v>
      </c>
      <c r="L10">
        <v>1099000000</v>
      </c>
      <c r="M10">
        <v>910000000</v>
      </c>
      <c r="N10">
        <v>619000000</v>
      </c>
      <c r="O10">
        <v>804000000</v>
      </c>
      <c r="P10">
        <v>1997000000</v>
      </c>
      <c r="Q10">
        <v>852000000</v>
      </c>
      <c r="R10">
        <v>666000000</v>
      </c>
      <c r="S10">
        <v>943000000</v>
      </c>
      <c r="T10">
        <v>1037000000</v>
      </c>
      <c r="U10">
        <v>1368000000</v>
      </c>
      <c r="V10">
        <v>5660000000</v>
      </c>
      <c r="W10">
        <v>5877000000</v>
      </c>
      <c r="X10">
        <v>6955000000</v>
      </c>
      <c r="Y10">
        <v>7493000000</v>
      </c>
      <c r="Z10">
        <v>8388000000</v>
      </c>
      <c r="AA10">
        <v>9877000000</v>
      </c>
      <c r="AB10">
        <v>11053000000</v>
      </c>
      <c r="AC10">
        <v>10581000000</v>
      </c>
      <c r="AD10">
        <v>10288000000</v>
      </c>
      <c r="AE10">
        <v>9596000000</v>
      </c>
      <c r="AF10">
        <v>624000000</v>
      </c>
      <c r="AG10">
        <v>687000000</v>
      </c>
      <c r="AH10">
        <v>701000000</v>
      </c>
      <c r="AI10">
        <v>730000000</v>
      </c>
      <c r="AJ10">
        <v>758000000</v>
      </c>
      <c r="AK10">
        <v>789000000</v>
      </c>
      <c r="AL10">
        <v>809000000</v>
      </c>
      <c r="AM10">
        <v>851640000</v>
      </c>
      <c r="AN10">
        <v>899200000</v>
      </c>
      <c r="AO10">
        <v>973800000</v>
      </c>
      <c r="AP10">
        <v>10137000000</v>
      </c>
      <c r="AQ10">
        <v>9851000000</v>
      </c>
      <c r="AR10">
        <v>9853000000</v>
      </c>
      <c r="AS10">
        <v>9758000000</v>
      </c>
      <c r="AT10">
        <v>10138000000</v>
      </c>
      <c r="AU10">
        <v>9953000000</v>
      </c>
      <c r="AV10">
        <v>10106000000</v>
      </c>
      <c r="AW10">
        <v>9951000000</v>
      </c>
      <c r="AX10">
        <v>9803000000</v>
      </c>
      <c r="AY10">
        <v>9933000000</v>
      </c>
      <c r="AZ10">
        <v>10508000000</v>
      </c>
      <c r="BA10">
        <v>20194000000</v>
      </c>
      <c r="BB10">
        <v>19630000000</v>
      </c>
      <c r="BC10">
        <v>17915000000</v>
      </c>
      <c r="BD10">
        <v>17181000000</v>
      </c>
      <c r="BE10">
        <v>18375000000</v>
      </c>
      <c r="BF10">
        <v>19045000000</v>
      </c>
      <c r="BG10">
        <v>19283000000</v>
      </c>
      <c r="BH10">
        <v>20096000000</v>
      </c>
      <c r="BI10">
        <v>22767000000</v>
      </c>
      <c r="BJ10">
        <v>24616000000</v>
      </c>
      <c r="BK10">
        <v>24465000000</v>
      </c>
      <c r="BL10">
        <v>5226000000</v>
      </c>
      <c r="BM10">
        <v>4943000000</v>
      </c>
      <c r="BN10">
        <v>1705000000</v>
      </c>
      <c r="BO10">
        <v>-6508000000</v>
      </c>
      <c r="BP10">
        <v>-5966000000</v>
      </c>
      <c r="BQ10">
        <v>-4784000000</v>
      </c>
      <c r="BR10">
        <v>-5452000000</v>
      </c>
      <c r="BS10">
        <v>-2386000000</v>
      </c>
      <c r="BT10">
        <v>6595000000</v>
      </c>
      <c r="BU10">
        <v>3478000000</v>
      </c>
      <c r="BV10">
        <v>4460000000</v>
      </c>
      <c r="BW10">
        <v>43752000000</v>
      </c>
      <c r="BX10">
        <v>43997000000</v>
      </c>
      <c r="BY10">
        <v>40157000000</v>
      </c>
      <c r="BZ10">
        <v>39769000000</v>
      </c>
      <c r="CA10">
        <v>39963000000</v>
      </c>
      <c r="CB10">
        <v>40833000000</v>
      </c>
      <c r="CC10">
        <v>43997000000</v>
      </c>
      <c r="CD10">
        <v>49719000000</v>
      </c>
      <c r="CE10">
        <v>56136000000</v>
      </c>
      <c r="CF10">
        <v>59774000000</v>
      </c>
      <c r="CG10">
        <v>54631000000</v>
      </c>
    </row>
    <row r="11" spans="1:85" x14ac:dyDescent="0.25">
      <c r="A11" t="s">
        <v>9</v>
      </c>
      <c r="B11">
        <v>0.31790000000000002</v>
      </c>
      <c r="C11">
        <v>0.3357</v>
      </c>
      <c r="D11">
        <v>0.3039</v>
      </c>
      <c r="E11">
        <v>0.30620000000000003</v>
      </c>
      <c r="F11">
        <v>0.35060000000000002</v>
      </c>
      <c r="G11">
        <v>0.34949999999999998</v>
      </c>
      <c r="H11">
        <v>0.36</v>
      </c>
      <c r="I11">
        <v>0.34129999999999999</v>
      </c>
      <c r="J11">
        <v>0.29499999999999998</v>
      </c>
      <c r="K11">
        <v>0.31590000000000001</v>
      </c>
      <c r="L11">
        <v>1584000000</v>
      </c>
      <c r="M11">
        <v>1639300000</v>
      </c>
      <c r="N11">
        <v>3191100000</v>
      </c>
      <c r="O11">
        <v>2780400000</v>
      </c>
      <c r="P11">
        <v>2170000000</v>
      </c>
      <c r="Q11">
        <v>1949200000</v>
      </c>
      <c r="R11">
        <v>1908500000</v>
      </c>
      <c r="S11">
        <v>2575200000</v>
      </c>
      <c r="T11">
        <v>1436300000</v>
      </c>
      <c r="U11">
        <v>2083500000</v>
      </c>
      <c r="V11">
        <v>2184500000</v>
      </c>
      <c r="W11">
        <v>9200000</v>
      </c>
      <c r="X11">
        <v>2007700000</v>
      </c>
      <c r="Y11">
        <v>2002400000</v>
      </c>
      <c r="Z11">
        <v>2002400000</v>
      </c>
      <c r="AA11">
        <v>2264200000</v>
      </c>
      <c r="AB11">
        <v>2458100000</v>
      </c>
      <c r="AC11">
        <v>3446400000</v>
      </c>
      <c r="AD11">
        <v>3589500000</v>
      </c>
      <c r="AE11">
        <v>3539800000</v>
      </c>
      <c r="AF11">
        <v>900332000</v>
      </c>
      <c r="AG11">
        <v>921570000</v>
      </c>
      <c r="AH11">
        <v>950560000</v>
      </c>
      <c r="AI11">
        <v>1003072000</v>
      </c>
      <c r="AJ11">
        <v>1110312000</v>
      </c>
      <c r="AK11">
        <v>1331100000</v>
      </c>
      <c r="AL11">
        <v>1516416000</v>
      </c>
      <c r="AM11">
        <v>1577310000</v>
      </c>
      <c r="AN11">
        <v>1696140000</v>
      </c>
      <c r="AO11">
        <v>1981623000</v>
      </c>
      <c r="AP11">
        <v>728600000</v>
      </c>
      <c r="AQ11">
        <v>667100000</v>
      </c>
      <c r="AR11">
        <v>672700000</v>
      </c>
      <c r="AS11">
        <v>685000000</v>
      </c>
      <c r="AT11">
        <v>779900000</v>
      </c>
      <c r="AU11">
        <v>793700000</v>
      </c>
      <c r="AV11">
        <v>764200000</v>
      </c>
      <c r="AW11">
        <v>703900000</v>
      </c>
      <c r="AX11">
        <v>684500000</v>
      </c>
      <c r="AY11">
        <v>652600000</v>
      </c>
      <c r="AZ11">
        <v>681400000</v>
      </c>
      <c r="BA11">
        <v>6189900000</v>
      </c>
      <c r="BB11">
        <v>6670200000</v>
      </c>
      <c r="BC11">
        <v>4808500000</v>
      </c>
      <c r="BD11">
        <v>4481600000</v>
      </c>
      <c r="BE11">
        <v>3977000000</v>
      </c>
      <c r="BF11">
        <v>4735900000</v>
      </c>
      <c r="BG11">
        <v>5399900000</v>
      </c>
      <c r="BH11">
        <v>5752200000</v>
      </c>
      <c r="BI11">
        <v>5670100000</v>
      </c>
      <c r="BJ11">
        <v>3225300000</v>
      </c>
      <c r="BK11">
        <v>3509100000</v>
      </c>
      <c r="BL11">
        <v>1577200000</v>
      </c>
      <c r="BM11">
        <v>1821400000</v>
      </c>
      <c r="BN11">
        <v>1974000000</v>
      </c>
      <c r="BO11">
        <v>1897300000</v>
      </c>
      <c r="BP11">
        <v>2125900000</v>
      </c>
      <c r="BQ11">
        <v>2515200000</v>
      </c>
      <c r="BR11">
        <v>2688300000</v>
      </c>
      <c r="BS11">
        <v>3026200000</v>
      </c>
      <c r="BT11">
        <v>3093300000</v>
      </c>
      <c r="BU11">
        <v>3099500000</v>
      </c>
      <c r="BV11">
        <v>4207600000.0000005</v>
      </c>
      <c r="BW11">
        <v>32268100000</v>
      </c>
      <c r="BX11">
        <v>32059800000</v>
      </c>
      <c r="BY11">
        <v>33110500000</v>
      </c>
      <c r="BZ11">
        <v>43670000000</v>
      </c>
      <c r="CA11">
        <v>37180000000</v>
      </c>
      <c r="CB11">
        <v>38849100000</v>
      </c>
      <c r="CC11">
        <v>41887700000</v>
      </c>
      <c r="CD11">
        <v>39165500000</v>
      </c>
      <c r="CE11">
        <v>48772500000</v>
      </c>
      <c r="CF11">
        <v>63068200000</v>
      </c>
      <c r="CG11">
        <v>50971000000</v>
      </c>
    </row>
    <row r="12" spans="1:85" x14ac:dyDescent="0.25">
      <c r="A12" t="s">
        <v>10</v>
      </c>
      <c r="B12">
        <v>0.51080000000000003</v>
      </c>
      <c r="C12">
        <v>0.52859999999999996</v>
      </c>
      <c r="D12">
        <v>0.48039999999999999</v>
      </c>
      <c r="E12">
        <v>0.39389999999999997</v>
      </c>
      <c r="F12">
        <v>0.46160000000000001</v>
      </c>
      <c r="G12">
        <v>0.58120000000000005</v>
      </c>
      <c r="H12">
        <v>0.60029999999999994</v>
      </c>
      <c r="I12">
        <v>0.56320000000000003</v>
      </c>
      <c r="J12">
        <v>0.55220000000000002</v>
      </c>
      <c r="K12">
        <v>0.55469999999999997</v>
      </c>
      <c r="L12">
        <v>1853000000</v>
      </c>
      <c r="M12">
        <v>1410600000</v>
      </c>
      <c r="N12">
        <v>1353000000</v>
      </c>
      <c r="O12">
        <v>1213100000</v>
      </c>
      <c r="P12">
        <v>1078000000</v>
      </c>
      <c r="Q12">
        <v>886000000</v>
      </c>
      <c r="R12">
        <v>1774700000</v>
      </c>
      <c r="S12">
        <v>1772200000</v>
      </c>
      <c r="T12">
        <v>1528400000</v>
      </c>
      <c r="U12">
        <v>1947000000</v>
      </c>
      <c r="V12">
        <v>746400000</v>
      </c>
      <c r="W12">
        <v>743100000</v>
      </c>
      <c r="X12">
        <v>1487700000</v>
      </c>
      <c r="Y12">
        <v>1490700000</v>
      </c>
      <c r="Z12">
        <v>1586000000</v>
      </c>
      <c r="AA12">
        <v>2087699999.9999998</v>
      </c>
      <c r="AB12">
        <v>2544600000</v>
      </c>
      <c r="AC12">
        <v>2104600000</v>
      </c>
      <c r="AD12">
        <v>3060000000</v>
      </c>
      <c r="AE12">
        <v>2666000000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114900000</v>
      </c>
      <c r="AQ12">
        <v>130300000.00000001</v>
      </c>
      <c r="AR12">
        <v>159200000</v>
      </c>
      <c r="AS12">
        <v>169300000</v>
      </c>
      <c r="AT12">
        <v>158600000</v>
      </c>
      <c r="AU12">
        <v>145000000</v>
      </c>
      <c r="AV12">
        <v>149700000</v>
      </c>
      <c r="AW12">
        <v>161700000</v>
      </c>
      <c r="AX12">
        <v>192800000</v>
      </c>
      <c r="AY12">
        <v>162500000</v>
      </c>
      <c r="AZ12">
        <v>144000000</v>
      </c>
      <c r="BA12">
        <v>2043200000</v>
      </c>
      <c r="BB12">
        <v>2261500000</v>
      </c>
      <c r="BC12">
        <v>2219200000</v>
      </c>
      <c r="BD12">
        <v>1619600000</v>
      </c>
      <c r="BE12">
        <v>733600000</v>
      </c>
      <c r="BF12">
        <v>-256000000</v>
      </c>
      <c r="BG12">
        <v>-210900000</v>
      </c>
      <c r="BH12">
        <v>-139100000</v>
      </c>
      <c r="BI12">
        <v>965500000</v>
      </c>
      <c r="BJ12">
        <v>849100000</v>
      </c>
      <c r="BK12">
        <v>1145000000</v>
      </c>
      <c r="BL12">
        <v>559100000</v>
      </c>
      <c r="BM12">
        <v>563500000</v>
      </c>
      <c r="BN12">
        <v>708600000</v>
      </c>
      <c r="BO12">
        <v>414000000</v>
      </c>
      <c r="BP12">
        <v>169700000</v>
      </c>
      <c r="BQ12">
        <v>900000</v>
      </c>
      <c r="BR12">
        <v>377100000</v>
      </c>
      <c r="BS12">
        <v>1415100000</v>
      </c>
      <c r="BT12">
        <v>1437200000</v>
      </c>
      <c r="BU12">
        <v>1531300000</v>
      </c>
      <c r="BV12">
        <v>2071000000</v>
      </c>
      <c r="BW12">
        <v>4308400000</v>
      </c>
      <c r="BX12">
        <v>4595000000</v>
      </c>
      <c r="BY12">
        <v>4909700000</v>
      </c>
      <c r="BZ12">
        <v>5515300000</v>
      </c>
      <c r="CA12">
        <v>4798100000</v>
      </c>
      <c r="CB12">
        <v>4113600000.0000005</v>
      </c>
      <c r="CC12">
        <v>4729200000</v>
      </c>
      <c r="CD12">
        <v>6179300000</v>
      </c>
      <c r="CE12">
        <v>7279800000</v>
      </c>
      <c r="CF12">
        <v>8606800000</v>
      </c>
      <c r="CG12">
        <v>9438000000</v>
      </c>
    </row>
    <row r="13" spans="1:85" x14ac:dyDescent="0.25">
      <c r="A13" t="s">
        <v>11</v>
      </c>
      <c r="B13">
        <v>0.27939999999999998</v>
      </c>
      <c r="C13">
        <v>0.26550000000000001</v>
      </c>
      <c r="D13">
        <v>0.25140000000000001</v>
      </c>
      <c r="E13">
        <v>0.24379999999999999</v>
      </c>
      <c r="F13">
        <v>0.23669999999999999</v>
      </c>
      <c r="G13">
        <v>0.21049999999999999</v>
      </c>
      <c r="H13">
        <v>0.19009999999999999</v>
      </c>
      <c r="I13">
        <v>0.18870000000000001</v>
      </c>
      <c r="J13">
        <v>0.21609999999999999</v>
      </c>
      <c r="K13">
        <v>0.1905</v>
      </c>
      <c r="L13">
        <v>5000000</v>
      </c>
      <c r="M13">
        <v>292000000</v>
      </c>
      <c r="N13">
        <v>9000000</v>
      </c>
      <c r="O13">
        <v>10000000</v>
      </c>
      <c r="P13">
        <v>16000000</v>
      </c>
      <c r="Q13">
        <v>16000000</v>
      </c>
      <c r="R13">
        <v>139000000</v>
      </c>
      <c r="S13">
        <v>8000000</v>
      </c>
      <c r="T13">
        <v>10000000</v>
      </c>
      <c r="U13">
        <v>25000000</v>
      </c>
      <c r="V13">
        <v>6919000000</v>
      </c>
      <c r="W13">
        <v>7576000000</v>
      </c>
      <c r="X13">
        <v>7834000000</v>
      </c>
      <c r="Y13">
        <v>8419000000</v>
      </c>
      <c r="Z13">
        <v>9036000000</v>
      </c>
      <c r="AA13">
        <v>9833000000</v>
      </c>
      <c r="AB13">
        <v>11576000000</v>
      </c>
      <c r="AC13">
        <v>13612000000</v>
      </c>
      <c r="AD13">
        <v>15095000000</v>
      </c>
      <c r="AE13">
        <v>16506000000</v>
      </c>
      <c r="AF13">
        <v>390586000</v>
      </c>
      <c r="AG13">
        <v>401503000</v>
      </c>
      <c r="AH13">
        <v>416000000</v>
      </c>
      <c r="AI13">
        <v>431000000</v>
      </c>
      <c r="AJ13">
        <v>451000000</v>
      </c>
      <c r="AK13">
        <v>472000000</v>
      </c>
      <c r="AL13">
        <v>494000000</v>
      </c>
      <c r="AM13">
        <v>565000000</v>
      </c>
      <c r="AN13">
        <v>610000000</v>
      </c>
      <c r="AO13">
        <v>662000000</v>
      </c>
      <c r="AP13" t="s">
        <v>513</v>
      </c>
      <c r="AQ13" t="s">
        <v>513</v>
      </c>
      <c r="AR13" t="s">
        <v>513</v>
      </c>
      <c r="AS13" t="s">
        <v>513</v>
      </c>
      <c r="AT13" t="s">
        <v>513</v>
      </c>
      <c r="AU13" t="s">
        <v>513</v>
      </c>
      <c r="AV13" t="s">
        <v>513</v>
      </c>
      <c r="AW13" t="s">
        <v>513</v>
      </c>
      <c r="AX13" t="s">
        <v>513</v>
      </c>
      <c r="AY13" t="s">
        <v>513</v>
      </c>
      <c r="AZ13" t="s">
        <v>513</v>
      </c>
      <c r="BA13">
        <v>6686000000</v>
      </c>
      <c r="BB13">
        <v>6855000000</v>
      </c>
      <c r="BC13">
        <v>7088000000</v>
      </c>
      <c r="BD13">
        <v>7245000000</v>
      </c>
      <c r="BE13">
        <v>7326000000</v>
      </c>
      <c r="BF13">
        <v>7773000000</v>
      </c>
      <c r="BG13">
        <v>8201000000</v>
      </c>
      <c r="BH13">
        <v>9080000000</v>
      </c>
      <c r="BI13">
        <v>9829000000</v>
      </c>
      <c r="BJ13">
        <v>10637000000</v>
      </c>
      <c r="BK13">
        <v>11478000000</v>
      </c>
      <c r="BL13">
        <v>1693000000</v>
      </c>
      <c r="BM13">
        <v>1565000000</v>
      </c>
      <c r="BN13">
        <v>2031000000</v>
      </c>
      <c r="BO13">
        <v>2117000000</v>
      </c>
      <c r="BP13">
        <v>2118000000</v>
      </c>
      <c r="BQ13">
        <v>2170000000</v>
      </c>
      <c r="BR13">
        <v>2170000000</v>
      </c>
      <c r="BS13">
        <v>1727000000</v>
      </c>
      <c r="BT13">
        <v>1661000000</v>
      </c>
      <c r="BU13">
        <v>2263000000</v>
      </c>
      <c r="BV13">
        <v>2564000000</v>
      </c>
      <c r="BW13">
        <v>21042000000</v>
      </c>
      <c r="BX13">
        <v>22289000000</v>
      </c>
      <c r="BY13">
        <v>23640000000</v>
      </c>
      <c r="BZ13">
        <v>24699000000</v>
      </c>
      <c r="CA13">
        <v>25945000000</v>
      </c>
      <c r="CB13">
        <v>27215000000</v>
      </c>
      <c r="CC13">
        <v>28933000000</v>
      </c>
      <c r="CD13">
        <v>32030000000</v>
      </c>
      <c r="CE13">
        <v>35735000000</v>
      </c>
      <c r="CF13">
        <v>37904000000</v>
      </c>
      <c r="CG13">
        <v>40830000000</v>
      </c>
    </row>
    <row r="14" spans="1:85" x14ac:dyDescent="0.25">
      <c r="A14" t="s">
        <v>12</v>
      </c>
      <c r="B14">
        <v>0.28249999999999997</v>
      </c>
      <c r="C14">
        <v>0.27139999999999997</v>
      </c>
      <c r="D14">
        <v>0.26179999999999998</v>
      </c>
      <c r="E14">
        <v>0.24060000000000001</v>
      </c>
      <c r="F14">
        <v>0.24260000000000001</v>
      </c>
      <c r="G14">
        <v>0.21510000000000001</v>
      </c>
      <c r="H14">
        <v>0.1905</v>
      </c>
      <c r="I14">
        <v>0.19939999999999999</v>
      </c>
      <c r="J14">
        <v>0.21690000000000001</v>
      </c>
      <c r="K14">
        <v>0.19969999999999999</v>
      </c>
      <c r="L14">
        <v>162500000</v>
      </c>
      <c r="M14">
        <v>176400000</v>
      </c>
      <c r="N14">
        <v>403500000</v>
      </c>
      <c r="O14">
        <v>412600000</v>
      </c>
      <c r="P14">
        <v>444100000</v>
      </c>
      <c r="Q14">
        <v>432600000</v>
      </c>
      <c r="R14">
        <v>438300000</v>
      </c>
      <c r="S14">
        <v>451400000</v>
      </c>
      <c r="T14">
        <v>556500000</v>
      </c>
      <c r="U14">
        <v>379000000</v>
      </c>
      <c r="V14">
        <v>19858400000</v>
      </c>
      <c r="W14">
        <v>20372700000</v>
      </c>
      <c r="X14">
        <v>21969400000</v>
      </c>
      <c r="Y14">
        <v>22811900000</v>
      </c>
      <c r="Z14">
        <v>25256700000</v>
      </c>
      <c r="AA14">
        <v>30532500000</v>
      </c>
      <c r="AB14">
        <v>34431500000</v>
      </c>
      <c r="AC14">
        <v>36658900000</v>
      </c>
      <c r="AD14">
        <v>41579300000</v>
      </c>
      <c r="AE14">
        <v>43608500000</v>
      </c>
      <c r="AF14">
        <v>991843800</v>
      </c>
      <c r="AG14">
        <v>1054232100</v>
      </c>
      <c r="AH14">
        <v>1115694700</v>
      </c>
      <c r="AI14">
        <v>1191900000</v>
      </c>
      <c r="AJ14">
        <v>1255500000</v>
      </c>
      <c r="AK14">
        <v>1350000000</v>
      </c>
      <c r="AL14">
        <v>1424900000</v>
      </c>
      <c r="AM14">
        <v>1519500000</v>
      </c>
      <c r="AN14">
        <v>1760400000</v>
      </c>
      <c r="AO14">
        <v>1760400000</v>
      </c>
      <c r="AP14" t="s">
        <v>513</v>
      </c>
      <c r="AQ14" t="s">
        <v>513</v>
      </c>
      <c r="AR14" t="s">
        <v>513</v>
      </c>
      <c r="AS14" t="s">
        <v>513</v>
      </c>
      <c r="AT14" t="s">
        <v>513</v>
      </c>
      <c r="AU14" t="s">
        <v>513</v>
      </c>
      <c r="AV14" t="s">
        <v>513</v>
      </c>
      <c r="AW14" t="s">
        <v>513</v>
      </c>
      <c r="AX14" t="s">
        <v>513</v>
      </c>
      <c r="AY14" t="s">
        <v>513</v>
      </c>
      <c r="AZ14" t="s">
        <v>513</v>
      </c>
      <c r="BA14">
        <v>16086000000</v>
      </c>
      <c r="BB14">
        <v>16824500000</v>
      </c>
      <c r="BC14">
        <v>17904900000</v>
      </c>
      <c r="BD14">
        <v>17420100000</v>
      </c>
      <c r="BE14">
        <v>18325500000</v>
      </c>
      <c r="BF14">
        <v>19168200000</v>
      </c>
      <c r="BG14">
        <v>20021800000</v>
      </c>
      <c r="BH14">
        <v>20819700000</v>
      </c>
      <c r="BI14">
        <v>22723500000</v>
      </c>
      <c r="BJ14">
        <v>24168300000</v>
      </c>
      <c r="BK14">
        <v>25328400000</v>
      </c>
      <c r="BL14">
        <v>4106000000</v>
      </c>
      <c r="BM14">
        <v>4613500000</v>
      </c>
      <c r="BN14">
        <v>4818500000</v>
      </c>
      <c r="BO14">
        <v>4519300000</v>
      </c>
      <c r="BP14">
        <v>4270399999.9999995</v>
      </c>
      <c r="BQ14">
        <v>5223200000</v>
      </c>
      <c r="BR14">
        <v>4270100000.0000005</v>
      </c>
      <c r="BS14">
        <v>3832900000</v>
      </c>
      <c r="BT14">
        <v>3839900000</v>
      </c>
      <c r="BU14">
        <v>5288000000</v>
      </c>
      <c r="BV14">
        <v>5012200000</v>
      </c>
      <c r="BW14">
        <v>56414000000</v>
      </c>
      <c r="BX14">
        <v>59544600000</v>
      </c>
      <c r="BY14">
        <v>61683100000</v>
      </c>
      <c r="BZ14">
        <v>63467700000</v>
      </c>
      <c r="CA14">
        <v>64729100000</v>
      </c>
      <c r="CB14">
        <v>68802800000</v>
      </c>
      <c r="CC14">
        <v>75892300000</v>
      </c>
      <c r="CD14">
        <v>80757200000</v>
      </c>
      <c r="CE14">
        <v>87668700000</v>
      </c>
      <c r="CF14">
        <v>93403300000</v>
      </c>
      <c r="CG14">
        <v>96684000000</v>
      </c>
    </row>
    <row r="15" spans="1:85" x14ac:dyDescent="0.25">
      <c r="A15" t="s">
        <v>13</v>
      </c>
      <c r="B15">
        <v>0.40629999999999999</v>
      </c>
      <c r="C15">
        <v>0.29849999999999999</v>
      </c>
      <c r="D15">
        <v>0.28320000000000001</v>
      </c>
      <c r="E15">
        <v>0.30420000000000003</v>
      </c>
      <c r="F15">
        <v>0.32719999999999999</v>
      </c>
      <c r="G15">
        <v>0.308</v>
      </c>
      <c r="H15">
        <v>0.28310000000000002</v>
      </c>
      <c r="I15">
        <v>0.32979999999999998</v>
      </c>
      <c r="J15">
        <v>0.3538</v>
      </c>
      <c r="K15">
        <v>0.30470000000000003</v>
      </c>
      <c r="L15">
        <v>1539000000</v>
      </c>
      <c r="M15">
        <v>1257000000</v>
      </c>
      <c r="N15">
        <v>1244000000</v>
      </c>
      <c r="O15">
        <v>1223000000</v>
      </c>
      <c r="P15">
        <v>1536000000</v>
      </c>
      <c r="Q15">
        <v>1029000000</v>
      </c>
      <c r="R15">
        <v>1089000000</v>
      </c>
      <c r="S15">
        <v>943000000</v>
      </c>
      <c r="T15">
        <v>1374000000</v>
      </c>
      <c r="U15">
        <v>1426000000</v>
      </c>
      <c r="V15">
        <v>20921000000</v>
      </c>
      <c r="W15">
        <v>20138000000</v>
      </c>
      <c r="X15">
        <v>19454000000</v>
      </c>
      <c r="Y15">
        <v>19973000000</v>
      </c>
      <c r="Z15">
        <v>19301000000</v>
      </c>
      <c r="AA15">
        <v>20520000000</v>
      </c>
      <c r="AB15">
        <v>20272000000</v>
      </c>
      <c r="AC15">
        <v>19147000000</v>
      </c>
      <c r="AD15">
        <v>24073000000</v>
      </c>
      <c r="AE15">
        <v>27572000000</v>
      </c>
      <c r="AF15">
        <v>180000000</v>
      </c>
      <c r="AG15">
        <v>281670000</v>
      </c>
      <c r="AH15">
        <v>297000000</v>
      </c>
      <c r="AI15">
        <v>323400000</v>
      </c>
      <c r="AJ15">
        <v>350860000</v>
      </c>
      <c r="AK15">
        <v>365200000</v>
      </c>
      <c r="AL15">
        <v>385700000</v>
      </c>
      <c r="AM15">
        <v>406260000</v>
      </c>
      <c r="AN15">
        <v>428000000</v>
      </c>
      <c r="AO15">
        <v>449000000</v>
      </c>
      <c r="AP15">
        <v>25112000000</v>
      </c>
      <c r="AQ15">
        <v>25151000000</v>
      </c>
      <c r="AR15">
        <v>22022000000</v>
      </c>
      <c r="AS15">
        <v>20415000000</v>
      </c>
      <c r="AT15">
        <v>20296000000</v>
      </c>
      <c r="AU15">
        <v>21396000000</v>
      </c>
      <c r="AV15">
        <v>22574000000</v>
      </c>
      <c r="AW15">
        <v>22826000000</v>
      </c>
      <c r="AX15">
        <v>19906000000</v>
      </c>
      <c r="AY15">
        <v>23039000000</v>
      </c>
      <c r="AZ15">
        <v>29958000000</v>
      </c>
      <c r="BA15">
        <v>7729000000</v>
      </c>
      <c r="BB15">
        <v>7403000000</v>
      </c>
      <c r="BC15">
        <v>6709000000</v>
      </c>
      <c r="BD15">
        <v>6482000000</v>
      </c>
      <c r="BE15">
        <v>5682000000</v>
      </c>
      <c r="BF15">
        <v>6483000000</v>
      </c>
      <c r="BG15">
        <v>6117000000</v>
      </c>
      <c r="BH15">
        <v>5592000000</v>
      </c>
      <c r="BI15">
        <v>5824000000</v>
      </c>
      <c r="BJ15">
        <v>5825000000</v>
      </c>
      <c r="BK15">
        <v>7449000000</v>
      </c>
      <c r="BL15">
        <v>2715000000</v>
      </c>
      <c r="BM15">
        <v>1791000000</v>
      </c>
      <c r="BN15">
        <v>2134000000</v>
      </c>
      <c r="BO15">
        <v>2897000000</v>
      </c>
      <c r="BP15">
        <v>2504000000</v>
      </c>
      <c r="BQ15">
        <v>2343000000</v>
      </c>
      <c r="BR15">
        <v>2466000000</v>
      </c>
      <c r="BS15">
        <v>2755000000</v>
      </c>
      <c r="BT15">
        <v>1902000000</v>
      </c>
      <c r="BU15">
        <v>2715000000</v>
      </c>
      <c r="BV15">
        <v>3034000000</v>
      </c>
      <c r="BW15">
        <v>40411000000</v>
      </c>
      <c r="BX15">
        <v>38966000000</v>
      </c>
      <c r="BY15">
        <v>36470000000</v>
      </c>
      <c r="BZ15">
        <v>36124000000</v>
      </c>
      <c r="CA15">
        <v>33112000000</v>
      </c>
      <c r="CB15">
        <v>32521000000</v>
      </c>
      <c r="CC15">
        <v>33648000000</v>
      </c>
      <c r="CD15">
        <v>34603000000</v>
      </c>
      <c r="CE15">
        <v>32963000000</v>
      </c>
      <c r="CF15">
        <v>38363000000</v>
      </c>
      <c r="CG15">
        <v>44799000000</v>
      </c>
    </row>
    <row r="16" spans="1:85" x14ac:dyDescent="0.25">
      <c r="A16" t="s">
        <v>14</v>
      </c>
      <c r="B16">
        <v>0.18859999999999999</v>
      </c>
      <c r="C16">
        <v>0.17530000000000001</v>
      </c>
      <c r="D16">
        <v>0.18179999999999999</v>
      </c>
      <c r="E16">
        <v>0.1623</v>
      </c>
      <c r="F16">
        <v>0.15670000000000001</v>
      </c>
      <c r="G16">
        <v>0.1522</v>
      </c>
      <c r="H16">
        <v>0.1394</v>
      </c>
      <c r="I16">
        <v>0.13700000000000001</v>
      </c>
      <c r="J16">
        <v>0.1323</v>
      </c>
      <c r="K16">
        <v>0.1447</v>
      </c>
      <c r="L16">
        <v>4658000000</v>
      </c>
      <c r="M16">
        <v>4350000000</v>
      </c>
      <c r="N16">
        <v>4859000000</v>
      </c>
      <c r="O16">
        <v>3491000000</v>
      </c>
      <c r="P16">
        <v>4337000000</v>
      </c>
      <c r="Q16">
        <v>4896000000</v>
      </c>
      <c r="R16">
        <v>5141000000</v>
      </c>
      <c r="S16">
        <v>5051000000</v>
      </c>
      <c r="T16">
        <v>3943000000</v>
      </c>
      <c r="U16">
        <v>4306000000</v>
      </c>
      <c r="V16">
        <v>5282000000</v>
      </c>
      <c r="W16">
        <v>5011000000</v>
      </c>
      <c r="X16">
        <v>5360000000</v>
      </c>
      <c r="Y16">
        <v>5289000000</v>
      </c>
      <c r="Z16">
        <v>5778000000</v>
      </c>
      <c r="AA16">
        <v>6718000000</v>
      </c>
      <c r="AB16">
        <v>8042000000</v>
      </c>
      <c r="AC16">
        <v>8061000000</v>
      </c>
      <c r="AD16">
        <v>7442000000</v>
      </c>
      <c r="AE16">
        <v>7364000000</v>
      </c>
      <c r="AF16">
        <v>680000000</v>
      </c>
      <c r="AG16">
        <v>682000000</v>
      </c>
      <c r="AH16">
        <v>685000000</v>
      </c>
      <c r="AI16">
        <v>690000000</v>
      </c>
      <c r="AJ16">
        <v>801000000</v>
      </c>
      <c r="AK16">
        <v>801000000</v>
      </c>
      <c r="AL16">
        <v>799346200</v>
      </c>
      <c r="AM16">
        <v>889174400</v>
      </c>
      <c r="AN16">
        <v>1015705600</v>
      </c>
      <c r="AO16">
        <v>1001570600</v>
      </c>
      <c r="AP16" t="s">
        <v>513</v>
      </c>
      <c r="AQ16" t="s">
        <v>513</v>
      </c>
      <c r="AR16" t="s">
        <v>513</v>
      </c>
      <c r="AS16" t="s">
        <v>513</v>
      </c>
      <c r="AT16" t="s">
        <v>513</v>
      </c>
      <c r="AU16" t="s">
        <v>513</v>
      </c>
      <c r="AV16" t="s">
        <v>513</v>
      </c>
      <c r="AW16" t="s">
        <v>513</v>
      </c>
      <c r="AX16" t="s">
        <v>513</v>
      </c>
      <c r="AY16" t="s">
        <v>513</v>
      </c>
      <c r="AZ16" t="s">
        <v>513</v>
      </c>
      <c r="BA16">
        <v>14620000000</v>
      </c>
      <c r="BB16">
        <v>18347000000</v>
      </c>
      <c r="BC16">
        <v>17708000000</v>
      </c>
      <c r="BD16">
        <v>20482000000</v>
      </c>
      <c r="BE16">
        <v>24598000000</v>
      </c>
      <c r="BF16">
        <v>23462000000</v>
      </c>
      <c r="BG16">
        <v>28959000000</v>
      </c>
      <c r="BH16">
        <v>33559000000</v>
      </c>
      <c r="BI16">
        <v>33253000000</v>
      </c>
      <c r="BJ16">
        <v>20140000000</v>
      </c>
      <c r="BK16">
        <v>21985000000</v>
      </c>
      <c r="BL16">
        <v>10547000000</v>
      </c>
      <c r="BM16">
        <v>6550000000</v>
      </c>
      <c r="BN16">
        <v>6776000000</v>
      </c>
      <c r="BO16">
        <v>5987000000</v>
      </c>
      <c r="BP16">
        <v>6128000000</v>
      </c>
      <c r="BQ16">
        <v>6014000000</v>
      </c>
      <c r="BR16">
        <v>5455000000</v>
      </c>
      <c r="BS16">
        <v>5958000000</v>
      </c>
      <c r="BT16">
        <v>5051000000</v>
      </c>
      <c r="BU16">
        <v>3879000000</v>
      </c>
      <c r="BV16">
        <v>3190000000</v>
      </c>
      <c r="BW16">
        <v>121307000000</v>
      </c>
      <c r="BX16">
        <v>119767000000</v>
      </c>
      <c r="BY16">
        <v>118296000000</v>
      </c>
      <c r="BZ16">
        <v>129819000000</v>
      </c>
      <c r="CA16">
        <v>137217000000</v>
      </c>
      <c r="CB16">
        <v>140406000000</v>
      </c>
      <c r="CC16">
        <v>152768000000</v>
      </c>
      <c r="CD16">
        <v>165086000000</v>
      </c>
      <c r="CE16">
        <v>157542000000</v>
      </c>
      <c r="CF16">
        <v>131738000000</v>
      </c>
      <c r="CG16">
        <v>126724000000</v>
      </c>
    </row>
    <row r="17" spans="1:85" x14ac:dyDescent="0.25">
      <c r="A17" t="s">
        <v>15</v>
      </c>
      <c r="B17">
        <v>0.12189999999999999</v>
      </c>
      <c r="C17">
        <v>0.1152</v>
      </c>
      <c r="D17">
        <v>0.1052</v>
      </c>
      <c r="E17">
        <v>9.8299999999999998E-2</v>
      </c>
      <c r="F17">
        <v>9.4700000000000006E-2</v>
      </c>
      <c r="G17">
        <v>9.7799999999999998E-2</v>
      </c>
      <c r="H17">
        <v>7.8700000000000006E-2</v>
      </c>
      <c r="I17">
        <v>8.7999999999999995E-2</v>
      </c>
      <c r="J17">
        <v>9.74E-2</v>
      </c>
      <c r="K17">
        <v>5.2600000000000001E-2</v>
      </c>
      <c r="L17">
        <v>1758000000</v>
      </c>
      <c r="M17">
        <v>1629000000</v>
      </c>
      <c r="N17">
        <v>1868000000</v>
      </c>
      <c r="O17">
        <v>2362000000</v>
      </c>
      <c r="P17">
        <v>2873000000</v>
      </c>
      <c r="Q17">
        <v>2856000000</v>
      </c>
      <c r="R17">
        <v>2827000000</v>
      </c>
      <c r="S17">
        <v>2198000000</v>
      </c>
      <c r="T17">
        <v>2043000000</v>
      </c>
      <c r="U17">
        <v>1540000000</v>
      </c>
      <c r="V17">
        <v>31217000000</v>
      </c>
      <c r="W17">
        <v>29249000000</v>
      </c>
      <c r="X17">
        <v>30912000000</v>
      </c>
      <c r="Y17">
        <v>31640000000</v>
      </c>
      <c r="Z17">
        <v>34540000000</v>
      </c>
      <c r="AA17">
        <v>36083000000</v>
      </c>
      <c r="AB17">
        <v>38534000000</v>
      </c>
      <c r="AC17">
        <v>31363000000</v>
      </c>
      <c r="AD17">
        <v>28279000000</v>
      </c>
      <c r="AE17">
        <v>11500000000</v>
      </c>
      <c r="AF17">
        <v>713979900</v>
      </c>
      <c r="AG17">
        <v>1052858500</v>
      </c>
      <c r="AH17">
        <v>1396589000</v>
      </c>
      <c r="AI17">
        <v>1172000000</v>
      </c>
      <c r="AJ17">
        <v>1138000000</v>
      </c>
      <c r="AK17">
        <v>1114000000</v>
      </c>
      <c r="AL17">
        <v>1103000000</v>
      </c>
      <c r="AM17">
        <v>1083000000</v>
      </c>
      <c r="AN17">
        <v>982000000</v>
      </c>
      <c r="AO17">
        <v>997000000</v>
      </c>
      <c r="AP17" t="s">
        <v>513</v>
      </c>
      <c r="AQ17" t="s">
        <v>513</v>
      </c>
      <c r="AR17" t="s">
        <v>513</v>
      </c>
      <c r="AS17" t="s">
        <v>513</v>
      </c>
      <c r="AT17" t="s">
        <v>513</v>
      </c>
      <c r="AU17" t="s">
        <v>513</v>
      </c>
      <c r="AV17" t="s">
        <v>513</v>
      </c>
      <c r="AW17" t="s">
        <v>513</v>
      </c>
      <c r="AX17" t="s">
        <v>513</v>
      </c>
      <c r="AY17" t="s">
        <v>513</v>
      </c>
      <c r="AZ17" t="s">
        <v>513</v>
      </c>
      <c r="BA17">
        <v>101111000000</v>
      </c>
      <c r="BB17">
        <v>107272000000</v>
      </c>
      <c r="BC17">
        <v>90210000000</v>
      </c>
      <c r="BD17">
        <v>76858000000</v>
      </c>
      <c r="BE17">
        <v>65708000000</v>
      </c>
      <c r="BF17">
        <v>57309000000</v>
      </c>
      <c r="BG17">
        <v>67427000000</v>
      </c>
      <c r="BH17">
        <v>67199000000</v>
      </c>
      <c r="BI17">
        <v>68912000000</v>
      </c>
      <c r="BJ17">
        <v>43454000000</v>
      </c>
      <c r="BK17">
        <v>51301000000</v>
      </c>
      <c r="BL17">
        <v>5865000000</v>
      </c>
      <c r="BM17">
        <v>5007000000</v>
      </c>
      <c r="BN17">
        <v>2877000000</v>
      </c>
      <c r="BO17">
        <v>3502000000</v>
      </c>
      <c r="BP17">
        <v>-7818000000</v>
      </c>
      <c r="BQ17">
        <v>-394000000</v>
      </c>
      <c r="BR17">
        <v>-1807000000</v>
      </c>
      <c r="BS17">
        <v>1038000000</v>
      </c>
      <c r="BT17">
        <v>6279000000</v>
      </c>
      <c r="BU17">
        <v>4134000000</v>
      </c>
      <c r="BV17">
        <v>6243000000</v>
      </c>
      <c r="BW17">
        <v>541329000000</v>
      </c>
      <c r="BX17">
        <v>515581000000</v>
      </c>
      <c r="BY17">
        <v>496842000000</v>
      </c>
      <c r="BZ17">
        <v>498264000000</v>
      </c>
      <c r="CA17">
        <v>498301000000</v>
      </c>
      <c r="CB17">
        <v>491984000000</v>
      </c>
      <c r="CC17">
        <v>525064000000</v>
      </c>
      <c r="CD17">
        <v>586481000000</v>
      </c>
      <c r="CE17">
        <v>596112000000</v>
      </c>
      <c r="CF17">
        <v>522228000000</v>
      </c>
      <c r="CG17">
        <v>539306000000</v>
      </c>
    </row>
    <row r="18" spans="1:85" x14ac:dyDescent="0.25">
      <c r="A18" t="s">
        <v>16</v>
      </c>
      <c r="B18">
        <v>0.33889999999999998</v>
      </c>
      <c r="C18">
        <v>0.3352</v>
      </c>
      <c r="D18">
        <v>0.25209999999999999</v>
      </c>
      <c r="E18">
        <v>0.2084</v>
      </c>
      <c r="F18">
        <v>0.221</v>
      </c>
      <c r="G18">
        <v>0.22420000000000001</v>
      </c>
      <c r="H18">
        <v>0.21579999999999999</v>
      </c>
      <c r="I18">
        <v>0.25929999999999997</v>
      </c>
      <c r="J18">
        <v>0.30409999999999998</v>
      </c>
      <c r="K18">
        <v>0.33350000000000002</v>
      </c>
      <c r="L18">
        <v>1318656000</v>
      </c>
      <c r="M18">
        <v>1288305000</v>
      </c>
      <c r="N18">
        <v>1031971000</v>
      </c>
      <c r="O18">
        <v>996800000</v>
      </c>
      <c r="P18">
        <v>1254000000</v>
      </c>
      <c r="Q18">
        <v>1867100000</v>
      </c>
      <c r="R18">
        <v>2207600000</v>
      </c>
      <c r="S18">
        <v>2040800000</v>
      </c>
      <c r="T18">
        <v>1536700000</v>
      </c>
      <c r="U18">
        <v>1627400000</v>
      </c>
      <c r="V18">
        <v>1171079000</v>
      </c>
      <c r="W18">
        <v>1164656000</v>
      </c>
      <c r="X18">
        <v>1067020000</v>
      </c>
      <c r="Y18">
        <v>1068200000</v>
      </c>
      <c r="Z18">
        <v>2006000000</v>
      </c>
      <c r="AA18">
        <v>2083300000.0000002</v>
      </c>
      <c r="AB18">
        <v>2275900000</v>
      </c>
      <c r="AC18">
        <v>2219900000</v>
      </c>
      <c r="AD18">
        <v>2145800000.0000002</v>
      </c>
      <c r="AE18">
        <v>2096400000</v>
      </c>
      <c r="AF18">
        <v>77495000</v>
      </c>
      <c r="AG18">
        <v>94168000</v>
      </c>
      <c r="AH18">
        <v>125346000</v>
      </c>
      <c r="AI18">
        <v>119000000</v>
      </c>
      <c r="AJ18">
        <v>133800000.00000001</v>
      </c>
      <c r="AK18">
        <v>151400000</v>
      </c>
      <c r="AL18">
        <v>154600000</v>
      </c>
      <c r="AM18">
        <v>157600000</v>
      </c>
      <c r="AN18">
        <v>150200000</v>
      </c>
      <c r="AO18">
        <v>152300000</v>
      </c>
      <c r="AP18" t="s">
        <v>513</v>
      </c>
      <c r="AQ18" t="s">
        <v>513</v>
      </c>
      <c r="AR18" t="s">
        <v>513</v>
      </c>
      <c r="AS18" t="s">
        <v>513</v>
      </c>
      <c r="AT18" t="s">
        <v>513</v>
      </c>
      <c r="AU18" t="s">
        <v>513</v>
      </c>
      <c r="AV18" t="s">
        <v>513</v>
      </c>
      <c r="AW18" t="s">
        <v>513</v>
      </c>
      <c r="AX18" t="s">
        <v>513</v>
      </c>
      <c r="AY18" t="s">
        <v>513</v>
      </c>
      <c r="AZ18" t="s">
        <v>513</v>
      </c>
      <c r="BA18">
        <v>4833479000</v>
      </c>
      <c r="BB18">
        <v>5181307000</v>
      </c>
      <c r="BC18">
        <v>4523967000</v>
      </c>
      <c r="BD18">
        <v>4098100000.0000005</v>
      </c>
      <c r="BE18">
        <v>4281500000</v>
      </c>
      <c r="BF18">
        <v>5133900000</v>
      </c>
      <c r="BG18">
        <v>5682100000</v>
      </c>
      <c r="BH18">
        <v>5954800000</v>
      </c>
      <c r="BI18">
        <v>5464100000</v>
      </c>
      <c r="BJ18">
        <v>4228700000</v>
      </c>
      <c r="BK18">
        <v>4809500000</v>
      </c>
      <c r="BL18">
        <v>1027560999.9999999</v>
      </c>
      <c r="BM18">
        <v>393816000</v>
      </c>
      <c r="BN18">
        <v>254572000</v>
      </c>
      <c r="BO18">
        <v>108600000</v>
      </c>
      <c r="BP18">
        <v>530400000</v>
      </c>
      <c r="BQ18">
        <v>656700000</v>
      </c>
      <c r="BR18">
        <v>1413400000</v>
      </c>
      <c r="BS18">
        <v>1342000000</v>
      </c>
      <c r="BT18">
        <v>630500000</v>
      </c>
      <c r="BU18">
        <v>596900000</v>
      </c>
      <c r="BV18">
        <v>1138100000</v>
      </c>
      <c r="BW18">
        <v>29714689000</v>
      </c>
      <c r="BX18">
        <v>31562466000</v>
      </c>
      <c r="BY18">
        <v>30036402000</v>
      </c>
      <c r="BZ18">
        <v>29709128000</v>
      </c>
      <c r="CA18">
        <v>31843000000</v>
      </c>
      <c r="CB18">
        <v>41089300000</v>
      </c>
      <c r="CC18">
        <v>44291200000</v>
      </c>
      <c r="CD18">
        <v>44649900000</v>
      </c>
      <c r="CE18">
        <v>33920600000</v>
      </c>
      <c r="CF18">
        <v>33117300000.000004</v>
      </c>
      <c r="CG18">
        <v>33635199999.999996</v>
      </c>
    </row>
    <row r="19" spans="1:85" x14ac:dyDescent="0.25">
      <c r="A19" t="s">
        <v>17</v>
      </c>
      <c r="B19">
        <v>0.54849999999999999</v>
      </c>
      <c r="C19">
        <v>0.51549999999999996</v>
      </c>
      <c r="D19">
        <v>0.50719999999999998</v>
      </c>
      <c r="E19">
        <v>0.47339999999999999</v>
      </c>
      <c r="F19">
        <v>0.44390000000000002</v>
      </c>
      <c r="G19">
        <v>0.40010000000000001</v>
      </c>
      <c r="H19">
        <v>0.33379999999999999</v>
      </c>
      <c r="I19">
        <v>0.2949</v>
      </c>
      <c r="J19">
        <v>0.23849999999999999</v>
      </c>
      <c r="K19">
        <v>0.22389999999999999</v>
      </c>
      <c r="L19">
        <v>314400000</v>
      </c>
      <c r="M19">
        <v>480400000</v>
      </c>
      <c r="N19">
        <v>545500000</v>
      </c>
      <c r="O19">
        <v>681200000</v>
      </c>
      <c r="P19">
        <v>607200000</v>
      </c>
      <c r="Q19">
        <v>604800000</v>
      </c>
      <c r="R19">
        <v>664600000</v>
      </c>
      <c r="S19">
        <v>402600000</v>
      </c>
      <c r="T19">
        <v>738400000</v>
      </c>
      <c r="U19">
        <v>971500000</v>
      </c>
      <c r="V19">
        <v>2265000000</v>
      </c>
      <c r="W19">
        <v>2316700000</v>
      </c>
      <c r="X19">
        <v>2722600000</v>
      </c>
      <c r="Y19">
        <v>2981900000</v>
      </c>
      <c r="Z19">
        <v>3456400000</v>
      </c>
      <c r="AA19">
        <v>4863400000</v>
      </c>
      <c r="AB19">
        <v>4750700000</v>
      </c>
      <c r="AC19">
        <v>6447200000</v>
      </c>
      <c r="AD19">
        <v>6271800000</v>
      </c>
      <c r="AE19">
        <v>8137100000</v>
      </c>
      <c r="AF19">
        <v>223800000</v>
      </c>
      <c r="AG19">
        <v>258300000</v>
      </c>
      <c r="AH19">
        <v>272500000</v>
      </c>
      <c r="AI19">
        <v>283600000</v>
      </c>
      <c r="AJ19">
        <v>303300000</v>
      </c>
      <c r="AK19">
        <v>323900000</v>
      </c>
      <c r="AL19">
        <v>348400000</v>
      </c>
      <c r="AM19">
        <v>389184000</v>
      </c>
      <c r="AN19">
        <v>434300000</v>
      </c>
      <c r="AO19">
        <v>478800000</v>
      </c>
      <c r="AP19">
        <v>160400000</v>
      </c>
      <c r="AQ19">
        <v>195400000</v>
      </c>
      <c r="AR19">
        <v>249000000</v>
      </c>
      <c r="AS19">
        <v>377600000</v>
      </c>
      <c r="AT19">
        <v>412200000</v>
      </c>
      <c r="AU19">
        <v>436900000</v>
      </c>
      <c r="AV19">
        <v>467400000</v>
      </c>
      <c r="AW19">
        <v>450700000</v>
      </c>
      <c r="AX19">
        <v>500800000</v>
      </c>
      <c r="AY19">
        <v>576200000</v>
      </c>
      <c r="AZ19">
        <v>726400000</v>
      </c>
      <c r="BA19">
        <v>2085500000</v>
      </c>
      <c r="BB19">
        <v>3229400000</v>
      </c>
      <c r="BC19">
        <v>3688200000</v>
      </c>
      <c r="BD19">
        <v>3655800000</v>
      </c>
      <c r="BE19">
        <v>4299700000</v>
      </c>
      <c r="BF19">
        <v>4569700000</v>
      </c>
      <c r="BG19">
        <v>5215500000</v>
      </c>
      <c r="BH19">
        <v>6232700000</v>
      </c>
      <c r="BI19">
        <v>8560100000</v>
      </c>
      <c r="BJ19">
        <v>9190200000</v>
      </c>
      <c r="BK19">
        <v>10815300000</v>
      </c>
      <c r="BL19">
        <v>349900000</v>
      </c>
      <c r="BM19">
        <v>436600000</v>
      </c>
      <c r="BN19">
        <v>686100000</v>
      </c>
      <c r="BO19">
        <v>649600000</v>
      </c>
      <c r="BP19">
        <v>854200000</v>
      </c>
      <c r="BQ19">
        <v>765100000</v>
      </c>
      <c r="BR19">
        <v>1191100000</v>
      </c>
      <c r="BS19">
        <v>1807100000</v>
      </c>
      <c r="BT19">
        <v>1704100000</v>
      </c>
      <c r="BU19">
        <v>1390000000</v>
      </c>
      <c r="BV19">
        <v>2031700000</v>
      </c>
      <c r="BW19">
        <v>6860500000</v>
      </c>
      <c r="BX19">
        <v>10010000000</v>
      </c>
      <c r="BY19">
        <v>10910500000</v>
      </c>
      <c r="BZ19">
        <v>11489600000</v>
      </c>
      <c r="CA19">
        <v>14909700000</v>
      </c>
      <c r="CB19">
        <v>16334000000</v>
      </c>
      <c r="CC19">
        <v>19634800000</v>
      </c>
      <c r="CD19">
        <v>22331400000</v>
      </c>
      <c r="CE19">
        <v>33345000000</v>
      </c>
      <c r="CF19">
        <v>38358400000</v>
      </c>
      <c r="CG19">
        <v>51615800000</v>
      </c>
    </row>
    <row r="20" spans="1:85" x14ac:dyDescent="0.25">
      <c r="A20" t="s">
        <v>18</v>
      </c>
      <c r="B20">
        <v>0.56440000000000001</v>
      </c>
      <c r="C20">
        <v>0.53710000000000002</v>
      </c>
      <c r="D20">
        <v>0.54710000000000003</v>
      </c>
      <c r="E20">
        <v>0.55179999999999996</v>
      </c>
      <c r="F20">
        <v>0.53700000000000003</v>
      </c>
      <c r="G20">
        <v>0.46410000000000001</v>
      </c>
      <c r="H20">
        <v>0.433</v>
      </c>
      <c r="I20">
        <v>0.43530000000000002</v>
      </c>
      <c r="J20">
        <v>0.43990000000000001</v>
      </c>
      <c r="K20">
        <v>0.41880000000000001</v>
      </c>
      <c r="L20">
        <v>238650000</v>
      </c>
      <c r="M20">
        <v>289473000</v>
      </c>
      <c r="N20">
        <v>324169000</v>
      </c>
      <c r="O20">
        <v>313382000</v>
      </c>
      <c r="P20">
        <v>1036454999.9999999</v>
      </c>
      <c r="Q20">
        <v>393745000</v>
      </c>
      <c r="R20">
        <v>352917000</v>
      </c>
      <c r="S20">
        <v>536725000</v>
      </c>
      <c r="T20">
        <v>542337000</v>
      </c>
      <c r="U20">
        <v>489468000</v>
      </c>
      <c r="V20">
        <v>604851000</v>
      </c>
      <c r="W20">
        <v>618047000</v>
      </c>
      <c r="X20">
        <v>640087000</v>
      </c>
      <c r="Y20">
        <v>662913000</v>
      </c>
      <c r="Z20">
        <v>1560632000</v>
      </c>
      <c r="AA20">
        <v>2671435000</v>
      </c>
      <c r="AB20">
        <v>2776912000</v>
      </c>
      <c r="AC20">
        <v>2858937000</v>
      </c>
      <c r="AD20">
        <v>3174617000</v>
      </c>
      <c r="AE20">
        <v>4535979000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450287000</v>
      </c>
      <c r="AQ20">
        <v>601591000</v>
      </c>
      <c r="AR20">
        <v>753180000</v>
      </c>
      <c r="AS20">
        <v>801017000</v>
      </c>
      <c r="AT20">
        <v>862535000</v>
      </c>
      <c r="AU20">
        <v>910618000</v>
      </c>
      <c r="AV20">
        <v>1152153000</v>
      </c>
      <c r="AW20">
        <v>1478272000</v>
      </c>
      <c r="AX20">
        <v>1534329000</v>
      </c>
      <c r="AY20">
        <v>1540182000</v>
      </c>
      <c r="AZ20">
        <v>1825944000</v>
      </c>
      <c r="BA20">
        <v>2629431000</v>
      </c>
      <c r="BB20">
        <v>2945335000</v>
      </c>
      <c r="BC20">
        <v>3120878000</v>
      </c>
      <c r="BD20">
        <v>3224370000</v>
      </c>
      <c r="BE20">
        <v>3362469000</v>
      </c>
      <c r="BF20">
        <v>3191860000</v>
      </c>
      <c r="BG20">
        <v>3657958000</v>
      </c>
      <c r="BH20">
        <v>4251296000.0000005</v>
      </c>
      <c r="BI20">
        <v>4530014000</v>
      </c>
      <c r="BJ20">
        <v>4360187000</v>
      </c>
      <c r="BK20">
        <v>4597155000</v>
      </c>
      <c r="BL20">
        <v>563908000</v>
      </c>
      <c r="BM20">
        <v>658070000</v>
      </c>
      <c r="BN20">
        <v>793452000</v>
      </c>
      <c r="BO20">
        <v>871812000</v>
      </c>
      <c r="BP20">
        <v>800983000</v>
      </c>
      <c r="BQ20">
        <v>1008327000</v>
      </c>
      <c r="BR20">
        <v>1058304000.0000001</v>
      </c>
      <c r="BS20">
        <v>1215000000</v>
      </c>
      <c r="BT20">
        <v>1404563000</v>
      </c>
      <c r="BU20">
        <v>1274676000</v>
      </c>
      <c r="BV20">
        <v>1348439000</v>
      </c>
      <c r="BW20">
        <v>2957685000</v>
      </c>
      <c r="BX20">
        <v>4001546000</v>
      </c>
      <c r="BY20">
        <v>4181684000</v>
      </c>
      <c r="BZ20">
        <v>4373146000</v>
      </c>
      <c r="CA20">
        <v>4648916000</v>
      </c>
      <c r="CB20">
        <v>5461770000</v>
      </c>
      <c r="CC20">
        <v>7006886000</v>
      </c>
      <c r="CD20">
        <v>7764130000</v>
      </c>
      <c r="CE20">
        <v>8138673000</v>
      </c>
      <c r="CF20">
        <v>8303400000</v>
      </c>
      <c r="CG20">
        <v>9900037000</v>
      </c>
    </row>
    <row r="21" spans="1:85" x14ac:dyDescent="0.25">
      <c r="A21" t="s">
        <v>19</v>
      </c>
      <c r="B21">
        <v>0.55530000000000002</v>
      </c>
      <c r="C21">
        <v>0.38140000000000002</v>
      </c>
      <c r="D21">
        <v>0.30149999999999999</v>
      </c>
      <c r="E21">
        <v>0.3861</v>
      </c>
      <c r="F21">
        <v>0.44019999999999998</v>
      </c>
      <c r="G21">
        <v>0.41160000000000002</v>
      </c>
      <c r="H21">
        <v>0.30809999999999998</v>
      </c>
      <c r="I21">
        <v>0.31069999999999998</v>
      </c>
      <c r="J21">
        <v>0.55389999999999995</v>
      </c>
      <c r="K21">
        <v>0.57030000000000003</v>
      </c>
      <c r="L21">
        <v>2489768000</v>
      </c>
      <c r="M21">
        <v>213734000</v>
      </c>
      <c r="N21">
        <v>2269756000</v>
      </c>
      <c r="O21">
        <v>1137303000</v>
      </c>
      <c r="P21">
        <v>555320000</v>
      </c>
      <c r="Q21">
        <v>613110000</v>
      </c>
      <c r="R21">
        <v>746724000</v>
      </c>
      <c r="S21">
        <v>439272000</v>
      </c>
      <c r="T21">
        <v>1499142000</v>
      </c>
      <c r="U21">
        <v>889900000</v>
      </c>
      <c r="V21">
        <v>2934131000</v>
      </c>
      <c r="W21">
        <v>3957400000</v>
      </c>
      <c r="X21">
        <v>2499248000</v>
      </c>
      <c r="Y21">
        <v>2100708000</v>
      </c>
      <c r="Z21">
        <v>1962533000</v>
      </c>
      <c r="AA21">
        <v>3741240000</v>
      </c>
      <c r="AB21">
        <v>4129586000.0000005</v>
      </c>
      <c r="AC21">
        <v>3284529000</v>
      </c>
      <c r="AD21">
        <v>3769095000</v>
      </c>
      <c r="AE21">
        <v>4825279000</v>
      </c>
      <c r="AF21">
        <v>86565600</v>
      </c>
      <c r="AG21">
        <v>128971100</v>
      </c>
      <c r="AH21">
        <v>137102400</v>
      </c>
      <c r="AI21">
        <v>141969900</v>
      </c>
      <c r="AJ21">
        <v>145292200</v>
      </c>
      <c r="AK21">
        <v>155745000</v>
      </c>
      <c r="AL21">
        <v>163859100</v>
      </c>
      <c r="AM21">
        <v>180712000</v>
      </c>
      <c r="AN21">
        <v>182707200</v>
      </c>
      <c r="AO21">
        <v>187707200</v>
      </c>
      <c r="AP21">
        <v>1357069000</v>
      </c>
      <c r="AQ21">
        <v>1231868000</v>
      </c>
      <c r="AR21">
        <v>2321095000</v>
      </c>
      <c r="AS21">
        <v>2360140000</v>
      </c>
      <c r="AT21">
        <v>2493310000</v>
      </c>
      <c r="AU21">
        <v>3021084000</v>
      </c>
      <c r="AV21">
        <v>4909473000</v>
      </c>
      <c r="AW21">
        <v>5354625000</v>
      </c>
      <c r="AX21">
        <v>5909616000</v>
      </c>
      <c r="AY21">
        <v>6962997000</v>
      </c>
      <c r="AZ21">
        <v>9495204000</v>
      </c>
      <c r="BA21">
        <v>1742776000</v>
      </c>
      <c r="BB21">
        <v>1488635000</v>
      </c>
      <c r="BC21">
        <v>3401313000</v>
      </c>
      <c r="BD21">
        <v>3942604000</v>
      </c>
      <c r="BE21">
        <v>3817696000</v>
      </c>
      <c r="BF21">
        <v>3759108000</v>
      </c>
      <c r="BG21">
        <v>4093580000</v>
      </c>
      <c r="BH21">
        <v>4468594000</v>
      </c>
      <c r="BI21">
        <v>5805607000</v>
      </c>
      <c r="BJ21">
        <v>8190847000</v>
      </c>
      <c r="BK21">
        <v>9665099000</v>
      </c>
      <c r="BL21">
        <v>432859000</v>
      </c>
      <c r="BM21">
        <v>492609000</v>
      </c>
      <c r="BN21">
        <v>360810000</v>
      </c>
      <c r="BO21">
        <v>735524000</v>
      </c>
      <c r="BP21">
        <v>303979000</v>
      </c>
      <c r="BQ21">
        <v>546165000</v>
      </c>
      <c r="BR21">
        <v>719374000</v>
      </c>
      <c r="BS21">
        <v>798914000</v>
      </c>
      <c r="BT21">
        <v>344257000</v>
      </c>
      <c r="BU21">
        <v>1907849000</v>
      </c>
      <c r="BV21">
        <v>1325321000</v>
      </c>
      <c r="BW21">
        <v>3584797000</v>
      </c>
      <c r="BX21">
        <v>5223103000</v>
      </c>
      <c r="BY21">
        <v>9597954000</v>
      </c>
      <c r="BZ21">
        <v>8161207000</v>
      </c>
      <c r="CA21">
        <v>7750772000</v>
      </c>
      <c r="CB21">
        <v>7581674000</v>
      </c>
      <c r="CC21">
        <v>9860863000</v>
      </c>
      <c r="CD21">
        <v>10450946000</v>
      </c>
      <c r="CE21">
        <v>10974118000</v>
      </c>
      <c r="CF21">
        <v>15456522000</v>
      </c>
      <c r="CG21">
        <v>18270652000</v>
      </c>
    </row>
    <row r="22" spans="1:85" x14ac:dyDescent="0.25">
      <c r="A22" t="s">
        <v>20</v>
      </c>
      <c r="B22">
        <v>0.83689999999999998</v>
      </c>
      <c r="C22">
        <v>0.78769999999999996</v>
      </c>
      <c r="D22">
        <v>0.84540000000000004</v>
      </c>
      <c r="E22">
        <v>0.92659999999999998</v>
      </c>
      <c r="F22">
        <v>1.0251999999999999</v>
      </c>
      <c r="G22">
        <v>1.0571999999999999</v>
      </c>
      <c r="H22">
        <v>0.6744</v>
      </c>
      <c r="I22">
        <v>0.7339</v>
      </c>
      <c r="J22">
        <v>0.62819999999999998</v>
      </c>
      <c r="K22">
        <v>0.64200000000000002</v>
      </c>
      <c r="L22">
        <v>199871000</v>
      </c>
      <c r="M22">
        <v>167714000</v>
      </c>
      <c r="N22">
        <v>389275000</v>
      </c>
      <c r="O22">
        <v>449511000</v>
      </c>
      <c r="P22">
        <v>636899000</v>
      </c>
      <c r="Q22">
        <v>550425000</v>
      </c>
      <c r="R22">
        <v>960843000</v>
      </c>
      <c r="S22">
        <v>1099370000</v>
      </c>
      <c r="T22">
        <v>942050000</v>
      </c>
      <c r="U22">
        <v>937438000</v>
      </c>
      <c r="V22">
        <v>0</v>
      </c>
      <c r="W22">
        <v>0</v>
      </c>
      <c r="X22">
        <v>0</v>
      </c>
      <c r="Y22">
        <v>0</v>
      </c>
      <c r="Z22">
        <v>0</v>
      </c>
      <c r="AA22">
        <v>59200000</v>
      </c>
      <c r="AB22">
        <v>86180000</v>
      </c>
      <c r="AC22">
        <v>125375000</v>
      </c>
      <c r="AD22">
        <v>126908000</v>
      </c>
      <c r="AE22">
        <v>126619000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75743000</v>
      </c>
      <c r="AQ22">
        <v>90125000</v>
      </c>
      <c r="AR22">
        <v>136473000</v>
      </c>
      <c r="AS22">
        <v>175167000</v>
      </c>
      <c r="AT22">
        <v>348793000</v>
      </c>
      <c r="AU22">
        <v>521328999.99999994</v>
      </c>
      <c r="AV22">
        <v>631730000</v>
      </c>
      <c r="AW22">
        <v>734721000</v>
      </c>
      <c r="AX22">
        <v>1081926000</v>
      </c>
      <c r="AY22">
        <v>1231855000</v>
      </c>
      <c r="AZ22">
        <v>1290863000</v>
      </c>
      <c r="BA22">
        <v>633970000</v>
      </c>
      <c r="BB22">
        <v>752771000</v>
      </c>
      <c r="BC22">
        <v>847926000</v>
      </c>
      <c r="BD22">
        <v>995389000</v>
      </c>
      <c r="BE22">
        <v>1154288000</v>
      </c>
      <c r="BF22">
        <v>1252891000</v>
      </c>
      <c r="BG22">
        <v>1346169000</v>
      </c>
      <c r="BH22">
        <v>3233865000</v>
      </c>
      <c r="BI22">
        <v>3622714000</v>
      </c>
      <c r="BJ22">
        <v>3601358000</v>
      </c>
      <c r="BK22">
        <v>3630489000</v>
      </c>
      <c r="BL22">
        <v>185976000</v>
      </c>
      <c r="BM22">
        <v>226899000</v>
      </c>
      <c r="BN22">
        <v>237997000</v>
      </c>
      <c r="BO22">
        <v>247654000</v>
      </c>
      <c r="BP22">
        <v>438539000</v>
      </c>
      <c r="BQ22">
        <v>554681000</v>
      </c>
      <c r="BR22">
        <v>747270000</v>
      </c>
      <c r="BS22">
        <v>662174000</v>
      </c>
      <c r="BT22">
        <v>1172544000</v>
      </c>
      <c r="BU22">
        <v>568732000</v>
      </c>
      <c r="BV22">
        <v>785776000</v>
      </c>
      <c r="BW22">
        <v>832147000</v>
      </c>
      <c r="BX22">
        <v>987997000</v>
      </c>
      <c r="BY22">
        <v>1158633000</v>
      </c>
      <c r="BZ22">
        <v>1396151000</v>
      </c>
      <c r="CA22">
        <v>1784009000</v>
      </c>
      <c r="CB22">
        <v>2052458000</v>
      </c>
      <c r="CC22">
        <v>2500702000</v>
      </c>
      <c r="CD22">
        <v>4829683000</v>
      </c>
      <c r="CE22">
        <v>5942110000</v>
      </c>
      <c r="CF22">
        <v>5947947000</v>
      </c>
      <c r="CG22">
        <v>6083877000</v>
      </c>
    </row>
    <row r="23" spans="1:85" x14ac:dyDescent="0.25">
      <c r="A23" t="s">
        <v>21</v>
      </c>
      <c r="B23">
        <v>0.30380000000000001</v>
      </c>
      <c r="C23">
        <v>0.33460000000000001</v>
      </c>
      <c r="D23">
        <v>0.35070000000000001</v>
      </c>
      <c r="E23">
        <v>0.35659999999999997</v>
      </c>
      <c r="F23">
        <v>0.35439999999999999</v>
      </c>
      <c r="G23">
        <v>0.35780000000000001</v>
      </c>
      <c r="H23">
        <v>0.34079999999999999</v>
      </c>
      <c r="I23">
        <v>0.44879999999999998</v>
      </c>
      <c r="J23">
        <v>0.52080000000000004</v>
      </c>
      <c r="K23">
        <v>0.56710000000000005</v>
      </c>
      <c r="L23">
        <v>657000000</v>
      </c>
      <c r="M23">
        <v>495000000</v>
      </c>
      <c r="N23">
        <v>436000000</v>
      </c>
      <c r="O23">
        <v>617000000</v>
      </c>
      <c r="P23">
        <v>499000000</v>
      </c>
      <c r="Q23">
        <v>338000000</v>
      </c>
      <c r="R23">
        <v>377000000</v>
      </c>
      <c r="S23">
        <v>763000000</v>
      </c>
      <c r="T23">
        <v>736000000</v>
      </c>
      <c r="U23">
        <v>722000000</v>
      </c>
      <c r="V23">
        <v>5140000000</v>
      </c>
      <c r="W23">
        <v>5124000000</v>
      </c>
      <c r="X23">
        <v>6347000000</v>
      </c>
      <c r="Y23">
        <v>6350000000</v>
      </c>
      <c r="Z23">
        <v>6451000000</v>
      </c>
      <c r="AA23">
        <v>7217000000</v>
      </c>
      <c r="AB23">
        <v>8336000000</v>
      </c>
      <c r="AC23">
        <v>8441000000</v>
      </c>
      <c r="AD23">
        <v>8307000000</v>
      </c>
      <c r="AE23">
        <v>8207000000</v>
      </c>
      <c r="AF23">
        <v>484000000</v>
      </c>
      <c r="AG23">
        <v>484000000</v>
      </c>
      <c r="AH23">
        <v>496000000</v>
      </c>
      <c r="AI23">
        <v>540000000</v>
      </c>
      <c r="AJ23">
        <v>646000000</v>
      </c>
      <c r="AK23">
        <v>656400000</v>
      </c>
      <c r="AL23">
        <v>673056000</v>
      </c>
      <c r="AM23">
        <v>955152000</v>
      </c>
      <c r="AN23">
        <v>922080000</v>
      </c>
      <c r="AO23">
        <v>934500000</v>
      </c>
      <c r="AP23" t="s">
        <v>513</v>
      </c>
      <c r="AQ23" t="s">
        <v>513</v>
      </c>
      <c r="AR23" t="s">
        <v>513</v>
      </c>
      <c r="AS23" t="s">
        <v>513</v>
      </c>
      <c r="AT23" t="s">
        <v>513</v>
      </c>
      <c r="AU23" t="s">
        <v>513</v>
      </c>
      <c r="AV23" t="s">
        <v>513</v>
      </c>
      <c r="AW23" t="s">
        <v>513</v>
      </c>
      <c r="AX23" t="s">
        <v>513</v>
      </c>
      <c r="AY23" t="s">
        <v>513</v>
      </c>
      <c r="AZ23" t="s">
        <v>513</v>
      </c>
      <c r="BA23">
        <v>21480000000</v>
      </c>
      <c r="BB23">
        <v>22304000000</v>
      </c>
      <c r="BC23">
        <v>20025000000</v>
      </c>
      <c r="BD23">
        <v>20573000000</v>
      </c>
      <c r="BE23">
        <v>22551000000</v>
      </c>
      <c r="BF23">
        <v>21312000000</v>
      </c>
      <c r="BG23">
        <v>25998000000</v>
      </c>
      <c r="BH23">
        <v>30217000000</v>
      </c>
      <c r="BI23">
        <v>25127000000</v>
      </c>
      <c r="BJ23">
        <v>17363000000</v>
      </c>
      <c r="BK23">
        <v>17630000000</v>
      </c>
      <c r="BL23">
        <v>4242000000</v>
      </c>
      <c r="BM23">
        <v>3236000000</v>
      </c>
      <c r="BN23">
        <v>3616000000</v>
      </c>
      <c r="BO23">
        <v>3993000000</v>
      </c>
      <c r="BP23">
        <v>4314000000</v>
      </c>
      <c r="BQ23">
        <v>5175000000</v>
      </c>
      <c r="BR23">
        <v>5129000000</v>
      </c>
      <c r="BS23">
        <v>5491000000</v>
      </c>
      <c r="BT23">
        <v>5116000000</v>
      </c>
      <c r="BU23">
        <v>5121000000</v>
      </c>
      <c r="BV23">
        <v>4228000000</v>
      </c>
      <c r="BW23">
        <v>123520000000</v>
      </c>
      <c r="BX23">
        <v>108479000000</v>
      </c>
      <c r="BY23">
        <v>104656000000</v>
      </c>
      <c r="BZ23">
        <v>108610000000</v>
      </c>
      <c r="CA23">
        <v>112422000000</v>
      </c>
      <c r="CB23">
        <v>112249000000</v>
      </c>
      <c r="CC23">
        <v>119950000000</v>
      </c>
      <c r="CD23">
        <v>125987000000</v>
      </c>
      <c r="CE23">
        <v>99440000000</v>
      </c>
      <c r="CF23">
        <v>97989000000</v>
      </c>
      <c r="CG23">
        <v>103362000000</v>
      </c>
    </row>
    <row r="24" spans="1:85" x14ac:dyDescent="0.25">
      <c r="A24" t="s">
        <v>22</v>
      </c>
      <c r="B24">
        <v>1.0548</v>
      </c>
      <c r="C24">
        <v>0.9667</v>
      </c>
      <c r="D24">
        <v>0.99239999999999995</v>
      </c>
      <c r="E24">
        <v>1.0056</v>
      </c>
      <c r="F24">
        <v>1.0207999999999999</v>
      </c>
      <c r="G24">
        <v>0.98799999999999999</v>
      </c>
      <c r="H24">
        <v>0.90110000000000001</v>
      </c>
      <c r="I24">
        <v>0.93700000000000006</v>
      </c>
      <c r="J24">
        <v>0.92920000000000003</v>
      </c>
      <c r="K24">
        <v>0.87939999999999996</v>
      </c>
      <c r="L24">
        <v>290500000</v>
      </c>
      <c r="M24">
        <v>199700000</v>
      </c>
      <c r="N24">
        <v>312400000</v>
      </c>
      <c r="O24">
        <v>466200000</v>
      </c>
      <c r="P24">
        <v>283800000</v>
      </c>
      <c r="Q24">
        <v>355300000</v>
      </c>
      <c r="R24">
        <v>480400000</v>
      </c>
      <c r="S24">
        <v>397900000</v>
      </c>
      <c r="T24">
        <v>288000000</v>
      </c>
      <c r="U24">
        <v>468100000</v>
      </c>
      <c r="V24">
        <v>1264600000</v>
      </c>
      <c r="W24">
        <v>1523100000</v>
      </c>
      <c r="X24">
        <v>1463800000</v>
      </c>
      <c r="Y24">
        <v>1477300000</v>
      </c>
      <c r="Z24">
        <v>1444800000</v>
      </c>
      <c r="AA24">
        <v>1509100000</v>
      </c>
      <c r="AB24">
        <v>1523500000</v>
      </c>
      <c r="AC24">
        <v>1534500000</v>
      </c>
      <c r="AD24">
        <v>2195800000</v>
      </c>
      <c r="AE24">
        <v>2166000000</v>
      </c>
      <c r="AF24">
        <v>30700000</v>
      </c>
      <c r="AG24">
        <v>38360000</v>
      </c>
      <c r="AH24">
        <v>45984000</v>
      </c>
      <c r="AI24">
        <v>60864000</v>
      </c>
      <c r="AJ24">
        <v>79763300</v>
      </c>
      <c r="AK24">
        <v>101088000</v>
      </c>
      <c r="AL24">
        <v>118144000</v>
      </c>
      <c r="AM24">
        <v>129455999.99999999</v>
      </c>
      <c r="AN24">
        <v>144320000</v>
      </c>
      <c r="AO24">
        <v>160857000</v>
      </c>
      <c r="AP24">
        <v>200200000</v>
      </c>
      <c r="AQ24">
        <v>207200000</v>
      </c>
      <c r="AR24">
        <v>224800000</v>
      </c>
      <c r="AS24">
        <v>226600000</v>
      </c>
      <c r="AT24">
        <v>252200000</v>
      </c>
      <c r="AU24">
        <v>276700000</v>
      </c>
      <c r="AV24">
        <v>291400000</v>
      </c>
      <c r="AW24">
        <v>294900000</v>
      </c>
      <c r="AX24">
        <v>283700000</v>
      </c>
      <c r="AY24">
        <v>308700000</v>
      </c>
      <c r="AZ24">
        <v>358100000</v>
      </c>
      <c r="BA24">
        <v>-35000000</v>
      </c>
      <c r="BB24">
        <v>18500000</v>
      </c>
      <c r="BC24">
        <v>29700000</v>
      </c>
      <c r="BD24">
        <v>116400000</v>
      </c>
      <c r="BE24">
        <v>405500000</v>
      </c>
      <c r="BF24">
        <v>654000000</v>
      </c>
      <c r="BG24">
        <v>760400000</v>
      </c>
      <c r="BH24">
        <v>832600000</v>
      </c>
      <c r="BI24">
        <v>762400000</v>
      </c>
      <c r="BJ24">
        <v>944500000</v>
      </c>
      <c r="BK24">
        <v>1318300000</v>
      </c>
      <c r="BL24">
        <v>223900000</v>
      </c>
      <c r="BM24">
        <v>255900000</v>
      </c>
      <c r="BN24">
        <v>257000000</v>
      </c>
      <c r="BO24">
        <v>377500000</v>
      </c>
      <c r="BP24">
        <v>347200000</v>
      </c>
      <c r="BQ24">
        <v>457800000</v>
      </c>
      <c r="BR24">
        <v>488200000</v>
      </c>
      <c r="BS24">
        <v>490300000</v>
      </c>
      <c r="BT24">
        <v>488600000</v>
      </c>
      <c r="BU24">
        <v>459500000</v>
      </c>
      <c r="BV24">
        <v>600600000</v>
      </c>
      <c r="BW24">
        <v>2000600000</v>
      </c>
      <c r="BX24">
        <v>2015900000</v>
      </c>
      <c r="BY24">
        <v>2263000000</v>
      </c>
      <c r="BZ24">
        <v>2247400000</v>
      </c>
      <c r="CA24">
        <v>2542000000</v>
      </c>
      <c r="CB24">
        <v>2810200000</v>
      </c>
      <c r="CC24">
        <v>2967200000</v>
      </c>
      <c r="CD24">
        <v>3069400000</v>
      </c>
      <c r="CE24">
        <v>3051000000</v>
      </c>
      <c r="CF24">
        <v>3991200000</v>
      </c>
      <c r="CG24">
        <v>4311500000</v>
      </c>
    </row>
    <row r="25" spans="1:85" x14ac:dyDescent="0.25">
      <c r="A25" t="s">
        <v>23</v>
      </c>
      <c r="B25">
        <v>0.71950000000000003</v>
      </c>
      <c r="C25">
        <v>0.67830000000000001</v>
      </c>
      <c r="D25">
        <v>0.72460000000000002</v>
      </c>
      <c r="E25">
        <v>0.8649</v>
      </c>
      <c r="F25">
        <v>0.90169999999999995</v>
      </c>
      <c r="G25">
        <v>0.79700000000000004</v>
      </c>
      <c r="H25">
        <v>0.83150000000000002</v>
      </c>
      <c r="I25">
        <v>0.95740000000000003</v>
      </c>
      <c r="J25">
        <v>0.98129999999999995</v>
      </c>
      <c r="K25">
        <v>0.92310000000000003</v>
      </c>
      <c r="L25">
        <v>3002000000</v>
      </c>
      <c r="M25">
        <v>4797000000</v>
      </c>
      <c r="N25">
        <v>3406000000</v>
      </c>
      <c r="O25">
        <v>5010000000</v>
      </c>
      <c r="P25">
        <v>3440000000</v>
      </c>
      <c r="Q25">
        <v>3129000000</v>
      </c>
      <c r="R25">
        <v>5351000000</v>
      </c>
      <c r="S25">
        <v>4995000000</v>
      </c>
      <c r="T25">
        <v>1995000000</v>
      </c>
      <c r="U25">
        <v>6132000000</v>
      </c>
      <c r="V25">
        <v>1947000000</v>
      </c>
      <c r="W25">
        <v>4542000000</v>
      </c>
      <c r="X25">
        <v>3125000000</v>
      </c>
      <c r="Y25">
        <v>5304000000</v>
      </c>
      <c r="Z25">
        <v>5309000000</v>
      </c>
      <c r="AA25">
        <v>5313000000</v>
      </c>
      <c r="AB25">
        <v>5707000000</v>
      </c>
      <c r="AC25">
        <v>5753000000</v>
      </c>
      <c r="AD25">
        <v>5829000000</v>
      </c>
      <c r="AE25">
        <v>5897000000</v>
      </c>
      <c r="AF25">
        <v>486000000</v>
      </c>
      <c r="AG25">
        <v>487000000</v>
      </c>
      <c r="AH25">
        <v>444000000</v>
      </c>
      <c r="AI25">
        <v>429200000</v>
      </c>
      <c r="AJ25">
        <v>709100000</v>
      </c>
      <c r="AK25">
        <v>777710000</v>
      </c>
      <c r="AL25">
        <v>787000000</v>
      </c>
      <c r="AM25">
        <v>838000000</v>
      </c>
      <c r="AN25">
        <v>873000000</v>
      </c>
      <c r="AO25">
        <v>975000000</v>
      </c>
      <c r="AP25">
        <v>850000000</v>
      </c>
      <c r="AQ25">
        <v>861000000</v>
      </c>
      <c r="AR25">
        <v>892000000</v>
      </c>
      <c r="AS25">
        <v>937000000</v>
      </c>
      <c r="AT25">
        <v>1066000000</v>
      </c>
      <c r="AU25">
        <v>1407000000</v>
      </c>
      <c r="AV25">
        <v>1529000000</v>
      </c>
      <c r="AW25">
        <v>1604000000</v>
      </c>
      <c r="AX25">
        <v>1934000000</v>
      </c>
      <c r="AY25">
        <v>2307000000</v>
      </c>
      <c r="AZ25">
        <v>2723000000</v>
      </c>
      <c r="BA25">
        <v>7088000000</v>
      </c>
      <c r="BB25">
        <v>7868000000</v>
      </c>
      <c r="BC25">
        <v>7613000000</v>
      </c>
      <c r="BD25">
        <v>7217000000</v>
      </c>
      <c r="BE25">
        <v>9349000000</v>
      </c>
      <c r="BF25">
        <v>6845000000</v>
      </c>
      <c r="BG25">
        <v>8214000000</v>
      </c>
      <c r="BH25">
        <v>10578000000</v>
      </c>
      <c r="BI25">
        <v>12247000000</v>
      </c>
      <c r="BJ25">
        <v>12194000000</v>
      </c>
      <c r="BK25">
        <v>16349000000</v>
      </c>
      <c r="BL25">
        <v>623000000</v>
      </c>
      <c r="BM25">
        <v>1800000000</v>
      </c>
      <c r="BN25">
        <v>1163000000</v>
      </c>
      <c r="BO25">
        <v>2566000000</v>
      </c>
      <c r="BP25">
        <v>3789000000</v>
      </c>
      <c r="BQ25">
        <v>3787000000</v>
      </c>
      <c r="BR25">
        <v>3247000000</v>
      </c>
      <c r="BS25">
        <v>3804000000</v>
      </c>
      <c r="BT25">
        <v>5442000000</v>
      </c>
      <c r="BU25">
        <v>5399000000</v>
      </c>
      <c r="BV25">
        <v>8700000000</v>
      </c>
      <c r="BW25">
        <v>12043000000</v>
      </c>
      <c r="BX25">
        <v>13174000000</v>
      </c>
      <c r="BY25">
        <v>15308000000</v>
      </c>
      <c r="BZ25">
        <v>14570000000</v>
      </c>
      <c r="CA25">
        <v>19419000000</v>
      </c>
      <c r="CB25">
        <v>17633000000</v>
      </c>
      <c r="CC25">
        <v>19024000000</v>
      </c>
      <c r="CD25">
        <v>22353000000</v>
      </c>
      <c r="CE25">
        <v>25825000000</v>
      </c>
      <c r="CF25">
        <v>26726000000</v>
      </c>
      <c r="CG25">
        <v>30729000000</v>
      </c>
    </row>
    <row r="26" spans="1:85" x14ac:dyDescent="0.25">
      <c r="A26" t="s">
        <v>24</v>
      </c>
      <c r="B26">
        <v>0.98129999999999995</v>
      </c>
      <c r="C26">
        <v>1.0869</v>
      </c>
      <c r="D26">
        <v>1.0935999999999999</v>
      </c>
      <c r="E26">
        <v>1.0246</v>
      </c>
      <c r="F26">
        <v>1.0274000000000001</v>
      </c>
      <c r="G26">
        <v>0.72140000000000004</v>
      </c>
      <c r="H26">
        <v>0.74199999999999999</v>
      </c>
      <c r="I26">
        <v>0.76490000000000002</v>
      </c>
      <c r="J26">
        <v>0.84040000000000004</v>
      </c>
      <c r="K26">
        <v>0.85360000000000003</v>
      </c>
      <c r="L26">
        <v>509932600</v>
      </c>
      <c r="M26">
        <v>704900000</v>
      </c>
      <c r="N26">
        <v>515700000.00000006</v>
      </c>
      <c r="O26">
        <v>561500000</v>
      </c>
      <c r="P26">
        <v>620800000</v>
      </c>
      <c r="Q26">
        <v>601600000</v>
      </c>
      <c r="R26">
        <v>742600000</v>
      </c>
      <c r="S26">
        <v>850000000</v>
      </c>
      <c r="T26">
        <v>775000000</v>
      </c>
      <c r="U26">
        <v>689000000</v>
      </c>
      <c r="V26">
        <v>3525047200</v>
      </c>
      <c r="W26">
        <v>3585300000</v>
      </c>
      <c r="X26">
        <v>4345100000</v>
      </c>
      <c r="Y26">
        <v>4611000000</v>
      </c>
      <c r="Z26">
        <v>4848300000</v>
      </c>
      <c r="AA26">
        <v>6103200000</v>
      </c>
      <c r="AB26">
        <v>6784200000</v>
      </c>
      <c r="AC26">
        <v>6847000000</v>
      </c>
      <c r="AD26">
        <v>7081000000</v>
      </c>
      <c r="AE26">
        <v>7319000000</v>
      </c>
      <c r="AF26">
        <v>476593200</v>
      </c>
      <c r="AG26">
        <v>472900000</v>
      </c>
      <c r="AH26">
        <v>475000000</v>
      </c>
      <c r="AI26">
        <v>498100000</v>
      </c>
      <c r="AJ26">
        <v>526799999.99999994</v>
      </c>
      <c r="AK26">
        <v>679700000</v>
      </c>
      <c r="AL26">
        <v>761100000</v>
      </c>
      <c r="AM26">
        <v>742000000</v>
      </c>
      <c r="AN26">
        <v>732000000</v>
      </c>
      <c r="AO26">
        <v>723000000</v>
      </c>
      <c r="AP26">
        <v>4453784300</v>
      </c>
      <c r="AQ26">
        <v>2921628500</v>
      </c>
      <c r="AR26">
        <v>2566700000</v>
      </c>
      <c r="AS26">
        <v>2690900000</v>
      </c>
      <c r="AT26">
        <v>2765300000</v>
      </c>
      <c r="AU26">
        <v>2698500000</v>
      </c>
      <c r="AV26">
        <v>3975000000</v>
      </c>
      <c r="AW26">
        <v>3614800000</v>
      </c>
      <c r="AX26">
        <v>3761000000</v>
      </c>
      <c r="AY26">
        <v>3646000000</v>
      </c>
      <c r="AZ26">
        <v>3762000000</v>
      </c>
      <c r="BA26">
        <v>3378236000</v>
      </c>
      <c r="BB26">
        <v>2140284600</v>
      </c>
      <c r="BC26">
        <v>1587000000</v>
      </c>
      <c r="BD26">
        <v>845500000</v>
      </c>
      <c r="BE26">
        <v>869700000</v>
      </c>
      <c r="BF26">
        <v>695400000</v>
      </c>
      <c r="BG26">
        <v>5674700000</v>
      </c>
      <c r="BH26">
        <v>4687100000</v>
      </c>
      <c r="BI26">
        <v>4821000000</v>
      </c>
      <c r="BJ26">
        <v>4141000000</v>
      </c>
      <c r="BK26">
        <v>4090000000</v>
      </c>
      <c r="BL26">
        <v>1074967800</v>
      </c>
      <c r="BM26">
        <v>1093960500</v>
      </c>
      <c r="BN26">
        <v>1002300000</v>
      </c>
      <c r="BO26">
        <v>1099400000</v>
      </c>
      <c r="BP26">
        <v>1027400000.0000001</v>
      </c>
      <c r="BQ26">
        <v>871400000</v>
      </c>
      <c r="BR26">
        <v>776100000</v>
      </c>
      <c r="BS26">
        <v>1384200000</v>
      </c>
      <c r="BT26">
        <v>1461000000</v>
      </c>
      <c r="BU26">
        <v>1526000000</v>
      </c>
      <c r="BV26">
        <v>1261000000</v>
      </c>
      <c r="BW26">
        <v>11330471000</v>
      </c>
      <c r="BX26">
        <v>9138735500</v>
      </c>
      <c r="BY26">
        <v>8547100000</v>
      </c>
      <c r="BZ26">
        <v>8682100000</v>
      </c>
      <c r="CA26">
        <v>9083300000</v>
      </c>
      <c r="CB26">
        <v>9057500000</v>
      </c>
      <c r="CC26">
        <v>17165000000</v>
      </c>
      <c r="CD26">
        <v>16442099999.999998</v>
      </c>
      <c r="CE26">
        <v>17188000000</v>
      </c>
      <c r="CF26">
        <v>17426000000</v>
      </c>
      <c r="CG26">
        <v>17003000000</v>
      </c>
    </row>
    <row r="27" spans="1:85" x14ac:dyDescent="0.25">
      <c r="A27" t="s">
        <v>25</v>
      </c>
      <c r="B27">
        <v>1.3588</v>
      </c>
      <c r="C27">
        <v>1.1651</v>
      </c>
      <c r="D27">
        <v>1.3486</v>
      </c>
      <c r="E27">
        <v>1.5286</v>
      </c>
      <c r="F27">
        <v>1.5972</v>
      </c>
      <c r="G27">
        <v>1.2719</v>
      </c>
      <c r="H27">
        <v>1.3026</v>
      </c>
      <c r="I27">
        <v>1.5373000000000001</v>
      </c>
      <c r="J27">
        <v>0.59</v>
      </c>
      <c r="K27">
        <v>0.33479999999999999</v>
      </c>
      <c r="L27">
        <v>805000000</v>
      </c>
      <c r="M27">
        <v>785000000</v>
      </c>
      <c r="N27">
        <v>1264000000</v>
      </c>
      <c r="O27">
        <v>1185000000</v>
      </c>
      <c r="P27">
        <v>1078000000</v>
      </c>
      <c r="Q27">
        <v>1466000000</v>
      </c>
      <c r="R27">
        <v>1595000000</v>
      </c>
      <c r="S27">
        <v>2535000000</v>
      </c>
      <c r="T27">
        <v>4835000000</v>
      </c>
      <c r="U27">
        <v>3933000000</v>
      </c>
      <c r="V27">
        <v>2212000000</v>
      </c>
      <c r="W27">
        <v>2237000000</v>
      </c>
      <c r="X27">
        <v>1435000000</v>
      </c>
      <c r="Y27">
        <v>1395000000</v>
      </c>
      <c r="Z27">
        <v>1250000000</v>
      </c>
      <c r="AA27">
        <v>728000000</v>
      </c>
      <c r="AB27">
        <v>572000000</v>
      </c>
      <c r="AC27">
        <v>732000000</v>
      </c>
      <c r="AD27">
        <v>2956000000</v>
      </c>
      <c r="AE27">
        <v>3109000000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346000000</v>
      </c>
      <c r="AQ27">
        <v>302000000</v>
      </c>
      <c r="AR27">
        <v>188000000</v>
      </c>
      <c r="AS27">
        <v>164000000</v>
      </c>
      <c r="AT27">
        <v>261000000</v>
      </c>
      <c r="AU27">
        <v>348000000</v>
      </c>
      <c r="AV27">
        <v>500000000</v>
      </c>
      <c r="AW27">
        <v>641000000</v>
      </c>
      <c r="AX27">
        <v>702000000</v>
      </c>
      <c r="AY27">
        <v>1513000000</v>
      </c>
      <c r="AZ27">
        <v>1589000000</v>
      </c>
      <c r="BA27">
        <v>544000000</v>
      </c>
      <c r="BB27">
        <v>187000000</v>
      </c>
      <c r="BC27">
        <v>-412000000</v>
      </c>
      <c r="BD27">
        <v>416000000</v>
      </c>
      <c r="BE27">
        <v>596000000</v>
      </c>
      <c r="BF27">
        <v>1266000000</v>
      </c>
      <c r="BG27">
        <v>2827000000</v>
      </c>
      <c r="BH27">
        <v>5837000000</v>
      </c>
      <c r="BI27">
        <v>7497000000</v>
      </c>
      <c r="BJ27">
        <v>54750000000</v>
      </c>
      <c r="BK27">
        <v>55892000000</v>
      </c>
      <c r="BL27">
        <v>-148000000</v>
      </c>
      <c r="BM27">
        <v>-98000000</v>
      </c>
      <c r="BN27">
        <v>-226000000</v>
      </c>
      <c r="BO27">
        <v>81000000</v>
      </c>
      <c r="BP27">
        <v>12000000</v>
      </c>
      <c r="BQ27">
        <v>34000000</v>
      </c>
      <c r="BR27">
        <v>493000000</v>
      </c>
      <c r="BS27">
        <v>1071000000</v>
      </c>
      <c r="BT27">
        <v>3521000000</v>
      </c>
      <c r="BU27">
        <v>3565000000</v>
      </c>
      <c r="BV27">
        <v>1667000000</v>
      </c>
      <c r="BW27">
        <v>4337000000</v>
      </c>
      <c r="BX27">
        <v>3767000000</v>
      </c>
      <c r="BY27">
        <v>3084000000</v>
      </c>
      <c r="BZ27">
        <v>3321000000</v>
      </c>
      <c r="CA27">
        <v>3552000000</v>
      </c>
      <c r="CB27">
        <v>4556000000</v>
      </c>
      <c r="CC27">
        <v>6028000000</v>
      </c>
      <c r="CD27">
        <v>8962000000</v>
      </c>
      <c r="CE27">
        <v>12419000000</v>
      </c>
      <c r="CF27">
        <v>67580000000</v>
      </c>
      <c r="CG27">
        <v>67885000000</v>
      </c>
    </row>
    <row r="28" spans="1:85" x14ac:dyDescent="0.25">
      <c r="A28" t="s">
        <v>26</v>
      </c>
      <c r="B28">
        <v>0.65400000000000003</v>
      </c>
      <c r="C28">
        <v>0.60760000000000003</v>
      </c>
      <c r="D28">
        <v>0.55810000000000004</v>
      </c>
      <c r="E28">
        <v>0.57730000000000004</v>
      </c>
      <c r="F28">
        <v>0.58889999999999998</v>
      </c>
      <c r="G28">
        <v>0.5575</v>
      </c>
      <c r="H28">
        <v>0.44950000000000001</v>
      </c>
      <c r="I28">
        <v>0.49840000000000001</v>
      </c>
      <c r="J28">
        <v>0.50560000000000005</v>
      </c>
      <c r="K28">
        <v>0.48060000000000003</v>
      </c>
      <c r="L28">
        <v>377615000</v>
      </c>
      <c r="M28">
        <v>381005000</v>
      </c>
      <c r="N28">
        <v>717259000</v>
      </c>
      <c r="O28">
        <v>646300000</v>
      </c>
      <c r="P28">
        <v>353975000</v>
      </c>
      <c r="Q28">
        <v>393030000</v>
      </c>
      <c r="R28">
        <v>1212822000</v>
      </c>
      <c r="S28">
        <v>346772000</v>
      </c>
      <c r="T28">
        <v>345386000</v>
      </c>
      <c r="U28">
        <v>409804000</v>
      </c>
      <c r="V28">
        <v>1714026000</v>
      </c>
      <c r="W28">
        <v>1938040000</v>
      </c>
      <c r="X28">
        <v>2341565000</v>
      </c>
      <c r="Y28">
        <v>2174289000</v>
      </c>
      <c r="Z28">
        <v>2632713000</v>
      </c>
      <c r="AA28">
        <v>2954386000</v>
      </c>
      <c r="AB28">
        <v>2586846000</v>
      </c>
      <c r="AC28">
        <v>2720695000</v>
      </c>
      <c r="AD28">
        <v>2560600000</v>
      </c>
      <c r="AE28">
        <v>3556838000</v>
      </c>
      <c r="AF28">
        <v>80551000</v>
      </c>
      <c r="AG28">
        <v>85988000</v>
      </c>
      <c r="AH28">
        <v>83267000</v>
      </c>
      <c r="AI28">
        <v>82735000</v>
      </c>
      <c r="AJ28">
        <v>128911000</v>
      </c>
      <c r="AK28">
        <v>127496000</v>
      </c>
      <c r="AL28">
        <v>165035000</v>
      </c>
      <c r="AM28">
        <v>184595000</v>
      </c>
      <c r="AN28">
        <v>202169000</v>
      </c>
      <c r="AO28">
        <v>230329000</v>
      </c>
      <c r="AP28" t="s">
        <v>513</v>
      </c>
      <c r="AQ28">
        <v>448446000</v>
      </c>
      <c r="AR28">
        <v>484548000</v>
      </c>
      <c r="AS28">
        <v>473230000</v>
      </c>
      <c r="AT28">
        <v>493296000</v>
      </c>
      <c r="AU28">
        <v>554130000</v>
      </c>
      <c r="AV28">
        <v>548908000</v>
      </c>
      <c r="AW28">
        <v>526530000</v>
      </c>
      <c r="AX28">
        <v>617138000</v>
      </c>
      <c r="AY28">
        <v>635641000</v>
      </c>
      <c r="AZ28">
        <v>891293000</v>
      </c>
      <c r="BA28">
        <v>3136121000</v>
      </c>
      <c r="BB28">
        <v>3239561000</v>
      </c>
      <c r="BC28">
        <v>3254626000</v>
      </c>
      <c r="BD28">
        <v>3256513000</v>
      </c>
      <c r="BE28">
        <v>4027633000</v>
      </c>
      <c r="BF28">
        <v>4241921999.9999995</v>
      </c>
      <c r="BG28">
        <v>5115492000</v>
      </c>
      <c r="BH28">
        <v>5949346000</v>
      </c>
      <c r="BI28">
        <v>6871884000</v>
      </c>
      <c r="BJ28">
        <v>7476512000</v>
      </c>
      <c r="BK28">
        <v>8730191000</v>
      </c>
      <c r="BL28">
        <v>660659000</v>
      </c>
      <c r="BM28">
        <v>725962000</v>
      </c>
      <c r="BN28">
        <v>672540000</v>
      </c>
      <c r="BO28">
        <v>756835000</v>
      </c>
      <c r="BP28">
        <v>833259000</v>
      </c>
      <c r="BQ28">
        <v>925518000</v>
      </c>
      <c r="BR28">
        <v>1114422000</v>
      </c>
      <c r="BS28">
        <v>1280980000</v>
      </c>
      <c r="BT28">
        <v>1160457000</v>
      </c>
      <c r="BU28">
        <v>1149373000</v>
      </c>
      <c r="BV28">
        <v>1735296000</v>
      </c>
      <c r="BW28">
        <v>5877902000</v>
      </c>
      <c r="BX28">
        <v>6420963000</v>
      </c>
      <c r="BY28">
        <v>6660450000</v>
      </c>
      <c r="BZ28">
        <v>7100674000</v>
      </c>
      <c r="CA28">
        <v>7796064000</v>
      </c>
      <c r="CB28">
        <v>8662288000</v>
      </c>
      <c r="CC28">
        <v>9844559000</v>
      </c>
      <c r="CD28">
        <v>10357483000</v>
      </c>
      <c r="CE28">
        <v>11898187000</v>
      </c>
      <c r="CF28">
        <v>12431120000</v>
      </c>
      <c r="CG28">
        <v>15023533000</v>
      </c>
    </row>
    <row r="29" spans="1:85" x14ac:dyDescent="0.25">
      <c r="A29" t="s">
        <v>27</v>
      </c>
      <c r="B29">
        <v>0.2969</v>
      </c>
      <c r="C29">
        <v>0.30840000000000001</v>
      </c>
      <c r="D29">
        <v>0.30840000000000001</v>
      </c>
      <c r="E29">
        <v>0.28999999999999998</v>
      </c>
      <c r="F29">
        <v>0.32450000000000001</v>
      </c>
      <c r="G29">
        <v>0.3705</v>
      </c>
      <c r="H29">
        <v>0.41460000000000002</v>
      </c>
      <c r="I29">
        <v>0.41860000000000003</v>
      </c>
      <c r="J29">
        <v>0.41689999999999999</v>
      </c>
      <c r="K29">
        <v>0.34739999999999999</v>
      </c>
      <c r="L29">
        <v>3731000000</v>
      </c>
      <c r="M29">
        <v>4144000000</v>
      </c>
      <c r="N29">
        <v>3241000000</v>
      </c>
      <c r="O29">
        <v>3800000000</v>
      </c>
      <c r="P29">
        <v>6945000000</v>
      </c>
      <c r="Q29">
        <v>6037000000</v>
      </c>
      <c r="R29">
        <v>6266000000</v>
      </c>
      <c r="S29">
        <v>7989000000</v>
      </c>
      <c r="T29">
        <v>7629000000</v>
      </c>
      <c r="U29">
        <v>10944000000</v>
      </c>
      <c r="V29">
        <v>30715000000</v>
      </c>
      <c r="W29">
        <v>31429000000</v>
      </c>
      <c r="X29">
        <v>34596000000</v>
      </c>
      <c r="Y29">
        <v>35342000000</v>
      </c>
      <c r="Z29">
        <v>33929000000</v>
      </c>
      <c r="AA29">
        <v>30431000000</v>
      </c>
      <c r="AB29">
        <v>33445000000</v>
      </c>
      <c r="AC29">
        <v>33979000000</v>
      </c>
      <c r="AD29">
        <v>39640000000</v>
      </c>
      <c r="AE29">
        <v>65423000000</v>
      </c>
      <c r="AF29">
        <v>1851960000</v>
      </c>
      <c r="AG29">
        <v>2395280000</v>
      </c>
      <c r="AH29">
        <v>2992000000</v>
      </c>
      <c r="AI29">
        <v>3362600000</v>
      </c>
      <c r="AJ29">
        <v>3490080000</v>
      </c>
      <c r="AK29">
        <v>3500000000</v>
      </c>
      <c r="AL29">
        <v>3800000000</v>
      </c>
      <c r="AM29">
        <v>4000000000</v>
      </c>
      <c r="AN29">
        <v>4264000000</v>
      </c>
      <c r="AO29">
        <v>4644000000</v>
      </c>
      <c r="AP29">
        <v>5349000000</v>
      </c>
      <c r="AQ29">
        <v>5223000000</v>
      </c>
      <c r="AR29">
        <v>4907000000</v>
      </c>
      <c r="AS29">
        <v>4961000000</v>
      </c>
      <c r="AT29">
        <v>4989000000</v>
      </c>
      <c r="AU29">
        <v>4958000000</v>
      </c>
      <c r="AV29">
        <v>4928000000</v>
      </c>
      <c r="AW29">
        <v>4889000000</v>
      </c>
      <c r="AX29">
        <v>5184000000</v>
      </c>
      <c r="AY29">
        <v>5427000000</v>
      </c>
      <c r="AZ29">
        <v>5941000000</v>
      </c>
      <c r="BA29">
        <v>22096000000</v>
      </c>
      <c r="BB29">
        <v>25778000000</v>
      </c>
      <c r="BC29">
        <v>28083000000</v>
      </c>
      <c r="BD29">
        <v>29875000000</v>
      </c>
      <c r="BE29">
        <v>25241000000</v>
      </c>
      <c r="BF29">
        <v>12500000000</v>
      </c>
      <c r="BG29">
        <v>9673000000</v>
      </c>
      <c r="BH29">
        <v>9409000000</v>
      </c>
      <c r="BI29">
        <v>6700000000</v>
      </c>
      <c r="BJ29">
        <v>3661000000</v>
      </c>
      <c r="BK29">
        <v>6232000000</v>
      </c>
      <c r="BL29">
        <v>6291000000</v>
      </c>
      <c r="BM29">
        <v>8952000000</v>
      </c>
      <c r="BN29">
        <v>9731000000</v>
      </c>
      <c r="BO29">
        <v>10354000000</v>
      </c>
      <c r="BP29">
        <v>11177000000</v>
      </c>
      <c r="BQ29">
        <v>11296000000</v>
      </c>
      <c r="BR29">
        <v>9150000000</v>
      </c>
      <c r="BS29">
        <v>10497000000</v>
      </c>
      <c r="BT29">
        <v>9261000000</v>
      </c>
      <c r="BU29">
        <v>9721000000</v>
      </c>
      <c r="BV29">
        <v>8471000000</v>
      </c>
      <c r="BW29">
        <v>66125000000</v>
      </c>
      <c r="BX29">
        <v>69009000000</v>
      </c>
      <c r="BY29">
        <v>71449000000</v>
      </c>
      <c r="BZ29">
        <v>77626000000</v>
      </c>
      <c r="CA29">
        <v>79954000000</v>
      </c>
      <c r="CB29">
        <v>66416000000</v>
      </c>
      <c r="CC29">
        <v>59707000000</v>
      </c>
      <c r="CD29">
        <v>62948000000</v>
      </c>
      <c r="CE29">
        <v>61165000000</v>
      </c>
      <c r="CF29">
        <v>65121000000</v>
      </c>
      <c r="CG29">
        <v>97154000000</v>
      </c>
    </row>
    <row r="30" spans="1:85" x14ac:dyDescent="0.25">
      <c r="A30" t="s">
        <v>28</v>
      </c>
      <c r="B30">
        <v>8.3799999999999999E-2</v>
      </c>
      <c r="C30">
        <v>8.3000000000000004E-2</v>
      </c>
      <c r="D30">
        <v>8.3000000000000004E-2</v>
      </c>
      <c r="E30">
        <v>8.48E-2</v>
      </c>
      <c r="F30">
        <v>9.0800000000000006E-2</v>
      </c>
      <c r="G30">
        <v>8.9200000000000002E-2</v>
      </c>
      <c r="H30">
        <v>7.5300000000000006E-2</v>
      </c>
      <c r="I30">
        <v>7.8600000000000003E-2</v>
      </c>
      <c r="J30">
        <v>8.5599999999999996E-2</v>
      </c>
      <c r="K30">
        <v>9.6500000000000002E-2</v>
      </c>
      <c r="L30">
        <v>3028000000</v>
      </c>
      <c r="M30">
        <v>2859000000</v>
      </c>
      <c r="N30">
        <v>2486000000</v>
      </c>
      <c r="O30">
        <v>2620000000</v>
      </c>
      <c r="P30">
        <v>3097000000</v>
      </c>
      <c r="Q30">
        <v>3827000000</v>
      </c>
      <c r="R30">
        <v>6845000000</v>
      </c>
      <c r="S30">
        <v>7248000000</v>
      </c>
      <c r="T30">
        <v>7097000000</v>
      </c>
      <c r="U30">
        <v>7564000000</v>
      </c>
      <c r="V30">
        <v>10129000000</v>
      </c>
      <c r="W30">
        <v>10423000000</v>
      </c>
      <c r="X30">
        <v>5436000000</v>
      </c>
      <c r="Y30">
        <v>3091000000</v>
      </c>
      <c r="Z30">
        <v>3068000000</v>
      </c>
      <c r="AA30">
        <v>3541000000</v>
      </c>
      <c r="AB30">
        <v>3285000000</v>
      </c>
      <c r="AC30">
        <v>3373000000</v>
      </c>
      <c r="AD30">
        <v>3339000000</v>
      </c>
      <c r="AE30">
        <v>3993000000</v>
      </c>
      <c r="AF30">
        <v>435000000</v>
      </c>
      <c r="AG30">
        <v>470603000</v>
      </c>
      <c r="AH30">
        <v>489000000</v>
      </c>
      <c r="AI30">
        <v>502000000</v>
      </c>
      <c r="AJ30">
        <v>516000000</v>
      </c>
      <c r="AK30">
        <v>510921000</v>
      </c>
      <c r="AL30">
        <v>506342000</v>
      </c>
      <c r="AM30">
        <v>530196000</v>
      </c>
      <c r="AN30">
        <v>543144000</v>
      </c>
      <c r="AO30">
        <v>560210000</v>
      </c>
      <c r="AP30" t="s">
        <v>513</v>
      </c>
      <c r="AQ30" t="s">
        <v>513</v>
      </c>
      <c r="AR30" t="s">
        <v>513</v>
      </c>
      <c r="AS30" t="s">
        <v>513</v>
      </c>
      <c r="AT30" t="s">
        <v>513</v>
      </c>
      <c r="AU30" t="s">
        <v>513</v>
      </c>
      <c r="AV30" t="s">
        <v>513</v>
      </c>
      <c r="AW30" t="s">
        <v>513</v>
      </c>
      <c r="AX30" t="s">
        <v>513</v>
      </c>
      <c r="AY30" t="s">
        <v>513</v>
      </c>
      <c r="AZ30" t="s">
        <v>513</v>
      </c>
      <c r="BA30">
        <v>9232000000</v>
      </c>
      <c r="BB30">
        <v>9305000000</v>
      </c>
      <c r="BC30">
        <v>8379000000</v>
      </c>
      <c r="BD30">
        <v>6292000000</v>
      </c>
      <c r="BE30">
        <v>5995000000</v>
      </c>
      <c r="BF30">
        <v>5588000000</v>
      </c>
      <c r="BG30">
        <v>5729000000</v>
      </c>
      <c r="BH30">
        <v>5867000000</v>
      </c>
      <c r="BI30">
        <v>5685000000</v>
      </c>
      <c r="BJ30">
        <v>3803000000</v>
      </c>
      <c r="BK30">
        <v>4729000000</v>
      </c>
      <c r="BL30">
        <v>1364000000</v>
      </c>
      <c r="BM30">
        <v>2399000000</v>
      </c>
      <c r="BN30">
        <v>2691000000</v>
      </c>
      <c r="BO30">
        <v>2331000000</v>
      </c>
      <c r="BP30">
        <v>1523000000</v>
      </c>
      <c r="BQ30">
        <v>2597000000</v>
      </c>
      <c r="BR30">
        <v>2341000000</v>
      </c>
      <c r="BS30">
        <v>4623000000</v>
      </c>
      <c r="BT30">
        <v>3325000000</v>
      </c>
      <c r="BU30">
        <v>4407000000</v>
      </c>
      <c r="BV30">
        <v>4685000000</v>
      </c>
      <c r="BW30">
        <v>144576000000</v>
      </c>
      <c r="BX30">
        <v>148810000000</v>
      </c>
      <c r="BY30">
        <v>145339000000</v>
      </c>
      <c r="BZ30">
        <v>139821000000</v>
      </c>
      <c r="CA30">
        <v>147480000000</v>
      </c>
      <c r="CB30">
        <v>137216000000</v>
      </c>
      <c r="CC30">
        <v>151828000000</v>
      </c>
      <c r="CD30">
        <v>165883000000</v>
      </c>
      <c r="CE30">
        <v>175979000000</v>
      </c>
      <c r="CF30">
        <v>158852000000</v>
      </c>
      <c r="CG30">
        <v>175191000000</v>
      </c>
    </row>
    <row r="31" spans="1:85" x14ac:dyDescent="0.25">
      <c r="A31" t="s">
        <v>29</v>
      </c>
      <c r="B31">
        <v>0.19739999999999999</v>
      </c>
      <c r="C31">
        <v>0.1981</v>
      </c>
      <c r="D31">
        <v>0.20030000000000001</v>
      </c>
      <c r="E31">
        <v>0.2079</v>
      </c>
      <c r="F31">
        <v>0.22470000000000001</v>
      </c>
      <c r="G31">
        <v>0.2</v>
      </c>
      <c r="H31">
        <v>0.17860000000000001</v>
      </c>
      <c r="I31">
        <v>0.13930000000000001</v>
      </c>
      <c r="J31">
        <v>0.14069999999999999</v>
      </c>
      <c r="K31">
        <v>0.15029999999999999</v>
      </c>
      <c r="L31">
        <v>313492000</v>
      </c>
      <c r="M31">
        <v>320686000</v>
      </c>
      <c r="N31">
        <v>787200000</v>
      </c>
      <c r="O31">
        <v>802100000</v>
      </c>
      <c r="P31">
        <v>1208700000</v>
      </c>
      <c r="Q31">
        <v>1501200000</v>
      </c>
      <c r="R31">
        <v>1746300000</v>
      </c>
      <c r="S31">
        <v>1949900000</v>
      </c>
      <c r="T31">
        <v>2028400000</v>
      </c>
      <c r="U31">
        <v>1753700000</v>
      </c>
      <c r="V31">
        <v>14540341000</v>
      </c>
      <c r="W31">
        <v>17119008999.999998</v>
      </c>
      <c r="X31">
        <v>18533500000</v>
      </c>
      <c r="Y31">
        <v>20205100000</v>
      </c>
      <c r="Z31">
        <v>21159900000</v>
      </c>
      <c r="AA31">
        <v>31060300000</v>
      </c>
      <c r="AB31">
        <v>36711800000</v>
      </c>
      <c r="AC31">
        <v>52008600000</v>
      </c>
      <c r="AD31">
        <v>47051000000</v>
      </c>
      <c r="AE31">
        <v>46307000000</v>
      </c>
      <c r="AF31">
        <v>554600000</v>
      </c>
      <c r="AG31">
        <v>766400000</v>
      </c>
      <c r="AH31">
        <v>923700000</v>
      </c>
      <c r="AI31">
        <v>1122500000</v>
      </c>
      <c r="AJ31">
        <v>1389800000</v>
      </c>
      <c r="AK31">
        <v>1672800000</v>
      </c>
      <c r="AL31">
        <v>2010700000</v>
      </c>
      <c r="AM31">
        <v>2359400000</v>
      </c>
      <c r="AN31">
        <v>2715300000</v>
      </c>
      <c r="AO31">
        <v>3006700000</v>
      </c>
      <c r="AP31">
        <v>7262175000</v>
      </c>
      <c r="AQ31">
        <v>7590112000</v>
      </c>
      <c r="AR31">
        <v>9866424000</v>
      </c>
      <c r="AS31">
        <v>10517300000</v>
      </c>
      <c r="AT31">
        <v>11101000000</v>
      </c>
      <c r="AU31">
        <v>11247100000</v>
      </c>
      <c r="AV31">
        <v>12084400000</v>
      </c>
      <c r="AW31">
        <v>12808700000</v>
      </c>
      <c r="AX31">
        <v>19784000000</v>
      </c>
      <c r="AY31">
        <v>19998300000</v>
      </c>
      <c r="AZ31">
        <v>18863200000</v>
      </c>
      <c r="BA31">
        <v>3590040000</v>
      </c>
      <c r="BB31">
        <v>4053352000</v>
      </c>
      <c r="BC31">
        <v>6712818000</v>
      </c>
      <c r="BD31">
        <v>8067500000</v>
      </c>
      <c r="BE31">
        <v>7954300000</v>
      </c>
      <c r="BF31">
        <v>6904400000</v>
      </c>
      <c r="BG31">
        <v>6586900000</v>
      </c>
      <c r="BH31">
        <v>4780500000</v>
      </c>
      <c r="BI31">
        <v>9069600000</v>
      </c>
      <c r="BJ31">
        <v>12408500000</v>
      </c>
      <c r="BK31">
        <v>10865400000</v>
      </c>
      <c r="BL31">
        <v>1599047000</v>
      </c>
      <c r="BM31">
        <v>2134589000</v>
      </c>
      <c r="BN31">
        <v>2166900000</v>
      </c>
      <c r="BO31">
        <v>2701700000</v>
      </c>
      <c r="BP31">
        <v>2925600000</v>
      </c>
      <c r="BQ31">
        <v>3748300000</v>
      </c>
      <c r="BR31">
        <v>3752600000</v>
      </c>
      <c r="BS31">
        <v>3881400000</v>
      </c>
      <c r="BT31">
        <v>4819900000</v>
      </c>
      <c r="BU31">
        <v>3696200000</v>
      </c>
      <c r="BV31">
        <v>4722400000</v>
      </c>
      <c r="BW31">
        <v>20272571000</v>
      </c>
      <c r="BX31">
        <v>21263565000</v>
      </c>
      <c r="BY31">
        <v>26904272000</v>
      </c>
      <c r="BZ31">
        <v>30879200000</v>
      </c>
      <c r="CA31">
        <v>33214300000.000004</v>
      </c>
      <c r="CB31">
        <v>33010400000</v>
      </c>
      <c r="CC31">
        <v>42801600000</v>
      </c>
      <c r="CD31">
        <v>47233500000</v>
      </c>
      <c r="CE31">
        <v>69887900000</v>
      </c>
      <c r="CF31">
        <v>67194500000</v>
      </c>
      <c r="CG31">
        <v>66027600000.000008</v>
      </c>
    </row>
    <row r="32" spans="1:85" x14ac:dyDescent="0.25">
      <c r="A32" t="s">
        <v>30</v>
      </c>
      <c r="B32">
        <v>1.8801000000000001</v>
      </c>
      <c r="C32">
        <v>1.7946</v>
      </c>
      <c r="D32">
        <v>1.8358000000000001</v>
      </c>
      <c r="E32">
        <v>1.6568000000000001</v>
      </c>
      <c r="F32">
        <v>1.5845</v>
      </c>
      <c r="G32">
        <v>1.4463999999999999</v>
      </c>
      <c r="H32">
        <v>1.413</v>
      </c>
      <c r="I32">
        <v>1.2667999999999999</v>
      </c>
      <c r="J32">
        <v>1.1638999999999999</v>
      </c>
      <c r="K32">
        <v>1.1606000000000001</v>
      </c>
      <c r="L32">
        <v>14557000000</v>
      </c>
      <c r="M32">
        <v>15890000000</v>
      </c>
      <c r="N32">
        <v>19334000000</v>
      </c>
      <c r="O32">
        <v>20522000000</v>
      </c>
      <c r="P32">
        <v>31750000000</v>
      </c>
      <c r="Q32">
        <v>36092000000</v>
      </c>
      <c r="R32">
        <v>42122000000</v>
      </c>
      <c r="S32">
        <v>36220000000</v>
      </c>
      <c r="T32">
        <v>53888000000</v>
      </c>
      <c r="U32">
        <v>73387000000</v>
      </c>
      <c r="V32">
        <v>16089000000</v>
      </c>
      <c r="W32">
        <v>17539000000</v>
      </c>
      <c r="X32">
        <v>20410000000</v>
      </c>
      <c r="Y32">
        <v>44147000000</v>
      </c>
      <c r="Z32">
        <v>49289000000</v>
      </c>
      <c r="AA32">
        <v>77533000000</v>
      </c>
      <c r="AB32">
        <v>100504000000</v>
      </c>
      <c r="AC32">
        <v>132318000000</v>
      </c>
      <c r="AD32">
        <v>154972000000</v>
      </c>
      <c r="AE32">
        <v>154556000000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10949000000</v>
      </c>
      <c r="AQ32">
        <v>16967000000</v>
      </c>
      <c r="AR32">
        <v>21838000000</v>
      </c>
      <c r="AS32">
        <v>29114000000</v>
      </c>
      <c r="AT32">
        <v>48866000000</v>
      </c>
      <c r="AU32">
        <v>61797000000</v>
      </c>
      <c r="AV32">
        <v>72705000000</v>
      </c>
      <c r="AW32">
        <v>113114000000</v>
      </c>
      <c r="AX32">
        <v>160281000000</v>
      </c>
      <c r="AY32">
        <v>186715000000</v>
      </c>
      <c r="AZ32">
        <v>204177000000</v>
      </c>
      <c r="BA32">
        <v>9746000000</v>
      </c>
      <c r="BB32">
        <v>10741000000</v>
      </c>
      <c r="BC32">
        <v>13384000000</v>
      </c>
      <c r="BD32">
        <v>19285000000</v>
      </c>
      <c r="BE32">
        <v>27709000000</v>
      </c>
      <c r="BF32">
        <v>43549000000</v>
      </c>
      <c r="BG32">
        <v>62060000000</v>
      </c>
      <c r="BH32">
        <v>93404000000</v>
      </c>
      <c r="BI32">
        <v>138245000000</v>
      </c>
      <c r="BJ32">
        <v>146043000000</v>
      </c>
      <c r="BK32">
        <v>201875000000</v>
      </c>
      <c r="BL32">
        <v>5475000000</v>
      </c>
      <c r="BM32">
        <v>6842000000</v>
      </c>
      <c r="BN32">
        <v>12039000000</v>
      </c>
      <c r="BO32">
        <v>17203000000</v>
      </c>
      <c r="BP32">
        <v>18365000000</v>
      </c>
      <c r="BQ32">
        <v>30723000000</v>
      </c>
      <c r="BR32">
        <v>38514000000</v>
      </c>
      <c r="BS32">
        <v>66064000000</v>
      </c>
      <c r="BT32">
        <v>46327000000</v>
      </c>
      <c r="BU32">
        <v>46752000000</v>
      </c>
      <c r="BV32">
        <v>84946000000</v>
      </c>
      <c r="BW32">
        <v>40159000000</v>
      </c>
      <c r="BX32">
        <v>54505000000</v>
      </c>
      <c r="BY32">
        <v>64747000000</v>
      </c>
      <c r="BZ32">
        <v>83402000000</v>
      </c>
      <c r="CA32">
        <v>131310000000</v>
      </c>
      <c r="CB32">
        <v>162648000000</v>
      </c>
      <c r="CC32">
        <v>225248000000</v>
      </c>
      <c r="CD32">
        <v>321195000000</v>
      </c>
      <c r="CE32">
        <v>420549000000</v>
      </c>
      <c r="CF32">
        <v>462675000000</v>
      </c>
      <c r="CG32">
        <v>527854000000</v>
      </c>
    </row>
    <row r="33" spans="1:85" x14ac:dyDescent="0.25">
      <c r="A33" t="s">
        <v>31</v>
      </c>
      <c r="B33">
        <v>0.99380000000000002</v>
      </c>
      <c r="C33">
        <v>0.85</v>
      </c>
      <c r="D33">
        <v>0.78169999999999995</v>
      </c>
      <c r="E33">
        <v>0.78580000000000005</v>
      </c>
      <c r="F33">
        <v>0.77629999999999999</v>
      </c>
      <c r="G33">
        <v>0.66339999999999999</v>
      </c>
      <c r="H33">
        <v>0.51939999999999997</v>
      </c>
      <c r="I33">
        <v>0.56299999999999994</v>
      </c>
      <c r="J33">
        <v>0.70050000000000001</v>
      </c>
      <c r="K33">
        <v>0.70050000000000001</v>
      </c>
      <c r="L33">
        <v>240031000</v>
      </c>
      <c r="M33">
        <v>687326000</v>
      </c>
      <c r="N33">
        <v>567923000</v>
      </c>
      <c r="O33">
        <v>859192000</v>
      </c>
      <c r="P33">
        <v>649950000</v>
      </c>
      <c r="Q33">
        <v>1111286000</v>
      </c>
      <c r="R33">
        <v>893219000</v>
      </c>
      <c r="S33">
        <v>620813000</v>
      </c>
      <c r="T33">
        <v>671707000</v>
      </c>
      <c r="U33">
        <v>1938606000</v>
      </c>
      <c r="V33">
        <v>43634000</v>
      </c>
      <c r="W33">
        <v>42546000</v>
      </c>
      <c r="X33">
        <v>41211000</v>
      </c>
      <c r="Y33">
        <v>39592000</v>
      </c>
      <c r="Z33">
        <v>37743000</v>
      </c>
      <c r="AA33">
        <v>99074000</v>
      </c>
      <c r="AB33">
        <v>90170000</v>
      </c>
      <c r="AC33">
        <v>76825000</v>
      </c>
      <c r="AD33">
        <v>63842000</v>
      </c>
      <c r="AE33">
        <v>65519000.000000007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67204000</v>
      </c>
      <c r="AQ33">
        <v>71558000</v>
      </c>
      <c r="AR33">
        <v>79706000</v>
      </c>
      <c r="AS33">
        <v>76961000</v>
      </c>
      <c r="AT33">
        <v>74279000</v>
      </c>
      <c r="AU33">
        <v>75355000</v>
      </c>
      <c r="AV33">
        <v>39273000</v>
      </c>
      <c r="AW33">
        <v>32231000</v>
      </c>
      <c r="AX33">
        <v>78634000</v>
      </c>
      <c r="AY33">
        <v>95009000</v>
      </c>
      <c r="AZ33">
        <v>101580000</v>
      </c>
      <c r="BA33">
        <v>77732000</v>
      </c>
      <c r="BB33">
        <v>555658000</v>
      </c>
      <c r="BC33">
        <v>788152000</v>
      </c>
      <c r="BD33">
        <v>1107820000</v>
      </c>
      <c r="BE33">
        <v>1661914000</v>
      </c>
      <c r="BF33">
        <v>2143389000.0000002</v>
      </c>
      <c r="BG33">
        <v>2894686000</v>
      </c>
      <c r="BH33">
        <v>3320291000</v>
      </c>
      <c r="BI33">
        <v>3978600000</v>
      </c>
      <c r="BJ33">
        <v>4885820000</v>
      </c>
      <c r="BK33">
        <v>7219059000</v>
      </c>
      <c r="BL33">
        <v>34648000</v>
      </c>
      <c r="BM33">
        <v>114516000</v>
      </c>
      <c r="BN33">
        <v>200533000</v>
      </c>
      <c r="BO33">
        <v>174295000</v>
      </c>
      <c r="BP33">
        <v>631627000</v>
      </c>
      <c r="BQ33">
        <v>503119000</v>
      </c>
      <c r="BR33">
        <v>963034000</v>
      </c>
      <c r="BS33">
        <v>735114000</v>
      </c>
      <c r="BT33">
        <v>1015856000</v>
      </c>
      <c r="BU33">
        <v>492813000</v>
      </c>
      <c r="BV33">
        <v>2034014000</v>
      </c>
      <c r="BW33">
        <v>364520000</v>
      </c>
      <c r="BX33">
        <v>811023000</v>
      </c>
      <c r="BY33">
        <v>1159890000</v>
      </c>
      <c r="BZ33">
        <v>1729007000</v>
      </c>
      <c r="CA33">
        <v>2460860000</v>
      </c>
      <c r="CB33">
        <v>3081983000</v>
      </c>
      <c r="CC33">
        <v>4185290000</v>
      </c>
      <c r="CD33">
        <v>4738919000</v>
      </c>
      <c r="CE33">
        <v>5734429000</v>
      </c>
      <c r="CF33">
        <v>6775410000</v>
      </c>
      <c r="CG33">
        <v>9956635000</v>
      </c>
    </row>
    <row r="34" spans="1:85" x14ac:dyDescent="0.25">
      <c r="A34" t="s">
        <v>32</v>
      </c>
      <c r="B34">
        <v>0.34189999999999998</v>
      </c>
      <c r="C34">
        <v>0.34389999999999998</v>
      </c>
      <c r="D34">
        <v>0.35749999999999998</v>
      </c>
      <c r="E34">
        <v>0.38150000000000001</v>
      </c>
      <c r="F34">
        <v>0.4168</v>
      </c>
      <c r="G34">
        <v>0.37409999999999999</v>
      </c>
      <c r="H34">
        <v>0.31190000000000001</v>
      </c>
      <c r="I34">
        <v>0.31090000000000001</v>
      </c>
      <c r="J34">
        <v>0.3175</v>
      </c>
      <c r="K34">
        <v>0.32400000000000001</v>
      </c>
      <c r="L34">
        <v>788064000</v>
      </c>
      <c r="M34">
        <v>784168000</v>
      </c>
      <c r="N34">
        <v>822479000</v>
      </c>
      <c r="O34">
        <v>881501000</v>
      </c>
      <c r="P34">
        <v>777139000</v>
      </c>
      <c r="Q34">
        <v>872094000</v>
      </c>
      <c r="R34">
        <v>912672000</v>
      </c>
      <c r="S34">
        <v>667667000</v>
      </c>
      <c r="T34">
        <v>614391000</v>
      </c>
      <c r="U34">
        <v>860201000</v>
      </c>
      <c r="V34">
        <v>0</v>
      </c>
      <c r="W34">
        <v>0</v>
      </c>
      <c r="X34">
        <v>0</v>
      </c>
      <c r="Y34">
        <v>0</v>
      </c>
      <c r="Z34">
        <v>0</v>
      </c>
      <c r="AA34">
        <v>608458000</v>
      </c>
      <c r="AB34">
        <v>942658000</v>
      </c>
      <c r="AC34">
        <v>880754000</v>
      </c>
      <c r="AD34">
        <v>889179000</v>
      </c>
      <c r="AE34">
        <v>877696000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60538000</v>
      </c>
      <c r="AQ34">
        <v>64643000</v>
      </c>
      <c r="AR34">
        <v>61924000</v>
      </c>
      <c r="AS34">
        <v>54677000</v>
      </c>
      <c r="AT34">
        <v>57096000</v>
      </c>
      <c r="AU34">
        <v>61655000</v>
      </c>
      <c r="AV34">
        <v>83636000</v>
      </c>
      <c r="AW34">
        <v>96503000</v>
      </c>
      <c r="AX34">
        <v>87914000</v>
      </c>
      <c r="AY34">
        <v>80838000</v>
      </c>
      <c r="AZ34">
        <v>77780000</v>
      </c>
      <c r="BA34">
        <v>2136246000</v>
      </c>
      <c r="BB34">
        <v>2217501000</v>
      </c>
      <c r="BC34">
        <v>2194427000</v>
      </c>
      <c r="BD34">
        <v>2208405000</v>
      </c>
      <c r="BE34">
        <v>2245831000</v>
      </c>
      <c r="BF34">
        <v>2649547000</v>
      </c>
      <c r="BG34">
        <v>3453379000</v>
      </c>
      <c r="BH34">
        <v>4097872000.0000005</v>
      </c>
      <c r="BI34">
        <v>4484048000</v>
      </c>
      <c r="BJ34">
        <v>4865851000</v>
      </c>
      <c r="BK34">
        <v>5390364000</v>
      </c>
      <c r="BL34">
        <v>332983000</v>
      </c>
      <c r="BM34">
        <v>385307000</v>
      </c>
      <c r="BN34">
        <v>375699000</v>
      </c>
      <c r="BO34">
        <v>365980000</v>
      </c>
      <c r="BP34">
        <v>427660000</v>
      </c>
      <c r="BQ34">
        <v>484988000</v>
      </c>
      <c r="BR34">
        <v>499936000</v>
      </c>
      <c r="BS34">
        <v>547310000</v>
      </c>
      <c r="BT34">
        <v>549482000</v>
      </c>
      <c r="BU34">
        <v>631003000</v>
      </c>
      <c r="BV34">
        <v>717122000</v>
      </c>
      <c r="BW34">
        <v>2722382000</v>
      </c>
      <c r="BX34">
        <v>2752879000</v>
      </c>
      <c r="BY34">
        <v>2729904000</v>
      </c>
      <c r="BZ34">
        <v>2800526000</v>
      </c>
      <c r="CA34">
        <v>2941623000</v>
      </c>
      <c r="CB34">
        <v>3265964000</v>
      </c>
      <c r="CC34">
        <v>4838887000</v>
      </c>
      <c r="CD34">
        <v>5940590000</v>
      </c>
      <c r="CE34">
        <v>6324314000</v>
      </c>
      <c r="CF34">
        <v>6687945000</v>
      </c>
      <c r="CG34">
        <v>7322875000</v>
      </c>
    </row>
    <row r="35" spans="1:85" x14ac:dyDescent="0.25">
      <c r="A35" t="s">
        <v>33</v>
      </c>
      <c r="B35">
        <v>0.40129999999999999</v>
      </c>
      <c r="C35">
        <v>0.3347</v>
      </c>
      <c r="D35">
        <v>0.3518</v>
      </c>
      <c r="E35">
        <v>0.37940000000000002</v>
      </c>
      <c r="F35">
        <v>0.41020000000000001</v>
      </c>
      <c r="G35">
        <v>0.39450000000000002</v>
      </c>
      <c r="H35">
        <v>0.35980000000000001</v>
      </c>
      <c r="I35">
        <v>0.38080000000000003</v>
      </c>
      <c r="J35">
        <v>0.38619999999999999</v>
      </c>
      <c r="K35">
        <v>0.40129999999999999</v>
      </c>
      <c r="L35">
        <v>374000000</v>
      </c>
      <c r="M35">
        <v>384000000</v>
      </c>
      <c r="N35">
        <v>426000000</v>
      </c>
      <c r="O35">
        <v>756000000</v>
      </c>
      <c r="P35">
        <v>656000000</v>
      </c>
      <c r="Q35">
        <v>790000000</v>
      </c>
      <c r="R35">
        <v>884000000</v>
      </c>
      <c r="S35">
        <v>544000000</v>
      </c>
      <c r="T35">
        <v>690000000</v>
      </c>
      <c r="U35">
        <v>778000000</v>
      </c>
      <c r="V35">
        <v>5582000000</v>
      </c>
      <c r="W35">
        <v>5700000000</v>
      </c>
      <c r="X35">
        <v>6205000000</v>
      </c>
      <c r="Y35">
        <v>5966000000</v>
      </c>
      <c r="Z35">
        <v>6244000000</v>
      </c>
      <c r="AA35">
        <v>8569000000</v>
      </c>
      <c r="AB35">
        <v>8925000000</v>
      </c>
      <c r="AC35">
        <v>10423000000</v>
      </c>
      <c r="AD35">
        <v>11677000000</v>
      </c>
      <c r="AE35">
        <v>12032000000</v>
      </c>
      <c r="AF35">
        <v>273000000</v>
      </c>
      <c r="AG35">
        <v>323000000</v>
      </c>
      <c r="AH35">
        <v>345000000</v>
      </c>
      <c r="AI35">
        <v>364000000</v>
      </c>
      <c r="AJ35">
        <v>382512000</v>
      </c>
      <c r="AK35">
        <v>410392000</v>
      </c>
      <c r="AL35">
        <v>417420000</v>
      </c>
      <c r="AM35">
        <v>447000000</v>
      </c>
      <c r="AN35">
        <v>463000000</v>
      </c>
      <c r="AO35">
        <v>490000000</v>
      </c>
      <c r="AP35">
        <v>791000000</v>
      </c>
      <c r="AQ35">
        <v>765000000</v>
      </c>
      <c r="AR35">
        <v>765000000</v>
      </c>
      <c r="AS35">
        <v>550000000</v>
      </c>
      <c r="AT35">
        <v>564000000</v>
      </c>
      <c r="AU35">
        <v>588000000</v>
      </c>
      <c r="AV35">
        <v>621000000</v>
      </c>
      <c r="AW35">
        <v>599000000</v>
      </c>
      <c r="AX35">
        <v>529000000</v>
      </c>
      <c r="AY35">
        <v>558000000</v>
      </c>
      <c r="AZ35">
        <v>638000000</v>
      </c>
      <c r="BA35">
        <v>8195000000</v>
      </c>
      <c r="BB35">
        <v>6631000000</v>
      </c>
      <c r="BC35">
        <v>6059000000</v>
      </c>
      <c r="BD35">
        <v>5532000000</v>
      </c>
      <c r="BE35">
        <v>4648000000</v>
      </c>
      <c r="BF35">
        <v>4219000000</v>
      </c>
      <c r="BG35">
        <v>3449000000</v>
      </c>
      <c r="BH35">
        <v>3583000000</v>
      </c>
      <c r="BI35">
        <v>1158000000</v>
      </c>
      <c r="BJ35">
        <v>-429000000</v>
      </c>
      <c r="BK35">
        <v>-742000000</v>
      </c>
      <c r="BL35">
        <v>1753000000</v>
      </c>
      <c r="BM35">
        <v>1812000000</v>
      </c>
      <c r="BN35">
        <v>2009000000</v>
      </c>
      <c r="BO35">
        <v>2326000000</v>
      </c>
      <c r="BP35">
        <v>734000000</v>
      </c>
      <c r="BQ35">
        <v>1686000000</v>
      </c>
      <c r="BR35">
        <v>1835000000</v>
      </c>
      <c r="BS35">
        <v>2783000000</v>
      </c>
      <c r="BT35">
        <v>2182000000</v>
      </c>
      <c r="BU35">
        <v>3219000000</v>
      </c>
      <c r="BV35">
        <v>3435000000</v>
      </c>
      <c r="BW35">
        <v>30251000000</v>
      </c>
      <c r="BX35">
        <v>29772000000</v>
      </c>
      <c r="BY35">
        <v>26883000000</v>
      </c>
      <c r="BZ35">
        <v>26615000000</v>
      </c>
      <c r="CA35">
        <v>26088000000</v>
      </c>
      <c r="CB35">
        <v>26422000000</v>
      </c>
      <c r="CC35">
        <v>29405000000</v>
      </c>
      <c r="CD35">
        <v>32114000000</v>
      </c>
      <c r="CE35">
        <v>31917000000</v>
      </c>
      <c r="CF35">
        <v>32704000000</v>
      </c>
      <c r="CG35">
        <v>33959000000</v>
      </c>
    </row>
    <row r="36" spans="1:85" x14ac:dyDescent="0.25">
      <c r="A36" t="s">
        <v>34</v>
      </c>
      <c r="B36">
        <v>0.96030000000000004</v>
      </c>
      <c r="C36">
        <v>0.98609999999999998</v>
      </c>
      <c r="D36">
        <v>0.97309999999999997</v>
      </c>
      <c r="E36">
        <v>0.98440000000000005</v>
      </c>
      <c r="F36">
        <v>1.0170999999999999</v>
      </c>
      <c r="G36">
        <v>0.97650000000000003</v>
      </c>
      <c r="H36">
        <v>0.93120000000000003</v>
      </c>
      <c r="I36">
        <v>1.0667</v>
      </c>
      <c r="J36">
        <v>1.103</v>
      </c>
      <c r="K36">
        <v>1.1771</v>
      </c>
      <c r="L36">
        <v>319400000</v>
      </c>
      <c r="M36">
        <v>323600000</v>
      </c>
      <c r="N36">
        <v>330400000</v>
      </c>
      <c r="O36">
        <v>346600000</v>
      </c>
      <c r="P36">
        <v>259700000</v>
      </c>
      <c r="Q36">
        <v>374000000</v>
      </c>
      <c r="R36">
        <v>573100000</v>
      </c>
      <c r="S36">
        <v>443300000</v>
      </c>
      <c r="T36">
        <v>391200000</v>
      </c>
      <c r="U36">
        <v>339900000</v>
      </c>
      <c r="V36">
        <v>223800000</v>
      </c>
      <c r="W36">
        <v>249000000</v>
      </c>
      <c r="X36">
        <v>323600000</v>
      </c>
      <c r="Y36">
        <v>410400000</v>
      </c>
      <c r="Z36">
        <v>221400000</v>
      </c>
      <c r="AA36">
        <v>334700000</v>
      </c>
      <c r="AB36">
        <v>158700000</v>
      </c>
      <c r="AC36">
        <v>230700000</v>
      </c>
      <c r="AD36">
        <v>376800000</v>
      </c>
      <c r="AE36">
        <v>166800000</v>
      </c>
      <c r="AF36">
        <v>54176100</v>
      </c>
      <c r="AG36">
        <v>67496500</v>
      </c>
      <c r="AH36">
        <v>83862100</v>
      </c>
      <c r="AI36">
        <v>96693000</v>
      </c>
      <c r="AJ36">
        <v>129647900</v>
      </c>
      <c r="AK36">
        <v>148905400</v>
      </c>
      <c r="AL36">
        <v>184144900</v>
      </c>
      <c r="AM36">
        <v>170100000</v>
      </c>
      <c r="AN36">
        <v>177200000</v>
      </c>
      <c r="AO36">
        <v>183500000</v>
      </c>
      <c r="AP36">
        <v>391300000</v>
      </c>
      <c r="AQ36">
        <v>427700000</v>
      </c>
      <c r="AR36">
        <v>442700000</v>
      </c>
      <c r="AS36">
        <v>461900000</v>
      </c>
      <c r="AT36">
        <v>528900000</v>
      </c>
      <c r="AU36">
        <v>540000000</v>
      </c>
      <c r="AV36">
        <v>545400000</v>
      </c>
      <c r="AW36">
        <v>541300000</v>
      </c>
      <c r="AX36">
        <v>606700000</v>
      </c>
      <c r="AY36">
        <v>590700000</v>
      </c>
      <c r="AZ36">
        <v>597500000</v>
      </c>
      <c r="BA36">
        <v>1328700000</v>
      </c>
      <c r="BB36">
        <v>1381300000</v>
      </c>
      <c r="BC36">
        <v>1442300000</v>
      </c>
      <c r="BD36">
        <v>1515300000</v>
      </c>
      <c r="BE36">
        <v>1644900000</v>
      </c>
      <c r="BF36">
        <v>1717000000</v>
      </c>
      <c r="BG36">
        <v>1666800000</v>
      </c>
      <c r="BH36">
        <v>1848300000</v>
      </c>
      <c r="BI36">
        <v>1832200000</v>
      </c>
      <c r="BJ36">
        <v>1747700000</v>
      </c>
      <c r="BK36">
        <v>1844400000</v>
      </c>
      <c r="BL36">
        <v>279600000</v>
      </c>
      <c r="BM36">
        <v>264000000</v>
      </c>
      <c r="BN36">
        <v>351700000</v>
      </c>
      <c r="BO36">
        <v>446600000</v>
      </c>
      <c r="BP36">
        <v>326400000</v>
      </c>
      <c r="BQ36">
        <v>448900000</v>
      </c>
      <c r="BR36">
        <v>456200000</v>
      </c>
      <c r="BS36">
        <v>562100000</v>
      </c>
      <c r="BT36">
        <v>641100000</v>
      </c>
      <c r="BU36">
        <v>391400000</v>
      </c>
      <c r="BV36">
        <v>670300000</v>
      </c>
      <c r="BW36">
        <v>2391500000</v>
      </c>
      <c r="BX36">
        <v>2515300000</v>
      </c>
      <c r="BY36">
        <v>2629200000</v>
      </c>
      <c r="BZ36">
        <v>2891000000</v>
      </c>
      <c r="CA36">
        <v>3197400000</v>
      </c>
      <c r="CB36">
        <v>3071500000</v>
      </c>
      <c r="CC36">
        <v>3058000000</v>
      </c>
      <c r="CD36">
        <v>3160700000</v>
      </c>
      <c r="CE36">
        <v>3474400000</v>
      </c>
      <c r="CF36">
        <v>3332300000</v>
      </c>
      <c r="CG36">
        <v>3213900000</v>
      </c>
    </row>
    <row r="37" spans="1:85" x14ac:dyDescent="0.25">
      <c r="A37" t="s">
        <v>35</v>
      </c>
      <c r="B37">
        <v>0.1951</v>
      </c>
      <c r="C37">
        <v>0.17019999999999999</v>
      </c>
      <c r="D37">
        <v>0.25950000000000001</v>
      </c>
      <c r="E37">
        <v>0.25890000000000002</v>
      </c>
      <c r="F37">
        <v>0.33700000000000002</v>
      </c>
      <c r="G37">
        <v>0.32529999999999998</v>
      </c>
      <c r="H37">
        <v>0.26819999999999999</v>
      </c>
      <c r="I37">
        <v>0.60729999999999995</v>
      </c>
      <c r="J37">
        <v>0.82879999999999998</v>
      </c>
      <c r="K37">
        <v>0.59019999999999995</v>
      </c>
      <c r="L37">
        <v>769000000</v>
      </c>
      <c r="M37">
        <v>1467000000</v>
      </c>
      <c r="N37">
        <v>1377000000</v>
      </c>
      <c r="O37">
        <v>1668000000</v>
      </c>
      <c r="P37">
        <v>714000000</v>
      </c>
      <c r="Q37">
        <v>247000000</v>
      </c>
      <c r="R37">
        <v>302000000</v>
      </c>
      <c r="S37">
        <v>302000000</v>
      </c>
      <c r="T37">
        <v>245000000</v>
      </c>
      <c r="U37">
        <v>87000000</v>
      </c>
      <c r="V37">
        <v>11245000000</v>
      </c>
      <c r="W37">
        <v>8778000000</v>
      </c>
      <c r="X37">
        <v>8544000000</v>
      </c>
      <c r="Y37">
        <v>8484000000</v>
      </c>
      <c r="Z37">
        <v>8244000000</v>
      </c>
      <c r="AA37">
        <v>8943000000</v>
      </c>
      <c r="AB37">
        <v>7763000000</v>
      </c>
      <c r="AC37">
        <v>7763000000</v>
      </c>
      <c r="AD37">
        <v>5755000000</v>
      </c>
      <c r="AE37">
        <v>5471000000</v>
      </c>
      <c r="AF37">
        <v>380000000</v>
      </c>
      <c r="AG37">
        <v>377000000</v>
      </c>
      <c r="AH37">
        <v>379000000</v>
      </c>
      <c r="AI37">
        <v>381000000</v>
      </c>
      <c r="AJ37">
        <v>380000000</v>
      </c>
      <c r="AK37">
        <v>376000000</v>
      </c>
      <c r="AL37">
        <v>38000000</v>
      </c>
      <c r="AM37">
        <v>87000000</v>
      </c>
      <c r="AN37">
        <v>249000000</v>
      </c>
      <c r="AO37">
        <v>308000000</v>
      </c>
      <c r="AP37">
        <v>52421000000</v>
      </c>
      <c r="AQ37">
        <v>48076000000</v>
      </c>
      <c r="AR37">
        <v>14119000000</v>
      </c>
      <c r="AS37">
        <v>18867000000</v>
      </c>
      <c r="AT37">
        <v>17759000000</v>
      </c>
      <c r="AU37">
        <v>18421000000</v>
      </c>
      <c r="AV37">
        <v>14158000000</v>
      </c>
      <c r="AW37">
        <v>8335000000</v>
      </c>
      <c r="AX37">
        <v>8335000000</v>
      </c>
      <c r="AY37">
        <v>9012000000</v>
      </c>
      <c r="AZ37">
        <v>10038000000</v>
      </c>
      <c r="BA37">
        <v>35393000000</v>
      </c>
      <c r="BB37">
        <v>28137000000</v>
      </c>
      <c r="BC37">
        <v>4228000000</v>
      </c>
      <c r="BD37">
        <v>7679000000</v>
      </c>
      <c r="BE37">
        <v>8791000000</v>
      </c>
      <c r="BF37">
        <v>8812000000</v>
      </c>
      <c r="BG37">
        <v>5020000000</v>
      </c>
      <c r="BH37">
        <v>-5000000</v>
      </c>
      <c r="BI37">
        <v>-5000000</v>
      </c>
      <c r="BJ37">
        <v>1345000000</v>
      </c>
      <c r="BK37">
        <v>3691000000</v>
      </c>
      <c r="BL37">
        <v>9835000000</v>
      </c>
      <c r="BM37">
        <v>7957000000</v>
      </c>
      <c r="BN37">
        <v>2984000000</v>
      </c>
      <c r="BO37">
        <v>2430000000</v>
      </c>
      <c r="BP37">
        <v>2428000000</v>
      </c>
      <c r="BQ37">
        <v>3777000000</v>
      </c>
      <c r="BR37">
        <v>2867000000</v>
      </c>
      <c r="BS37">
        <v>1388000000</v>
      </c>
      <c r="BT37">
        <v>3496000000</v>
      </c>
      <c r="BU37">
        <v>4943000000</v>
      </c>
      <c r="BV37">
        <v>3129000000</v>
      </c>
      <c r="BW37">
        <v>61637000000</v>
      </c>
      <c r="BX37">
        <v>55952000000</v>
      </c>
      <c r="BY37">
        <v>18842000000</v>
      </c>
      <c r="BZ37">
        <v>22519000000</v>
      </c>
      <c r="CA37">
        <v>21922000000</v>
      </c>
      <c r="CB37">
        <v>21582000000</v>
      </c>
      <c r="CC37">
        <v>18107000000</v>
      </c>
      <c r="CD37">
        <v>13303000000</v>
      </c>
      <c r="CE37">
        <v>13303000000</v>
      </c>
      <c r="CF37">
        <v>13147000000</v>
      </c>
      <c r="CG37">
        <v>15244000000</v>
      </c>
    </row>
    <row r="38" spans="1:85" x14ac:dyDescent="0.25">
      <c r="A38" t="s">
        <v>36</v>
      </c>
      <c r="B38">
        <v>0.58599999999999997</v>
      </c>
      <c r="C38">
        <v>0.44569999999999999</v>
      </c>
      <c r="D38">
        <v>0.4244</v>
      </c>
      <c r="E38">
        <v>0.44869999999999999</v>
      </c>
      <c r="F38">
        <v>0.47439999999999999</v>
      </c>
      <c r="G38">
        <v>0.46789999999999998</v>
      </c>
      <c r="H38">
        <v>0.40150000000000002</v>
      </c>
      <c r="I38">
        <v>0.39679999999999999</v>
      </c>
      <c r="J38">
        <v>0.46989999999999998</v>
      </c>
      <c r="K38">
        <v>0.42570000000000002</v>
      </c>
      <c r="L38">
        <v>336600000</v>
      </c>
      <c r="M38">
        <v>206400000</v>
      </c>
      <c r="N38">
        <v>1293200000</v>
      </c>
      <c r="O38">
        <v>3273600000</v>
      </c>
      <c r="P38">
        <v>2791300000</v>
      </c>
      <c r="Q38">
        <v>2248700000</v>
      </c>
      <c r="R38">
        <v>5253000000</v>
      </c>
      <c r="S38">
        <v>4468900000</v>
      </c>
      <c r="T38">
        <v>2711000000</v>
      </c>
      <c r="U38">
        <v>1617000000</v>
      </c>
      <c r="V38">
        <v>6118500000</v>
      </c>
      <c r="W38">
        <v>5879000000</v>
      </c>
      <c r="X38">
        <v>5210900000</v>
      </c>
      <c r="Y38">
        <v>3962800000</v>
      </c>
      <c r="Z38">
        <v>3812600000</v>
      </c>
      <c r="AA38">
        <v>3326000000</v>
      </c>
      <c r="AB38">
        <v>8314299999.999999</v>
      </c>
      <c r="AC38">
        <v>8219200000.000001</v>
      </c>
      <c r="AD38">
        <v>8326900000</v>
      </c>
      <c r="AE38">
        <v>11031600000</v>
      </c>
      <c r="AF38">
        <v>641800000</v>
      </c>
      <c r="AG38">
        <v>687900000</v>
      </c>
      <c r="AH38">
        <v>733700000</v>
      </c>
      <c r="AI38">
        <v>808500000</v>
      </c>
      <c r="AJ38">
        <v>931800000</v>
      </c>
      <c r="AK38">
        <v>1008300000</v>
      </c>
      <c r="AL38">
        <v>1144100000</v>
      </c>
      <c r="AM38">
        <v>1292600000</v>
      </c>
      <c r="AN38">
        <v>1410600000</v>
      </c>
      <c r="AO38">
        <v>1526200000</v>
      </c>
      <c r="AP38" t="s">
        <v>513</v>
      </c>
      <c r="AQ38">
        <v>9532100000</v>
      </c>
      <c r="AR38">
        <v>8745100000</v>
      </c>
      <c r="AS38">
        <v>8259700000.000001</v>
      </c>
      <c r="AT38">
        <v>8440200000.000001</v>
      </c>
      <c r="AU38">
        <v>9923700000</v>
      </c>
      <c r="AV38">
        <v>10337600000</v>
      </c>
      <c r="AW38">
        <v>11964700000</v>
      </c>
      <c r="AX38">
        <v>13254600000</v>
      </c>
      <c r="AY38">
        <v>14160500000</v>
      </c>
      <c r="AZ38">
        <v>17472100000</v>
      </c>
      <c r="BA38">
        <v>7574700000</v>
      </c>
      <c r="BB38">
        <v>7808600000</v>
      </c>
      <c r="BC38">
        <v>7381100000</v>
      </c>
      <c r="BD38">
        <v>7213400000</v>
      </c>
      <c r="BE38">
        <v>10185500000</v>
      </c>
      <c r="BF38">
        <v>11176300000</v>
      </c>
      <c r="BG38">
        <v>11388300000</v>
      </c>
      <c r="BH38">
        <v>12443100000</v>
      </c>
      <c r="BI38">
        <v>14088000000</v>
      </c>
      <c r="BJ38">
        <v>13702400000</v>
      </c>
      <c r="BK38">
        <v>15660300000</v>
      </c>
      <c r="BL38">
        <v>1567400000</v>
      </c>
      <c r="BM38">
        <v>2187100000</v>
      </c>
      <c r="BN38">
        <v>2469700000</v>
      </c>
      <c r="BO38">
        <v>2660700000</v>
      </c>
      <c r="BP38">
        <v>1567900000</v>
      </c>
      <c r="BQ38">
        <v>2534400000</v>
      </c>
      <c r="BR38">
        <v>2969900000</v>
      </c>
      <c r="BS38">
        <v>3264700000</v>
      </c>
      <c r="BT38">
        <v>3341900000</v>
      </c>
      <c r="BU38">
        <v>3230200000</v>
      </c>
      <c r="BV38">
        <v>3206300000</v>
      </c>
      <c r="BW38">
        <v>17850100000</v>
      </c>
      <c r="BX38">
        <v>17779100000</v>
      </c>
      <c r="BY38">
        <v>17334500000</v>
      </c>
      <c r="BZ38">
        <v>18028600000</v>
      </c>
      <c r="CA38">
        <v>18467200000</v>
      </c>
      <c r="CB38">
        <v>19178300000</v>
      </c>
      <c r="CC38">
        <v>18942800000</v>
      </c>
      <c r="CD38">
        <v>25168500000</v>
      </c>
      <c r="CE38">
        <v>26859200000</v>
      </c>
      <c r="CF38">
        <v>27192600000</v>
      </c>
      <c r="CG38">
        <v>32002500000</v>
      </c>
    </row>
    <row r="39" spans="1:85" x14ac:dyDescent="0.25">
      <c r="A39" t="s">
        <v>37</v>
      </c>
      <c r="B39">
        <v>0.81279999999999997</v>
      </c>
      <c r="C39">
        <v>0.77110000000000001</v>
      </c>
      <c r="D39">
        <v>0.78790000000000004</v>
      </c>
      <c r="E39">
        <v>0.75790000000000002</v>
      </c>
      <c r="F39">
        <v>0.81820000000000004</v>
      </c>
      <c r="G39">
        <v>0.78859999999999997</v>
      </c>
      <c r="H39">
        <v>0.74309999999999998</v>
      </c>
      <c r="I39">
        <v>0.80549999999999999</v>
      </c>
      <c r="J39">
        <v>0.84140000000000004</v>
      </c>
      <c r="K39">
        <v>0.7883</v>
      </c>
      <c r="L39">
        <v>968900000</v>
      </c>
      <c r="M39">
        <v>1737200000</v>
      </c>
      <c r="N39">
        <v>1034599999.9999999</v>
      </c>
      <c r="O39">
        <v>1719100000</v>
      </c>
      <c r="P39">
        <v>1279300000</v>
      </c>
      <c r="Q39">
        <v>891200000</v>
      </c>
      <c r="R39">
        <v>1702000000</v>
      </c>
      <c r="S39">
        <v>1197100000</v>
      </c>
      <c r="T39">
        <v>1373100000</v>
      </c>
      <c r="U39">
        <v>1475000000</v>
      </c>
      <c r="V39">
        <v>2656200000</v>
      </c>
      <c r="W39">
        <v>2813500000</v>
      </c>
      <c r="X39">
        <v>3010700000</v>
      </c>
      <c r="Y39">
        <v>3542600000</v>
      </c>
      <c r="Z39">
        <v>3570700000</v>
      </c>
      <c r="AA39">
        <v>3806100000</v>
      </c>
      <c r="AB39">
        <v>4095600000</v>
      </c>
      <c r="AC39">
        <v>5050900000</v>
      </c>
      <c r="AD39">
        <v>4871400000</v>
      </c>
      <c r="AE39">
        <v>4641000000</v>
      </c>
      <c r="AF39">
        <v>140600000</v>
      </c>
      <c r="AG39">
        <v>163700000</v>
      </c>
      <c r="AH39">
        <v>178800000</v>
      </c>
      <c r="AI39">
        <v>213700000</v>
      </c>
      <c r="AJ39">
        <v>264300000</v>
      </c>
      <c r="AK39">
        <v>285300000</v>
      </c>
      <c r="AL39">
        <v>310000000</v>
      </c>
      <c r="AM39">
        <v>379700000</v>
      </c>
      <c r="AN39">
        <v>482600000</v>
      </c>
      <c r="AO39">
        <v>507400000</v>
      </c>
      <c r="AP39">
        <v>532400000</v>
      </c>
      <c r="AQ39">
        <v>590700000</v>
      </c>
      <c r="AR39">
        <v>609500000</v>
      </c>
      <c r="AS39">
        <v>711400000</v>
      </c>
      <c r="AT39">
        <v>816800000</v>
      </c>
      <c r="AU39">
        <v>875800000</v>
      </c>
      <c r="AV39">
        <v>999000000</v>
      </c>
      <c r="AW39">
        <v>1054599999.9999999</v>
      </c>
      <c r="AX39">
        <v>1175300000</v>
      </c>
      <c r="AY39">
        <v>1204300000</v>
      </c>
      <c r="AZ39">
        <v>1314700000</v>
      </c>
      <c r="BA39">
        <v>2880100000</v>
      </c>
      <c r="BB39">
        <v>2937900000</v>
      </c>
      <c r="BC39">
        <v>3278400000</v>
      </c>
      <c r="BD39">
        <v>3723100000</v>
      </c>
      <c r="BE39">
        <v>4043400000</v>
      </c>
      <c r="BF39">
        <v>4064200000</v>
      </c>
      <c r="BG39">
        <v>4596200000</v>
      </c>
      <c r="BH39">
        <v>5451900000</v>
      </c>
      <c r="BI39">
        <v>6379100000</v>
      </c>
      <c r="BJ39">
        <v>7094100000</v>
      </c>
      <c r="BK39">
        <v>8426500000</v>
      </c>
      <c r="BL39">
        <v>769100000</v>
      </c>
      <c r="BM39">
        <v>880900000</v>
      </c>
      <c r="BN39">
        <v>1030500000</v>
      </c>
      <c r="BO39">
        <v>1077600000</v>
      </c>
      <c r="BP39">
        <v>1144200000</v>
      </c>
      <c r="BQ39">
        <v>1112700000</v>
      </c>
      <c r="BR39">
        <v>1502300000</v>
      </c>
      <c r="BS39">
        <v>1592000000</v>
      </c>
      <c r="BT39">
        <v>1540100000</v>
      </c>
      <c r="BU39">
        <v>2174600000</v>
      </c>
      <c r="BV39">
        <v>2528700000</v>
      </c>
      <c r="BW39">
        <v>6168000000</v>
      </c>
      <c r="BX39">
        <v>6985900000</v>
      </c>
      <c r="BY39">
        <v>7458400000</v>
      </c>
      <c r="BZ39">
        <v>8498700000.000001</v>
      </c>
      <c r="CA39">
        <v>10003900000</v>
      </c>
      <c r="CB39">
        <v>10044900000</v>
      </c>
      <c r="CC39">
        <v>10815500000</v>
      </c>
      <c r="CD39">
        <v>12327300000</v>
      </c>
      <c r="CE39">
        <v>14678400000</v>
      </c>
      <c r="CF39">
        <v>15326200000</v>
      </c>
      <c r="CG39">
        <v>16526400000.000002</v>
      </c>
    </row>
    <row r="40" spans="1:85" x14ac:dyDescent="0.25">
      <c r="A40" t="s">
        <v>38</v>
      </c>
      <c r="B40">
        <v>7.9100000000000004E-2</v>
      </c>
      <c r="C40">
        <v>8.5500000000000007E-2</v>
      </c>
      <c r="D40">
        <v>0.41599999999999998</v>
      </c>
      <c r="E40">
        <v>0.43140000000000001</v>
      </c>
      <c r="F40">
        <v>0.21959999999999999</v>
      </c>
      <c r="G40">
        <v>0.43280000000000002</v>
      </c>
      <c r="H40">
        <v>0.13109999999999999</v>
      </c>
      <c r="I40">
        <v>0.33689999999999998</v>
      </c>
      <c r="J40">
        <v>8.0799999999999997E-2</v>
      </c>
      <c r="K40">
        <v>0.1149</v>
      </c>
      <c r="L40">
        <v>2294615000</v>
      </c>
      <c r="M40">
        <v>674115000</v>
      </c>
      <c r="N40">
        <v>854982000</v>
      </c>
      <c r="O40">
        <v>844185000</v>
      </c>
      <c r="P40">
        <v>659418000</v>
      </c>
      <c r="Q40">
        <v>1601531000</v>
      </c>
      <c r="R40">
        <v>2448823000</v>
      </c>
      <c r="S40">
        <v>1380449000</v>
      </c>
      <c r="T40">
        <v>9452000000</v>
      </c>
      <c r="U40">
        <v>15928000000</v>
      </c>
      <c r="V40">
        <v>15151065000</v>
      </c>
      <c r="W40">
        <v>1826525000</v>
      </c>
      <c r="X40">
        <v>2138992000.0000002</v>
      </c>
      <c r="Y40">
        <v>2364465000</v>
      </c>
      <c r="Z40">
        <v>2215909000</v>
      </c>
      <c r="AA40">
        <v>3710226000</v>
      </c>
      <c r="AB40">
        <v>14620622000</v>
      </c>
      <c r="AC40">
        <v>14193129000</v>
      </c>
      <c r="AD40">
        <v>6538000000</v>
      </c>
      <c r="AE40">
        <v>8126000000</v>
      </c>
      <c r="AF40">
        <v>483135400</v>
      </c>
      <c r="AG40">
        <v>339612500</v>
      </c>
      <c r="AH40">
        <v>229997600</v>
      </c>
      <c r="AI40">
        <v>353223700</v>
      </c>
      <c r="AJ40">
        <v>385897000</v>
      </c>
      <c r="AK40">
        <v>417386000</v>
      </c>
      <c r="AL40">
        <v>459611800</v>
      </c>
      <c r="AM40">
        <v>449478600</v>
      </c>
      <c r="AN40">
        <v>935520000</v>
      </c>
      <c r="AO40">
        <v>1000008000</v>
      </c>
      <c r="AP40">
        <v>40251000</v>
      </c>
      <c r="AQ40">
        <v>35906000</v>
      </c>
      <c r="AR40">
        <v>31636000</v>
      </c>
      <c r="AS40">
        <v>25154000</v>
      </c>
      <c r="AT40">
        <v>19184000</v>
      </c>
      <c r="AU40">
        <v>19990000</v>
      </c>
      <c r="AV40">
        <v>42012000</v>
      </c>
      <c r="AW40">
        <v>80032000</v>
      </c>
      <c r="AX40">
        <v>126180000</v>
      </c>
      <c r="AY40" t="s">
        <v>513</v>
      </c>
      <c r="AZ40" t="s">
        <v>513</v>
      </c>
      <c r="BA40">
        <v>6688722000</v>
      </c>
      <c r="BB40">
        <v>5943461000</v>
      </c>
      <c r="BC40">
        <v>1388981000</v>
      </c>
      <c r="BD40">
        <v>1867528000</v>
      </c>
      <c r="BE40">
        <v>2897796000</v>
      </c>
      <c r="BF40">
        <v>2451840000</v>
      </c>
      <c r="BG40">
        <v>3038127000</v>
      </c>
      <c r="BH40">
        <v>6295965000</v>
      </c>
      <c r="BI40">
        <v>11964400000</v>
      </c>
      <c r="BJ40">
        <v>15398000000</v>
      </c>
      <c r="BK40">
        <v>25245000000</v>
      </c>
      <c r="BL40">
        <v>1134458000</v>
      </c>
      <c r="BM40">
        <v>-322917000</v>
      </c>
      <c r="BN40">
        <v>582673000</v>
      </c>
      <c r="BO40">
        <v>615260000</v>
      </c>
      <c r="BP40">
        <v>808258000</v>
      </c>
      <c r="BQ40">
        <v>814259000</v>
      </c>
      <c r="BR40">
        <v>1082694000</v>
      </c>
      <c r="BS40">
        <v>-1616430000</v>
      </c>
      <c r="BT40">
        <v>1064046000</v>
      </c>
      <c r="BU40">
        <v>3789000000</v>
      </c>
      <c r="BV40">
        <v>6322000000</v>
      </c>
      <c r="BW40">
        <v>22477981000</v>
      </c>
      <c r="BX40">
        <v>23172788000</v>
      </c>
      <c r="BY40">
        <v>4559808000</v>
      </c>
      <c r="BZ40">
        <v>5629553000</v>
      </c>
      <c r="CA40">
        <v>6991070000</v>
      </c>
      <c r="CB40">
        <v>5991654000</v>
      </c>
      <c r="CC40">
        <v>8542117000</v>
      </c>
      <c r="CD40">
        <v>23669084000</v>
      </c>
      <c r="CE40">
        <v>30501894000</v>
      </c>
      <c r="CF40">
        <v>257217000000</v>
      </c>
      <c r="CG40">
        <v>313488000000</v>
      </c>
    </row>
    <row r="41" spans="1:85" x14ac:dyDescent="0.25">
      <c r="A41" t="s">
        <v>39</v>
      </c>
      <c r="B41">
        <v>1.4239999999999999</v>
      </c>
      <c r="C41">
        <v>1.3365</v>
      </c>
      <c r="D41">
        <v>1.0117</v>
      </c>
      <c r="E41">
        <v>1.0533999999999999</v>
      </c>
      <c r="F41">
        <v>1.1712</v>
      </c>
      <c r="G41">
        <v>1.107</v>
      </c>
      <c r="H41">
        <v>0.84350000000000003</v>
      </c>
      <c r="I41">
        <v>0.87919999999999998</v>
      </c>
      <c r="J41">
        <v>0.87680000000000002</v>
      </c>
      <c r="K41">
        <v>0.8659</v>
      </c>
      <c r="L41">
        <v>859000000</v>
      </c>
      <c r="M41">
        <v>535000000</v>
      </c>
      <c r="N41">
        <v>737000000</v>
      </c>
      <c r="O41">
        <v>1596000000</v>
      </c>
      <c r="P41">
        <v>567000000</v>
      </c>
      <c r="Q41">
        <v>412000000</v>
      </c>
      <c r="R41">
        <v>2821000000</v>
      </c>
      <c r="S41">
        <v>3139000000</v>
      </c>
      <c r="T41">
        <v>1531000000</v>
      </c>
      <c r="U41">
        <v>1640000000</v>
      </c>
      <c r="V41">
        <v>2426000000</v>
      </c>
      <c r="W41">
        <v>4008000000</v>
      </c>
      <c r="X41">
        <v>3963000000</v>
      </c>
      <c r="Y41">
        <v>4149000000</v>
      </c>
      <c r="Z41">
        <v>4344000000</v>
      </c>
      <c r="AA41">
        <v>4787000000</v>
      </c>
      <c r="AB41">
        <v>4501000000</v>
      </c>
      <c r="AC41">
        <v>4463000000</v>
      </c>
      <c r="AD41">
        <v>6961000000</v>
      </c>
      <c r="AE41">
        <v>6787000000</v>
      </c>
      <c r="AF41">
        <v>300270000</v>
      </c>
      <c r="AG41">
        <v>285200000</v>
      </c>
      <c r="AH41">
        <v>317000000</v>
      </c>
      <c r="AI41">
        <v>310000000</v>
      </c>
      <c r="AJ41">
        <v>233000000</v>
      </c>
      <c r="AK41">
        <v>226000000</v>
      </c>
      <c r="AL41">
        <v>56000000</v>
      </c>
      <c r="AM41">
        <v>0</v>
      </c>
      <c r="AN41">
        <v>0</v>
      </c>
      <c r="AO41">
        <v>0</v>
      </c>
      <c r="AP41">
        <v>3216000000</v>
      </c>
      <c r="AQ41">
        <v>3021000000</v>
      </c>
      <c r="AR41">
        <v>3377000000</v>
      </c>
      <c r="AS41">
        <v>2325000000</v>
      </c>
      <c r="AT41">
        <v>2804000000</v>
      </c>
      <c r="AU41">
        <v>3179000000</v>
      </c>
      <c r="AV41">
        <v>3309000000</v>
      </c>
      <c r="AW41">
        <v>3301000000</v>
      </c>
      <c r="AX41">
        <v>3294000000</v>
      </c>
      <c r="AY41">
        <v>3495000000</v>
      </c>
      <c r="AZ41">
        <v>3785000000</v>
      </c>
      <c r="BA41">
        <v>3434000000</v>
      </c>
      <c r="BB41">
        <v>3013000000</v>
      </c>
      <c r="BC41">
        <v>2733000000</v>
      </c>
      <c r="BD41">
        <v>2763000000</v>
      </c>
      <c r="BE41">
        <v>3517000000</v>
      </c>
      <c r="BF41">
        <v>3670000000</v>
      </c>
      <c r="BG41">
        <v>4011000000</v>
      </c>
      <c r="BH41">
        <v>8100000000</v>
      </c>
      <c r="BI41">
        <v>8561000000</v>
      </c>
      <c r="BJ41">
        <v>9094000000</v>
      </c>
      <c r="BK41">
        <v>11844000000</v>
      </c>
      <c r="BL41">
        <v>1750000000</v>
      </c>
      <c r="BM41">
        <v>2135000000</v>
      </c>
      <c r="BN41">
        <v>1703000000</v>
      </c>
      <c r="BO41">
        <v>1941000000</v>
      </c>
      <c r="BP41">
        <v>1468000000</v>
      </c>
      <c r="BQ41">
        <v>1628000000</v>
      </c>
      <c r="BR41">
        <v>1624000000</v>
      </c>
      <c r="BS41">
        <v>1413000000</v>
      </c>
      <c r="BT41">
        <v>1222000000</v>
      </c>
      <c r="BU41">
        <v>1263000000</v>
      </c>
      <c r="BV41">
        <v>1896000000</v>
      </c>
      <c r="BW41">
        <v>11047000000</v>
      </c>
      <c r="BX41">
        <v>10721000000</v>
      </c>
      <c r="BY41">
        <v>11973000000</v>
      </c>
      <c r="BZ41">
        <v>12292000000</v>
      </c>
      <c r="CA41">
        <v>12169000000</v>
      </c>
      <c r="CB41">
        <v>12480000000</v>
      </c>
      <c r="CC41">
        <v>13459000000</v>
      </c>
      <c r="CD41">
        <v>17522000000</v>
      </c>
      <c r="CE41">
        <v>18007000000</v>
      </c>
      <c r="CF41">
        <v>21884000000</v>
      </c>
      <c r="CG41">
        <v>24427000000</v>
      </c>
    </row>
    <row r="42" spans="1:85" x14ac:dyDescent="0.25">
      <c r="A42" t="s">
        <v>40</v>
      </c>
      <c r="B42">
        <v>9.2799999999999994E-2</v>
      </c>
      <c r="C42">
        <v>9.9099999999999994E-2</v>
      </c>
      <c r="D42">
        <v>9.5799999999999996E-2</v>
      </c>
      <c r="E42">
        <v>0.10050000000000001</v>
      </c>
      <c r="F42">
        <v>9.9900000000000003E-2</v>
      </c>
      <c r="G42">
        <v>9.3200000000000005E-2</v>
      </c>
      <c r="H42">
        <v>9.1499999999999998E-2</v>
      </c>
      <c r="I42">
        <v>7.9699999999999993E-2</v>
      </c>
      <c r="J42">
        <v>7.8799999999999995E-2</v>
      </c>
      <c r="K42">
        <v>7.9799999999999996E-2</v>
      </c>
      <c r="L42">
        <v>86011000</v>
      </c>
      <c r="M42">
        <v>125098000</v>
      </c>
      <c r="N42">
        <v>125032000</v>
      </c>
      <c r="O42">
        <v>254381000</v>
      </c>
      <c r="P42">
        <v>234181000</v>
      </c>
      <c r="Q42">
        <v>189681000</v>
      </c>
      <c r="R42">
        <v>568532000</v>
      </c>
      <c r="S42">
        <v>361348000</v>
      </c>
      <c r="T42">
        <v>825193000</v>
      </c>
      <c r="U42">
        <v>618190000</v>
      </c>
      <c r="V42">
        <v>3678579000</v>
      </c>
      <c r="W42">
        <v>3935692000</v>
      </c>
      <c r="X42">
        <v>4164024999.9999995</v>
      </c>
      <c r="Y42">
        <v>4764807000</v>
      </c>
      <c r="Z42">
        <v>5478255000</v>
      </c>
      <c r="AA42">
        <v>7049287000</v>
      </c>
      <c r="AB42">
        <v>8043340000</v>
      </c>
      <c r="AC42">
        <v>9310408000</v>
      </c>
      <c r="AD42">
        <v>10566462000</v>
      </c>
      <c r="AE42">
        <v>11698525000</v>
      </c>
      <c r="AF42">
        <v>204968700</v>
      </c>
      <c r="AG42">
        <v>218163000</v>
      </c>
      <c r="AH42">
        <v>240347000</v>
      </c>
      <c r="AI42">
        <v>321750000</v>
      </c>
      <c r="AJ42">
        <v>380632000</v>
      </c>
      <c r="AK42">
        <v>447029000</v>
      </c>
      <c r="AL42">
        <v>532980000</v>
      </c>
      <c r="AM42">
        <v>656000000</v>
      </c>
      <c r="AN42">
        <v>763030500</v>
      </c>
      <c r="AO42">
        <v>847708600</v>
      </c>
      <c r="AP42">
        <v>6776914000</v>
      </c>
      <c r="AQ42">
        <v>7226016000</v>
      </c>
      <c r="AR42">
        <v>7757134000</v>
      </c>
      <c r="AS42">
        <v>9128193000</v>
      </c>
      <c r="AT42">
        <v>10408637000</v>
      </c>
      <c r="AU42">
        <v>12151200000</v>
      </c>
      <c r="AV42">
        <v>15190928000</v>
      </c>
      <c r="AW42">
        <v>18424721000</v>
      </c>
      <c r="AX42">
        <v>25019152000</v>
      </c>
      <c r="AY42">
        <v>29983875000</v>
      </c>
      <c r="AZ42">
        <v>31671291000</v>
      </c>
      <c r="BA42">
        <v>3978941000</v>
      </c>
      <c r="BB42">
        <v>3909558000</v>
      </c>
      <c r="BC42">
        <v>4293964000</v>
      </c>
      <c r="BD42">
        <v>5382278000</v>
      </c>
      <c r="BE42">
        <v>6483169000</v>
      </c>
      <c r="BF42">
        <v>7894714000</v>
      </c>
      <c r="BG42">
        <v>10166478000</v>
      </c>
      <c r="BH42">
        <v>13443778000</v>
      </c>
      <c r="BI42">
        <v>19033250000</v>
      </c>
      <c r="BJ42">
        <v>22683247000</v>
      </c>
      <c r="BK42">
        <v>22622993000</v>
      </c>
      <c r="BL42">
        <v>312727000</v>
      </c>
      <c r="BM42">
        <v>334325000</v>
      </c>
      <c r="BN42">
        <v>342611000</v>
      </c>
      <c r="BO42">
        <v>393487000</v>
      </c>
      <c r="BP42">
        <v>450882000</v>
      </c>
      <c r="BQ42">
        <v>570339000</v>
      </c>
      <c r="BR42">
        <v>683857000</v>
      </c>
      <c r="BS42">
        <v>882510000</v>
      </c>
      <c r="BT42">
        <v>1010197000</v>
      </c>
      <c r="BU42">
        <v>1294321000</v>
      </c>
      <c r="BV42">
        <v>1630550000</v>
      </c>
      <c r="BW42">
        <v>7529764000</v>
      </c>
      <c r="BX42">
        <v>8136036000</v>
      </c>
      <c r="BY42">
        <v>8881017000</v>
      </c>
      <c r="BZ42">
        <v>10354888000</v>
      </c>
      <c r="CA42">
        <v>12103953000</v>
      </c>
      <c r="CB42">
        <v>14464956000</v>
      </c>
      <c r="CC42">
        <v>18390503000</v>
      </c>
      <c r="CD42">
        <v>22827878000</v>
      </c>
      <c r="CE42">
        <v>30219373000</v>
      </c>
      <c r="CF42">
        <v>35523399000</v>
      </c>
      <c r="CG42">
        <v>36771402000</v>
      </c>
    </row>
    <row r="43" spans="1:85" x14ac:dyDescent="0.25">
      <c r="A43" t="s">
        <v>41</v>
      </c>
      <c r="B43">
        <v>0.59760000000000002</v>
      </c>
      <c r="C43">
        <v>0.46879999999999999</v>
      </c>
      <c r="D43">
        <v>0.25719999999999998</v>
      </c>
      <c r="E43">
        <v>0.26590000000000003</v>
      </c>
      <c r="F43">
        <v>0.27539999999999998</v>
      </c>
      <c r="G43">
        <v>0.22989999999999999</v>
      </c>
      <c r="H43">
        <v>0.19639999999999999</v>
      </c>
      <c r="I43">
        <v>0.19489999999999999</v>
      </c>
      <c r="J43">
        <v>0.20100000000000001</v>
      </c>
      <c r="K43">
        <v>0.19120000000000001</v>
      </c>
      <c r="L43">
        <v>42258000</v>
      </c>
      <c r="M43">
        <v>28653000</v>
      </c>
      <c r="N43">
        <v>47534000</v>
      </c>
      <c r="O43">
        <v>26409000</v>
      </c>
      <c r="P43">
        <v>13771000</v>
      </c>
      <c r="Q43">
        <v>24550000</v>
      </c>
      <c r="R43">
        <v>20808000</v>
      </c>
      <c r="S43">
        <v>116723000</v>
      </c>
      <c r="T43">
        <v>51554000</v>
      </c>
      <c r="U43">
        <v>15404000</v>
      </c>
      <c r="V43">
        <v>2653194000</v>
      </c>
      <c r="W43">
        <v>2895442000</v>
      </c>
      <c r="X43">
        <v>3268590000</v>
      </c>
      <c r="Y43">
        <v>3514790000</v>
      </c>
      <c r="Z43">
        <v>3644445000</v>
      </c>
      <c r="AA43">
        <v>3994367000</v>
      </c>
      <c r="AB43">
        <v>4777362000</v>
      </c>
      <c r="AC43">
        <v>7581829000</v>
      </c>
      <c r="AD43">
        <v>8421866000</v>
      </c>
      <c r="AE43">
        <v>7173299000</v>
      </c>
      <c r="AF43">
        <v>144456900</v>
      </c>
      <c r="AG43">
        <v>158951500</v>
      </c>
      <c r="AH43">
        <v>173920300</v>
      </c>
      <c r="AI43">
        <v>190980000</v>
      </c>
      <c r="AJ43">
        <v>215363300</v>
      </c>
      <c r="AK43">
        <v>246120000</v>
      </c>
      <c r="AL43">
        <v>282412400</v>
      </c>
      <c r="AM43">
        <v>324447500</v>
      </c>
      <c r="AN43">
        <v>374897600</v>
      </c>
      <c r="AO43">
        <v>429558200</v>
      </c>
      <c r="AP43" t="s">
        <v>513</v>
      </c>
      <c r="AQ43" t="s">
        <v>513</v>
      </c>
      <c r="AR43" t="s">
        <v>513</v>
      </c>
      <c r="AS43" t="s">
        <v>513</v>
      </c>
      <c r="AT43" t="s">
        <v>513</v>
      </c>
      <c r="AU43" t="s">
        <v>513</v>
      </c>
      <c r="AV43" t="s">
        <v>513</v>
      </c>
      <c r="AW43" t="s">
        <v>513</v>
      </c>
      <c r="AX43" t="s">
        <v>513</v>
      </c>
      <c r="AY43" t="s">
        <v>513</v>
      </c>
      <c r="AZ43" t="s">
        <v>513</v>
      </c>
      <c r="BA43">
        <v>2580409000</v>
      </c>
      <c r="BB43">
        <v>3086232000</v>
      </c>
      <c r="BC43">
        <v>3194797000</v>
      </c>
      <c r="BD43">
        <v>3463059000</v>
      </c>
      <c r="BE43">
        <v>3898666000</v>
      </c>
      <c r="BF43">
        <v>4769951000</v>
      </c>
      <c r="BG43">
        <v>5750223000</v>
      </c>
      <c r="BH43">
        <v>6791203000</v>
      </c>
      <c r="BI43">
        <v>7906889000</v>
      </c>
      <c r="BJ43">
        <v>9419091000</v>
      </c>
      <c r="BK43">
        <v>10870064000</v>
      </c>
      <c r="BL43">
        <v>613127000</v>
      </c>
      <c r="BM43">
        <v>1029803000.0000001</v>
      </c>
      <c r="BN43">
        <v>811914000</v>
      </c>
      <c r="BO43">
        <v>794990000</v>
      </c>
      <c r="BP43">
        <v>867090000</v>
      </c>
      <c r="BQ43">
        <v>1124662000</v>
      </c>
      <c r="BR43">
        <v>968769000</v>
      </c>
      <c r="BS43">
        <v>1037999000</v>
      </c>
      <c r="BT43">
        <v>-1084251000</v>
      </c>
      <c r="BU43">
        <v>977584000</v>
      </c>
      <c r="BV43">
        <v>3459743000</v>
      </c>
      <c r="BW43">
        <v>7940401000</v>
      </c>
      <c r="BX43">
        <v>8594704000</v>
      </c>
      <c r="BY43">
        <v>9075072000</v>
      </c>
      <c r="BZ43">
        <v>10010889000</v>
      </c>
      <c r="CA43">
        <v>10749596000</v>
      </c>
      <c r="CB43">
        <v>11874437000</v>
      </c>
      <c r="CC43">
        <v>13367619000</v>
      </c>
      <c r="CD43">
        <v>15359032000</v>
      </c>
      <c r="CE43">
        <v>19608662000</v>
      </c>
      <c r="CF43">
        <v>22192989000</v>
      </c>
      <c r="CG43">
        <v>22516968000</v>
      </c>
    </row>
    <row r="44" spans="1:85" x14ac:dyDescent="0.25">
      <c r="A44" t="s">
        <v>42</v>
      </c>
      <c r="B44">
        <v>0.1071</v>
      </c>
      <c r="C44">
        <v>0.11219999999999999</v>
      </c>
      <c r="D44">
        <v>0.11749999999999999</v>
      </c>
      <c r="E44">
        <v>0.11899999999999999</v>
      </c>
      <c r="F44">
        <v>0.1242</v>
      </c>
      <c r="G44">
        <v>0.124</v>
      </c>
      <c r="H44">
        <v>0.1201</v>
      </c>
      <c r="I44">
        <v>0.1174</v>
      </c>
      <c r="J44">
        <v>0.1285</v>
      </c>
      <c r="K44">
        <v>0.1346</v>
      </c>
      <c r="L44">
        <v>509460000</v>
      </c>
      <c r="M44">
        <v>400507000</v>
      </c>
      <c r="N44">
        <v>214994000</v>
      </c>
      <c r="O44">
        <v>67087999.999999993</v>
      </c>
      <c r="P44">
        <v>91659000</v>
      </c>
      <c r="Q44">
        <v>39687000</v>
      </c>
      <c r="R44">
        <v>216976000</v>
      </c>
      <c r="S44">
        <v>420251000</v>
      </c>
      <c r="T44">
        <v>613189000</v>
      </c>
      <c r="U44">
        <v>397890000</v>
      </c>
      <c r="V44">
        <v>6489707000</v>
      </c>
      <c r="W44">
        <v>6456948000</v>
      </c>
      <c r="X44">
        <v>7030880000</v>
      </c>
      <c r="Y44">
        <v>7329470000</v>
      </c>
      <c r="Z44">
        <v>7040263000</v>
      </c>
      <c r="AA44">
        <v>7436758000</v>
      </c>
      <c r="AB44">
        <v>7745816000</v>
      </c>
      <c r="AC44">
        <v>8270044000</v>
      </c>
      <c r="AD44">
        <v>8478716000</v>
      </c>
      <c r="AE44">
        <v>8135054000</v>
      </c>
      <c r="AF44">
        <v>608709000</v>
      </c>
      <c r="AG44">
        <v>673670000</v>
      </c>
      <c r="AH44">
        <v>741318000</v>
      </c>
      <c r="AI44">
        <v>783912000</v>
      </c>
      <c r="AJ44">
        <v>813722000</v>
      </c>
      <c r="AK44">
        <v>851287000</v>
      </c>
      <c r="AL44">
        <v>893138000</v>
      </c>
      <c r="AM44">
        <v>890001000</v>
      </c>
      <c r="AN44">
        <v>891190000</v>
      </c>
      <c r="AO44">
        <v>935785000</v>
      </c>
      <c r="AP44">
        <v>12142578000</v>
      </c>
      <c r="AQ44">
        <v>13159186000</v>
      </c>
      <c r="AR44">
        <v>13847526000</v>
      </c>
      <c r="AS44">
        <v>15045593000</v>
      </c>
      <c r="AT44">
        <v>16342893000</v>
      </c>
      <c r="AU44">
        <v>15822878000</v>
      </c>
      <c r="AV44">
        <v>16632502000</v>
      </c>
      <c r="AW44">
        <v>16849976999.999998</v>
      </c>
      <c r="AX44">
        <v>17591337000</v>
      </c>
      <c r="AY44">
        <v>17741060000</v>
      </c>
      <c r="AZ44">
        <v>17904871000</v>
      </c>
      <c r="BA44">
        <v>8617047000</v>
      </c>
      <c r="BB44">
        <v>9059170000</v>
      </c>
      <c r="BC44">
        <v>9850523000</v>
      </c>
      <c r="BD44">
        <v>10179182000</v>
      </c>
      <c r="BE44">
        <v>10394102000</v>
      </c>
      <c r="BF44">
        <v>10635850000</v>
      </c>
      <c r="BG44">
        <v>10993450000</v>
      </c>
      <c r="BH44">
        <v>10754851000</v>
      </c>
      <c r="BI44">
        <v>10936461000</v>
      </c>
      <c r="BJ44">
        <v>11256238000</v>
      </c>
      <c r="BK44">
        <v>11784791000</v>
      </c>
      <c r="BL44">
        <v>724315000</v>
      </c>
      <c r="BM44">
        <v>886641000</v>
      </c>
      <c r="BN44">
        <v>1074667000</v>
      </c>
      <c r="BO44">
        <v>1160272000</v>
      </c>
      <c r="BP44">
        <v>1256257000</v>
      </c>
      <c r="BQ44">
        <v>1301111000</v>
      </c>
      <c r="BR44">
        <v>1321804000</v>
      </c>
      <c r="BS44">
        <v>1219615000</v>
      </c>
      <c r="BT44">
        <v>1203170000</v>
      </c>
      <c r="BU44">
        <v>1421932000</v>
      </c>
      <c r="BV44">
        <v>1560029000</v>
      </c>
      <c r="BW44">
        <v>15328143000</v>
      </c>
      <c r="BX44">
        <v>16140578000</v>
      </c>
      <c r="BY44">
        <v>16931305000</v>
      </c>
      <c r="BZ44">
        <v>17867271000</v>
      </c>
      <c r="CA44">
        <v>18414821000</v>
      </c>
      <c r="CB44">
        <v>18380200000</v>
      </c>
      <c r="CC44">
        <v>19121051000</v>
      </c>
      <c r="CD44">
        <v>19199144000</v>
      </c>
      <c r="CE44">
        <v>19902016000</v>
      </c>
      <c r="CF44">
        <v>20457764000</v>
      </c>
      <c r="CG44">
        <v>20678214000</v>
      </c>
    </row>
    <row r="45" spans="1:85" x14ac:dyDescent="0.25">
      <c r="A45" t="s">
        <v>43</v>
      </c>
      <c r="B45">
        <v>0.61399999999999999</v>
      </c>
      <c r="C45">
        <v>0.64970000000000006</v>
      </c>
      <c r="D45">
        <v>0.43780000000000002</v>
      </c>
      <c r="E45">
        <v>0.33789999999999998</v>
      </c>
      <c r="F45">
        <v>0.39879999999999999</v>
      </c>
      <c r="G45">
        <v>0.38419999999999999</v>
      </c>
      <c r="H45">
        <v>0.33310000000000001</v>
      </c>
      <c r="I45">
        <v>0.3624</v>
      </c>
      <c r="J45">
        <v>0.44619999999999999</v>
      </c>
      <c r="K45">
        <v>0.49030000000000001</v>
      </c>
      <c r="L45">
        <v>1604000000</v>
      </c>
      <c r="M45">
        <v>1822000000</v>
      </c>
      <c r="N45">
        <v>3097000000</v>
      </c>
      <c r="O45">
        <v>11204000000</v>
      </c>
      <c r="P45">
        <v>4292000000</v>
      </c>
      <c r="Q45">
        <v>5055000000</v>
      </c>
      <c r="R45">
        <v>7618000000</v>
      </c>
      <c r="S45">
        <v>12163000000</v>
      </c>
      <c r="T45">
        <v>12416000000</v>
      </c>
      <c r="U45">
        <v>14189000000</v>
      </c>
      <c r="V45">
        <v>5509000000</v>
      </c>
      <c r="W45">
        <v>3872000000</v>
      </c>
      <c r="X45">
        <v>13642000000</v>
      </c>
      <c r="Y45">
        <v>17548000000</v>
      </c>
      <c r="Z45">
        <v>17493000000</v>
      </c>
      <c r="AA45">
        <v>32798000000</v>
      </c>
      <c r="AB45">
        <v>41689000000</v>
      </c>
      <c r="AC45">
        <v>40273000000</v>
      </c>
      <c r="AD45">
        <v>39978000000</v>
      </c>
      <c r="AE45">
        <v>39648000000</v>
      </c>
      <c r="AF45">
        <v>284000000</v>
      </c>
      <c r="AG45">
        <v>408000000</v>
      </c>
      <c r="AH45">
        <v>716000000</v>
      </c>
      <c r="AI45">
        <v>1745000000</v>
      </c>
      <c r="AJ45">
        <v>2921000000</v>
      </c>
      <c r="AK45">
        <v>4235000000</v>
      </c>
      <c r="AL45">
        <v>5235000000</v>
      </c>
      <c r="AM45">
        <v>5913000000</v>
      </c>
      <c r="AN45">
        <v>6733000000</v>
      </c>
      <c r="AO45">
        <v>7645000000</v>
      </c>
      <c r="AP45">
        <v>661000000</v>
      </c>
      <c r="AQ45">
        <v>1158000000</v>
      </c>
      <c r="AR45">
        <v>1460000000</v>
      </c>
      <c r="AS45">
        <v>2509000000</v>
      </c>
      <c r="AT45">
        <v>2599000000</v>
      </c>
      <c r="AU45">
        <v>2635000000</v>
      </c>
      <c r="AV45">
        <v>2565000000</v>
      </c>
      <c r="AW45">
        <v>2509000000</v>
      </c>
      <c r="AX45">
        <v>2348000000</v>
      </c>
      <c r="AY45">
        <v>2223000000</v>
      </c>
      <c r="AZ45">
        <v>2154000000</v>
      </c>
      <c r="BA45">
        <v>2886000000</v>
      </c>
      <c r="BB45">
        <v>3243000000</v>
      </c>
      <c r="BC45">
        <v>4714000000</v>
      </c>
      <c r="BD45">
        <v>21876000000</v>
      </c>
      <c r="BE45">
        <v>23186000000</v>
      </c>
      <c r="BF45">
        <v>26657000000</v>
      </c>
      <c r="BG45">
        <v>24970000000</v>
      </c>
      <c r="BH45">
        <v>23901000000</v>
      </c>
      <c r="BI45">
        <v>24989000000</v>
      </c>
      <c r="BJ45">
        <v>22709000000</v>
      </c>
      <c r="BK45">
        <v>23988000000</v>
      </c>
      <c r="BL45">
        <v>722000000</v>
      </c>
      <c r="BM45">
        <v>1175000000</v>
      </c>
      <c r="BN45">
        <v>2318000000</v>
      </c>
      <c r="BO45">
        <v>3411000000</v>
      </c>
      <c r="BP45">
        <v>6551000000</v>
      </c>
      <c r="BQ45">
        <v>8880000000</v>
      </c>
      <c r="BR45">
        <v>9697000000</v>
      </c>
      <c r="BS45">
        <v>12061000000</v>
      </c>
      <c r="BT45">
        <v>13764000000</v>
      </c>
      <c r="BU45">
        <v>16736000000</v>
      </c>
      <c r="BV45">
        <v>18085000000</v>
      </c>
      <c r="BW45">
        <v>3415000000</v>
      </c>
      <c r="BX45">
        <v>10491000000</v>
      </c>
      <c r="BY45">
        <v>10515000000</v>
      </c>
      <c r="BZ45">
        <v>49966000000</v>
      </c>
      <c r="CA45">
        <v>54418000000</v>
      </c>
      <c r="CB45">
        <v>50124000000</v>
      </c>
      <c r="CC45">
        <v>67493000000</v>
      </c>
      <c r="CD45">
        <v>75933000000</v>
      </c>
      <c r="CE45">
        <v>75570000000</v>
      </c>
      <c r="CF45">
        <v>73249000000</v>
      </c>
      <c r="CG45">
        <v>72861000000</v>
      </c>
    </row>
    <row r="46" spans="1:85" x14ac:dyDescent="0.25">
      <c r="A46" t="s">
        <v>44</v>
      </c>
      <c r="B46" t="s">
        <v>513</v>
      </c>
      <c r="C46">
        <v>1.4117999999999999</v>
      </c>
      <c r="D46">
        <v>1.4055</v>
      </c>
      <c r="E46">
        <v>1.3875</v>
      </c>
      <c r="F46">
        <v>1.3882000000000001</v>
      </c>
      <c r="G46">
        <v>1.3257000000000001</v>
      </c>
      <c r="H46">
        <v>1.2048000000000001</v>
      </c>
      <c r="I46">
        <v>1.1963999999999999</v>
      </c>
      <c r="J46">
        <v>1.1354</v>
      </c>
      <c r="K46">
        <v>1.0351999999999999</v>
      </c>
      <c r="L46" t="s">
        <v>513</v>
      </c>
      <c r="M46">
        <v>207200000</v>
      </c>
      <c r="N46">
        <v>158800000</v>
      </c>
      <c r="O46">
        <v>224400000</v>
      </c>
      <c r="P46">
        <v>232000000</v>
      </c>
      <c r="Q46">
        <v>253700000</v>
      </c>
      <c r="R46">
        <v>252300000</v>
      </c>
      <c r="S46">
        <v>162700000</v>
      </c>
      <c r="T46">
        <v>167200000</v>
      </c>
      <c r="U46">
        <v>215000000</v>
      </c>
      <c r="V46" t="s">
        <v>513</v>
      </c>
      <c r="W46">
        <v>1144400000</v>
      </c>
      <c r="X46">
        <v>1058900000.0000001</v>
      </c>
      <c r="Y46">
        <v>1581700000</v>
      </c>
      <c r="Z46">
        <v>1966200000</v>
      </c>
      <c r="AA46">
        <v>2079800000.0000002</v>
      </c>
      <c r="AB46">
        <v>2277100000</v>
      </c>
      <c r="AC46">
        <v>3287300000</v>
      </c>
      <c r="AD46">
        <v>3258100000</v>
      </c>
      <c r="AE46">
        <v>3442000000</v>
      </c>
      <c r="AF46" t="s">
        <v>513</v>
      </c>
      <c r="AG46">
        <v>125692000</v>
      </c>
      <c r="AH46">
        <v>132860000.00000001</v>
      </c>
      <c r="AI46">
        <v>155408000</v>
      </c>
      <c r="AJ46">
        <v>175473000</v>
      </c>
      <c r="AK46">
        <v>189840000</v>
      </c>
      <c r="AL46">
        <v>196824000</v>
      </c>
      <c r="AM46">
        <v>220514000</v>
      </c>
      <c r="AN46">
        <v>239088000</v>
      </c>
      <c r="AO46">
        <v>256625999.99999997</v>
      </c>
      <c r="AP46">
        <v>922500000</v>
      </c>
      <c r="AQ46" t="s">
        <v>513</v>
      </c>
      <c r="AR46">
        <v>875300000</v>
      </c>
      <c r="AS46">
        <v>847900000</v>
      </c>
      <c r="AT46">
        <v>1097900000</v>
      </c>
      <c r="AU46">
        <v>1137400000</v>
      </c>
      <c r="AV46">
        <v>1210700000</v>
      </c>
      <c r="AW46">
        <v>1343700000</v>
      </c>
      <c r="AX46">
        <v>1477700000</v>
      </c>
      <c r="AY46">
        <v>1540200000</v>
      </c>
      <c r="AZ46">
        <v>1625800000</v>
      </c>
      <c r="BA46">
        <v>1492200000</v>
      </c>
      <c r="BB46" t="s">
        <v>513</v>
      </c>
      <c r="BC46">
        <v>1047700000</v>
      </c>
      <c r="BD46">
        <v>965700000</v>
      </c>
      <c r="BE46">
        <v>1046200000</v>
      </c>
      <c r="BF46">
        <v>955100000</v>
      </c>
      <c r="BG46">
        <v>1204000000</v>
      </c>
      <c r="BH46">
        <v>1484900000</v>
      </c>
      <c r="BI46">
        <v>1924400000</v>
      </c>
      <c r="BJ46">
        <v>2032200000</v>
      </c>
      <c r="BK46">
        <v>2127900000</v>
      </c>
      <c r="BL46">
        <v>319600000</v>
      </c>
      <c r="BM46" t="s">
        <v>513</v>
      </c>
      <c r="BN46">
        <v>354900000</v>
      </c>
      <c r="BO46">
        <v>473700000</v>
      </c>
      <c r="BP46">
        <v>645700000</v>
      </c>
      <c r="BQ46">
        <v>457900000</v>
      </c>
      <c r="BR46">
        <v>746500000</v>
      </c>
      <c r="BS46">
        <v>751300000</v>
      </c>
      <c r="BT46">
        <v>1046800000</v>
      </c>
      <c r="BU46">
        <v>961000000</v>
      </c>
      <c r="BV46">
        <v>826000000</v>
      </c>
      <c r="BW46">
        <v>4610600000</v>
      </c>
      <c r="BX46" t="s">
        <v>513</v>
      </c>
      <c r="BY46">
        <v>4356900000</v>
      </c>
      <c r="BZ46">
        <v>4133700000</v>
      </c>
      <c r="CA46">
        <v>5136900000</v>
      </c>
      <c r="CB46">
        <v>5177500000</v>
      </c>
      <c r="CC46">
        <v>5488800000</v>
      </c>
      <c r="CD46">
        <v>6083900000</v>
      </c>
      <c r="CE46">
        <v>7971600000</v>
      </c>
      <c r="CF46">
        <v>7950500000</v>
      </c>
      <c r="CG46">
        <v>8209799999.999999</v>
      </c>
    </row>
    <row r="47" spans="1:85" x14ac:dyDescent="0.25">
      <c r="A47" t="s">
        <v>45</v>
      </c>
      <c r="B47">
        <v>0.19350000000000001</v>
      </c>
      <c r="C47">
        <v>0.1898</v>
      </c>
      <c r="D47">
        <v>1.4271</v>
      </c>
      <c r="E47">
        <v>0.1769</v>
      </c>
      <c r="F47">
        <v>0.16900000000000001</v>
      </c>
      <c r="G47">
        <v>0.16439999999999999</v>
      </c>
      <c r="H47">
        <v>0.15920000000000001</v>
      </c>
      <c r="I47">
        <v>0.15459999999999999</v>
      </c>
      <c r="J47">
        <v>0.14080000000000001</v>
      </c>
      <c r="K47">
        <v>0.14580000000000001</v>
      </c>
      <c r="L47">
        <v>23000000</v>
      </c>
      <c r="M47">
        <v>45000000</v>
      </c>
      <c r="N47">
        <v>195100000</v>
      </c>
      <c r="O47">
        <v>55000000</v>
      </c>
      <c r="P47">
        <v>130000000</v>
      </c>
      <c r="Q47">
        <v>60000000</v>
      </c>
      <c r="R47">
        <v>547000000</v>
      </c>
      <c r="S47">
        <v>116000000</v>
      </c>
      <c r="T47">
        <v>85000000</v>
      </c>
      <c r="U47">
        <v>330000000</v>
      </c>
      <c r="V47">
        <v>5953000000</v>
      </c>
      <c r="W47">
        <v>6556000000</v>
      </c>
      <c r="X47">
        <v>1292500000</v>
      </c>
      <c r="Y47">
        <v>7725000000</v>
      </c>
      <c r="Z47">
        <v>8611000000</v>
      </c>
      <c r="AA47">
        <v>9561000000</v>
      </c>
      <c r="AB47">
        <v>11038000000</v>
      </c>
      <c r="AC47">
        <v>11077000000</v>
      </c>
      <c r="AD47">
        <v>12464000000</v>
      </c>
      <c r="AE47">
        <v>12455000000</v>
      </c>
      <c r="AF47">
        <v>222000000</v>
      </c>
      <c r="AG47">
        <v>244000000</v>
      </c>
      <c r="AH47">
        <v>142560000</v>
      </c>
      <c r="AI47">
        <v>289000000</v>
      </c>
      <c r="AJ47">
        <v>319000000</v>
      </c>
      <c r="AK47">
        <v>353000000</v>
      </c>
      <c r="AL47">
        <v>389000000</v>
      </c>
      <c r="AM47">
        <v>428000000</v>
      </c>
      <c r="AN47">
        <v>467000000</v>
      </c>
      <c r="AO47">
        <v>532000000</v>
      </c>
      <c r="AP47" t="s">
        <v>513</v>
      </c>
      <c r="AQ47" t="s">
        <v>513</v>
      </c>
      <c r="AR47" t="s">
        <v>513</v>
      </c>
      <c r="AS47">
        <v>915200000</v>
      </c>
      <c r="AT47" t="s">
        <v>513</v>
      </c>
      <c r="AU47" t="s">
        <v>513</v>
      </c>
      <c r="AV47" t="s">
        <v>513</v>
      </c>
      <c r="AW47" t="s">
        <v>513</v>
      </c>
      <c r="AX47" t="s">
        <v>513</v>
      </c>
      <c r="AY47" t="s">
        <v>513</v>
      </c>
      <c r="AZ47" t="s">
        <v>513</v>
      </c>
      <c r="BA47">
        <v>4727804000</v>
      </c>
      <c r="BB47">
        <v>4915000000</v>
      </c>
      <c r="BC47">
        <v>5049000000</v>
      </c>
      <c r="BD47">
        <v>925500000</v>
      </c>
      <c r="BE47">
        <v>5385000000</v>
      </c>
      <c r="BF47">
        <v>5864000000</v>
      </c>
      <c r="BG47">
        <v>6121000000</v>
      </c>
      <c r="BH47">
        <v>6454000000</v>
      </c>
      <c r="BI47">
        <v>7298000000</v>
      </c>
      <c r="BJ47">
        <v>7693000000</v>
      </c>
      <c r="BK47">
        <v>9797000000</v>
      </c>
      <c r="BL47">
        <v>896000000</v>
      </c>
      <c r="BM47">
        <v>1097000000</v>
      </c>
      <c r="BN47">
        <v>1179000000</v>
      </c>
      <c r="BO47">
        <v>585300000</v>
      </c>
      <c r="BP47">
        <v>1449000000</v>
      </c>
      <c r="BQ47">
        <v>1386000000</v>
      </c>
      <c r="BR47">
        <v>1383000000</v>
      </c>
      <c r="BS47">
        <v>1426000000</v>
      </c>
      <c r="BT47">
        <v>1441000000</v>
      </c>
      <c r="BU47">
        <v>1108000000</v>
      </c>
      <c r="BV47">
        <v>1874000000</v>
      </c>
      <c r="BW47">
        <v>15088142000</v>
      </c>
      <c r="BX47">
        <v>16038000000</v>
      </c>
      <c r="BY47">
        <v>17241000000</v>
      </c>
      <c r="BZ47">
        <v>4396400000</v>
      </c>
      <c r="CA47">
        <v>19482000000</v>
      </c>
      <c r="CB47">
        <v>21223000000</v>
      </c>
      <c r="CC47">
        <v>22682000000</v>
      </c>
      <c r="CD47">
        <v>24766000000</v>
      </c>
      <c r="CE47">
        <v>26075000000</v>
      </c>
      <c r="CF47">
        <v>27787000000</v>
      </c>
      <c r="CG47">
        <v>30298000000</v>
      </c>
    </row>
    <row r="48" spans="1:85" x14ac:dyDescent="0.25">
      <c r="A48" t="s">
        <v>46</v>
      </c>
      <c r="B48">
        <v>0.9859</v>
      </c>
      <c r="C48">
        <v>0.95309999999999995</v>
      </c>
      <c r="D48">
        <v>1.056</v>
      </c>
      <c r="E48">
        <v>1.1156999999999999</v>
      </c>
      <c r="F48">
        <v>0.79430000000000001</v>
      </c>
      <c r="G48">
        <v>0.67830000000000001</v>
      </c>
      <c r="H48">
        <v>0.61170000000000002</v>
      </c>
      <c r="I48">
        <v>0.56259999999999999</v>
      </c>
      <c r="J48">
        <v>0.5242</v>
      </c>
      <c r="K48">
        <v>0.49719999999999998</v>
      </c>
      <c r="L48">
        <v>48367000</v>
      </c>
      <c r="M48">
        <v>59526000</v>
      </c>
      <c r="N48">
        <v>40651000</v>
      </c>
      <c r="O48">
        <v>75105000</v>
      </c>
      <c r="P48">
        <v>349462000</v>
      </c>
      <c r="Q48">
        <v>172250000</v>
      </c>
      <c r="R48">
        <v>155440000</v>
      </c>
      <c r="S48">
        <v>356332000</v>
      </c>
      <c r="T48">
        <v>353684000</v>
      </c>
      <c r="U48">
        <v>598545000</v>
      </c>
      <c r="V48">
        <v>67000</v>
      </c>
      <c r="W48">
        <v>168000</v>
      </c>
      <c r="X48">
        <v>1820000</v>
      </c>
      <c r="Y48">
        <v>1802000</v>
      </c>
      <c r="Z48">
        <v>70000</v>
      </c>
      <c r="AA48">
        <v>10609000</v>
      </c>
      <c r="AB48">
        <v>24383000</v>
      </c>
      <c r="AC48">
        <v>26979000</v>
      </c>
      <c r="AD48">
        <v>717467000</v>
      </c>
      <c r="AE48">
        <v>718601000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19043000</v>
      </c>
      <c r="AQ48">
        <v>17523000</v>
      </c>
      <c r="AR48">
        <v>21848000</v>
      </c>
      <c r="AS48">
        <v>24004000</v>
      </c>
      <c r="AT48">
        <v>31172000</v>
      </c>
      <c r="AU48">
        <v>37893000</v>
      </c>
      <c r="AV48">
        <v>43770000</v>
      </c>
      <c r="AW48">
        <v>105494000</v>
      </c>
      <c r="AX48">
        <v>138457000</v>
      </c>
      <c r="AY48">
        <v>169843000</v>
      </c>
      <c r="AZ48">
        <v>200533000</v>
      </c>
      <c r="BA48">
        <v>108347000</v>
      </c>
      <c r="BB48">
        <v>129106000</v>
      </c>
      <c r="BC48">
        <v>157004000</v>
      </c>
      <c r="BD48">
        <v>150888000</v>
      </c>
      <c r="BE48">
        <v>167444000</v>
      </c>
      <c r="BF48">
        <v>467324000</v>
      </c>
      <c r="BG48">
        <v>543495000</v>
      </c>
      <c r="BH48">
        <v>976255000</v>
      </c>
      <c r="BI48">
        <v>1047848999.9999999</v>
      </c>
      <c r="BJ48">
        <v>1268491000</v>
      </c>
      <c r="BK48">
        <v>1612034000</v>
      </c>
      <c r="BL48">
        <v>32426000.000000004</v>
      </c>
      <c r="BM48">
        <v>35432000</v>
      </c>
      <c r="BN48">
        <v>46445000</v>
      </c>
      <c r="BO48">
        <v>17925000</v>
      </c>
      <c r="BP48">
        <v>18471000</v>
      </c>
      <c r="BQ48">
        <v>63875000</v>
      </c>
      <c r="BR48">
        <v>65673000</v>
      </c>
      <c r="BS48">
        <v>38481000</v>
      </c>
      <c r="BT48">
        <v>124494000</v>
      </c>
      <c r="BU48">
        <v>235361000</v>
      </c>
      <c r="BV48">
        <v>189263000</v>
      </c>
      <c r="BW48">
        <v>148382000</v>
      </c>
      <c r="BX48">
        <v>185368000</v>
      </c>
      <c r="BY48">
        <v>229881000</v>
      </c>
      <c r="BZ48">
        <v>278163000</v>
      </c>
      <c r="CA48">
        <v>338112000</v>
      </c>
      <c r="CB48">
        <v>719540000</v>
      </c>
      <c r="CC48">
        <v>845639000</v>
      </c>
      <c r="CD48">
        <v>1381023000</v>
      </c>
      <c r="CE48">
        <v>1688210000</v>
      </c>
      <c r="CF48">
        <v>2851894000</v>
      </c>
      <c r="CG48">
        <v>3436845000</v>
      </c>
    </row>
    <row r="49" spans="1:85" x14ac:dyDescent="0.25">
      <c r="A49" t="s">
        <v>47</v>
      </c>
      <c r="B49">
        <v>0.22969999999999999</v>
      </c>
      <c r="C49">
        <v>0.21510000000000001</v>
      </c>
      <c r="D49">
        <v>0.2321</v>
      </c>
      <c r="E49">
        <v>0.2293</v>
      </c>
      <c r="F49">
        <v>0.2341</v>
      </c>
      <c r="G49">
        <v>0.24299999999999999</v>
      </c>
      <c r="H49">
        <v>0.19600000000000001</v>
      </c>
      <c r="I49">
        <v>0.22989999999999999</v>
      </c>
      <c r="J49">
        <v>0.26679999999999998</v>
      </c>
      <c r="K49">
        <v>0.27529999999999999</v>
      </c>
      <c r="L49">
        <v>22288000000</v>
      </c>
      <c r="M49">
        <v>22762000000</v>
      </c>
      <c r="N49">
        <v>25208000000</v>
      </c>
      <c r="O49">
        <v>32927000000</v>
      </c>
      <c r="P49">
        <v>27445000000</v>
      </c>
      <c r="Q49">
        <v>24446000000</v>
      </c>
      <c r="R49">
        <v>32965000000</v>
      </c>
      <c r="S49">
        <v>22028000000</v>
      </c>
      <c r="T49">
        <v>33914000000</v>
      </c>
      <c r="U49">
        <v>46596000000</v>
      </c>
      <c r="V49">
        <v>61435000000</v>
      </c>
      <c r="W49">
        <v>52873000000</v>
      </c>
      <c r="X49">
        <v>52571000000</v>
      </c>
      <c r="Y49">
        <v>59082000000</v>
      </c>
      <c r="Z49">
        <v>61523000000</v>
      </c>
      <c r="AA49">
        <v>64277000000</v>
      </c>
      <c r="AB49">
        <v>44830000000</v>
      </c>
      <c r="AC49">
        <v>40918000000</v>
      </c>
      <c r="AD49">
        <v>43921000000</v>
      </c>
      <c r="AE49">
        <v>49159000000</v>
      </c>
      <c r="AF49">
        <v>1055000000</v>
      </c>
      <c r="AG49">
        <v>1128000000</v>
      </c>
      <c r="AH49">
        <v>1137000000</v>
      </c>
      <c r="AI49">
        <v>1183000000</v>
      </c>
      <c r="AJ49">
        <v>1273000000</v>
      </c>
      <c r="AK49">
        <v>1358000000</v>
      </c>
      <c r="AL49">
        <v>1392000000</v>
      </c>
      <c r="AM49">
        <v>1359000000</v>
      </c>
      <c r="AN49">
        <v>1568000000</v>
      </c>
      <c r="AO49">
        <v>1770000000</v>
      </c>
      <c r="AP49">
        <v>3875000000</v>
      </c>
      <c r="AQ49">
        <v>3938000000</v>
      </c>
      <c r="AR49">
        <v>4108000000</v>
      </c>
      <c r="AS49">
        <v>4433000000</v>
      </c>
      <c r="AT49">
        <v>4329000000</v>
      </c>
      <c r="AU49">
        <v>4416000000</v>
      </c>
      <c r="AV49">
        <v>4834000000</v>
      </c>
      <c r="AW49">
        <v>5015000000</v>
      </c>
      <c r="AX49">
        <v>4988000000</v>
      </c>
      <c r="AY49">
        <v>5215000000</v>
      </c>
      <c r="AZ49">
        <v>5138000000</v>
      </c>
      <c r="BA49">
        <v>19496000000</v>
      </c>
      <c r="BB49">
        <v>20673000000</v>
      </c>
      <c r="BC49">
        <v>20673000000</v>
      </c>
      <c r="BD49">
        <v>20501000000</v>
      </c>
      <c r="BE49">
        <v>18261000000</v>
      </c>
      <c r="BF49">
        <v>22290000000</v>
      </c>
      <c r="BG49">
        <v>23071000000</v>
      </c>
      <c r="BH49">
        <v>22984000000</v>
      </c>
      <c r="BI49">
        <v>22177000000</v>
      </c>
      <c r="BJ49">
        <v>24711000000</v>
      </c>
      <c r="BK49">
        <v>28057000000</v>
      </c>
      <c r="BL49">
        <v>8547000000</v>
      </c>
      <c r="BM49">
        <v>10990000000</v>
      </c>
      <c r="BN49">
        <v>10611000000</v>
      </c>
      <c r="BO49">
        <v>8291000000</v>
      </c>
      <c r="BP49">
        <v>13540000000</v>
      </c>
      <c r="BQ49">
        <v>8930000000</v>
      </c>
      <c r="BR49">
        <v>13632000000</v>
      </c>
      <c r="BS49">
        <v>5591000000</v>
      </c>
      <c r="BT49">
        <v>14645000000</v>
      </c>
      <c r="BU49">
        <v>21079000000</v>
      </c>
      <c r="BV49">
        <v>18559000000</v>
      </c>
      <c r="BW49">
        <v>153375000000</v>
      </c>
      <c r="BX49">
        <v>159103000000</v>
      </c>
      <c r="BY49">
        <v>161184000000</v>
      </c>
      <c r="BZ49">
        <v>158893000000</v>
      </c>
      <c r="CA49">
        <v>181196000000</v>
      </c>
      <c r="CB49">
        <v>188602000000</v>
      </c>
      <c r="CC49">
        <v>198321000000</v>
      </c>
      <c r="CD49">
        <v>191367000000</v>
      </c>
      <c r="CE49">
        <v>188548000000</v>
      </c>
      <c r="CF49">
        <v>228354000000</v>
      </c>
      <c r="CG49">
        <v>261108000000</v>
      </c>
    </row>
    <row r="50" spans="1:85" x14ac:dyDescent="0.25">
      <c r="A50" t="s">
        <v>48</v>
      </c>
      <c r="B50">
        <v>1.3169999999999999</v>
      </c>
      <c r="C50">
        <v>1.3061</v>
      </c>
      <c r="D50">
        <v>1.2736000000000001</v>
      </c>
      <c r="E50">
        <v>1.2194</v>
      </c>
      <c r="F50">
        <v>1.2060999999999999</v>
      </c>
      <c r="G50">
        <v>1.2331000000000001</v>
      </c>
      <c r="H50">
        <v>1.0387999999999999</v>
      </c>
      <c r="I50">
        <v>1.0109999999999999</v>
      </c>
      <c r="J50">
        <v>1.0911</v>
      </c>
      <c r="K50">
        <v>1.1169</v>
      </c>
      <c r="L50">
        <v>124485000</v>
      </c>
      <c r="M50">
        <v>175309000</v>
      </c>
      <c r="N50">
        <v>189734000</v>
      </c>
      <c r="O50">
        <v>293270000</v>
      </c>
      <c r="P50">
        <v>217824000</v>
      </c>
      <c r="Q50">
        <v>176300000</v>
      </c>
      <c r="R50">
        <v>1750815000</v>
      </c>
      <c r="S50">
        <v>1171335000</v>
      </c>
      <c r="T50">
        <v>264380000</v>
      </c>
      <c r="U50">
        <v>277054000</v>
      </c>
      <c r="V50">
        <v>4359611000</v>
      </c>
      <c r="W50">
        <v>4665404000</v>
      </c>
      <c r="X50">
        <v>4968953000</v>
      </c>
      <c r="Y50">
        <v>5129372000</v>
      </c>
      <c r="Z50">
        <v>5058220000</v>
      </c>
      <c r="AA50">
        <v>5262590000</v>
      </c>
      <c r="AB50">
        <v>8462129999.999999</v>
      </c>
      <c r="AC50">
        <v>8415284000</v>
      </c>
      <c r="AD50">
        <v>9513777000</v>
      </c>
      <c r="AE50">
        <v>11130469000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3071361000</v>
      </c>
      <c r="AQ50">
        <v>3310475000</v>
      </c>
      <c r="AR50">
        <v>3505632000</v>
      </c>
      <c r="AS50">
        <v>3733254000</v>
      </c>
      <c r="AT50">
        <v>4031018000</v>
      </c>
      <c r="AU50">
        <v>4218399999.9999995</v>
      </c>
      <c r="AV50">
        <v>4398751000</v>
      </c>
      <c r="AW50">
        <v>4509221000</v>
      </c>
      <c r="AX50">
        <v>4856891000</v>
      </c>
      <c r="AY50">
        <v>5170419000</v>
      </c>
      <c r="AZ50">
        <v>5596548000</v>
      </c>
      <c r="BA50">
        <v>-1687319000</v>
      </c>
      <c r="BB50">
        <v>-1621857000</v>
      </c>
      <c r="BC50">
        <v>-1701390000</v>
      </c>
      <c r="BD50">
        <v>-1787538000</v>
      </c>
      <c r="BE50">
        <v>-1428377000</v>
      </c>
      <c r="BF50">
        <v>-1520355000</v>
      </c>
      <c r="BG50">
        <v>-1713851000</v>
      </c>
      <c r="BH50">
        <v>-877977000</v>
      </c>
      <c r="BI50">
        <v>-1797536000</v>
      </c>
      <c r="BJ50">
        <v>-3538913000</v>
      </c>
      <c r="BK50">
        <v>-4349894000</v>
      </c>
      <c r="BL50">
        <v>1415011000</v>
      </c>
      <c r="BM50">
        <v>1341234000</v>
      </c>
      <c r="BN50">
        <v>1525123000</v>
      </c>
      <c r="BO50">
        <v>1641060000</v>
      </c>
      <c r="BP50">
        <v>1570612000</v>
      </c>
      <c r="BQ50">
        <v>2080292000</v>
      </c>
      <c r="BR50">
        <v>2128513000</v>
      </c>
      <c r="BS50">
        <v>2720108000</v>
      </c>
      <c r="BT50">
        <v>3518543000</v>
      </c>
      <c r="BU50">
        <v>3211135000</v>
      </c>
      <c r="BV50">
        <v>2940788000</v>
      </c>
      <c r="BW50">
        <v>6892089000</v>
      </c>
      <c r="BX50">
        <v>7497163000</v>
      </c>
      <c r="BY50">
        <v>8102349000</v>
      </c>
      <c r="BZ50">
        <v>8599787000</v>
      </c>
      <c r="CA50">
        <v>9259781000</v>
      </c>
      <c r="CB50">
        <v>9346980000</v>
      </c>
      <c r="CC50">
        <v>9895913000</v>
      </c>
      <c r="CD50">
        <v>14423872000</v>
      </c>
      <c r="CE50">
        <v>14516199000</v>
      </c>
      <c r="CF50">
        <v>15275043000</v>
      </c>
      <c r="CG50">
        <v>15985878000</v>
      </c>
    </row>
    <row r="51" spans="1:85" x14ac:dyDescent="0.25">
      <c r="A51" t="s">
        <v>49</v>
      </c>
      <c r="B51">
        <v>0.97809999999999997</v>
      </c>
      <c r="C51">
        <v>1.0262</v>
      </c>
      <c r="D51">
        <v>1.014</v>
      </c>
      <c r="E51">
        <v>0.92910000000000004</v>
      </c>
      <c r="F51">
        <v>0.88039999999999996</v>
      </c>
      <c r="G51">
        <v>0.61009999999999998</v>
      </c>
      <c r="H51">
        <v>0.40699999999999997</v>
      </c>
      <c r="I51">
        <v>0.42849999999999999</v>
      </c>
      <c r="J51">
        <v>0.48330000000000001</v>
      </c>
      <c r="K51">
        <v>0.56759999999999999</v>
      </c>
      <c r="L51">
        <v>11733000000</v>
      </c>
      <c r="M51">
        <v>11302000000</v>
      </c>
      <c r="N51">
        <v>8801000000</v>
      </c>
      <c r="O51">
        <v>8813000000</v>
      </c>
      <c r="P51">
        <v>7637000000</v>
      </c>
      <c r="Q51">
        <v>9485000000</v>
      </c>
      <c r="R51">
        <v>7752000000</v>
      </c>
      <c r="S51">
        <v>8052000000</v>
      </c>
      <c r="T51">
        <v>14614000000</v>
      </c>
      <c r="U51">
        <v>12691000000</v>
      </c>
      <c r="V51">
        <v>9070000000</v>
      </c>
      <c r="W51">
        <v>9964000000</v>
      </c>
      <c r="X51">
        <v>9952000000</v>
      </c>
      <c r="Y51">
        <v>11117000000</v>
      </c>
      <c r="Z51">
        <v>13847000000</v>
      </c>
      <c r="AA51">
        <v>28532000000</v>
      </c>
      <c r="AB51">
        <v>64935000000</v>
      </c>
      <c r="AC51">
        <v>59641000000</v>
      </c>
      <c r="AD51">
        <v>58582000000</v>
      </c>
      <c r="AE51">
        <v>54121000000</v>
      </c>
      <c r="AF51">
        <v>2210000000</v>
      </c>
      <c r="AG51">
        <v>2575000000</v>
      </c>
      <c r="AH51">
        <v>2902000000</v>
      </c>
      <c r="AI51">
        <v>3596925000</v>
      </c>
      <c r="AJ51">
        <v>4164448000.0000005</v>
      </c>
      <c r="AK51">
        <v>4628000000</v>
      </c>
      <c r="AL51">
        <v>0</v>
      </c>
      <c r="AM51">
        <v>0</v>
      </c>
      <c r="AN51">
        <v>0</v>
      </c>
      <c r="AO51">
        <v>0</v>
      </c>
      <c r="AP51">
        <v>10224000000</v>
      </c>
      <c r="AQ51">
        <v>11007000000</v>
      </c>
      <c r="AR51">
        <v>12076000000</v>
      </c>
      <c r="AS51">
        <v>12807000000</v>
      </c>
      <c r="AT51">
        <v>12672000000</v>
      </c>
      <c r="AU51">
        <v>12645000000</v>
      </c>
      <c r="AV51">
        <v>12502000000</v>
      </c>
      <c r="AW51">
        <v>11820000000</v>
      </c>
      <c r="AX51">
        <v>10918000000</v>
      </c>
      <c r="AY51">
        <v>10550000000</v>
      </c>
      <c r="AZ51">
        <v>10661000000</v>
      </c>
      <c r="BA51">
        <v>14997000000</v>
      </c>
      <c r="BB51">
        <v>8790000000</v>
      </c>
      <c r="BC51">
        <v>6397000000</v>
      </c>
      <c r="BD51">
        <v>877000000</v>
      </c>
      <c r="BE51">
        <v>1713000000</v>
      </c>
      <c r="BF51">
        <v>410000000</v>
      </c>
      <c r="BG51">
        <v>-8300000000</v>
      </c>
      <c r="BH51">
        <v>-18075000000</v>
      </c>
      <c r="BI51">
        <v>-14846000000</v>
      </c>
      <c r="BJ51">
        <v>-15848000000</v>
      </c>
      <c r="BK51">
        <v>-17228000000</v>
      </c>
      <c r="BL51">
        <v>8179000000</v>
      </c>
      <c r="BM51">
        <v>8858000000</v>
      </c>
      <c r="BN51">
        <v>9363000000</v>
      </c>
      <c r="BO51">
        <v>10496000000</v>
      </c>
      <c r="BP51">
        <v>13346000000</v>
      </c>
      <c r="BQ51">
        <v>15322000000</v>
      </c>
      <c r="BR51">
        <v>-2446000000</v>
      </c>
      <c r="BS51">
        <v>-18410000000</v>
      </c>
      <c r="BT51">
        <v>-3416000000</v>
      </c>
      <c r="BU51">
        <v>3512000000</v>
      </c>
      <c r="BV51">
        <v>5960000000</v>
      </c>
      <c r="BW51">
        <v>92663000000</v>
      </c>
      <c r="BX51">
        <v>92921000000</v>
      </c>
      <c r="BY51">
        <v>94408000000</v>
      </c>
      <c r="BZ51">
        <v>89997000000</v>
      </c>
      <c r="CA51">
        <v>112362000000</v>
      </c>
      <c r="CB51">
        <v>117359000000</v>
      </c>
      <c r="CC51">
        <v>133625000000</v>
      </c>
      <c r="CD51">
        <v>152136000000</v>
      </c>
      <c r="CE51">
        <v>138552000000</v>
      </c>
      <c r="CF51">
        <v>137100000000</v>
      </c>
      <c r="CG51">
        <v>137012000000</v>
      </c>
    </row>
    <row r="52" spans="1:85" x14ac:dyDescent="0.25">
      <c r="A52" t="s">
        <v>50</v>
      </c>
      <c r="B52">
        <v>4.5999999999999999E-2</v>
      </c>
      <c r="C52">
        <v>4.3999999999999997E-2</v>
      </c>
      <c r="D52">
        <v>4.3200000000000002E-2</v>
      </c>
      <c r="E52">
        <v>4.4900000000000002E-2</v>
      </c>
      <c r="F52">
        <v>4.7300000000000002E-2</v>
      </c>
      <c r="G52">
        <v>4.7399999999999998E-2</v>
      </c>
      <c r="H52">
        <v>3.5700000000000003E-2</v>
      </c>
      <c r="I52">
        <v>3.1600000000000003E-2</v>
      </c>
      <c r="J52">
        <v>3.7199999999999997E-2</v>
      </c>
      <c r="K52">
        <v>5.5199999999999999E-2</v>
      </c>
      <c r="L52">
        <v>33118000000</v>
      </c>
      <c r="M52">
        <v>31265000000</v>
      </c>
      <c r="N52">
        <v>30719000000</v>
      </c>
      <c r="O52">
        <v>29480000000</v>
      </c>
      <c r="P52">
        <v>29063000000</v>
      </c>
      <c r="Q52">
        <v>30152000000</v>
      </c>
      <c r="R52">
        <v>36430000000</v>
      </c>
      <c r="S52">
        <v>29222000000</v>
      </c>
      <c r="T52">
        <v>30334000000</v>
      </c>
      <c r="U52">
        <v>27892000000</v>
      </c>
      <c r="V52">
        <v>549780000000</v>
      </c>
      <c r="W52">
        <v>506116000000</v>
      </c>
      <c r="X52">
        <v>474089000000</v>
      </c>
      <c r="Y52">
        <v>518120000000</v>
      </c>
      <c r="Z52">
        <v>504737000000</v>
      </c>
      <c r="AA52">
        <v>523539000000</v>
      </c>
      <c r="AB52">
        <v>534372000000</v>
      </c>
      <c r="AC52">
        <v>607747000000</v>
      </c>
      <c r="AD52">
        <v>589307000000</v>
      </c>
      <c r="AE52">
        <v>723501000000</v>
      </c>
      <c r="AF52">
        <v>1263338200</v>
      </c>
      <c r="AG52">
        <v>2091000000</v>
      </c>
      <c r="AH52">
        <v>2571036800</v>
      </c>
      <c r="AI52">
        <v>3976284000</v>
      </c>
      <c r="AJ52">
        <v>5452110000</v>
      </c>
      <c r="AK52">
        <v>6197730000</v>
      </c>
      <c r="AL52">
        <v>6302304000</v>
      </c>
      <c r="AM52">
        <v>6624774000</v>
      </c>
      <c r="AN52">
        <v>6977782000</v>
      </c>
      <c r="AO52">
        <v>7386312000</v>
      </c>
      <c r="AP52">
        <v>10475000000</v>
      </c>
      <c r="AQ52">
        <v>10049000000</v>
      </c>
      <c r="AR52">
        <v>9485000000</v>
      </c>
      <c r="AS52">
        <v>9139000000</v>
      </c>
      <c r="AT52">
        <v>9247000000</v>
      </c>
      <c r="AU52">
        <v>9906000000</v>
      </c>
      <c r="AV52">
        <v>10561000000</v>
      </c>
      <c r="AW52">
        <v>11000000000</v>
      </c>
      <c r="AX52">
        <v>10833000000</v>
      </c>
      <c r="AY52">
        <v>11510000000</v>
      </c>
      <c r="AZ52">
        <v>11855000000</v>
      </c>
      <c r="BA52">
        <v>232685000000</v>
      </c>
      <c r="BB52">
        <v>243471000000</v>
      </c>
      <c r="BC52">
        <v>256176000000</v>
      </c>
      <c r="BD52">
        <v>266195000000</v>
      </c>
      <c r="BE52">
        <v>267146000000</v>
      </c>
      <c r="BF52">
        <v>265325000000</v>
      </c>
      <c r="BG52">
        <v>264810000000</v>
      </c>
      <c r="BH52">
        <v>272924000000</v>
      </c>
      <c r="BI52">
        <v>270066000000</v>
      </c>
      <c r="BJ52">
        <v>273197000000</v>
      </c>
      <c r="BK52">
        <v>291646000000</v>
      </c>
      <c r="BL52">
        <v>92817000000</v>
      </c>
      <c r="BM52">
        <v>30795000000</v>
      </c>
      <c r="BN52">
        <v>28347000000</v>
      </c>
      <c r="BO52">
        <v>18361000000</v>
      </c>
      <c r="BP52">
        <v>9864000000</v>
      </c>
      <c r="BQ52">
        <v>39520000000</v>
      </c>
      <c r="BR52">
        <v>61777000000</v>
      </c>
      <c r="BS52">
        <v>37993000000</v>
      </c>
      <c r="BT52">
        <v>-7193000000</v>
      </c>
      <c r="BU52">
        <v>-6327000000</v>
      </c>
      <c r="BV52">
        <v>44982000000</v>
      </c>
      <c r="BW52">
        <v>2102273000000</v>
      </c>
      <c r="BX52">
        <v>2104534000000</v>
      </c>
      <c r="BY52">
        <v>2144287000000</v>
      </c>
      <c r="BZ52">
        <v>2188067000000</v>
      </c>
      <c r="CA52">
        <v>2281234000000</v>
      </c>
      <c r="CB52">
        <v>2354507000000</v>
      </c>
      <c r="CC52">
        <v>2434079000000</v>
      </c>
      <c r="CD52">
        <v>2819627000000</v>
      </c>
      <c r="CE52">
        <v>3128528000000</v>
      </c>
      <c r="CF52">
        <v>3051375000000</v>
      </c>
      <c r="CG52">
        <v>3180151000000</v>
      </c>
    </row>
    <row r="53" spans="1:85" x14ac:dyDescent="0.25">
      <c r="A53" t="s">
        <v>51</v>
      </c>
      <c r="B53">
        <v>1.1136999999999999</v>
      </c>
      <c r="C53">
        <v>0.92620000000000002</v>
      </c>
      <c r="D53">
        <v>0.70050000000000001</v>
      </c>
      <c r="E53">
        <v>0.65880000000000005</v>
      </c>
      <c r="F53">
        <v>0.69</v>
      </c>
      <c r="G53">
        <v>0.67669999999999997</v>
      </c>
      <c r="H53">
        <v>0.66159999999999997</v>
      </c>
      <c r="I53">
        <v>0.72750000000000004</v>
      </c>
      <c r="J53">
        <v>0.77480000000000004</v>
      </c>
      <c r="K53">
        <v>0.61519999999999997</v>
      </c>
      <c r="L53">
        <v>191400000</v>
      </c>
      <c r="M53">
        <v>224000000</v>
      </c>
      <c r="N53">
        <v>597000000</v>
      </c>
      <c r="O53">
        <v>448000000</v>
      </c>
      <c r="P53">
        <v>721000000</v>
      </c>
      <c r="Q53">
        <v>1798000000</v>
      </c>
      <c r="R53">
        <v>1366000000</v>
      </c>
      <c r="S53">
        <v>563000000</v>
      </c>
      <c r="T53">
        <v>548000000</v>
      </c>
      <c r="U53">
        <v>695000000</v>
      </c>
      <c r="V53">
        <v>3168900000</v>
      </c>
      <c r="W53">
        <v>5051000000</v>
      </c>
      <c r="X53">
        <v>7532000000</v>
      </c>
      <c r="Y53">
        <v>6971000000</v>
      </c>
      <c r="Z53">
        <v>6729000000</v>
      </c>
      <c r="AA53">
        <v>8056000000</v>
      </c>
      <c r="AB53">
        <v>8097000000</v>
      </c>
      <c r="AC53">
        <v>8159000000</v>
      </c>
      <c r="AD53">
        <v>9400000000</v>
      </c>
      <c r="AE53">
        <v>9028000000</v>
      </c>
      <c r="AF53">
        <v>72024200</v>
      </c>
      <c r="AG53">
        <v>71396000</v>
      </c>
      <c r="AH53">
        <v>82300900</v>
      </c>
      <c r="AI53">
        <v>127848200</v>
      </c>
      <c r="AJ53">
        <v>137918400</v>
      </c>
      <c r="AK53">
        <v>182106100</v>
      </c>
      <c r="AL53">
        <v>195756000</v>
      </c>
      <c r="AM53">
        <v>228192300</v>
      </c>
      <c r="AN53">
        <v>253146400</v>
      </c>
      <c r="AO53">
        <v>251820000</v>
      </c>
      <c r="AP53">
        <v>2372300000</v>
      </c>
      <c r="AQ53">
        <v>2430700000</v>
      </c>
      <c r="AR53">
        <v>2686000000</v>
      </c>
      <c r="AS53">
        <v>4387000000</v>
      </c>
      <c r="AT53">
        <v>4610000000</v>
      </c>
      <c r="AU53">
        <v>4542000000</v>
      </c>
      <c r="AV53">
        <v>4470000000</v>
      </c>
      <c r="AW53">
        <v>5351000000</v>
      </c>
      <c r="AX53">
        <v>6502000000</v>
      </c>
      <c r="AY53">
        <v>7053000000</v>
      </c>
      <c r="AZ53">
        <v>7380000000</v>
      </c>
      <c r="BA53">
        <v>1391300000</v>
      </c>
      <c r="BB53">
        <v>1239600000</v>
      </c>
      <c r="BC53">
        <v>1261000000</v>
      </c>
      <c r="BD53">
        <v>3541000000</v>
      </c>
      <c r="BE53">
        <v>4046000000</v>
      </c>
      <c r="BF53">
        <v>3562000000</v>
      </c>
      <c r="BG53">
        <v>3019000000</v>
      </c>
      <c r="BH53">
        <v>3337000000</v>
      </c>
      <c r="BI53">
        <v>3685000000</v>
      </c>
      <c r="BJ53">
        <v>3527000000</v>
      </c>
      <c r="BK53">
        <v>3837000000</v>
      </c>
      <c r="BL53">
        <v>839000000</v>
      </c>
      <c r="BM53">
        <v>1012000000</v>
      </c>
      <c r="BN53">
        <v>1007000000</v>
      </c>
      <c r="BO53">
        <v>194000000</v>
      </c>
      <c r="BP53">
        <v>1478000000</v>
      </c>
      <c r="BQ53">
        <v>1566000000</v>
      </c>
      <c r="BR53">
        <v>1548000000</v>
      </c>
      <c r="BS53">
        <v>1432000000</v>
      </c>
      <c r="BT53">
        <v>1760000000</v>
      </c>
      <c r="BU53">
        <v>301000000</v>
      </c>
      <c r="BV53">
        <v>1863000000</v>
      </c>
      <c r="BW53">
        <v>7819800000</v>
      </c>
      <c r="BX53">
        <v>7571000000</v>
      </c>
      <c r="BY53">
        <v>9697000000</v>
      </c>
      <c r="BZ53">
        <v>16173000000</v>
      </c>
      <c r="CA53">
        <v>17169000000</v>
      </c>
      <c r="CB53">
        <v>16554000000</v>
      </c>
      <c r="CC53">
        <v>17360000000</v>
      </c>
      <c r="CD53">
        <v>18252000000</v>
      </c>
      <c r="CE53">
        <v>19714000000</v>
      </c>
      <c r="CF53">
        <v>19909000000</v>
      </c>
      <c r="CG53">
        <v>19303000000</v>
      </c>
    </row>
    <row r="54" spans="1:85" x14ac:dyDescent="0.25">
      <c r="A54" t="s">
        <v>52</v>
      </c>
      <c r="B54">
        <v>0.41920000000000002</v>
      </c>
      <c r="C54">
        <v>0.42530000000000001</v>
      </c>
      <c r="D54">
        <v>0.55679999999999996</v>
      </c>
      <c r="E54">
        <v>0.6482</v>
      </c>
      <c r="F54">
        <v>0.67610000000000003</v>
      </c>
      <c r="G54">
        <v>0.67010000000000003</v>
      </c>
      <c r="H54">
        <v>0.61099999999999999</v>
      </c>
      <c r="I54">
        <v>0.47749999999999998</v>
      </c>
      <c r="J54">
        <v>0.46939999999999998</v>
      </c>
      <c r="K54">
        <v>0.52380000000000004</v>
      </c>
      <c r="L54">
        <v>2925000000</v>
      </c>
      <c r="M54">
        <v>2213000000</v>
      </c>
      <c r="N54">
        <v>2801000000</v>
      </c>
      <c r="O54">
        <v>3394000000</v>
      </c>
      <c r="P54">
        <v>1838000000</v>
      </c>
      <c r="Q54">
        <v>3335000000</v>
      </c>
      <c r="R54">
        <v>3730000000</v>
      </c>
      <c r="S54">
        <v>2951000000</v>
      </c>
      <c r="T54">
        <v>1718000000</v>
      </c>
      <c r="U54">
        <v>3194000000</v>
      </c>
      <c r="V54">
        <v>9305000000</v>
      </c>
      <c r="W54">
        <v>6507000000</v>
      </c>
      <c r="X54">
        <v>2782000000</v>
      </c>
      <c r="Y54">
        <v>3512000000</v>
      </c>
      <c r="Z54">
        <v>3485000000</v>
      </c>
      <c r="AA54">
        <v>5961000000</v>
      </c>
      <c r="AB54">
        <v>6804000000</v>
      </c>
      <c r="AC54">
        <v>18310000000</v>
      </c>
      <c r="AD54">
        <v>17213000000</v>
      </c>
      <c r="AE54">
        <v>14364000000</v>
      </c>
      <c r="AF54">
        <v>1111100000</v>
      </c>
      <c r="AG54">
        <v>692150000</v>
      </c>
      <c r="AH54">
        <v>275730000</v>
      </c>
      <c r="AI54">
        <v>331230000</v>
      </c>
      <c r="AJ54">
        <v>389820000</v>
      </c>
      <c r="AK54">
        <v>432650000</v>
      </c>
      <c r="AL54">
        <v>486095000</v>
      </c>
      <c r="AM54">
        <v>544670000</v>
      </c>
      <c r="AN54">
        <v>579600000</v>
      </c>
      <c r="AO54">
        <v>586960000</v>
      </c>
      <c r="AP54">
        <v>7832000000</v>
      </c>
      <c r="AQ54">
        <v>8698000000</v>
      </c>
      <c r="AR54">
        <v>4386000000</v>
      </c>
      <c r="AS54">
        <v>4289000000</v>
      </c>
      <c r="AT54">
        <v>4588000000</v>
      </c>
      <c r="AU54">
        <v>4530000000</v>
      </c>
      <c r="AV54">
        <v>4512000000</v>
      </c>
      <c r="AW54">
        <v>4722000000</v>
      </c>
      <c r="AX54">
        <v>5178000000</v>
      </c>
      <c r="AY54">
        <v>4979000000</v>
      </c>
      <c r="AZ54">
        <v>4433000000</v>
      </c>
      <c r="BA54">
        <v>8486000000</v>
      </c>
      <c r="BB54">
        <v>8156000000</v>
      </c>
      <c r="BC54">
        <v>8865000000</v>
      </c>
      <c r="BD54">
        <v>8280000000</v>
      </c>
      <c r="BE54">
        <v>9116000000</v>
      </c>
      <c r="BF54">
        <v>7866000000</v>
      </c>
      <c r="BG54">
        <v>7912000000</v>
      </c>
      <c r="BH54">
        <v>8726000000</v>
      </c>
      <c r="BI54">
        <v>9121000000</v>
      </c>
      <c r="BJ54">
        <v>5895000000</v>
      </c>
      <c r="BK54">
        <v>8468000000</v>
      </c>
      <c r="BL54">
        <v>3198000000</v>
      </c>
      <c r="BM54">
        <v>3215000000</v>
      </c>
      <c r="BN54">
        <v>1771000000</v>
      </c>
      <c r="BO54">
        <v>1654000000</v>
      </c>
      <c r="BP54">
        <v>1714000000</v>
      </c>
      <c r="BQ54">
        <v>2017000000</v>
      </c>
      <c r="BR54">
        <v>2104000000</v>
      </c>
      <c r="BS54">
        <v>1868000000</v>
      </c>
      <c r="BT54">
        <v>2222000000</v>
      </c>
      <c r="BU54">
        <v>1211000000</v>
      </c>
      <c r="BV54">
        <v>1726000000</v>
      </c>
      <c r="BW54">
        <v>25224000000</v>
      </c>
      <c r="BX54">
        <v>25917000000</v>
      </c>
      <c r="BY54">
        <v>20962000000</v>
      </c>
      <c r="BZ54">
        <v>15546000000</v>
      </c>
      <c r="CA54">
        <v>17111000000</v>
      </c>
      <c r="CB54">
        <v>15720000000</v>
      </c>
      <c r="CC54">
        <v>18193000000</v>
      </c>
      <c r="CD54">
        <v>20019000000</v>
      </c>
      <c r="CE54">
        <v>33521000000</v>
      </c>
      <c r="CF54">
        <v>28287000000</v>
      </c>
      <c r="CG54">
        <v>28276000000</v>
      </c>
    </row>
    <row r="55" spans="1:85" x14ac:dyDescent="0.25">
      <c r="A55" t="s">
        <v>53</v>
      </c>
      <c r="B55">
        <v>2.6371000000000002</v>
      </c>
      <c r="C55">
        <v>2.7574999999999998</v>
      </c>
      <c r="D55">
        <v>2.7484000000000002</v>
      </c>
      <c r="E55">
        <v>2.8788</v>
      </c>
      <c r="F55">
        <v>3.1333000000000002</v>
      </c>
      <c r="G55">
        <v>3.3047</v>
      </c>
      <c r="H55">
        <v>3.0632000000000001</v>
      </c>
      <c r="I55">
        <v>2.7273000000000001</v>
      </c>
      <c r="J55">
        <v>2.8307000000000002</v>
      </c>
      <c r="K55">
        <v>2.7801</v>
      </c>
      <c r="L55">
        <v>2678000000</v>
      </c>
      <c r="M55">
        <v>2432000000</v>
      </c>
      <c r="N55">
        <v>1976000000</v>
      </c>
      <c r="O55">
        <v>2240000000</v>
      </c>
      <c r="P55">
        <v>1101000000</v>
      </c>
      <c r="Q55">
        <v>1980000000</v>
      </c>
      <c r="R55">
        <v>2229000000</v>
      </c>
      <c r="S55">
        <v>5494000000</v>
      </c>
      <c r="T55">
        <v>2936000000</v>
      </c>
      <c r="U55">
        <v>1874000000</v>
      </c>
      <c r="V55">
        <v>1657000000</v>
      </c>
      <c r="W55">
        <v>1613000000</v>
      </c>
      <c r="X55">
        <v>1734000000</v>
      </c>
      <c r="Y55">
        <v>1365000000</v>
      </c>
      <c r="Z55">
        <v>1355000000</v>
      </c>
      <c r="AA55">
        <v>1388000000</v>
      </c>
      <c r="AB55">
        <v>4069000000</v>
      </c>
      <c r="AC55">
        <v>4082000000</v>
      </c>
      <c r="AD55">
        <v>3938000000</v>
      </c>
      <c r="AE55">
        <v>3994000000</v>
      </c>
      <c r="AF55">
        <v>234000000</v>
      </c>
      <c r="AG55">
        <v>251000000</v>
      </c>
      <c r="AH55">
        <v>495495000</v>
      </c>
      <c r="AI55">
        <v>505000000</v>
      </c>
      <c r="AJ55">
        <v>409000000</v>
      </c>
      <c r="AK55">
        <v>491000000</v>
      </c>
      <c r="AL55">
        <v>527000000</v>
      </c>
      <c r="AM55">
        <v>568000000</v>
      </c>
      <c r="AN55">
        <v>688000000</v>
      </c>
      <c r="AO55">
        <v>789000000</v>
      </c>
      <c r="AP55">
        <v>3270000000</v>
      </c>
      <c r="AQ55">
        <v>2598000000</v>
      </c>
      <c r="AR55">
        <v>2295000000</v>
      </c>
      <c r="AS55">
        <v>2346000000</v>
      </c>
      <c r="AT55">
        <v>2293000000</v>
      </c>
      <c r="AU55">
        <v>2421000000</v>
      </c>
      <c r="AV55">
        <v>2119000000</v>
      </c>
      <c r="AW55">
        <v>2328000000</v>
      </c>
      <c r="AX55">
        <v>2260000000</v>
      </c>
      <c r="AY55">
        <v>2250000000</v>
      </c>
      <c r="AZ55">
        <v>2352000000</v>
      </c>
      <c r="BA55">
        <v>3715000000</v>
      </c>
      <c r="BB55">
        <v>3989000000</v>
      </c>
      <c r="BC55">
        <v>5000000000</v>
      </c>
      <c r="BD55">
        <v>4378000000</v>
      </c>
      <c r="BE55">
        <v>4709000000</v>
      </c>
      <c r="BF55">
        <v>3612000000</v>
      </c>
      <c r="BG55">
        <v>3306000000</v>
      </c>
      <c r="BH55">
        <v>3479000000</v>
      </c>
      <c r="BI55">
        <v>4587000000</v>
      </c>
      <c r="BJ55">
        <v>3020000000</v>
      </c>
      <c r="BK55">
        <v>2795000000</v>
      </c>
      <c r="BL55">
        <v>1454000000</v>
      </c>
      <c r="BM55">
        <v>1094000000</v>
      </c>
      <c r="BN55">
        <v>1935000000</v>
      </c>
      <c r="BO55">
        <v>1343000000</v>
      </c>
      <c r="BP55">
        <v>2557000000</v>
      </c>
      <c r="BQ55">
        <v>2141000000</v>
      </c>
      <c r="BR55">
        <v>2408000000</v>
      </c>
      <c r="BS55">
        <v>2565000000</v>
      </c>
      <c r="BT55">
        <v>4927000000</v>
      </c>
      <c r="BU55">
        <v>3252000000</v>
      </c>
      <c r="BV55">
        <v>1824000000</v>
      </c>
      <c r="BW55">
        <v>16787000000</v>
      </c>
      <c r="BX55">
        <v>14013000000</v>
      </c>
      <c r="BY55">
        <v>15245000000</v>
      </c>
      <c r="BZ55">
        <v>13519000000</v>
      </c>
      <c r="CA55">
        <v>13856000000</v>
      </c>
      <c r="CB55">
        <v>13049000000</v>
      </c>
      <c r="CC55">
        <v>12901000000</v>
      </c>
      <c r="CD55">
        <v>15591000000</v>
      </c>
      <c r="CE55">
        <v>19067000000</v>
      </c>
      <c r="CF55">
        <v>17504000000</v>
      </c>
      <c r="CG55">
        <v>15803000000</v>
      </c>
    </row>
    <row r="56" spans="1:85" x14ac:dyDescent="0.25">
      <c r="A56" t="s">
        <v>54</v>
      </c>
      <c r="B56">
        <v>0.68679999999999997</v>
      </c>
      <c r="C56">
        <v>0.52829999999999999</v>
      </c>
      <c r="D56">
        <v>0.47949999999999998</v>
      </c>
      <c r="E56">
        <v>0.38200000000000001</v>
      </c>
      <c r="F56">
        <v>0.3488</v>
      </c>
      <c r="G56">
        <v>0.307</v>
      </c>
      <c r="H56">
        <v>0.3039</v>
      </c>
      <c r="I56">
        <v>0.35470000000000002</v>
      </c>
      <c r="J56">
        <v>0.35339999999999999</v>
      </c>
      <c r="K56">
        <v>0.36649999999999999</v>
      </c>
      <c r="L56">
        <v>1861000000</v>
      </c>
      <c r="M56">
        <v>1424000000</v>
      </c>
      <c r="N56">
        <v>1541000000</v>
      </c>
      <c r="O56">
        <v>14179000000</v>
      </c>
      <c r="P56">
        <v>1140000000</v>
      </c>
      <c r="Q56">
        <v>536000000</v>
      </c>
      <c r="R56">
        <v>2825000000</v>
      </c>
      <c r="S56">
        <v>2283000000</v>
      </c>
      <c r="T56">
        <v>1006000000</v>
      </c>
      <c r="U56">
        <v>1416000000</v>
      </c>
      <c r="V56">
        <v>3971000000</v>
      </c>
      <c r="W56">
        <v>12822000000</v>
      </c>
      <c r="X56">
        <v>11551000000</v>
      </c>
      <c r="Y56">
        <v>18870000000</v>
      </c>
      <c r="Z56">
        <v>21495000000</v>
      </c>
      <c r="AA56">
        <v>19390000000</v>
      </c>
      <c r="AB56">
        <v>18373000000</v>
      </c>
      <c r="AC56">
        <v>18080000000</v>
      </c>
      <c r="AD56">
        <v>16567000000</v>
      </c>
      <c r="AE56">
        <v>16410000000</v>
      </c>
      <c r="AF56">
        <v>421391800</v>
      </c>
      <c r="AG56">
        <v>486088800</v>
      </c>
      <c r="AH56">
        <v>561533300</v>
      </c>
      <c r="AI56">
        <v>639313600</v>
      </c>
      <c r="AJ56">
        <v>775062000</v>
      </c>
      <c r="AK56">
        <v>831424400</v>
      </c>
      <c r="AL56">
        <v>881548400</v>
      </c>
      <c r="AM56">
        <v>1006722200</v>
      </c>
      <c r="AN56">
        <v>991817400</v>
      </c>
      <c r="AO56">
        <v>1053517800.0000001</v>
      </c>
      <c r="AP56">
        <v>3476000000</v>
      </c>
      <c r="AQ56">
        <v>3605000000</v>
      </c>
      <c r="AR56">
        <v>4060000000</v>
      </c>
      <c r="AS56">
        <v>3901000000</v>
      </c>
      <c r="AT56">
        <v>4638000000</v>
      </c>
      <c r="AU56">
        <v>5375000000</v>
      </c>
      <c r="AV56">
        <v>5659000000</v>
      </c>
      <c r="AW56">
        <v>5923000000</v>
      </c>
      <c r="AX56">
        <v>6003000000</v>
      </c>
      <c r="AY56">
        <v>6012000000</v>
      </c>
      <c r="AZ56">
        <v>6557000000</v>
      </c>
      <c r="BA56">
        <v>5042000000</v>
      </c>
      <c r="BB56">
        <v>5053000000</v>
      </c>
      <c r="BC56">
        <v>7164000000</v>
      </c>
      <c r="BD56">
        <v>7633000000</v>
      </c>
      <c r="BE56">
        <v>12948000000</v>
      </c>
      <c r="BF56">
        <v>20994000000</v>
      </c>
      <c r="BG56">
        <v>21081000000</v>
      </c>
      <c r="BH56">
        <v>23765000000</v>
      </c>
      <c r="BI56">
        <v>23677000000</v>
      </c>
      <c r="BJ56">
        <v>25282000000</v>
      </c>
      <c r="BK56">
        <v>25796000000</v>
      </c>
      <c r="BL56">
        <v>1505000000</v>
      </c>
      <c r="BM56">
        <v>1746000000</v>
      </c>
      <c r="BN56">
        <v>1730000000</v>
      </c>
      <c r="BO56">
        <v>2559000000</v>
      </c>
      <c r="BP56">
        <v>2550000000</v>
      </c>
      <c r="BQ56">
        <v>2865000000</v>
      </c>
      <c r="BR56">
        <v>3330000000</v>
      </c>
      <c r="BS56">
        <v>3539000000</v>
      </c>
      <c r="BT56">
        <v>4647000000</v>
      </c>
      <c r="BU56">
        <v>2634000000</v>
      </c>
      <c r="BV56">
        <v>2989000000</v>
      </c>
      <c r="BW56">
        <v>12149000000</v>
      </c>
      <c r="BX56">
        <v>12447000000</v>
      </c>
      <c r="BY56">
        <v>26478000000</v>
      </c>
      <c r="BZ56">
        <v>25586000000</v>
      </c>
      <c r="CA56">
        <v>37734000000</v>
      </c>
      <c r="CB56">
        <v>53904000000</v>
      </c>
      <c r="CC56">
        <v>51765000000</v>
      </c>
      <c r="CD56">
        <v>54012000000</v>
      </c>
      <c r="CE56">
        <v>53866000000</v>
      </c>
      <c r="CF56">
        <v>52934000000</v>
      </c>
      <c r="CG56">
        <v>52780000000</v>
      </c>
    </row>
    <row r="57" spans="1:85" x14ac:dyDescent="0.25">
      <c r="A57" t="s">
        <v>55</v>
      </c>
      <c r="B57">
        <v>0.53490000000000004</v>
      </c>
      <c r="C57">
        <v>0.48630000000000001</v>
      </c>
      <c r="D57">
        <v>0.40810000000000002</v>
      </c>
      <c r="E57">
        <v>0.38009999999999999</v>
      </c>
      <c r="F57">
        <v>0.38879999999999998</v>
      </c>
      <c r="G57">
        <v>0.3921</v>
      </c>
      <c r="H57">
        <v>0.30740000000000001</v>
      </c>
      <c r="I57">
        <v>0.36749999999999999</v>
      </c>
      <c r="J57">
        <v>0.31690000000000002</v>
      </c>
      <c r="K57">
        <v>0.26979999999999998</v>
      </c>
      <c r="L57">
        <v>7596000000</v>
      </c>
      <c r="M57">
        <v>8368100000</v>
      </c>
      <c r="N57">
        <v>8247100000</v>
      </c>
      <c r="O57">
        <v>8523299999.999999</v>
      </c>
      <c r="P57">
        <v>6610800000</v>
      </c>
      <c r="Q57">
        <v>5803400000</v>
      </c>
      <c r="R57">
        <v>3026800000</v>
      </c>
      <c r="S57">
        <v>4357800000</v>
      </c>
      <c r="T57">
        <v>4134899999.9999995</v>
      </c>
      <c r="U57">
        <v>3686400000</v>
      </c>
      <c r="V57">
        <v>2149000000</v>
      </c>
      <c r="W57">
        <v>2155300000</v>
      </c>
      <c r="X57">
        <v>2083400000</v>
      </c>
      <c r="Y57">
        <v>1097600000</v>
      </c>
      <c r="Z57">
        <v>728500000</v>
      </c>
      <c r="AA57">
        <v>747700000</v>
      </c>
      <c r="AB57">
        <v>3638100000</v>
      </c>
      <c r="AC57">
        <v>3917800000</v>
      </c>
      <c r="AD57">
        <v>3904800000</v>
      </c>
      <c r="AE57">
        <v>3520600000</v>
      </c>
      <c r="AF57">
        <v>301700000</v>
      </c>
      <c r="AG57">
        <v>682100000</v>
      </c>
      <c r="AH57">
        <v>420700000</v>
      </c>
      <c r="AI57">
        <v>449900000</v>
      </c>
      <c r="AJ57">
        <v>2131300000.0000002</v>
      </c>
      <c r="AK57">
        <v>528299999.99999994</v>
      </c>
      <c r="AL57">
        <v>539000000</v>
      </c>
      <c r="AM57">
        <v>573700000</v>
      </c>
      <c r="AN57">
        <v>585200000</v>
      </c>
      <c r="AO57">
        <v>611400000</v>
      </c>
      <c r="AP57">
        <v>564100000</v>
      </c>
      <c r="AQ57">
        <v>530700000.00000006</v>
      </c>
      <c r="AR57">
        <v>510100000</v>
      </c>
      <c r="AS57">
        <v>523200000.00000006</v>
      </c>
      <c r="AT57">
        <v>517200000.00000006</v>
      </c>
      <c r="AU57">
        <v>535000000</v>
      </c>
      <c r="AV57">
        <v>683700000</v>
      </c>
      <c r="AW57">
        <v>813800000</v>
      </c>
      <c r="AX57">
        <v>770000000</v>
      </c>
      <c r="AY57">
        <v>743300000</v>
      </c>
      <c r="AZ57">
        <v>800100000</v>
      </c>
      <c r="BA57">
        <v>10807300000</v>
      </c>
      <c r="BB57">
        <v>12447200000</v>
      </c>
      <c r="BC57">
        <v>12555400000</v>
      </c>
      <c r="BD57">
        <v>12589300000</v>
      </c>
      <c r="BE57">
        <v>14877700000</v>
      </c>
      <c r="BF57">
        <v>11251500000</v>
      </c>
      <c r="BG57">
        <v>11370900000</v>
      </c>
      <c r="BH57">
        <v>11411000000</v>
      </c>
      <c r="BI57">
        <v>12743600000</v>
      </c>
      <c r="BJ57">
        <v>13824700000</v>
      </c>
      <c r="BK57">
        <v>13573900000</v>
      </c>
      <c r="BL57">
        <v>2035700000</v>
      </c>
      <c r="BM57">
        <v>2138000000</v>
      </c>
      <c r="BN57">
        <v>2252000000</v>
      </c>
      <c r="BO57">
        <v>1727700000</v>
      </c>
      <c r="BP57">
        <v>1135400000</v>
      </c>
      <c r="BQ57">
        <v>2229700000</v>
      </c>
      <c r="BR57">
        <v>201600000</v>
      </c>
      <c r="BS57">
        <v>1083300000</v>
      </c>
      <c r="BT57">
        <v>1245400000</v>
      </c>
      <c r="BU57">
        <v>1956700000</v>
      </c>
      <c r="BV57">
        <v>1138700000</v>
      </c>
      <c r="BW57">
        <v>15390300000</v>
      </c>
      <c r="BX57">
        <v>16357100000</v>
      </c>
      <c r="BY57">
        <v>16335700000</v>
      </c>
      <c r="BZ57">
        <v>16098800000</v>
      </c>
      <c r="CA57">
        <v>17534000000</v>
      </c>
      <c r="CB57">
        <v>14383500000</v>
      </c>
      <c r="CC57">
        <v>14532200000</v>
      </c>
      <c r="CD57">
        <v>21684500000</v>
      </c>
      <c r="CE57">
        <v>24168400000</v>
      </c>
      <c r="CF57">
        <v>28060600000</v>
      </c>
      <c r="CG57">
        <v>30121200000</v>
      </c>
    </row>
    <row r="58" spans="1:85" x14ac:dyDescent="0.25">
      <c r="A58" t="s">
        <v>56</v>
      </c>
      <c r="B58">
        <v>0.77400000000000002</v>
      </c>
      <c r="C58">
        <v>0.75600000000000001</v>
      </c>
      <c r="D58">
        <v>0.73799999999999999</v>
      </c>
      <c r="E58">
        <v>0.67979999999999996</v>
      </c>
      <c r="F58">
        <v>0.67659999999999998</v>
      </c>
      <c r="G58">
        <v>0.65720000000000001</v>
      </c>
      <c r="H58">
        <v>0.61680000000000001</v>
      </c>
      <c r="I58">
        <v>0.56330000000000002</v>
      </c>
      <c r="J58">
        <v>0.61</v>
      </c>
      <c r="K58">
        <v>0.59760000000000002</v>
      </c>
      <c r="L58">
        <v>437000000</v>
      </c>
      <c r="M58">
        <v>370000000</v>
      </c>
      <c r="N58">
        <v>263000000</v>
      </c>
      <c r="O58">
        <v>182000000</v>
      </c>
      <c r="P58">
        <v>239000000</v>
      </c>
      <c r="Q58">
        <v>307000000</v>
      </c>
      <c r="R58">
        <v>675000000</v>
      </c>
      <c r="S58">
        <v>1150000000</v>
      </c>
      <c r="T58">
        <v>868000000</v>
      </c>
      <c r="U58">
        <v>374000000</v>
      </c>
      <c r="V58">
        <v>1005000000</v>
      </c>
      <c r="W58">
        <v>1183000000</v>
      </c>
      <c r="X58">
        <v>1501000000</v>
      </c>
      <c r="Y58">
        <v>2149000000</v>
      </c>
      <c r="Z58">
        <v>2556000000</v>
      </c>
      <c r="AA58">
        <v>2440000000</v>
      </c>
      <c r="AB58">
        <v>2655000000</v>
      </c>
      <c r="AC58">
        <v>2628000000</v>
      </c>
      <c r="AD58">
        <v>2344000000</v>
      </c>
      <c r="AE58">
        <v>2998000000</v>
      </c>
      <c r="AF58">
        <v>232664900</v>
      </c>
      <c r="AG58">
        <v>256027499.99999997</v>
      </c>
      <c r="AH58">
        <v>265899900</v>
      </c>
      <c r="AI58">
        <v>273334100</v>
      </c>
      <c r="AJ58">
        <v>772353000</v>
      </c>
      <c r="AK58">
        <v>310363500</v>
      </c>
      <c r="AL58">
        <v>325166900</v>
      </c>
      <c r="AM58">
        <v>338605700</v>
      </c>
      <c r="AN58">
        <v>831333900</v>
      </c>
      <c r="AO58">
        <v>377574100</v>
      </c>
      <c r="AP58">
        <v>450000000</v>
      </c>
      <c r="AQ58">
        <v>526000000</v>
      </c>
      <c r="AR58">
        <v>586000000</v>
      </c>
      <c r="AS58">
        <v>629000000</v>
      </c>
      <c r="AT58">
        <v>713000000</v>
      </c>
      <c r="AU58">
        <v>780000000</v>
      </c>
      <c r="AV58">
        <v>816000000</v>
      </c>
      <c r="AW58">
        <v>848000000</v>
      </c>
      <c r="AX58">
        <v>832000000</v>
      </c>
      <c r="AY58">
        <v>875000000</v>
      </c>
      <c r="AZ58">
        <v>1031000000</v>
      </c>
      <c r="BA58">
        <v>1628000000</v>
      </c>
      <c r="BB58">
        <v>2032000000</v>
      </c>
      <c r="BC58">
        <v>1905000000</v>
      </c>
      <c r="BD58">
        <v>1562000000</v>
      </c>
      <c r="BE58">
        <v>1370000000</v>
      </c>
      <c r="BF58">
        <v>1316000000</v>
      </c>
      <c r="BG58">
        <v>1647000000</v>
      </c>
      <c r="BH58">
        <v>1975000000</v>
      </c>
      <c r="BI58">
        <v>2656000000</v>
      </c>
      <c r="BJ58">
        <v>2737000000</v>
      </c>
      <c r="BK58">
        <v>3268000000</v>
      </c>
      <c r="BL58">
        <v>537000000</v>
      </c>
      <c r="BM58">
        <v>649000000</v>
      </c>
      <c r="BN58">
        <v>608000000</v>
      </c>
      <c r="BO58">
        <v>524000000</v>
      </c>
      <c r="BP58">
        <v>639000000</v>
      </c>
      <c r="BQ58">
        <v>653000000</v>
      </c>
      <c r="BR58">
        <v>800000000</v>
      </c>
      <c r="BS58">
        <v>724000000</v>
      </c>
      <c r="BT58">
        <v>817000000</v>
      </c>
      <c r="BU58">
        <v>936000000</v>
      </c>
      <c r="BV58">
        <v>640000000</v>
      </c>
      <c r="BW58">
        <v>3626000000</v>
      </c>
      <c r="BX58">
        <v>4103000000</v>
      </c>
      <c r="BY58">
        <v>4188000000</v>
      </c>
      <c r="BZ58">
        <v>4183000000</v>
      </c>
      <c r="CA58">
        <v>4625000000</v>
      </c>
      <c r="CB58">
        <v>4976000000</v>
      </c>
      <c r="CC58">
        <v>5139000000</v>
      </c>
      <c r="CD58">
        <v>5766000000</v>
      </c>
      <c r="CE58">
        <v>6522000000</v>
      </c>
      <c r="CF58">
        <v>6373000000</v>
      </c>
      <c r="CG58">
        <v>7777000000</v>
      </c>
    </row>
    <row r="59" spans="1:85" x14ac:dyDescent="0.25">
      <c r="A59" t="s">
        <v>57</v>
      </c>
      <c r="B59">
        <v>2.3712</v>
      </c>
      <c r="C59">
        <v>2.2088999999999999</v>
      </c>
      <c r="D59">
        <v>2.3006000000000002</v>
      </c>
      <c r="E59">
        <v>2.4064999999999999</v>
      </c>
      <c r="F59">
        <v>2.3889</v>
      </c>
      <c r="G59">
        <v>2.1800999999999999</v>
      </c>
      <c r="H59">
        <v>1.9729000000000001</v>
      </c>
      <c r="I59">
        <v>2.492</v>
      </c>
      <c r="J59">
        <v>2.7782</v>
      </c>
      <c r="K59">
        <v>2.3839000000000001</v>
      </c>
      <c r="L59">
        <v>362000000</v>
      </c>
      <c r="M59">
        <v>411000000</v>
      </c>
      <c r="N59">
        <v>934000000</v>
      </c>
      <c r="O59">
        <v>601000000</v>
      </c>
      <c r="P59">
        <v>389000000</v>
      </c>
      <c r="Q59">
        <v>320000000</v>
      </c>
      <c r="R59">
        <v>352000000</v>
      </c>
      <c r="S59">
        <v>902000000</v>
      </c>
      <c r="T59">
        <v>1104000000</v>
      </c>
      <c r="U59">
        <v>2602000000</v>
      </c>
      <c r="V59">
        <v>5200000000</v>
      </c>
      <c r="W59">
        <v>4768000000</v>
      </c>
      <c r="X59">
        <v>4792000000</v>
      </c>
      <c r="Y59">
        <v>4794000000</v>
      </c>
      <c r="Z59">
        <v>5372000000</v>
      </c>
      <c r="AA59">
        <v>5749000000</v>
      </c>
      <c r="AB59">
        <v>8104000000</v>
      </c>
      <c r="AC59">
        <v>6820000000</v>
      </c>
      <c r="AD59">
        <v>5623000000</v>
      </c>
      <c r="AE59">
        <v>5756000000</v>
      </c>
      <c r="AF59">
        <v>192996600</v>
      </c>
      <c r="AG59">
        <v>206887000</v>
      </c>
      <c r="AH59">
        <v>229346000</v>
      </c>
      <c r="AI59">
        <v>247043400</v>
      </c>
      <c r="AJ59">
        <v>270660400</v>
      </c>
      <c r="AK59">
        <v>282984600</v>
      </c>
      <c r="AL59">
        <v>281387300</v>
      </c>
      <c r="AM59">
        <v>294000000</v>
      </c>
      <c r="AN59">
        <v>362000000</v>
      </c>
      <c r="AO59">
        <v>388751500</v>
      </c>
      <c r="AP59">
        <v>6075000000</v>
      </c>
      <c r="AQ59">
        <v>5626000000</v>
      </c>
      <c r="AR59">
        <v>4736000000</v>
      </c>
      <c r="AS59">
        <v>5099000000</v>
      </c>
      <c r="AT59">
        <v>5310000000</v>
      </c>
      <c r="AU59">
        <v>5201000000</v>
      </c>
      <c r="AV59">
        <v>4132000000</v>
      </c>
      <c r="AW59">
        <v>3775000000</v>
      </c>
      <c r="AX59">
        <v>3499000000</v>
      </c>
      <c r="AY59">
        <v>3617000000</v>
      </c>
      <c r="AZ59">
        <v>4541000000</v>
      </c>
      <c r="BA59">
        <v>10125000000</v>
      </c>
      <c r="BB59">
        <v>8727000000</v>
      </c>
      <c r="BC59">
        <v>6689000000</v>
      </c>
      <c r="BD59">
        <v>7343000000</v>
      </c>
      <c r="BE59">
        <v>7357000000</v>
      </c>
      <c r="BF59">
        <v>6802000000</v>
      </c>
      <c r="BG59">
        <v>6427000000</v>
      </c>
      <c r="BH59">
        <v>6620000000</v>
      </c>
      <c r="BI59">
        <v>8206000000</v>
      </c>
      <c r="BJ59">
        <v>9960000000</v>
      </c>
      <c r="BK59">
        <v>11815000000</v>
      </c>
      <c r="BL59">
        <v>2225000000</v>
      </c>
      <c r="BM59">
        <v>1399000000</v>
      </c>
      <c r="BN59">
        <v>610000000</v>
      </c>
      <c r="BO59">
        <v>446000000</v>
      </c>
      <c r="BP59">
        <v>-1975000000</v>
      </c>
      <c r="BQ59">
        <v>-1264000000</v>
      </c>
      <c r="BR59">
        <v>-808000000</v>
      </c>
      <c r="BS59">
        <v>-3536000000</v>
      </c>
      <c r="BT59">
        <v>-2894000000</v>
      </c>
      <c r="BU59">
        <v>-5549000000</v>
      </c>
      <c r="BV59">
        <v>3308000000</v>
      </c>
      <c r="BW59">
        <v>26781000000</v>
      </c>
      <c r="BX59">
        <v>21432000000</v>
      </c>
      <c r="BY59">
        <v>17914000000</v>
      </c>
      <c r="BZ59">
        <v>19188000000</v>
      </c>
      <c r="CA59">
        <v>18871000000</v>
      </c>
      <c r="CB59">
        <v>19425000000</v>
      </c>
      <c r="CC59">
        <v>18317000000</v>
      </c>
      <c r="CD59">
        <v>23655000000</v>
      </c>
      <c r="CE59">
        <v>23819000000</v>
      </c>
      <c r="CF59">
        <v>24580000000</v>
      </c>
      <c r="CG59">
        <v>25372000000</v>
      </c>
    </row>
    <row r="60" spans="1:85" x14ac:dyDescent="0.25">
      <c r="A60" t="s">
        <v>58</v>
      </c>
      <c r="B60">
        <v>0.74129999999999996</v>
      </c>
      <c r="C60">
        <v>0.63649999999999995</v>
      </c>
      <c r="D60">
        <v>0.5403</v>
      </c>
      <c r="E60">
        <v>0.52759999999999996</v>
      </c>
      <c r="F60">
        <v>0.54979999999999996</v>
      </c>
      <c r="G60">
        <v>0.54749999999999999</v>
      </c>
      <c r="H60">
        <v>0.51859999999999995</v>
      </c>
      <c r="I60">
        <v>0.45290000000000002</v>
      </c>
      <c r="J60">
        <v>0.42009999999999997</v>
      </c>
      <c r="K60">
        <v>0.38269999999999998</v>
      </c>
      <c r="L60">
        <v>1204900000</v>
      </c>
      <c r="M60">
        <v>1308000000</v>
      </c>
      <c r="N60">
        <v>2326500000</v>
      </c>
      <c r="O60">
        <v>1573800000</v>
      </c>
      <c r="P60">
        <v>1224600000</v>
      </c>
      <c r="Q60">
        <v>2913700000</v>
      </c>
      <c r="R60">
        <v>1331200000</v>
      </c>
      <c r="S60">
        <v>2261400000</v>
      </c>
      <c r="T60">
        <v>3419300000</v>
      </c>
      <c r="U60">
        <v>1049900000.0000001</v>
      </c>
      <c r="V60">
        <v>583400000</v>
      </c>
      <c r="W60">
        <v>6526300000</v>
      </c>
      <c r="X60">
        <v>6517400000</v>
      </c>
      <c r="Y60">
        <v>5938200000</v>
      </c>
      <c r="Z60">
        <v>5936500000</v>
      </c>
      <c r="AA60">
        <v>6441100000</v>
      </c>
      <c r="AB60">
        <v>7911400000</v>
      </c>
      <c r="AC60">
        <v>7692600000</v>
      </c>
      <c r="AD60">
        <v>6711200000</v>
      </c>
      <c r="AE60">
        <v>7428500000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1750710000</v>
      </c>
      <c r="AQ60">
        <v>1765700000</v>
      </c>
      <c r="AR60">
        <v>2187600000</v>
      </c>
      <c r="AS60">
        <v>2501800000</v>
      </c>
      <c r="AT60">
        <v>3182400000</v>
      </c>
      <c r="AU60">
        <v>3601200000</v>
      </c>
      <c r="AV60">
        <v>3247300000</v>
      </c>
      <c r="AW60">
        <v>3411500000</v>
      </c>
      <c r="AX60">
        <v>3416400000</v>
      </c>
      <c r="AY60">
        <v>3298600000</v>
      </c>
      <c r="AZ60">
        <v>3309700000</v>
      </c>
      <c r="BA60">
        <v>8620838000</v>
      </c>
      <c r="BB60">
        <v>10814000000</v>
      </c>
      <c r="BC60">
        <v>9374900000</v>
      </c>
      <c r="BD60">
        <v>12128600000</v>
      </c>
      <c r="BE60">
        <v>12598100000</v>
      </c>
      <c r="BF60">
        <v>13031600000</v>
      </c>
      <c r="BG60">
        <v>13339100000</v>
      </c>
      <c r="BH60">
        <v>10686100000</v>
      </c>
      <c r="BI60">
        <v>10959700000</v>
      </c>
      <c r="BJ60">
        <v>13388400000</v>
      </c>
      <c r="BK60">
        <v>14799400000</v>
      </c>
      <c r="BL60">
        <v>2345100000</v>
      </c>
      <c r="BM60">
        <v>2942100000</v>
      </c>
      <c r="BN60">
        <v>3919400000</v>
      </c>
      <c r="BO60">
        <v>4587200000</v>
      </c>
      <c r="BP60">
        <v>4551000000</v>
      </c>
      <c r="BQ60">
        <v>6187700000</v>
      </c>
      <c r="BR60">
        <v>7078600000</v>
      </c>
      <c r="BS60">
        <v>4229800000</v>
      </c>
      <c r="BT60">
        <v>3639900000</v>
      </c>
      <c r="BU60">
        <v>1384300000</v>
      </c>
      <c r="BV60">
        <v>1547200000</v>
      </c>
      <c r="BW60">
        <v>11863335000</v>
      </c>
      <c r="BX60">
        <v>14314700000</v>
      </c>
      <c r="BY60">
        <v>19504800000</v>
      </c>
      <c r="BZ60">
        <v>22876800000</v>
      </c>
      <c r="CA60">
        <v>23652600000</v>
      </c>
      <c r="CB60">
        <v>25288900000</v>
      </c>
      <c r="CC60">
        <v>27234300000</v>
      </c>
      <c r="CD60">
        <v>24618900000</v>
      </c>
      <c r="CE60">
        <v>23877300000</v>
      </c>
      <c r="CF60">
        <v>24554100000</v>
      </c>
      <c r="CG60">
        <v>26844800000</v>
      </c>
    </row>
    <row r="61" spans="1:85" x14ac:dyDescent="0.25">
      <c r="A61" t="s">
        <v>59</v>
      </c>
      <c r="B61">
        <v>4.2200000000000001E-2</v>
      </c>
      <c r="C61">
        <v>3.9800000000000002E-2</v>
      </c>
      <c r="D61">
        <v>4.3099999999999999E-2</v>
      </c>
      <c r="E61">
        <v>4.7100000000000003E-2</v>
      </c>
      <c r="F61">
        <v>5.2299999999999999E-2</v>
      </c>
      <c r="G61">
        <v>5.6000000000000001E-2</v>
      </c>
      <c r="H61">
        <v>3.9800000000000002E-2</v>
      </c>
      <c r="I61">
        <v>3.5400000000000001E-2</v>
      </c>
      <c r="J61">
        <v>4.7399999999999998E-2</v>
      </c>
      <c r="K61">
        <v>8.2900000000000001E-2</v>
      </c>
      <c r="L61">
        <v>103652000000</v>
      </c>
      <c r="M61">
        <v>119740000000</v>
      </c>
      <c r="N61">
        <v>62863000000</v>
      </c>
      <c r="O61">
        <v>96892000000</v>
      </c>
      <c r="P61">
        <v>73852000000</v>
      </c>
      <c r="Q61">
        <v>99872000000</v>
      </c>
      <c r="R61">
        <v>148027000000</v>
      </c>
      <c r="S61">
        <v>108528000000</v>
      </c>
      <c r="T61">
        <v>96685000000</v>
      </c>
      <c r="U61">
        <v>116472000000</v>
      </c>
      <c r="V61">
        <v>62021000000</v>
      </c>
      <c r="W61">
        <v>59775000000</v>
      </c>
      <c r="X61">
        <v>56778000000</v>
      </c>
      <c r="Y61">
        <v>70637000000</v>
      </c>
      <c r="Z61">
        <v>69502000000</v>
      </c>
      <c r="AA61">
        <v>65647000000</v>
      </c>
      <c r="AB61">
        <v>66726000000</v>
      </c>
      <c r="AC61">
        <v>67395000000</v>
      </c>
      <c r="AD61">
        <v>70532000000</v>
      </c>
      <c r="AE61">
        <v>68537000000</v>
      </c>
      <c r="AF61">
        <v>763000000</v>
      </c>
      <c r="AG61">
        <v>751208900</v>
      </c>
      <c r="AH61">
        <v>767725900</v>
      </c>
      <c r="AI61">
        <v>900999100</v>
      </c>
      <c r="AJ61">
        <v>1043038900</v>
      </c>
      <c r="AK61">
        <v>1120000000</v>
      </c>
      <c r="AL61">
        <v>1117000000</v>
      </c>
      <c r="AM61">
        <v>1126000000</v>
      </c>
      <c r="AN61">
        <v>1165000000</v>
      </c>
      <c r="AO61">
        <v>1262000000</v>
      </c>
      <c r="AP61">
        <v>1655000000</v>
      </c>
      <c r="AQ61">
        <v>1394000000</v>
      </c>
      <c r="AR61">
        <v>1379000000</v>
      </c>
      <c r="AS61">
        <v>1303000000</v>
      </c>
      <c r="AT61">
        <v>1634000000</v>
      </c>
      <c r="AU61">
        <v>1832000000</v>
      </c>
      <c r="AV61">
        <v>3625000000</v>
      </c>
      <c r="AW61">
        <v>3602000000</v>
      </c>
      <c r="AX61">
        <v>3431000000</v>
      </c>
      <c r="AY61">
        <v>3256000000</v>
      </c>
      <c r="AZ61">
        <v>3163000000</v>
      </c>
      <c r="BA61">
        <v>38510000000</v>
      </c>
      <c r="BB61">
        <v>38703000000</v>
      </c>
      <c r="BC61">
        <v>38975000000</v>
      </c>
      <c r="BD61">
        <v>39580000000</v>
      </c>
      <c r="BE61">
        <v>41746000000</v>
      </c>
      <c r="BF61">
        <v>40868000000</v>
      </c>
      <c r="BG61">
        <v>41728000000</v>
      </c>
      <c r="BH61">
        <v>46120000000</v>
      </c>
      <c r="BI61">
        <v>43391000000</v>
      </c>
      <c r="BJ61">
        <v>40850000000</v>
      </c>
      <c r="BK61">
        <v>40905000000</v>
      </c>
      <c r="BL61">
        <v>-642000000</v>
      </c>
      <c r="BM61">
        <v>4484000000</v>
      </c>
      <c r="BN61">
        <v>4127000000</v>
      </c>
      <c r="BO61">
        <v>6246000000</v>
      </c>
      <c r="BP61">
        <v>4667000000</v>
      </c>
      <c r="BQ61">
        <v>5996000000</v>
      </c>
      <c r="BR61">
        <v>96000000</v>
      </c>
      <c r="BS61">
        <v>5038000000</v>
      </c>
      <c r="BT61">
        <v>2838000000</v>
      </c>
      <c r="BU61">
        <v>15068000000</v>
      </c>
      <c r="BV61">
        <v>5912000000</v>
      </c>
      <c r="BW61">
        <v>374516000000</v>
      </c>
      <c r="BX61">
        <v>385303000000</v>
      </c>
      <c r="BY61">
        <v>393780000000</v>
      </c>
      <c r="BZ61">
        <v>333469000000</v>
      </c>
      <c r="CA61">
        <v>371758000000</v>
      </c>
      <c r="CB61">
        <v>362873000000</v>
      </c>
      <c r="CC61">
        <v>381508000000</v>
      </c>
      <c r="CD61">
        <v>469633000000</v>
      </c>
      <c r="CE61">
        <v>444438000000</v>
      </c>
      <c r="CF61">
        <v>405783000000</v>
      </c>
      <c r="CG61">
        <v>409877000000</v>
      </c>
    </row>
    <row r="62" spans="1:85" x14ac:dyDescent="0.25">
      <c r="A62" t="s">
        <v>60</v>
      </c>
      <c r="B62">
        <v>0.66959999999999997</v>
      </c>
      <c r="C62">
        <v>0.57310000000000005</v>
      </c>
      <c r="D62">
        <v>0.57669999999999999</v>
      </c>
      <c r="E62">
        <v>0.56000000000000005</v>
      </c>
      <c r="F62">
        <v>0.60360000000000003</v>
      </c>
      <c r="G62">
        <v>0.68340000000000001</v>
      </c>
      <c r="H62">
        <v>0.31409999999999999</v>
      </c>
      <c r="I62">
        <v>0.48149999999999998</v>
      </c>
      <c r="J62">
        <v>0.69750000000000001</v>
      </c>
      <c r="K62">
        <v>0.85970000000000002</v>
      </c>
      <c r="L62">
        <v>3148651000</v>
      </c>
      <c r="M62">
        <v>1477265000</v>
      </c>
      <c r="N62">
        <v>2081074999.9999998</v>
      </c>
      <c r="O62">
        <v>2542000000</v>
      </c>
      <c r="P62">
        <v>2624000000</v>
      </c>
      <c r="Q62">
        <v>6312000000</v>
      </c>
      <c r="R62">
        <v>10562000000</v>
      </c>
      <c r="S62">
        <v>11127000000</v>
      </c>
      <c r="T62">
        <v>12221000000</v>
      </c>
      <c r="U62">
        <v>12107000000</v>
      </c>
      <c r="V62">
        <v>3861020000</v>
      </c>
      <c r="W62">
        <v>6158443000</v>
      </c>
      <c r="X62">
        <v>7138256000</v>
      </c>
      <c r="Y62">
        <v>9521000000</v>
      </c>
      <c r="Z62">
        <v>8649000000</v>
      </c>
      <c r="AA62">
        <v>9251000000</v>
      </c>
      <c r="AB62">
        <v>12539000000</v>
      </c>
      <c r="AC62">
        <v>11420000000</v>
      </c>
      <c r="AD62">
        <v>13162000000</v>
      </c>
      <c r="AE62">
        <v>14935000000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135053000</v>
      </c>
      <c r="AQ62">
        <v>198953000</v>
      </c>
      <c r="AR62">
        <v>274786000</v>
      </c>
      <c r="AS62">
        <v>347017000</v>
      </c>
      <c r="AT62">
        <v>480000000</v>
      </c>
      <c r="AU62">
        <v>656000000</v>
      </c>
      <c r="AV62">
        <v>738000000</v>
      </c>
      <c r="AW62">
        <v>756000000</v>
      </c>
      <c r="AX62">
        <v>822000000</v>
      </c>
      <c r="AY62">
        <v>669000000</v>
      </c>
      <c r="AZ62">
        <v>784000000</v>
      </c>
      <c r="BA62">
        <v>6918262000</v>
      </c>
      <c r="BB62">
        <v>8567022999.999999</v>
      </c>
      <c r="BC62">
        <v>8795469000</v>
      </c>
      <c r="BD62">
        <v>9848680000</v>
      </c>
      <c r="BE62">
        <v>11264000000</v>
      </c>
      <c r="BF62">
        <v>8785000000</v>
      </c>
      <c r="BG62">
        <v>5933000000</v>
      </c>
      <c r="BH62">
        <v>4893000000</v>
      </c>
      <c r="BI62">
        <v>6178000000</v>
      </c>
      <c r="BJ62">
        <v>2782000000</v>
      </c>
      <c r="BK62">
        <v>-2744000000</v>
      </c>
      <c r="BL62">
        <v>2301436000</v>
      </c>
      <c r="BM62">
        <v>2914397000</v>
      </c>
      <c r="BN62">
        <v>3203523000</v>
      </c>
      <c r="BO62">
        <v>3983731000</v>
      </c>
      <c r="BP62">
        <v>4662000000</v>
      </c>
      <c r="BQ62">
        <v>5338000000</v>
      </c>
      <c r="BR62">
        <v>4865000000</v>
      </c>
      <c r="BS62">
        <v>85000000</v>
      </c>
      <c r="BT62">
        <v>2820000000</v>
      </c>
      <c r="BU62">
        <v>6554000000</v>
      </c>
      <c r="BV62">
        <v>7344000000</v>
      </c>
      <c r="BW62">
        <v>10444460000</v>
      </c>
      <c r="BX62">
        <v>14770977000</v>
      </c>
      <c r="BY62">
        <v>17420575000</v>
      </c>
      <c r="BZ62">
        <v>19838973000</v>
      </c>
      <c r="CA62">
        <v>25451000000</v>
      </c>
      <c r="CB62">
        <v>22687000000</v>
      </c>
      <c r="CC62">
        <v>21402000000</v>
      </c>
      <c r="CD62">
        <v>21874000000</v>
      </c>
      <c r="CE62">
        <v>23641000000</v>
      </c>
      <c r="CF62">
        <v>25361000000</v>
      </c>
      <c r="CG62">
        <v>24342000000</v>
      </c>
    </row>
    <row r="63" spans="1:85" x14ac:dyDescent="0.25">
      <c r="A63" t="s">
        <v>61</v>
      </c>
      <c r="B63">
        <v>0.86509999999999998</v>
      </c>
      <c r="C63">
        <v>0.59509999999999996</v>
      </c>
      <c r="D63">
        <v>0.57130000000000003</v>
      </c>
      <c r="E63">
        <v>0.43919999999999998</v>
      </c>
      <c r="F63">
        <v>0.42</v>
      </c>
      <c r="G63">
        <v>0.4506</v>
      </c>
      <c r="H63">
        <v>0.45319999999999999</v>
      </c>
      <c r="I63">
        <v>0.55930000000000002</v>
      </c>
      <c r="J63">
        <v>0.6089</v>
      </c>
      <c r="K63">
        <v>0.71719999999999995</v>
      </c>
      <c r="L63">
        <v>1740000000</v>
      </c>
      <c r="M63">
        <v>2324000000</v>
      </c>
      <c r="N63">
        <v>981000000</v>
      </c>
      <c r="O63">
        <v>7030000000</v>
      </c>
      <c r="P63">
        <v>3723000000</v>
      </c>
      <c r="Q63">
        <v>3249000000</v>
      </c>
      <c r="R63">
        <v>4132000000</v>
      </c>
      <c r="S63">
        <v>3853000000</v>
      </c>
      <c r="T63">
        <v>2488000000</v>
      </c>
      <c r="U63">
        <v>2646000000</v>
      </c>
      <c r="V63">
        <v>4133000000</v>
      </c>
      <c r="W63">
        <v>4041000000</v>
      </c>
      <c r="X63">
        <v>277000000</v>
      </c>
      <c r="Y63">
        <v>8349000000</v>
      </c>
      <c r="Z63">
        <v>7227000000</v>
      </c>
      <c r="AA63">
        <v>7464000000</v>
      </c>
      <c r="AB63">
        <v>8442000000</v>
      </c>
      <c r="AC63">
        <v>7547000000</v>
      </c>
      <c r="AD63">
        <v>7398000000</v>
      </c>
      <c r="AE63">
        <v>6789000000</v>
      </c>
      <c r="AF63">
        <v>263000000</v>
      </c>
      <c r="AG63">
        <v>297000000</v>
      </c>
      <c r="AH63">
        <v>0</v>
      </c>
      <c r="AI63">
        <v>7660625000</v>
      </c>
      <c r="AJ63">
        <v>305217400</v>
      </c>
      <c r="AK63">
        <v>399600000</v>
      </c>
      <c r="AL63">
        <v>486000000</v>
      </c>
      <c r="AM63">
        <v>593280000</v>
      </c>
      <c r="AN63">
        <v>720510000</v>
      </c>
      <c r="AO63">
        <v>786240000</v>
      </c>
      <c r="AP63">
        <v>9076000000</v>
      </c>
      <c r="AQ63">
        <v>9063000000</v>
      </c>
      <c r="AR63">
        <v>6693000000</v>
      </c>
      <c r="AS63">
        <v>2325000000</v>
      </c>
      <c r="AT63">
        <v>6959000000</v>
      </c>
      <c r="AU63">
        <v>6228000000</v>
      </c>
      <c r="AV63">
        <v>6240000000</v>
      </c>
      <c r="AW63">
        <v>5358000000</v>
      </c>
      <c r="AX63">
        <v>4877000000</v>
      </c>
      <c r="AY63">
        <v>4538000000</v>
      </c>
      <c r="AZ63">
        <v>4893000000</v>
      </c>
      <c r="BA63">
        <v>17912000000</v>
      </c>
      <c r="BB63">
        <v>18730000000</v>
      </c>
      <c r="BC63">
        <v>16382000000</v>
      </c>
      <c r="BD63">
        <v>14855000000</v>
      </c>
      <c r="BE63">
        <v>38410000000</v>
      </c>
      <c r="BF63">
        <v>35013000000</v>
      </c>
      <c r="BG63">
        <v>34499000000</v>
      </c>
      <c r="BH63">
        <v>18242000000</v>
      </c>
      <c r="BI63">
        <v>16746000000</v>
      </c>
      <c r="BJ63">
        <v>14525000000</v>
      </c>
      <c r="BK63">
        <v>15519000000</v>
      </c>
      <c r="BL63">
        <v>3161000000</v>
      </c>
      <c r="BM63">
        <v>2953000000</v>
      </c>
      <c r="BN63">
        <v>1796000000</v>
      </c>
      <c r="BO63">
        <v>262000000</v>
      </c>
      <c r="BP63">
        <v>-799000000</v>
      </c>
      <c r="BQ63">
        <v>1762000000</v>
      </c>
      <c r="BR63">
        <v>2126000000</v>
      </c>
      <c r="BS63">
        <v>1304000000</v>
      </c>
      <c r="BT63">
        <v>2374000000</v>
      </c>
      <c r="BU63">
        <v>1888000000</v>
      </c>
      <c r="BV63">
        <v>3062000000</v>
      </c>
      <c r="BW63">
        <v>27934000000</v>
      </c>
      <c r="BX63">
        <v>28827000000</v>
      </c>
      <c r="BY63">
        <v>24080000000</v>
      </c>
      <c r="BZ63">
        <v>21721000000</v>
      </c>
      <c r="CA63">
        <v>56500000000</v>
      </c>
      <c r="CB63">
        <v>52439000000</v>
      </c>
      <c r="CC63">
        <v>53369000000</v>
      </c>
      <c r="CD63">
        <v>38007000000</v>
      </c>
      <c r="CE63">
        <v>35308000000</v>
      </c>
      <c r="CF63">
        <v>34181000000</v>
      </c>
      <c r="CG63">
        <v>36945000000</v>
      </c>
    </row>
    <row r="64" spans="1:85" x14ac:dyDescent="0.25">
      <c r="A64" t="s">
        <v>62</v>
      </c>
      <c r="B64">
        <v>2.9436</v>
      </c>
      <c r="C64">
        <v>2.0627</v>
      </c>
      <c r="D64">
        <v>2.1987000000000001</v>
      </c>
      <c r="E64">
        <v>2.3780000000000001</v>
      </c>
      <c r="F64">
        <v>2.6015999999999999</v>
      </c>
      <c r="G64">
        <v>2.3553999999999999</v>
      </c>
      <c r="H64">
        <v>2.306</v>
      </c>
      <c r="I64">
        <v>2.6724999999999999</v>
      </c>
      <c r="J64">
        <v>2.133</v>
      </c>
      <c r="K64">
        <v>1.621</v>
      </c>
      <c r="L64">
        <v>17773000</v>
      </c>
      <c r="M64">
        <v>65063000</v>
      </c>
      <c r="N64">
        <v>14449000</v>
      </c>
      <c r="O64">
        <v>57533000</v>
      </c>
      <c r="P64">
        <v>10127000</v>
      </c>
      <c r="Q64">
        <v>14096000</v>
      </c>
      <c r="R64">
        <v>423806000</v>
      </c>
      <c r="S64">
        <v>42603000</v>
      </c>
      <c r="T64">
        <v>80445000</v>
      </c>
      <c r="U64">
        <v>66156000.000000007</v>
      </c>
      <c r="V64">
        <v>374903000</v>
      </c>
      <c r="W64">
        <v>1951671000</v>
      </c>
      <c r="X64">
        <v>1802052000</v>
      </c>
      <c r="Y64">
        <v>1784420000</v>
      </c>
      <c r="Z64">
        <v>1561294000</v>
      </c>
      <c r="AA64">
        <v>1600252000</v>
      </c>
      <c r="AB64">
        <v>1917282000</v>
      </c>
      <c r="AC64">
        <v>3403190000</v>
      </c>
      <c r="AD64">
        <v>3491540000</v>
      </c>
      <c r="AE64">
        <v>3714542000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49392000</v>
      </c>
      <c r="AQ64">
        <v>75679000</v>
      </c>
      <c r="AR64">
        <v>734329000</v>
      </c>
      <c r="AS64">
        <v>656101000</v>
      </c>
      <c r="AT64">
        <v>639303000</v>
      </c>
      <c r="AU64">
        <v>670075000</v>
      </c>
      <c r="AV64">
        <v>721887000</v>
      </c>
      <c r="AW64">
        <v>749130000</v>
      </c>
      <c r="AX64">
        <v>1385441000</v>
      </c>
      <c r="AY64">
        <v>1567631000</v>
      </c>
      <c r="AZ64">
        <v>1803824000</v>
      </c>
      <c r="BA64">
        <v>15368000</v>
      </c>
      <c r="BB64">
        <v>40200000</v>
      </c>
      <c r="BC64">
        <v>149195000</v>
      </c>
      <c r="BD64">
        <v>309620000</v>
      </c>
      <c r="BE64">
        <v>376209000</v>
      </c>
      <c r="BF64">
        <v>596338000</v>
      </c>
      <c r="BG64">
        <v>824953000</v>
      </c>
      <c r="BH64">
        <v>1152783000</v>
      </c>
      <c r="BI64">
        <v>4802481000</v>
      </c>
      <c r="BJ64">
        <v>4962566000</v>
      </c>
      <c r="BK64">
        <v>4732351000</v>
      </c>
      <c r="BL64">
        <v>-47576000</v>
      </c>
      <c r="BM64">
        <v>27493000</v>
      </c>
      <c r="BN64">
        <v>177034000</v>
      </c>
      <c r="BO64">
        <v>158227000</v>
      </c>
      <c r="BP64">
        <v>178528000</v>
      </c>
      <c r="BQ64">
        <v>282830000</v>
      </c>
      <c r="BR64">
        <v>504046000</v>
      </c>
      <c r="BS64">
        <v>260067000</v>
      </c>
      <c r="BT64">
        <v>1743549000</v>
      </c>
      <c r="BU64">
        <v>3599231000</v>
      </c>
      <c r="BV64">
        <v>2306872000</v>
      </c>
      <c r="BW64">
        <v>515839000.00000006</v>
      </c>
      <c r="BX64">
        <v>574065000</v>
      </c>
      <c r="BY64">
        <v>2882038000</v>
      </c>
      <c r="BZ64">
        <v>2909887000</v>
      </c>
      <c r="CA64">
        <v>3006124000</v>
      </c>
      <c r="CB64">
        <v>2932309000</v>
      </c>
      <c r="CC64">
        <v>3249490000</v>
      </c>
      <c r="CD64">
        <v>4173671000.0000005</v>
      </c>
      <c r="CE64">
        <v>10714343000</v>
      </c>
      <c r="CF64">
        <v>10595160000</v>
      </c>
      <c r="CG64">
        <v>10499452000</v>
      </c>
    </row>
    <row r="65" spans="1:85" x14ac:dyDescent="0.25">
      <c r="A65" t="s">
        <v>63</v>
      </c>
      <c r="B65">
        <v>4.82E-2</v>
      </c>
      <c r="C65">
        <v>4.9000000000000002E-2</v>
      </c>
      <c r="D65">
        <v>5.0099999999999999E-2</v>
      </c>
      <c r="E65">
        <v>6.1800000000000001E-2</v>
      </c>
      <c r="F65">
        <v>7.4800000000000005E-2</v>
      </c>
      <c r="G65">
        <v>8.8599999999999998E-2</v>
      </c>
      <c r="H65">
        <v>9.3799999999999994E-2</v>
      </c>
      <c r="I65">
        <v>0.11749999999999999</v>
      </c>
      <c r="J65">
        <v>0.1323</v>
      </c>
      <c r="K65">
        <v>0.14829999999999999</v>
      </c>
      <c r="L65">
        <v>5723000000</v>
      </c>
      <c r="M65">
        <v>6083000000</v>
      </c>
      <c r="N65">
        <v>6091000000</v>
      </c>
      <c r="O65">
        <v>6894000000</v>
      </c>
      <c r="P65">
        <v>6302000000</v>
      </c>
      <c r="Q65">
        <v>4829000000</v>
      </c>
      <c r="R65">
        <v>8664000000</v>
      </c>
      <c r="S65">
        <v>9323000000</v>
      </c>
      <c r="T65">
        <v>7416000000</v>
      </c>
      <c r="U65">
        <v>8736000000</v>
      </c>
      <c r="V65">
        <v>8311000000</v>
      </c>
      <c r="W65">
        <v>5107000000</v>
      </c>
      <c r="X65">
        <v>5131000000</v>
      </c>
      <c r="Y65">
        <v>5014000000</v>
      </c>
      <c r="Z65">
        <v>5063000000</v>
      </c>
      <c r="AA65">
        <v>5731000000</v>
      </c>
      <c r="AB65">
        <v>8019000000</v>
      </c>
      <c r="AC65">
        <v>9318000000</v>
      </c>
      <c r="AD65">
        <v>8489000000</v>
      </c>
      <c r="AE65">
        <v>9702000000</v>
      </c>
      <c r="AF65">
        <v>1338000000</v>
      </c>
      <c r="AG65">
        <v>1476000000</v>
      </c>
      <c r="AH65">
        <v>1545000000</v>
      </c>
      <c r="AI65">
        <v>1545000000</v>
      </c>
      <c r="AJ65">
        <v>1968000000</v>
      </c>
      <c r="AK65">
        <v>2096000000</v>
      </c>
      <c r="AL65">
        <v>2260000000</v>
      </c>
      <c r="AM65">
        <v>2547000000</v>
      </c>
      <c r="AN65">
        <v>2990000000</v>
      </c>
      <c r="AO65">
        <v>2986000000</v>
      </c>
      <c r="AP65">
        <v>525000000</v>
      </c>
      <c r="AQ65">
        <v>467000000</v>
      </c>
      <c r="AR65">
        <v>581000000</v>
      </c>
      <c r="AS65">
        <v>559000000</v>
      </c>
      <c r="AT65">
        <v>592000000</v>
      </c>
      <c r="AU65">
        <v>643000000</v>
      </c>
      <c r="AV65">
        <v>715000000</v>
      </c>
      <c r="AW65">
        <v>681000000</v>
      </c>
      <c r="AX65">
        <v>762000000</v>
      </c>
      <c r="AY65">
        <v>1031000000</v>
      </c>
      <c r="AZ65">
        <v>1112000000</v>
      </c>
      <c r="BA65">
        <v>26616000000</v>
      </c>
      <c r="BB65">
        <v>27485000000</v>
      </c>
      <c r="BC65">
        <v>29044000000</v>
      </c>
      <c r="BD65">
        <v>29344000000</v>
      </c>
      <c r="BE65">
        <v>32264000000</v>
      </c>
      <c r="BF65">
        <v>33540000000</v>
      </c>
      <c r="BG65">
        <v>34929000000</v>
      </c>
      <c r="BH65">
        <v>37656000000</v>
      </c>
      <c r="BI65">
        <v>38893000000</v>
      </c>
      <c r="BJ65">
        <v>38785000000</v>
      </c>
      <c r="BK65">
        <v>41240000000</v>
      </c>
      <c r="BL65">
        <v>3642000000</v>
      </c>
      <c r="BM65">
        <v>3087000000</v>
      </c>
      <c r="BN65">
        <v>3004000000</v>
      </c>
      <c r="BO65">
        <v>2154000000</v>
      </c>
      <c r="BP65">
        <v>3950000000</v>
      </c>
      <c r="BQ65">
        <v>3075000000</v>
      </c>
      <c r="BR65">
        <v>2884000000</v>
      </c>
      <c r="BS65">
        <v>3743000000</v>
      </c>
      <c r="BT65">
        <v>4944000000</v>
      </c>
      <c r="BU65">
        <v>4956000000</v>
      </c>
      <c r="BV65">
        <v>4165000000</v>
      </c>
      <c r="BW65">
        <v>219873000000</v>
      </c>
      <c r="BX65">
        <v>239792000000</v>
      </c>
      <c r="BY65">
        <v>225261000000</v>
      </c>
      <c r="BZ65">
        <v>220177000000</v>
      </c>
      <c r="CA65">
        <v>220241000000</v>
      </c>
      <c r="CB65">
        <v>159573000000</v>
      </c>
      <c r="CC65">
        <v>168622000000</v>
      </c>
      <c r="CD65">
        <v>176982000000</v>
      </c>
      <c r="CE65">
        <v>152648000000</v>
      </c>
      <c r="CF65">
        <v>117628000000</v>
      </c>
      <c r="CG65">
        <v>123211000000</v>
      </c>
    </row>
    <row r="66" spans="1:85" x14ac:dyDescent="0.25">
      <c r="A66" t="s">
        <v>64</v>
      </c>
      <c r="B66">
        <v>0.439</v>
      </c>
      <c r="C66">
        <v>0.50570000000000004</v>
      </c>
      <c r="D66">
        <v>0.59360000000000002</v>
      </c>
      <c r="E66">
        <v>0.61780000000000002</v>
      </c>
      <c r="F66">
        <v>0.65839999999999999</v>
      </c>
      <c r="G66">
        <v>0.317</v>
      </c>
      <c r="H66">
        <v>0.34229999999999999</v>
      </c>
      <c r="I66">
        <v>0.4073</v>
      </c>
      <c r="J66">
        <v>0.44790000000000002</v>
      </c>
      <c r="K66">
        <v>0.46889999999999998</v>
      </c>
      <c r="L66">
        <v>5571000000</v>
      </c>
      <c r="M66">
        <v>2385000000</v>
      </c>
      <c r="N66">
        <v>4237000000</v>
      </c>
      <c r="O66">
        <v>5421000000</v>
      </c>
      <c r="P66">
        <v>6911000000</v>
      </c>
      <c r="Q66">
        <v>12346000000</v>
      </c>
      <c r="R66">
        <v>14546000000</v>
      </c>
      <c r="S66">
        <v>13979000000</v>
      </c>
      <c r="T66">
        <v>9123000000</v>
      </c>
      <c r="U66">
        <v>11464000000</v>
      </c>
      <c r="V66">
        <v>7832000000</v>
      </c>
      <c r="W66">
        <v>6689000000</v>
      </c>
      <c r="X66">
        <v>6708000000</v>
      </c>
      <c r="Y66">
        <v>7962000000</v>
      </c>
      <c r="Z66">
        <v>7937000000</v>
      </c>
      <c r="AA66">
        <v>47538000000</v>
      </c>
      <c r="AB66">
        <v>51673000000</v>
      </c>
      <c r="AC66">
        <v>45596000000</v>
      </c>
      <c r="AD66">
        <v>40717000000</v>
      </c>
      <c r="AE66">
        <v>41464000000</v>
      </c>
      <c r="AF66">
        <v>2402650000</v>
      </c>
      <c r="AG66">
        <v>2483830000</v>
      </c>
      <c r="AH66">
        <v>2556630000</v>
      </c>
      <c r="AI66">
        <v>2582650000</v>
      </c>
      <c r="AJ66">
        <v>2629130000</v>
      </c>
      <c r="AK66">
        <v>2864400000</v>
      </c>
      <c r="AL66">
        <v>4154720000.0000005</v>
      </c>
      <c r="AM66">
        <v>4464210000</v>
      </c>
      <c r="AN66">
        <v>4664700000</v>
      </c>
      <c r="AO66">
        <v>4779390000</v>
      </c>
      <c r="AP66">
        <v>4579000000</v>
      </c>
      <c r="AQ66">
        <v>4417000000</v>
      </c>
      <c r="AR66">
        <v>4412000000</v>
      </c>
      <c r="AS66">
        <v>4980000000</v>
      </c>
      <c r="AT66">
        <v>5001000000</v>
      </c>
      <c r="AU66">
        <v>5027000000</v>
      </c>
      <c r="AV66">
        <v>6252000000</v>
      </c>
      <c r="AW66">
        <v>5886000000</v>
      </c>
      <c r="AX66">
        <v>6049000000</v>
      </c>
      <c r="AY66">
        <v>6255000000</v>
      </c>
      <c r="AZ66">
        <v>6646000000</v>
      </c>
      <c r="BA66">
        <v>15236000000</v>
      </c>
      <c r="BB66">
        <v>14983000000</v>
      </c>
      <c r="BC66">
        <v>14424000000</v>
      </c>
      <c r="BD66">
        <v>16347000000</v>
      </c>
      <c r="BE66">
        <v>11847000000</v>
      </c>
      <c r="BF66">
        <v>14127000000</v>
      </c>
      <c r="BG66">
        <v>51698000000</v>
      </c>
      <c r="BH66">
        <v>37882000000</v>
      </c>
      <c r="BI66">
        <v>36006000000</v>
      </c>
      <c r="BJ66">
        <v>31118000000</v>
      </c>
      <c r="BK66">
        <v>29485000000</v>
      </c>
      <c r="BL66">
        <v>3545000000</v>
      </c>
      <c r="BM66">
        <v>3148000000</v>
      </c>
      <c r="BN66">
        <v>1832000000</v>
      </c>
      <c r="BO66">
        <v>2850000000</v>
      </c>
      <c r="BP66">
        <v>5275000000</v>
      </c>
      <c r="BQ66">
        <v>5940000000</v>
      </c>
      <c r="BR66">
        <v>8210000000</v>
      </c>
      <c r="BS66">
        <v>14052000000</v>
      </c>
      <c r="BT66">
        <v>16207000000</v>
      </c>
      <c r="BU66">
        <v>13066000000</v>
      </c>
      <c r="BV66">
        <v>13860000000</v>
      </c>
      <c r="BW66">
        <v>38592000000</v>
      </c>
      <c r="BX66">
        <v>33749000000</v>
      </c>
      <c r="BY66">
        <v>31748000000</v>
      </c>
      <c r="BZ66">
        <v>33707000000</v>
      </c>
      <c r="CA66">
        <v>33551000000</v>
      </c>
      <c r="CB66">
        <v>34986000000</v>
      </c>
      <c r="CC66">
        <v>129944000000</v>
      </c>
      <c r="CD66">
        <v>118481000000</v>
      </c>
      <c r="CE66">
        <v>109314000000</v>
      </c>
      <c r="CF66">
        <v>96820000000</v>
      </c>
      <c r="CG66">
        <v>95159000000</v>
      </c>
    </row>
    <row r="67" spans="1:85" x14ac:dyDescent="0.25">
      <c r="A67" t="s">
        <v>65</v>
      </c>
      <c r="B67">
        <v>1.2151000000000001</v>
      </c>
      <c r="C67">
        <v>1.1816</v>
      </c>
      <c r="D67">
        <v>1.1055999999999999</v>
      </c>
      <c r="E67">
        <v>1.3756999999999999</v>
      </c>
      <c r="F67">
        <v>1.3416999999999999</v>
      </c>
      <c r="G67">
        <v>1.2141999999999999</v>
      </c>
      <c r="H67">
        <v>1.0327999999999999</v>
      </c>
      <c r="I67">
        <v>0.76770000000000005</v>
      </c>
      <c r="J67">
        <v>0.70099999999999996</v>
      </c>
      <c r="K67">
        <v>0.73899999999999999</v>
      </c>
      <c r="L67">
        <v>347600000</v>
      </c>
      <c r="M67">
        <v>324100000</v>
      </c>
      <c r="N67">
        <v>727700000</v>
      </c>
      <c r="O67">
        <v>271100000</v>
      </c>
      <c r="P67">
        <v>263899999.99999997</v>
      </c>
      <c r="Q67">
        <v>273200000</v>
      </c>
      <c r="R67">
        <v>476600000</v>
      </c>
      <c r="S67">
        <v>274500000</v>
      </c>
      <c r="T67">
        <v>224700000</v>
      </c>
      <c r="U67">
        <v>252300000</v>
      </c>
      <c r="V67">
        <v>524100000</v>
      </c>
      <c r="W67">
        <v>689400000</v>
      </c>
      <c r="X67">
        <v>1015500000</v>
      </c>
      <c r="Y67">
        <v>1102100000</v>
      </c>
      <c r="Z67">
        <v>1053400000.0000001</v>
      </c>
      <c r="AA67">
        <v>1470400000</v>
      </c>
      <c r="AB67">
        <v>2111100000</v>
      </c>
      <c r="AC67">
        <v>4190899999.9999995</v>
      </c>
      <c r="AD67">
        <v>3793000000</v>
      </c>
      <c r="AE67">
        <v>3652600000</v>
      </c>
      <c r="AF67">
        <v>100400000</v>
      </c>
      <c r="AG67">
        <v>129000000</v>
      </c>
      <c r="AH67">
        <v>141700000</v>
      </c>
      <c r="AI67">
        <v>155200000</v>
      </c>
      <c r="AJ67">
        <v>170400000</v>
      </c>
      <c r="AK67">
        <v>224200000</v>
      </c>
      <c r="AL67">
        <v>247800000</v>
      </c>
      <c r="AM67">
        <v>266300000</v>
      </c>
      <c r="AN67">
        <v>338430000</v>
      </c>
      <c r="AO67">
        <v>341600000</v>
      </c>
      <c r="AP67" t="s">
        <v>513</v>
      </c>
      <c r="AQ67" t="s">
        <v>513</v>
      </c>
      <c r="AR67">
        <v>97300000</v>
      </c>
      <c r="AS67">
        <v>112200000</v>
      </c>
      <c r="AT67">
        <v>198100000</v>
      </c>
      <c r="AU67">
        <v>204100000</v>
      </c>
      <c r="AV67">
        <v>189000000</v>
      </c>
      <c r="AW67">
        <v>161600000</v>
      </c>
      <c r="AX67">
        <v>177200000</v>
      </c>
      <c r="AY67">
        <v>150900000</v>
      </c>
      <c r="AZ67">
        <v>145700000</v>
      </c>
      <c r="BA67">
        <v>816000000</v>
      </c>
      <c r="BB67">
        <v>961700000</v>
      </c>
      <c r="BC67">
        <v>927800000</v>
      </c>
      <c r="BD67">
        <v>1045500000</v>
      </c>
      <c r="BE67">
        <v>1003800000</v>
      </c>
      <c r="BF67">
        <v>1094300000</v>
      </c>
      <c r="BG67">
        <v>1127500000</v>
      </c>
      <c r="BH67">
        <v>1346600000</v>
      </c>
      <c r="BI67">
        <v>1809200000</v>
      </c>
      <c r="BJ67">
        <v>1919000000</v>
      </c>
      <c r="BK67">
        <v>2240600000</v>
      </c>
      <c r="BL67">
        <v>270900000</v>
      </c>
      <c r="BM67">
        <v>387700000</v>
      </c>
      <c r="BN67">
        <v>431400000</v>
      </c>
      <c r="BO67">
        <v>437700000</v>
      </c>
      <c r="BP67">
        <v>515900000</v>
      </c>
      <c r="BQ67">
        <v>693600000</v>
      </c>
      <c r="BR67">
        <v>617000000</v>
      </c>
      <c r="BS67">
        <v>598200000</v>
      </c>
      <c r="BT67">
        <v>640100000</v>
      </c>
      <c r="BU67">
        <v>443500000</v>
      </c>
      <c r="BV67">
        <v>823400000</v>
      </c>
      <c r="BW67">
        <v>2018200000</v>
      </c>
      <c r="BX67">
        <v>2192100000</v>
      </c>
      <c r="BY67">
        <v>2368100000</v>
      </c>
      <c r="BZ67">
        <v>2872700000</v>
      </c>
      <c r="CA67">
        <v>3149800000</v>
      </c>
      <c r="CB67">
        <v>3304700000</v>
      </c>
      <c r="CC67">
        <v>3880700000</v>
      </c>
      <c r="CD67">
        <v>4889800000</v>
      </c>
      <c r="CE67">
        <v>8119800000</v>
      </c>
      <c r="CF67">
        <v>8168800000</v>
      </c>
      <c r="CG67">
        <v>8233200000.000001</v>
      </c>
    </row>
    <row r="68" spans="1:85" x14ac:dyDescent="0.25">
      <c r="A68" t="s">
        <v>66</v>
      </c>
      <c r="B68">
        <v>0.38519999999999999</v>
      </c>
      <c r="C68">
        <v>0.39129999999999998</v>
      </c>
      <c r="D68">
        <v>0.38090000000000002</v>
      </c>
      <c r="E68">
        <v>0.3659</v>
      </c>
      <c r="F68">
        <v>0.31969999999999998</v>
      </c>
      <c r="G68">
        <v>0.42899999999999999</v>
      </c>
      <c r="H68">
        <v>0.33860000000000001</v>
      </c>
      <c r="I68">
        <v>0.38719999999999999</v>
      </c>
      <c r="J68">
        <v>0.2455</v>
      </c>
      <c r="K68">
        <v>0.43530000000000002</v>
      </c>
      <c r="L68">
        <v>63269000000</v>
      </c>
      <c r="M68">
        <v>71730000000</v>
      </c>
      <c r="N68">
        <v>86370000000</v>
      </c>
      <c r="O68">
        <v>115954000000</v>
      </c>
      <c r="P68">
        <v>111867000000</v>
      </c>
      <c r="Q68">
        <v>127997000000</v>
      </c>
      <c r="R68">
        <v>138290000000</v>
      </c>
      <c r="S68">
        <v>146719000000</v>
      </c>
      <c r="T68">
        <v>128585000000</v>
      </c>
      <c r="U68">
        <v>167641000000</v>
      </c>
      <c r="V68">
        <v>79890000000</v>
      </c>
      <c r="W68">
        <v>84289000000</v>
      </c>
      <c r="X68">
        <v>101644000000</v>
      </c>
      <c r="Y68">
        <v>102587000000</v>
      </c>
      <c r="Z68">
        <v>97490000000</v>
      </c>
      <c r="AA68">
        <v>109250000000</v>
      </c>
      <c r="AB68">
        <v>122364000000</v>
      </c>
      <c r="AC68">
        <v>119253000000</v>
      </c>
      <c r="AD68">
        <v>127683000000</v>
      </c>
      <c r="AE68">
        <v>133570000000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122214000000</v>
      </c>
      <c r="AQ68">
        <v>137244000000</v>
      </c>
      <c r="AR68">
        <v>145166000000</v>
      </c>
      <c r="AS68">
        <v>152773000000</v>
      </c>
      <c r="AT68">
        <v>158219000000</v>
      </c>
      <c r="AU68">
        <v>166706000000</v>
      </c>
      <c r="AV68">
        <v>174341000000</v>
      </c>
      <c r="AW68">
        <v>187017000000</v>
      </c>
      <c r="AX68">
        <v>191282000000</v>
      </c>
      <c r="AY68">
        <v>196965000000</v>
      </c>
      <c r="AZ68">
        <v>216593000000</v>
      </c>
      <c r="BA68">
        <v>224485000000</v>
      </c>
      <c r="BB68">
        <v>243027000000</v>
      </c>
      <c r="BC68">
        <v>258627000000</v>
      </c>
      <c r="BD68">
        <v>285428000000</v>
      </c>
      <c r="BE68">
        <v>351954000000</v>
      </c>
      <c r="BF68">
        <v>352500000000</v>
      </c>
      <c r="BG68">
        <v>428563000000</v>
      </c>
      <c r="BH68">
        <v>451336000000</v>
      </c>
      <c r="BI68">
        <v>514930000000</v>
      </c>
      <c r="BJ68">
        <v>481681000000</v>
      </c>
      <c r="BK68">
        <v>570770000000</v>
      </c>
      <c r="BL68">
        <v>27704000000</v>
      </c>
      <c r="BM68">
        <v>32010000000</v>
      </c>
      <c r="BN68">
        <v>31491000000</v>
      </c>
      <c r="BO68">
        <v>32647000000</v>
      </c>
      <c r="BP68">
        <v>45728000000</v>
      </c>
      <c r="BQ68">
        <v>37400000000</v>
      </c>
      <c r="BR68">
        <v>38687000000</v>
      </c>
      <c r="BS68">
        <v>39773000000</v>
      </c>
      <c r="BT68">
        <v>39421000000</v>
      </c>
      <c r="BU68">
        <v>37350000000</v>
      </c>
      <c r="BV68">
        <v>49196000000</v>
      </c>
      <c r="BW68">
        <v>484931000000</v>
      </c>
      <c r="BX68">
        <v>525867000000</v>
      </c>
      <c r="BY68">
        <v>552257000000</v>
      </c>
      <c r="BZ68">
        <v>620854000000</v>
      </c>
      <c r="CA68">
        <v>702095000000</v>
      </c>
      <c r="CB68">
        <v>707794000000</v>
      </c>
      <c r="CC68">
        <v>817729000000</v>
      </c>
      <c r="CD68">
        <v>873729000000</v>
      </c>
      <c r="CE68">
        <v>958784000000</v>
      </c>
      <c r="CF68">
        <v>948465000000</v>
      </c>
      <c r="CG68">
        <v>1069978000000</v>
      </c>
    </row>
    <row r="69" spans="1:85" x14ac:dyDescent="0.25">
      <c r="A69" t="s">
        <v>67</v>
      </c>
      <c r="B69">
        <v>0.36620000000000003</v>
      </c>
      <c r="C69">
        <v>0.33339999999999997</v>
      </c>
      <c r="D69">
        <v>0.34410000000000002</v>
      </c>
      <c r="E69">
        <v>0.3417</v>
      </c>
      <c r="F69">
        <v>0.32390000000000002</v>
      </c>
      <c r="G69">
        <v>0.33429999999999999</v>
      </c>
      <c r="H69">
        <v>0.31509999999999999</v>
      </c>
      <c r="I69">
        <v>0.32529999999999998</v>
      </c>
      <c r="J69">
        <v>0.30070000000000002</v>
      </c>
      <c r="K69">
        <v>0.29499999999999998</v>
      </c>
      <c r="L69">
        <v>470048000</v>
      </c>
      <c r="M69">
        <v>443420000</v>
      </c>
      <c r="N69">
        <v>515645999.99999994</v>
      </c>
      <c r="O69">
        <v>573383000</v>
      </c>
      <c r="P69">
        <v>438961000</v>
      </c>
      <c r="Q69">
        <v>542174000</v>
      </c>
      <c r="R69">
        <v>817398000</v>
      </c>
      <c r="S69">
        <v>887009000</v>
      </c>
      <c r="T69">
        <v>650000000</v>
      </c>
      <c r="U69">
        <v>700300000</v>
      </c>
      <c r="V69">
        <v>1198471000</v>
      </c>
      <c r="W69">
        <v>1144743000</v>
      </c>
      <c r="X69">
        <v>1073872000</v>
      </c>
      <c r="Y69">
        <v>976141000</v>
      </c>
      <c r="Z69">
        <v>1506990000</v>
      </c>
      <c r="AA69">
        <v>1766613000</v>
      </c>
      <c r="AB69">
        <v>2312383000</v>
      </c>
      <c r="AC69">
        <v>2246354000</v>
      </c>
      <c r="AD69">
        <v>4183000000</v>
      </c>
      <c r="AE69">
        <v>4019600000</v>
      </c>
      <c r="AF69">
        <v>59334000</v>
      </c>
      <c r="AG69">
        <v>64108000.000000007</v>
      </c>
      <c r="AH69">
        <v>70262000</v>
      </c>
      <c r="AI69">
        <v>77712000</v>
      </c>
      <c r="AJ69">
        <v>84690000</v>
      </c>
      <c r="AK69">
        <v>91344000</v>
      </c>
      <c r="AL69">
        <v>100592000</v>
      </c>
      <c r="AM69">
        <v>104889100</v>
      </c>
      <c r="AN69">
        <v>116550000</v>
      </c>
      <c r="AO69">
        <v>134208000</v>
      </c>
      <c r="AP69" t="s">
        <v>513</v>
      </c>
      <c r="AQ69">
        <v>84668000</v>
      </c>
      <c r="AR69">
        <v>81753000</v>
      </c>
      <c r="AS69">
        <v>75807000</v>
      </c>
      <c r="AT69">
        <v>77086000</v>
      </c>
      <c r="AU69">
        <v>100395000</v>
      </c>
      <c r="AV69">
        <v>148627000</v>
      </c>
      <c r="AW69">
        <v>201115000</v>
      </c>
      <c r="AX69">
        <v>212033000</v>
      </c>
      <c r="AY69">
        <v>239900000</v>
      </c>
      <c r="AZ69">
        <v>270300000</v>
      </c>
      <c r="BA69">
        <v>2007141000</v>
      </c>
      <c r="BB69">
        <v>2113745000</v>
      </c>
      <c r="BC69">
        <v>2149776000</v>
      </c>
      <c r="BD69">
        <v>2360211000</v>
      </c>
      <c r="BE69">
        <v>2582699000</v>
      </c>
      <c r="BF69">
        <v>3000568000</v>
      </c>
      <c r="BG69">
        <v>3350279000</v>
      </c>
      <c r="BH69">
        <v>3754223000</v>
      </c>
      <c r="BI69">
        <v>4196893000</v>
      </c>
      <c r="BJ69">
        <v>4606600000</v>
      </c>
      <c r="BK69">
        <v>5578800000</v>
      </c>
      <c r="BL69">
        <v>389374000</v>
      </c>
      <c r="BM69">
        <v>385019000</v>
      </c>
      <c r="BN69">
        <v>411848000</v>
      </c>
      <c r="BO69">
        <v>411042000</v>
      </c>
      <c r="BP69">
        <v>441975000</v>
      </c>
      <c r="BQ69">
        <v>567529000</v>
      </c>
      <c r="BR69">
        <v>678180000</v>
      </c>
      <c r="BS69">
        <v>721647000</v>
      </c>
      <c r="BT69">
        <v>942469000</v>
      </c>
      <c r="BU69">
        <v>881400000</v>
      </c>
      <c r="BV69">
        <v>1009500000</v>
      </c>
      <c r="BW69">
        <v>3649508000</v>
      </c>
      <c r="BX69">
        <v>4956458000</v>
      </c>
      <c r="BY69">
        <v>5004479000</v>
      </c>
      <c r="BZ69">
        <v>5262734000</v>
      </c>
      <c r="CA69">
        <v>5747550000</v>
      </c>
      <c r="CB69">
        <v>6688668000</v>
      </c>
      <c r="CC69">
        <v>7622821000</v>
      </c>
      <c r="CD69">
        <v>8966492000</v>
      </c>
      <c r="CE69">
        <v>9795443000</v>
      </c>
      <c r="CF69">
        <v>13973500000</v>
      </c>
      <c r="CG69">
        <v>14883400000</v>
      </c>
    </row>
    <row r="70" spans="1:85" x14ac:dyDescent="0.25">
      <c r="A70" t="s">
        <v>68</v>
      </c>
      <c r="B70">
        <v>0.43940000000000001</v>
      </c>
      <c r="C70">
        <v>0.42530000000000001</v>
      </c>
      <c r="D70">
        <v>0.46289999999999998</v>
      </c>
      <c r="E70">
        <v>0.48730000000000001</v>
      </c>
      <c r="F70">
        <v>0.49059999999999998</v>
      </c>
      <c r="G70">
        <v>0.41639999999999999</v>
      </c>
      <c r="H70">
        <v>0.32319999999999999</v>
      </c>
      <c r="I70">
        <v>0.37740000000000001</v>
      </c>
      <c r="J70">
        <v>0.39200000000000002</v>
      </c>
      <c r="K70">
        <v>0.42130000000000001</v>
      </c>
      <c r="L70">
        <v>587000000</v>
      </c>
      <c r="M70">
        <v>319000000</v>
      </c>
      <c r="N70">
        <v>196000000</v>
      </c>
      <c r="O70">
        <v>188000000</v>
      </c>
      <c r="P70">
        <v>146000000</v>
      </c>
      <c r="Q70">
        <v>217000000</v>
      </c>
      <c r="R70">
        <v>1734000000</v>
      </c>
      <c r="S70">
        <v>1925000000</v>
      </c>
      <c r="T70">
        <v>928000000</v>
      </c>
      <c r="U70">
        <v>865000000</v>
      </c>
      <c r="V70">
        <v>4244000000</v>
      </c>
      <c r="W70">
        <v>5677000000</v>
      </c>
      <c r="X70">
        <v>5484000000</v>
      </c>
      <c r="Y70">
        <v>5616000000</v>
      </c>
      <c r="Z70">
        <v>7056000000</v>
      </c>
      <c r="AA70">
        <v>10351000000</v>
      </c>
      <c r="AB70">
        <v>9614000000</v>
      </c>
      <c r="AC70">
        <v>9525000000</v>
      </c>
      <c r="AD70">
        <v>9343000000</v>
      </c>
      <c r="AE70">
        <v>9568000000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1546000000</v>
      </c>
      <c r="AQ70">
        <v>1507000000</v>
      </c>
      <c r="AR70">
        <v>1490000000</v>
      </c>
      <c r="AS70">
        <v>1630000000</v>
      </c>
      <c r="AT70">
        <v>1697000000</v>
      </c>
      <c r="AU70">
        <v>1782000000</v>
      </c>
      <c r="AV70">
        <v>2079000000</v>
      </c>
      <c r="AW70">
        <v>2084000000</v>
      </c>
      <c r="AX70">
        <v>2252000000</v>
      </c>
      <c r="AY70">
        <v>2446000000</v>
      </c>
      <c r="AZ70">
        <v>2859000000</v>
      </c>
      <c r="BA70">
        <v>6539000000</v>
      </c>
      <c r="BB70">
        <v>6457000000</v>
      </c>
      <c r="BC70">
        <v>6320000000</v>
      </c>
      <c r="BD70">
        <v>6733000000</v>
      </c>
      <c r="BE70">
        <v>7012000000</v>
      </c>
      <c r="BF70">
        <v>8726000000</v>
      </c>
      <c r="BG70">
        <v>13877000000</v>
      </c>
      <c r="BH70">
        <v>15326000000</v>
      </c>
      <c r="BI70">
        <v>16621000000</v>
      </c>
      <c r="BJ70">
        <v>17574000000</v>
      </c>
      <c r="BK70">
        <v>19531000000</v>
      </c>
      <c r="BL70">
        <v>1110000000</v>
      </c>
      <c r="BM70">
        <v>1269000000</v>
      </c>
      <c r="BN70">
        <v>691000000</v>
      </c>
      <c r="BO70">
        <v>1182000000</v>
      </c>
      <c r="BP70">
        <v>1426000000</v>
      </c>
      <c r="BQ70">
        <v>311000000</v>
      </c>
      <c r="BR70">
        <v>1836000000</v>
      </c>
      <c r="BS70">
        <v>1508000000</v>
      </c>
      <c r="BT70">
        <v>1870000000</v>
      </c>
      <c r="BU70">
        <v>1526000000</v>
      </c>
      <c r="BV70">
        <v>2503000000</v>
      </c>
      <c r="BW70">
        <v>16571000000</v>
      </c>
      <c r="BX70">
        <v>17024000000</v>
      </c>
      <c r="BY70">
        <v>18133000000</v>
      </c>
      <c r="BZ70">
        <v>18096000000</v>
      </c>
      <c r="CA70">
        <v>19042000000</v>
      </c>
      <c r="CB70">
        <v>20999000000</v>
      </c>
      <c r="CC70">
        <v>30565000000</v>
      </c>
      <c r="CD70">
        <v>30777000000</v>
      </c>
      <c r="CE70">
        <v>32229000000</v>
      </c>
      <c r="CF70">
        <v>32469000000</v>
      </c>
      <c r="CG70">
        <v>35136000000</v>
      </c>
    </row>
    <row r="71" spans="1:85" x14ac:dyDescent="0.25">
      <c r="A71" t="s">
        <v>69</v>
      </c>
      <c r="B71">
        <v>1.1742999999999999</v>
      </c>
      <c r="C71">
        <v>0.99860000000000004</v>
      </c>
      <c r="D71">
        <v>1.0264</v>
      </c>
      <c r="E71">
        <v>1.0524</v>
      </c>
      <c r="F71">
        <v>1.0591999999999999</v>
      </c>
      <c r="G71">
        <v>1.0271999999999999</v>
      </c>
      <c r="H71">
        <v>0.79010000000000002</v>
      </c>
      <c r="I71">
        <v>0.72399999999999998</v>
      </c>
      <c r="J71">
        <v>0.75280000000000002</v>
      </c>
      <c r="K71">
        <v>0.90300000000000002</v>
      </c>
      <c r="L71">
        <v>797800000</v>
      </c>
      <c r="M71">
        <v>577700000</v>
      </c>
      <c r="N71">
        <v>443700000</v>
      </c>
      <c r="O71">
        <v>545300000</v>
      </c>
      <c r="P71">
        <v>739000000</v>
      </c>
      <c r="Q71">
        <v>832000000</v>
      </c>
      <c r="R71">
        <v>1650000000</v>
      </c>
      <c r="S71">
        <v>1841000000</v>
      </c>
      <c r="T71">
        <v>1083000000</v>
      </c>
      <c r="U71">
        <v>1534000000</v>
      </c>
      <c r="V71">
        <v>1340000000</v>
      </c>
      <c r="W71">
        <v>2566100000</v>
      </c>
      <c r="X71">
        <v>2219500000</v>
      </c>
      <c r="Y71">
        <v>2188300000</v>
      </c>
      <c r="Z71">
        <v>2114000000</v>
      </c>
      <c r="AA71">
        <v>2045000000</v>
      </c>
      <c r="AB71">
        <v>4006000000</v>
      </c>
      <c r="AC71">
        <v>4522000000</v>
      </c>
      <c r="AD71">
        <v>4307000000</v>
      </c>
      <c r="AE71">
        <v>3929000000</v>
      </c>
      <c r="AF71">
        <v>115846500</v>
      </c>
      <c r="AG71">
        <v>116695300</v>
      </c>
      <c r="AH71">
        <v>113618200</v>
      </c>
      <c r="AI71">
        <v>124153100</v>
      </c>
      <c r="AJ71">
        <v>141576000</v>
      </c>
      <c r="AK71">
        <v>139876000</v>
      </c>
      <c r="AL71">
        <v>144840000</v>
      </c>
      <c r="AM71">
        <v>161908000</v>
      </c>
      <c r="AN71">
        <v>153075000</v>
      </c>
      <c r="AO71">
        <v>130368000</v>
      </c>
      <c r="AP71">
        <v>1939400000</v>
      </c>
      <c r="AQ71">
        <v>2093900000</v>
      </c>
      <c r="AR71">
        <v>2448100000</v>
      </c>
      <c r="AS71">
        <v>2501800000</v>
      </c>
      <c r="AT71">
        <v>2863800000</v>
      </c>
      <c r="AU71">
        <v>2904000000</v>
      </c>
      <c r="AV71">
        <v>2925000000</v>
      </c>
      <c r="AW71">
        <v>820000000</v>
      </c>
      <c r="AX71">
        <v>4395000000</v>
      </c>
      <c r="AY71">
        <v>3426000000</v>
      </c>
      <c r="AZ71">
        <v>3783000000</v>
      </c>
      <c r="BA71">
        <v>3632400000</v>
      </c>
      <c r="BB71">
        <v>3690900000</v>
      </c>
      <c r="BC71">
        <v>3631500000</v>
      </c>
      <c r="BD71">
        <v>3301900000</v>
      </c>
      <c r="BE71">
        <v>3825900000</v>
      </c>
      <c r="BF71">
        <v>4345000000</v>
      </c>
      <c r="BG71">
        <v>4844000000</v>
      </c>
      <c r="BH71">
        <v>6724000000</v>
      </c>
      <c r="BI71">
        <v>7262000000</v>
      </c>
      <c r="BJ71">
        <v>7508000000</v>
      </c>
      <c r="BK71">
        <v>6066000000</v>
      </c>
      <c r="BL71">
        <v>718800000</v>
      </c>
      <c r="BM71">
        <v>801800000</v>
      </c>
      <c r="BN71">
        <v>867900000</v>
      </c>
      <c r="BO71">
        <v>1035700000</v>
      </c>
      <c r="BP71">
        <v>1180300000</v>
      </c>
      <c r="BQ71">
        <v>1126000000</v>
      </c>
      <c r="BR71">
        <v>1008000000</v>
      </c>
      <c r="BS71">
        <v>1184000000</v>
      </c>
      <c r="BT71">
        <v>1210000000</v>
      </c>
      <c r="BU71">
        <v>1180000000</v>
      </c>
      <c r="BV71">
        <v>1397000000</v>
      </c>
      <c r="BW71">
        <v>6917000000</v>
      </c>
      <c r="BX71">
        <v>7228000000</v>
      </c>
      <c r="BY71">
        <v>8841500000</v>
      </c>
      <c r="BZ71">
        <v>8834700000</v>
      </c>
      <c r="CA71">
        <v>9787600000</v>
      </c>
      <c r="CB71">
        <v>10095000000</v>
      </c>
      <c r="CC71">
        <v>9702000000</v>
      </c>
      <c r="CD71">
        <v>16029000000</v>
      </c>
      <c r="CE71">
        <v>16575000000</v>
      </c>
      <c r="CF71">
        <v>16994000000</v>
      </c>
      <c r="CG71">
        <v>14453000000</v>
      </c>
    </row>
    <row r="72" spans="1:85" x14ac:dyDescent="0.25">
      <c r="A72" t="s">
        <v>70</v>
      </c>
      <c r="B72">
        <v>0.2447</v>
      </c>
      <c r="C72">
        <v>0.17199999999999999</v>
      </c>
      <c r="D72">
        <v>0.20949999999999999</v>
      </c>
      <c r="E72">
        <v>0.23499999999999999</v>
      </c>
      <c r="F72">
        <v>0.21579999999999999</v>
      </c>
      <c r="G72">
        <v>0.23860000000000001</v>
      </c>
      <c r="H72">
        <v>0.2074</v>
      </c>
      <c r="I72">
        <v>0.66930000000000001</v>
      </c>
      <c r="J72">
        <v>0.20349999999999999</v>
      </c>
      <c r="K72">
        <v>0.1938</v>
      </c>
      <c r="L72">
        <v>1412472000</v>
      </c>
      <c r="M72">
        <v>1837324000</v>
      </c>
      <c r="N72">
        <v>1837253000</v>
      </c>
      <c r="O72">
        <v>1992497000</v>
      </c>
      <c r="P72">
        <v>2207841000</v>
      </c>
      <c r="Q72">
        <v>2172441000</v>
      </c>
      <c r="R72">
        <v>1999484000</v>
      </c>
      <c r="S72">
        <v>2119737999.9999998</v>
      </c>
      <c r="T72">
        <v>4252002999.9999995</v>
      </c>
      <c r="U72">
        <v>2955866000</v>
      </c>
      <c r="V72">
        <v>9039626000</v>
      </c>
      <c r="W72">
        <v>6334343000</v>
      </c>
      <c r="X72">
        <v>9157088000</v>
      </c>
      <c r="Y72">
        <v>15088656000</v>
      </c>
      <c r="Z72">
        <v>10316681000</v>
      </c>
      <c r="AA72">
        <v>11853380000</v>
      </c>
      <c r="AB72">
        <v>6393338000</v>
      </c>
      <c r="AC72">
        <v>8742025000</v>
      </c>
      <c r="AD72">
        <v>13464807000</v>
      </c>
      <c r="AE72">
        <v>12297768000</v>
      </c>
      <c r="AF72">
        <v>1290662600</v>
      </c>
      <c r="AG72">
        <v>1731740500</v>
      </c>
      <c r="AH72">
        <v>1078128900</v>
      </c>
      <c r="AI72">
        <v>1796723600</v>
      </c>
      <c r="AJ72">
        <v>1459528000</v>
      </c>
      <c r="AK72">
        <v>1318005900</v>
      </c>
      <c r="AL72">
        <v>1575069800</v>
      </c>
      <c r="AM72">
        <v>2922253500</v>
      </c>
      <c r="AN72">
        <v>3258921800</v>
      </c>
      <c r="AO72">
        <v>2529935300</v>
      </c>
      <c r="AP72">
        <v>137088000</v>
      </c>
      <c r="AQ72">
        <v>135740000</v>
      </c>
      <c r="AR72">
        <v>135543000</v>
      </c>
      <c r="AS72">
        <v>126784000</v>
      </c>
      <c r="AT72">
        <v>126566000</v>
      </c>
      <c r="AU72">
        <v>120372000</v>
      </c>
      <c r="AV72">
        <v>154482000</v>
      </c>
      <c r="AW72">
        <v>231807000</v>
      </c>
      <c r="AX72">
        <v>244608000</v>
      </c>
      <c r="AY72">
        <v>411713000</v>
      </c>
      <c r="AZ72">
        <v>542753000</v>
      </c>
      <c r="BA72">
        <v>14377671000</v>
      </c>
      <c r="BB72">
        <v>17333547000</v>
      </c>
      <c r="BC72">
        <v>12230457000</v>
      </c>
      <c r="BD72">
        <v>12514933000</v>
      </c>
      <c r="BE72">
        <v>13723091000</v>
      </c>
      <c r="BF72">
        <v>13754086000</v>
      </c>
      <c r="BG72">
        <v>15103052000</v>
      </c>
      <c r="BH72">
        <v>14590509000</v>
      </c>
      <c r="BI72">
        <v>21706046000</v>
      </c>
      <c r="BJ72">
        <v>19681067000</v>
      </c>
      <c r="BK72">
        <v>18075214000</v>
      </c>
      <c r="BL72">
        <v>3553710000</v>
      </c>
      <c r="BM72">
        <v>1654989000</v>
      </c>
      <c r="BN72">
        <v>2397043000</v>
      </c>
      <c r="BO72">
        <v>-541286000</v>
      </c>
      <c r="BP72">
        <v>-1626395000</v>
      </c>
      <c r="BQ72">
        <v>45742000</v>
      </c>
      <c r="BR72">
        <v>1963107000</v>
      </c>
      <c r="BS72">
        <v>1935945000</v>
      </c>
      <c r="BT72">
        <v>3985988000</v>
      </c>
      <c r="BU72">
        <v>6336253000</v>
      </c>
      <c r="BV72">
        <v>4056906000</v>
      </c>
      <c r="BW72">
        <v>29678606000</v>
      </c>
      <c r="BX72">
        <v>31497097000</v>
      </c>
      <c r="BY72">
        <v>22526080000</v>
      </c>
      <c r="BZ72">
        <v>26403337000</v>
      </c>
      <c r="CA72">
        <v>34415919000</v>
      </c>
      <c r="CB72">
        <v>28924650000</v>
      </c>
      <c r="CC72">
        <v>32585506000</v>
      </c>
      <c r="CD72">
        <v>26269252000</v>
      </c>
      <c r="CE72">
        <v>41196408000</v>
      </c>
      <c r="CF72">
        <v>42524227000</v>
      </c>
      <c r="CG72">
        <v>40287530000</v>
      </c>
    </row>
    <row r="73" spans="1:85" x14ac:dyDescent="0.25">
      <c r="A73" t="s">
        <v>71</v>
      </c>
      <c r="B73">
        <v>0.1197</v>
      </c>
      <c r="C73">
        <v>0.1303</v>
      </c>
      <c r="D73">
        <v>0.1371</v>
      </c>
      <c r="E73">
        <v>0.1361</v>
      </c>
      <c r="F73">
        <v>0.1371</v>
      </c>
      <c r="G73">
        <v>0.14249999999999999</v>
      </c>
      <c r="H73">
        <v>0.12529999999999999</v>
      </c>
      <c r="I73">
        <v>0.12770000000000001</v>
      </c>
      <c r="J73">
        <v>0.13350000000000001</v>
      </c>
      <c r="K73">
        <v>0.1303</v>
      </c>
      <c r="L73">
        <v>1763079000</v>
      </c>
      <c r="M73">
        <v>723718000</v>
      </c>
      <c r="N73">
        <v>356914000</v>
      </c>
      <c r="O73">
        <v>434767000</v>
      </c>
      <c r="P73">
        <v>543359000</v>
      </c>
      <c r="Q73">
        <v>644950000</v>
      </c>
      <c r="R73">
        <v>1668742000</v>
      </c>
      <c r="S73">
        <v>452692000</v>
      </c>
      <c r="T73">
        <v>690333000</v>
      </c>
      <c r="U73">
        <v>1531477000</v>
      </c>
      <c r="V73">
        <v>9906984000</v>
      </c>
      <c r="W73">
        <v>9008543000</v>
      </c>
      <c r="X73">
        <v>9616133000</v>
      </c>
      <c r="Y73">
        <v>10271611000</v>
      </c>
      <c r="Z73">
        <v>11007757000</v>
      </c>
      <c r="AA73">
        <v>12236028000</v>
      </c>
      <c r="AB73">
        <v>13485963000</v>
      </c>
      <c r="AC73">
        <v>13345591000</v>
      </c>
      <c r="AD73">
        <v>14694357000</v>
      </c>
      <c r="AE73">
        <v>16624649000.000002</v>
      </c>
      <c r="AF73">
        <v>1775832400</v>
      </c>
      <c r="AG73">
        <v>590863400</v>
      </c>
      <c r="AH73">
        <v>415030500</v>
      </c>
      <c r="AI73">
        <v>470279500</v>
      </c>
      <c r="AJ73">
        <v>540494500</v>
      </c>
      <c r="AK73">
        <v>592049100</v>
      </c>
      <c r="AL73">
        <v>609293400</v>
      </c>
      <c r="AM73">
        <v>611974700</v>
      </c>
      <c r="AN73">
        <v>614365900</v>
      </c>
      <c r="AO73">
        <v>614903000</v>
      </c>
      <c r="AP73">
        <v>15817194000</v>
      </c>
      <c r="AQ73">
        <v>15688744000</v>
      </c>
      <c r="AR73">
        <v>15555641000</v>
      </c>
      <c r="AS73">
        <v>15925028000</v>
      </c>
      <c r="AT73">
        <v>16507008000.000002</v>
      </c>
      <c r="AU73">
        <v>16752118999.999998</v>
      </c>
      <c r="AV73">
        <v>17622212000</v>
      </c>
      <c r="AW73">
        <v>17818807000</v>
      </c>
      <c r="AX73">
        <v>18275954000</v>
      </c>
      <c r="AY73">
        <v>19496442000</v>
      </c>
      <c r="AZ73">
        <v>20593459000</v>
      </c>
      <c r="BA73">
        <v>7194539000</v>
      </c>
      <c r="BB73">
        <v>8008261000</v>
      </c>
      <c r="BC73">
        <v>7886927000</v>
      </c>
      <c r="BD73">
        <v>7931924000</v>
      </c>
      <c r="BE73">
        <v>8102456000</v>
      </c>
      <c r="BF73">
        <v>8213968000.000001</v>
      </c>
      <c r="BG73">
        <v>8022601000</v>
      </c>
      <c r="BH73">
        <v>8346509000</v>
      </c>
      <c r="BI73">
        <v>8042796000</v>
      </c>
      <c r="BJ73">
        <v>8370432000.000001</v>
      </c>
      <c r="BK73">
        <v>8192364000</v>
      </c>
      <c r="BL73">
        <v>777926000</v>
      </c>
      <c r="BM73">
        <v>695553000</v>
      </c>
      <c r="BN73">
        <v>799411000</v>
      </c>
      <c r="BO73">
        <v>1036874000</v>
      </c>
      <c r="BP73">
        <v>911979000</v>
      </c>
      <c r="BQ73">
        <v>1150245000</v>
      </c>
      <c r="BR73">
        <v>1181165000</v>
      </c>
      <c r="BS73">
        <v>1156840000</v>
      </c>
      <c r="BT73">
        <v>1133227000</v>
      </c>
      <c r="BU73">
        <v>1282399000</v>
      </c>
      <c r="BV73">
        <v>1301520000</v>
      </c>
      <c r="BW73">
        <v>20176264000</v>
      </c>
      <c r="BX73">
        <v>19886767000</v>
      </c>
      <c r="BY73">
        <v>18351486000</v>
      </c>
      <c r="BZ73">
        <v>18851643000</v>
      </c>
      <c r="CA73">
        <v>19372233000</v>
      </c>
      <c r="CB73">
        <v>20256477000</v>
      </c>
      <c r="CC73">
        <v>21284905000</v>
      </c>
      <c r="CD73">
        <v>22858190000</v>
      </c>
      <c r="CE73">
        <v>22365258000</v>
      </c>
      <c r="CF73">
        <v>24207669000</v>
      </c>
      <c r="CG73">
        <v>26026149000</v>
      </c>
    </row>
    <row r="74" spans="1:85" x14ac:dyDescent="0.25">
      <c r="A74" t="s">
        <v>72</v>
      </c>
      <c r="B74">
        <v>4.8800000000000003E-2</v>
      </c>
      <c r="C74">
        <v>4.9399999999999999E-2</v>
      </c>
      <c r="D74">
        <v>4.7300000000000002E-2</v>
      </c>
      <c r="E74">
        <v>4.9000000000000002E-2</v>
      </c>
      <c r="F74">
        <v>5.1700000000000003E-2</v>
      </c>
      <c r="G74">
        <v>5.3499999999999999E-2</v>
      </c>
      <c r="H74">
        <v>4.2200000000000001E-2</v>
      </c>
      <c r="I74">
        <v>3.5099999999999999E-2</v>
      </c>
      <c r="J74">
        <v>4.2900000000000001E-2</v>
      </c>
      <c r="K74">
        <v>6.5000000000000002E-2</v>
      </c>
      <c r="L74">
        <v>32108000000</v>
      </c>
      <c r="M74">
        <v>20900000000</v>
      </c>
      <c r="N74">
        <v>23043000000</v>
      </c>
      <c r="O74">
        <v>23775000000</v>
      </c>
      <c r="P74">
        <v>23645000000</v>
      </c>
      <c r="Q74">
        <v>23967000000</v>
      </c>
      <c r="R74">
        <v>26349000000</v>
      </c>
      <c r="S74">
        <v>27515000000</v>
      </c>
      <c r="T74">
        <v>30577000000</v>
      </c>
      <c r="U74">
        <v>27342000000</v>
      </c>
      <c r="V74">
        <v>577977000000</v>
      </c>
      <c r="W74">
        <v>482492000000</v>
      </c>
      <c r="X74">
        <v>518470000000</v>
      </c>
      <c r="Y74">
        <v>559074000000</v>
      </c>
      <c r="Z74">
        <v>599053000000</v>
      </c>
      <c r="AA74">
        <v>584555000000</v>
      </c>
      <c r="AB74">
        <v>654367000000</v>
      </c>
      <c r="AC74">
        <v>644191000000</v>
      </c>
      <c r="AD74">
        <v>688781000000</v>
      </c>
      <c r="AE74">
        <v>773362000000</v>
      </c>
      <c r="AF74">
        <v>122000000</v>
      </c>
      <c r="AG74">
        <v>484000000</v>
      </c>
      <c r="AH74">
        <v>1213002000</v>
      </c>
      <c r="AI74">
        <v>2595000000</v>
      </c>
      <c r="AJ74">
        <v>3865000000</v>
      </c>
      <c r="AK74">
        <v>4403000000</v>
      </c>
      <c r="AL74">
        <v>4299000000</v>
      </c>
      <c r="AM74">
        <v>4196000000</v>
      </c>
      <c r="AN74">
        <v>4028000000</v>
      </c>
      <c r="AO74">
        <v>4076000000</v>
      </c>
      <c r="AP74" t="s">
        <v>513</v>
      </c>
      <c r="AQ74" t="s">
        <v>513</v>
      </c>
      <c r="AR74" t="s">
        <v>513</v>
      </c>
      <c r="AS74" t="s">
        <v>513</v>
      </c>
      <c r="AT74" t="s">
        <v>513</v>
      </c>
      <c r="AU74" t="s">
        <v>513</v>
      </c>
      <c r="AV74" t="s">
        <v>513</v>
      </c>
      <c r="AW74" t="s">
        <v>513</v>
      </c>
      <c r="AX74" t="s">
        <v>513</v>
      </c>
      <c r="AY74">
        <v>26253000000</v>
      </c>
      <c r="AZ74">
        <v>28747000000</v>
      </c>
      <c r="BA74">
        <v>206133000000</v>
      </c>
      <c r="BB74">
        <v>211696000000</v>
      </c>
      <c r="BC74">
        <v>223092000000</v>
      </c>
      <c r="BD74">
        <v>226143000000</v>
      </c>
      <c r="BE74">
        <v>201672000000</v>
      </c>
      <c r="BF74">
        <v>197074000000</v>
      </c>
      <c r="BG74">
        <v>193946000000</v>
      </c>
      <c r="BH74">
        <v>200200000000</v>
      </c>
      <c r="BI74">
        <v>202672000000</v>
      </c>
      <c r="BJ74">
        <v>201838000000</v>
      </c>
      <c r="BK74">
        <v>206251000000</v>
      </c>
      <c r="BL74">
        <v>63244000000</v>
      </c>
      <c r="BM74">
        <v>47487000000</v>
      </c>
      <c r="BN74">
        <v>46944000000</v>
      </c>
      <c r="BO74">
        <v>53733000000</v>
      </c>
      <c r="BP74">
        <v>-8774000000</v>
      </c>
      <c r="BQ74">
        <v>36952000000</v>
      </c>
      <c r="BR74">
        <v>-12837000000</v>
      </c>
      <c r="BS74">
        <v>-20621000000</v>
      </c>
      <c r="BT74">
        <v>47090000000</v>
      </c>
      <c r="BU74">
        <v>25069000000</v>
      </c>
      <c r="BV74">
        <v>-73416000000</v>
      </c>
      <c r="BW74">
        <v>1880382000000</v>
      </c>
      <c r="BX74">
        <v>1842181000000</v>
      </c>
      <c r="BY74">
        <v>1731210000000</v>
      </c>
      <c r="BZ74">
        <v>1792077000000</v>
      </c>
      <c r="CA74">
        <v>1842465000000</v>
      </c>
      <c r="CB74">
        <v>1917383000000</v>
      </c>
      <c r="CC74">
        <v>1951158000000</v>
      </c>
      <c r="CD74">
        <v>2260090000000</v>
      </c>
      <c r="CE74">
        <v>2291413000000</v>
      </c>
      <c r="CF74">
        <v>2416676000000</v>
      </c>
      <c r="CG74">
        <v>2411834000000</v>
      </c>
    </row>
    <row r="75" spans="1:85" x14ac:dyDescent="0.25">
      <c r="A75" t="s">
        <v>73</v>
      </c>
      <c r="B75">
        <v>0.59599999999999997</v>
      </c>
      <c r="C75">
        <v>0.49149999999999999</v>
      </c>
      <c r="D75">
        <v>0.56210000000000004</v>
      </c>
      <c r="E75">
        <v>0.66649999999999998</v>
      </c>
      <c r="F75">
        <v>0.77500000000000002</v>
      </c>
      <c r="G75">
        <v>0.58509999999999995</v>
      </c>
      <c r="H75">
        <v>0.49659999999999999</v>
      </c>
      <c r="I75">
        <v>0.50270000000000004</v>
      </c>
      <c r="J75">
        <v>0.51690000000000003</v>
      </c>
      <c r="K75">
        <v>0.55189999999999995</v>
      </c>
      <c r="L75">
        <v>141300000</v>
      </c>
      <c r="M75">
        <v>164700000</v>
      </c>
      <c r="N75">
        <v>834500000</v>
      </c>
      <c r="O75">
        <v>251400000</v>
      </c>
      <c r="P75">
        <v>128000000</v>
      </c>
      <c r="Q75">
        <v>236600000</v>
      </c>
      <c r="R75">
        <v>553300000</v>
      </c>
      <c r="S75">
        <v>79200000</v>
      </c>
      <c r="T75">
        <v>83300000</v>
      </c>
      <c r="U75">
        <v>93300000</v>
      </c>
      <c r="V75">
        <v>8946400000</v>
      </c>
      <c r="W75">
        <v>7904500000</v>
      </c>
      <c r="X75">
        <v>5528000000</v>
      </c>
      <c r="Y75">
        <v>2996400000</v>
      </c>
      <c r="Z75">
        <v>3815800000</v>
      </c>
      <c r="AA75">
        <v>10677300000</v>
      </c>
      <c r="AB75">
        <v>9997900000</v>
      </c>
      <c r="AC75">
        <v>9225800000</v>
      </c>
      <c r="AD75">
        <v>9224500000</v>
      </c>
      <c r="AE75">
        <v>9461300000</v>
      </c>
      <c r="AF75">
        <v>421200000</v>
      </c>
      <c r="AG75">
        <v>426500000</v>
      </c>
      <c r="AH75">
        <v>434600000</v>
      </c>
      <c r="AI75">
        <v>388700000</v>
      </c>
      <c r="AJ75">
        <v>343315000</v>
      </c>
      <c r="AK75">
        <v>377400000</v>
      </c>
      <c r="AL75">
        <v>414205000</v>
      </c>
      <c r="AM75">
        <v>504017500</v>
      </c>
      <c r="AN75">
        <v>600375000</v>
      </c>
      <c r="AO75">
        <v>631015400</v>
      </c>
      <c r="AP75">
        <v>3757600000</v>
      </c>
      <c r="AQ75">
        <v>3636000000</v>
      </c>
      <c r="AR75">
        <v>2644600000</v>
      </c>
      <c r="AS75">
        <v>2710300000</v>
      </c>
      <c r="AT75">
        <v>1633100000</v>
      </c>
      <c r="AU75">
        <v>1589500000</v>
      </c>
      <c r="AV75">
        <v>2327400000</v>
      </c>
      <c r="AW75">
        <v>2365400000</v>
      </c>
      <c r="AX75">
        <v>2572000000</v>
      </c>
      <c r="AY75">
        <v>2737200000</v>
      </c>
      <c r="AZ75">
        <v>2736400000</v>
      </c>
      <c r="BA75">
        <v>5363000000</v>
      </c>
      <c r="BB75">
        <v>5355200000</v>
      </c>
      <c r="BC75">
        <v>4610000000</v>
      </c>
      <c r="BD75">
        <v>3794800000</v>
      </c>
      <c r="BE75">
        <v>4077800000</v>
      </c>
      <c r="BF75">
        <v>3756600000</v>
      </c>
      <c r="BG75">
        <v>7463700000</v>
      </c>
      <c r="BH75">
        <v>7950700000</v>
      </c>
      <c r="BI75">
        <v>8631400000</v>
      </c>
      <c r="BJ75">
        <v>8862200000</v>
      </c>
      <c r="BK75">
        <v>8807300000</v>
      </c>
      <c r="BL75">
        <v>1412200000</v>
      </c>
      <c r="BM75">
        <v>1568600000</v>
      </c>
      <c r="BN75">
        <v>1504600000</v>
      </c>
      <c r="BO75">
        <v>1259200000</v>
      </c>
      <c r="BP75">
        <v>1175500000</v>
      </c>
      <c r="BQ75">
        <v>954200000</v>
      </c>
      <c r="BR75">
        <v>1125500000</v>
      </c>
      <c r="BS75">
        <v>1842600000</v>
      </c>
      <c r="BT75">
        <v>1468100000</v>
      </c>
      <c r="BU75">
        <v>1177300000</v>
      </c>
      <c r="BV75">
        <v>995400000</v>
      </c>
      <c r="BW75">
        <v>20405300000</v>
      </c>
      <c r="BX75">
        <v>19319500000</v>
      </c>
      <c r="BY75">
        <v>17437800000</v>
      </c>
      <c r="BZ75">
        <v>13390600000</v>
      </c>
      <c r="CA75">
        <v>10096300000</v>
      </c>
      <c r="CB75">
        <v>10389500000</v>
      </c>
      <c r="CC75">
        <v>22213800000</v>
      </c>
      <c r="CD75">
        <v>22304000000</v>
      </c>
      <c r="CE75">
        <v>22195600000</v>
      </c>
      <c r="CF75">
        <v>22435100000</v>
      </c>
      <c r="CG75">
        <v>22052600000</v>
      </c>
    </row>
    <row r="76" spans="1:85" x14ac:dyDescent="0.25">
      <c r="A76" t="s">
        <v>74</v>
      </c>
      <c r="B76">
        <v>3.5131999999999999</v>
      </c>
      <c r="C76">
        <v>3.6503999999999999</v>
      </c>
      <c r="D76">
        <v>3.7827000000000002</v>
      </c>
      <c r="E76">
        <v>3.5017999999999998</v>
      </c>
      <c r="F76">
        <v>3.4175</v>
      </c>
      <c r="G76">
        <v>3.5973000000000002</v>
      </c>
      <c r="H76">
        <v>3.7422</v>
      </c>
      <c r="I76">
        <v>3.8129</v>
      </c>
      <c r="J76">
        <v>4.1064999999999996</v>
      </c>
      <c r="K76">
        <v>4.6999000000000004</v>
      </c>
      <c r="L76">
        <v>2865000000</v>
      </c>
      <c r="M76">
        <v>4616000000</v>
      </c>
      <c r="N76">
        <v>2356000000</v>
      </c>
      <c r="O76">
        <v>6879000000</v>
      </c>
      <c r="P76">
        <v>1763000000</v>
      </c>
      <c r="Q76">
        <v>2531000000</v>
      </c>
      <c r="R76">
        <v>2771000000</v>
      </c>
      <c r="S76">
        <v>3407000000</v>
      </c>
      <c r="T76">
        <v>4717000000</v>
      </c>
      <c r="U76">
        <v>4076000000</v>
      </c>
      <c r="V76">
        <v>3972000000</v>
      </c>
      <c r="W76">
        <v>5492000000</v>
      </c>
      <c r="X76">
        <v>5539000000</v>
      </c>
      <c r="Y76">
        <v>10395000000</v>
      </c>
      <c r="Z76">
        <v>9013000000</v>
      </c>
      <c r="AA76">
        <v>8031000000</v>
      </c>
      <c r="AB76">
        <v>7220000000</v>
      </c>
      <c r="AC76">
        <v>6715000000</v>
      </c>
      <c r="AD76">
        <v>5805000000</v>
      </c>
      <c r="AE76">
        <v>5176000000</v>
      </c>
      <c r="AF76">
        <v>426250000</v>
      </c>
      <c r="AG76">
        <v>469614000</v>
      </c>
      <c r="AH76">
        <v>526437300.00000006</v>
      </c>
      <c r="AI76">
        <v>573484700</v>
      </c>
      <c r="AJ76">
        <v>583275500</v>
      </c>
      <c r="AK76">
        <v>573000000</v>
      </c>
      <c r="AL76">
        <v>562560000</v>
      </c>
      <c r="AM76">
        <v>566480000</v>
      </c>
      <c r="AN76">
        <v>546840000</v>
      </c>
      <c r="AO76">
        <v>516780000</v>
      </c>
      <c r="AP76">
        <v>1489000000</v>
      </c>
      <c r="AQ76">
        <v>1459000000</v>
      </c>
      <c r="AR76">
        <v>1506000000</v>
      </c>
      <c r="AS76">
        <v>1796000000</v>
      </c>
      <c r="AT76">
        <v>1879000000</v>
      </c>
      <c r="AU76">
        <v>2487000000</v>
      </c>
      <c r="AV76">
        <v>2356000000</v>
      </c>
      <c r="AW76">
        <v>2366000000</v>
      </c>
      <c r="AX76">
        <v>2360000000</v>
      </c>
      <c r="AY76">
        <v>2361000000</v>
      </c>
      <c r="AZ76">
        <v>2461000000</v>
      </c>
      <c r="BA76">
        <v>5975000000</v>
      </c>
      <c r="BB76">
        <v>6401000000</v>
      </c>
      <c r="BC76">
        <v>6256000000</v>
      </c>
      <c r="BD76">
        <v>6688000000</v>
      </c>
      <c r="BE76">
        <v>6946000000</v>
      </c>
      <c r="BF76">
        <v>6071000000</v>
      </c>
      <c r="BG76">
        <v>6330000000</v>
      </c>
      <c r="BH76">
        <v>1792000000</v>
      </c>
      <c r="BI76">
        <v>1794000000</v>
      </c>
      <c r="BJ76">
        <v>-706000000</v>
      </c>
      <c r="BK76">
        <v>-2957000000</v>
      </c>
      <c r="BL76">
        <v>1727000000</v>
      </c>
      <c r="BM76">
        <v>2524000000</v>
      </c>
      <c r="BN76">
        <v>2540000000</v>
      </c>
      <c r="BO76">
        <v>2971000000</v>
      </c>
      <c r="BP76">
        <v>1184000000</v>
      </c>
      <c r="BQ76">
        <v>2768000000</v>
      </c>
      <c r="BR76">
        <v>2722000000</v>
      </c>
      <c r="BS76">
        <v>1960000000</v>
      </c>
      <c r="BT76">
        <v>2429000000</v>
      </c>
      <c r="BU76">
        <v>3122000000</v>
      </c>
      <c r="BV76">
        <v>2844000000</v>
      </c>
      <c r="BW76">
        <v>25819000000</v>
      </c>
      <c r="BX76">
        <v>26033000000</v>
      </c>
      <c r="BY76">
        <v>30142000000</v>
      </c>
      <c r="BZ76">
        <v>34122000000</v>
      </c>
      <c r="CA76">
        <v>40112000000</v>
      </c>
      <c r="CB76">
        <v>39951000000</v>
      </c>
      <c r="CC76">
        <v>40963000000</v>
      </c>
      <c r="CD76">
        <v>40766000000</v>
      </c>
      <c r="CE76">
        <v>44453000000</v>
      </c>
      <c r="CF76">
        <v>43878000000</v>
      </c>
      <c r="CG76">
        <v>43349000000</v>
      </c>
    </row>
    <row r="77" spans="1:85" x14ac:dyDescent="0.25">
      <c r="A77" t="s">
        <v>75</v>
      </c>
      <c r="B77" t="s">
        <v>513</v>
      </c>
      <c r="C77" t="s">
        <v>513</v>
      </c>
      <c r="D77" t="s">
        <v>513</v>
      </c>
      <c r="E77" t="s">
        <v>513</v>
      </c>
      <c r="F77" t="s">
        <v>513</v>
      </c>
      <c r="G77">
        <v>0.84309999999999996</v>
      </c>
      <c r="H77">
        <v>0.73499999999999999</v>
      </c>
      <c r="I77">
        <v>0.80420000000000003</v>
      </c>
      <c r="J77">
        <v>0.78149999999999997</v>
      </c>
      <c r="K77">
        <v>0.64339999999999997</v>
      </c>
      <c r="L77" t="s">
        <v>513</v>
      </c>
      <c r="M77" t="s">
        <v>513</v>
      </c>
      <c r="N77" t="s">
        <v>513</v>
      </c>
      <c r="O77" t="s">
        <v>513</v>
      </c>
      <c r="P77">
        <v>1129000000</v>
      </c>
      <c r="Q77">
        <v>952000000</v>
      </c>
      <c r="R77">
        <v>3115000000</v>
      </c>
      <c r="S77">
        <v>2987000000</v>
      </c>
      <c r="T77">
        <v>3520000000</v>
      </c>
      <c r="U77">
        <v>9852000000</v>
      </c>
      <c r="V77" t="s">
        <v>513</v>
      </c>
      <c r="W77" t="s">
        <v>513</v>
      </c>
      <c r="X77" t="s">
        <v>513</v>
      </c>
      <c r="Y77" t="s">
        <v>513</v>
      </c>
      <c r="Z77">
        <v>0</v>
      </c>
      <c r="AA77">
        <v>1164000000</v>
      </c>
      <c r="AB77">
        <v>11030000000</v>
      </c>
      <c r="AC77">
        <v>10353000000</v>
      </c>
      <c r="AD77">
        <v>9503000000</v>
      </c>
      <c r="AE77">
        <v>14626000000</v>
      </c>
      <c r="AF77" t="s">
        <v>513</v>
      </c>
      <c r="AG77" t="s">
        <v>513</v>
      </c>
      <c r="AH77" t="s">
        <v>513</v>
      </c>
      <c r="AI77" t="s">
        <v>513</v>
      </c>
      <c r="AJ77" t="s">
        <v>513</v>
      </c>
      <c r="AK77" t="s">
        <v>513</v>
      </c>
      <c r="AL77">
        <v>242620000</v>
      </c>
      <c r="AM77">
        <v>442527000</v>
      </c>
      <c r="AN77">
        <v>539776000</v>
      </c>
      <c r="AO77">
        <v>619602000</v>
      </c>
      <c r="AP77" t="s">
        <v>513</v>
      </c>
      <c r="AQ77" t="s">
        <v>513</v>
      </c>
      <c r="AR77" t="s">
        <v>513</v>
      </c>
      <c r="AS77" t="s">
        <v>513</v>
      </c>
      <c r="AT77" t="s">
        <v>513</v>
      </c>
      <c r="AU77">
        <v>1653000000</v>
      </c>
      <c r="AV77">
        <v>1663000000</v>
      </c>
      <c r="AW77">
        <v>1810000000</v>
      </c>
      <c r="AX77">
        <v>1826000000</v>
      </c>
      <c r="AY77">
        <v>2241000000</v>
      </c>
      <c r="AZ77">
        <v>2160000000</v>
      </c>
      <c r="BA77" t="s">
        <v>513</v>
      </c>
      <c r="BB77" t="s">
        <v>513</v>
      </c>
      <c r="BC77" t="s">
        <v>513</v>
      </c>
      <c r="BD77" t="s">
        <v>513</v>
      </c>
      <c r="BE77" t="s">
        <v>513</v>
      </c>
      <c r="BF77">
        <v>14269000000</v>
      </c>
      <c r="BG77">
        <v>14435000000</v>
      </c>
      <c r="BH77">
        <v>6578000000</v>
      </c>
      <c r="BI77">
        <v>7094000000</v>
      </c>
      <c r="BJ77">
        <v>8076000000</v>
      </c>
      <c r="BK77">
        <v>9005000000</v>
      </c>
      <c r="BL77" t="s">
        <v>513</v>
      </c>
      <c r="BM77" t="s">
        <v>513</v>
      </c>
      <c r="BN77" t="s">
        <v>513</v>
      </c>
      <c r="BO77" t="s">
        <v>513</v>
      </c>
      <c r="BP77">
        <v>2098000000</v>
      </c>
      <c r="BQ77">
        <v>2055000000</v>
      </c>
      <c r="BR77">
        <v>2063000000</v>
      </c>
      <c r="BS77">
        <v>1692000000</v>
      </c>
      <c r="BT77">
        <v>2237000000</v>
      </c>
      <c r="BU77">
        <v>1743000000</v>
      </c>
      <c r="BV77">
        <v>2607000000</v>
      </c>
      <c r="BW77" t="s">
        <v>513</v>
      </c>
      <c r="BX77" t="s">
        <v>513</v>
      </c>
      <c r="BY77" t="s">
        <v>513</v>
      </c>
      <c r="BZ77" t="s">
        <v>513</v>
      </c>
      <c r="CA77" t="s">
        <v>513</v>
      </c>
      <c r="CB77">
        <v>21737000000</v>
      </c>
      <c r="CC77">
        <v>22406000000</v>
      </c>
      <c r="CD77">
        <v>25093000000</v>
      </c>
      <c r="CE77">
        <v>26172000000</v>
      </c>
      <c r="CF77">
        <v>26086000000</v>
      </c>
      <c r="CG77">
        <v>32822000000</v>
      </c>
    </row>
    <row r="78" spans="1:85" x14ac:dyDescent="0.25">
      <c r="A78" t="s">
        <v>76</v>
      </c>
      <c r="B78">
        <v>0.65080000000000005</v>
      </c>
      <c r="C78">
        <v>0.57669999999999999</v>
      </c>
      <c r="D78">
        <v>0.50360000000000005</v>
      </c>
      <c r="E78">
        <v>0.59950000000000003</v>
      </c>
      <c r="F78">
        <v>0.70399999999999996</v>
      </c>
      <c r="G78">
        <v>0.6855</v>
      </c>
      <c r="H78">
        <v>0.53259999999999996</v>
      </c>
      <c r="I78">
        <v>0.63270000000000004</v>
      </c>
      <c r="J78">
        <v>0.72150000000000003</v>
      </c>
      <c r="K78">
        <v>0.79159999999999997</v>
      </c>
      <c r="L78">
        <v>7341000000</v>
      </c>
      <c r="M78">
        <v>6460000000</v>
      </c>
      <c r="N78">
        <v>7168000000</v>
      </c>
      <c r="O78">
        <v>8261000000</v>
      </c>
      <c r="P78">
        <v>7857000000</v>
      </c>
      <c r="Q78">
        <v>8284000000</v>
      </c>
      <c r="R78">
        <v>9352000000</v>
      </c>
      <c r="S78">
        <v>9254000000</v>
      </c>
      <c r="T78">
        <v>7004000000</v>
      </c>
      <c r="U78">
        <v>6978000000</v>
      </c>
      <c r="V78">
        <v>39285000000</v>
      </c>
      <c r="W78">
        <v>38013000000</v>
      </c>
      <c r="X78">
        <v>36783000000</v>
      </c>
      <c r="Y78">
        <v>34878000000</v>
      </c>
      <c r="Z78">
        <v>36553000000</v>
      </c>
      <c r="AA78">
        <v>38291000000</v>
      </c>
      <c r="AB78">
        <v>37783000000</v>
      </c>
      <c r="AC78">
        <v>38431000000</v>
      </c>
      <c r="AD78">
        <v>37572000000</v>
      </c>
      <c r="AE78">
        <v>38452000000</v>
      </c>
      <c r="AF78">
        <v>1666440000</v>
      </c>
      <c r="AG78">
        <v>1788843000</v>
      </c>
      <c r="AH78">
        <v>1799644000</v>
      </c>
      <c r="AI78">
        <v>1840498000</v>
      </c>
      <c r="AJ78">
        <v>1987104000</v>
      </c>
      <c r="AK78">
        <v>2218320000</v>
      </c>
      <c r="AL78">
        <v>2241692000</v>
      </c>
      <c r="AM78">
        <v>2371840000</v>
      </c>
      <c r="AN78">
        <v>2481699000</v>
      </c>
      <c r="AO78">
        <v>2604060000</v>
      </c>
      <c r="AP78">
        <v>17075000000</v>
      </c>
      <c r="AQ78">
        <v>16577000000</v>
      </c>
      <c r="AR78">
        <v>16090000000</v>
      </c>
      <c r="AS78">
        <v>15322000000</v>
      </c>
      <c r="AT78">
        <v>14155000000</v>
      </c>
      <c r="AU78">
        <v>13574000000</v>
      </c>
      <c r="AV78">
        <v>12904000000</v>
      </c>
      <c r="AW78">
        <v>12401000000</v>
      </c>
      <c r="AX78">
        <v>12090000000</v>
      </c>
      <c r="AY78">
        <v>12028000000</v>
      </c>
      <c r="AZ78">
        <v>12680000000</v>
      </c>
      <c r="BA78">
        <v>20878000000</v>
      </c>
      <c r="BB78">
        <v>16826000000</v>
      </c>
      <c r="BC78">
        <v>14885000000</v>
      </c>
      <c r="BD78">
        <v>13213000000</v>
      </c>
      <c r="BE78">
        <v>13766000000</v>
      </c>
      <c r="BF78">
        <v>14080000000</v>
      </c>
      <c r="BG78">
        <v>14629000000</v>
      </c>
      <c r="BH78">
        <v>15378000000</v>
      </c>
      <c r="BI78">
        <v>16516000000</v>
      </c>
      <c r="BJ78">
        <v>15891000000</v>
      </c>
      <c r="BK78">
        <v>19503000000</v>
      </c>
      <c r="BL78">
        <v>10191000000</v>
      </c>
      <c r="BM78">
        <v>8057000000</v>
      </c>
      <c r="BN78">
        <v>6699000000</v>
      </c>
      <c r="BO78">
        <v>5639000000</v>
      </c>
      <c r="BP78">
        <v>5706000000</v>
      </c>
      <c r="BQ78">
        <v>6558000000</v>
      </c>
      <c r="BR78">
        <v>6912000000</v>
      </c>
      <c r="BS78">
        <v>6327000000</v>
      </c>
      <c r="BT78">
        <v>7198000000</v>
      </c>
      <c r="BU78">
        <v>7766000000</v>
      </c>
      <c r="BV78">
        <v>12885000000</v>
      </c>
      <c r="BW78">
        <v>84896000000</v>
      </c>
      <c r="BX78">
        <v>84681000000</v>
      </c>
      <c r="BY78">
        <v>78342000000</v>
      </c>
      <c r="BZ78">
        <v>74704000000</v>
      </c>
      <c r="CA78">
        <v>76962000000</v>
      </c>
      <c r="CB78">
        <v>78509000000</v>
      </c>
      <c r="CC78">
        <v>78453000000</v>
      </c>
      <c r="CD78">
        <v>78324000000</v>
      </c>
      <c r="CE78">
        <v>82793000000</v>
      </c>
      <c r="CF78">
        <v>81943000000</v>
      </c>
      <c r="CG78">
        <v>87476000000</v>
      </c>
    </row>
    <row r="79" spans="1:85" x14ac:dyDescent="0.25">
      <c r="A79" t="s">
        <v>77</v>
      </c>
      <c r="B79">
        <v>0.19889999999999999</v>
      </c>
      <c r="C79">
        <v>0.1893</v>
      </c>
      <c r="D79">
        <v>0.24010000000000001</v>
      </c>
      <c r="E79">
        <v>0.1973</v>
      </c>
      <c r="F79">
        <v>0.19539999999999999</v>
      </c>
      <c r="G79">
        <v>0.1983</v>
      </c>
      <c r="H79">
        <v>0.1958</v>
      </c>
      <c r="I79">
        <v>0.20960000000000001</v>
      </c>
      <c r="J79">
        <v>0.21560000000000001</v>
      </c>
      <c r="K79">
        <v>0.2329</v>
      </c>
      <c r="L79">
        <v>655000000</v>
      </c>
      <c r="M79">
        <v>1775000000</v>
      </c>
      <c r="N79">
        <v>985000000</v>
      </c>
      <c r="O79">
        <v>728000000</v>
      </c>
      <c r="P79">
        <v>1247000000</v>
      </c>
      <c r="Q79">
        <v>1537000000</v>
      </c>
      <c r="R79">
        <v>1747000000</v>
      </c>
      <c r="S79">
        <v>1659000000</v>
      </c>
      <c r="T79">
        <v>2012000000</v>
      </c>
      <c r="U79">
        <v>2449000000</v>
      </c>
      <c r="V79">
        <v>6218000000</v>
      </c>
      <c r="W79">
        <v>9696000000</v>
      </c>
      <c r="X79">
        <v>13418000000</v>
      </c>
      <c r="Y79">
        <v>12877000000</v>
      </c>
      <c r="Z79">
        <v>12904000000</v>
      </c>
      <c r="AA79">
        <v>15769000000</v>
      </c>
      <c r="AB79">
        <v>15773000000</v>
      </c>
      <c r="AC79">
        <v>16960000000</v>
      </c>
      <c r="AD79">
        <v>16138000000</v>
      </c>
      <c r="AE79">
        <v>15635000000</v>
      </c>
      <c r="AF79">
        <v>925000000</v>
      </c>
      <c r="AG79">
        <v>875000000</v>
      </c>
      <c r="AH79">
        <v>1284000000</v>
      </c>
      <c r="AI79">
        <v>1317000000</v>
      </c>
      <c r="AJ79">
        <v>1344000000</v>
      </c>
      <c r="AK79">
        <v>1360000000</v>
      </c>
      <c r="AL79">
        <v>1398000000</v>
      </c>
      <c r="AM79">
        <v>1392000000</v>
      </c>
      <c r="AN79">
        <v>1379000000</v>
      </c>
      <c r="AO79">
        <v>1401000000</v>
      </c>
      <c r="AP79" t="s">
        <v>513</v>
      </c>
      <c r="AQ79" t="s">
        <v>513</v>
      </c>
      <c r="AR79" t="s">
        <v>513</v>
      </c>
      <c r="AS79" t="s">
        <v>513</v>
      </c>
      <c r="AT79" t="s">
        <v>513</v>
      </c>
      <c r="AU79" t="s">
        <v>513</v>
      </c>
      <c r="AV79" t="s">
        <v>513</v>
      </c>
      <c r="AW79" t="s">
        <v>513</v>
      </c>
      <c r="AX79" t="s">
        <v>513</v>
      </c>
      <c r="AY79" t="s">
        <v>513</v>
      </c>
      <c r="AZ79" t="s">
        <v>513</v>
      </c>
      <c r="BA79">
        <v>28825000000</v>
      </c>
      <c r="BB79">
        <v>29587000000</v>
      </c>
      <c r="BC79">
        <v>29135000000</v>
      </c>
      <c r="BD79">
        <v>48275000000</v>
      </c>
      <c r="BE79">
        <v>51172000000</v>
      </c>
      <c r="BF79">
        <v>50312000000</v>
      </c>
      <c r="BG79">
        <v>55331000000</v>
      </c>
      <c r="BH79">
        <v>59441000000</v>
      </c>
      <c r="BI79">
        <v>59714000000</v>
      </c>
      <c r="BJ79">
        <v>50519000000</v>
      </c>
      <c r="BK79">
        <v>63691000000</v>
      </c>
      <c r="BL79">
        <v>4022000000</v>
      </c>
      <c r="BM79">
        <v>4496000000</v>
      </c>
      <c r="BN79">
        <v>3864000000</v>
      </c>
      <c r="BO79">
        <v>5292000000</v>
      </c>
      <c r="BP79">
        <v>4503000000</v>
      </c>
      <c r="BQ79">
        <v>5480000000</v>
      </c>
      <c r="BR79">
        <v>6342000000</v>
      </c>
      <c r="BS79">
        <v>9785000000</v>
      </c>
      <c r="BT79">
        <v>11149000000</v>
      </c>
      <c r="BU79">
        <v>11258000000</v>
      </c>
      <c r="BV79">
        <v>12632000000</v>
      </c>
      <c r="BW79">
        <v>94510000000</v>
      </c>
      <c r="BX79">
        <v>98248000000</v>
      </c>
      <c r="BY79">
        <v>102306000000</v>
      </c>
      <c r="BZ79">
        <v>159786000000</v>
      </c>
      <c r="CA79">
        <v>167022000000</v>
      </c>
      <c r="CB79">
        <v>167771000000</v>
      </c>
      <c r="CC79">
        <v>176943000000</v>
      </c>
      <c r="CD79">
        <v>190774000000</v>
      </c>
      <c r="CE79">
        <v>200054000000</v>
      </c>
      <c r="CF79">
        <v>199017000000</v>
      </c>
      <c r="CG79">
        <v>230682000000</v>
      </c>
    </row>
    <row r="80" spans="1:85" x14ac:dyDescent="0.25">
      <c r="A80" t="s">
        <v>78</v>
      </c>
      <c r="B80">
        <v>1.4954000000000001</v>
      </c>
      <c r="C80">
        <v>1.4614</v>
      </c>
      <c r="D80">
        <v>1.3149</v>
      </c>
      <c r="E80">
        <v>0.3468</v>
      </c>
      <c r="F80">
        <v>0.22989999999999999</v>
      </c>
      <c r="G80">
        <v>0.21790000000000001</v>
      </c>
      <c r="H80">
        <v>0.2157</v>
      </c>
      <c r="I80">
        <v>0.2215</v>
      </c>
      <c r="J80">
        <v>0.25219999999999998</v>
      </c>
      <c r="K80">
        <v>0.26479999999999998</v>
      </c>
      <c r="L80">
        <v>147927000</v>
      </c>
      <c r="M80">
        <v>102253000</v>
      </c>
      <c r="N80">
        <v>97300000</v>
      </c>
      <c r="O80">
        <v>143500000</v>
      </c>
      <c r="P80">
        <v>275100000</v>
      </c>
      <c r="Q80">
        <v>229300000</v>
      </c>
      <c r="R80">
        <v>245400000</v>
      </c>
      <c r="S80">
        <v>341900000</v>
      </c>
      <c r="T80">
        <v>432700000</v>
      </c>
      <c r="U80">
        <v>543200000</v>
      </c>
      <c r="V80">
        <v>0</v>
      </c>
      <c r="W80">
        <v>0</v>
      </c>
      <c r="X80">
        <v>0</v>
      </c>
      <c r="Y80">
        <v>1237900000</v>
      </c>
      <c r="Z80">
        <v>1215400000</v>
      </c>
      <c r="AA80">
        <v>923000000</v>
      </c>
      <c r="AB80">
        <v>1348500000</v>
      </c>
      <c r="AC80">
        <v>1444100000</v>
      </c>
      <c r="AD80">
        <v>1889600000</v>
      </c>
      <c r="AE80">
        <v>1610800000</v>
      </c>
      <c r="AF80">
        <v>66616699.999999993</v>
      </c>
      <c r="AG80">
        <v>73128000</v>
      </c>
      <c r="AH80">
        <v>78144000</v>
      </c>
      <c r="AI80">
        <v>111488000</v>
      </c>
      <c r="AJ80">
        <v>129687999.99999999</v>
      </c>
      <c r="AK80">
        <v>149276000</v>
      </c>
      <c r="AL80">
        <v>170196000</v>
      </c>
      <c r="AM80">
        <v>96300000</v>
      </c>
      <c r="AN80">
        <v>53150000</v>
      </c>
      <c r="AO80">
        <v>222180000</v>
      </c>
      <c r="AP80">
        <v>67294000</v>
      </c>
      <c r="AQ80">
        <v>66855999.999999993</v>
      </c>
      <c r="AR80">
        <v>60360000</v>
      </c>
      <c r="AS80">
        <v>60800000</v>
      </c>
      <c r="AT80">
        <v>78800000</v>
      </c>
      <c r="AU80">
        <v>76600000</v>
      </c>
      <c r="AV80">
        <v>47000000</v>
      </c>
      <c r="AW80">
        <v>82600000</v>
      </c>
      <c r="AX80">
        <v>105200000</v>
      </c>
      <c r="AY80">
        <v>108200000</v>
      </c>
      <c r="AZ80">
        <v>109200000</v>
      </c>
      <c r="BA80">
        <v>284517000</v>
      </c>
      <c r="BB80">
        <v>250067000</v>
      </c>
      <c r="BC80">
        <v>259644999.99999997</v>
      </c>
      <c r="BD80">
        <v>330500000</v>
      </c>
      <c r="BE80">
        <v>3120000000</v>
      </c>
      <c r="BF80">
        <v>3250400000</v>
      </c>
      <c r="BG80">
        <v>3355600000</v>
      </c>
      <c r="BH80">
        <v>3348900000</v>
      </c>
      <c r="BI80">
        <v>3604800000</v>
      </c>
      <c r="BJ80">
        <v>3465300000</v>
      </c>
      <c r="BK80">
        <v>3985000000</v>
      </c>
      <c r="BL80">
        <v>224380000</v>
      </c>
      <c r="BM80">
        <v>262656999.99999997</v>
      </c>
      <c r="BN80">
        <v>245300000</v>
      </c>
      <c r="BO80">
        <v>229600000</v>
      </c>
      <c r="BP80">
        <v>374400000</v>
      </c>
      <c r="BQ80">
        <v>534700000.00000006</v>
      </c>
      <c r="BR80">
        <v>632800000</v>
      </c>
      <c r="BS80">
        <v>1458800000</v>
      </c>
      <c r="BT80">
        <v>596800000</v>
      </c>
      <c r="BU80">
        <v>651100000</v>
      </c>
      <c r="BV80">
        <v>1075600000</v>
      </c>
      <c r="BW80">
        <v>441589000</v>
      </c>
      <c r="BX80">
        <v>383901000</v>
      </c>
      <c r="BY80">
        <v>384788000</v>
      </c>
      <c r="BZ80">
        <v>476700000</v>
      </c>
      <c r="CA80">
        <v>5265700000</v>
      </c>
      <c r="CB80">
        <v>5321000000</v>
      </c>
      <c r="CC80">
        <v>5113900000</v>
      </c>
      <c r="CD80">
        <v>6516500000</v>
      </c>
      <c r="CE80">
        <v>6814500000</v>
      </c>
      <c r="CF80">
        <v>6998900000</v>
      </c>
      <c r="CG80">
        <v>7487500000</v>
      </c>
    </row>
    <row r="81" spans="1:85" x14ac:dyDescent="0.25">
      <c r="A81" t="s">
        <v>79</v>
      </c>
      <c r="B81">
        <v>1.2425999999999999</v>
      </c>
      <c r="C81">
        <v>1.1681999999999999</v>
      </c>
      <c r="D81">
        <v>1.1994</v>
      </c>
      <c r="E81">
        <v>1.6559999999999999</v>
      </c>
      <c r="F81">
        <v>1.6953</v>
      </c>
      <c r="G81">
        <v>1.6114999999999999</v>
      </c>
      <c r="H81">
        <v>1.3918999999999999</v>
      </c>
      <c r="I81">
        <v>1.3834</v>
      </c>
      <c r="J81">
        <v>1.4478</v>
      </c>
      <c r="K81">
        <v>1.4839</v>
      </c>
      <c r="L81">
        <v>740884000</v>
      </c>
      <c r="M81">
        <v>540403000</v>
      </c>
      <c r="N81">
        <v>762576000</v>
      </c>
      <c r="O81">
        <v>751774000</v>
      </c>
      <c r="P81">
        <v>777219000</v>
      </c>
      <c r="Q81">
        <v>971781000</v>
      </c>
      <c r="R81">
        <v>1896188000</v>
      </c>
      <c r="S81">
        <v>2430951000</v>
      </c>
      <c r="T81">
        <v>1318290000</v>
      </c>
      <c r="U81">
        <v>1265000000</v>
      </c>
      <c r="V81">
        <v>2357062000</v>
      </c>
      <c r="W81">
        <v>4430336000</v>
      </c>
      <c r="X81">
        <v>3802806000</v>
      </c>
      <c r="Y81">
        <v>2910393000</v>
      </c>
      <c r="Z81">
        <v>3099167000</v>
      </c>
      <c r="AA81">
        <v>4066156000</v>
      </c>
      <c r="AB81">
        <v>4214510000</v>
      </c>
      <c r="AC81">
        <v>4308587000</v>
      </c>
      <c r="AD81">
        <v>3583367000</v>
      </c>
      <c r="AE81">
        <v>4934000000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458596000</v>
      </c>
      <c r="AQ81">
        <v>497926000</v>
      </c>
      <c r="AR81">
        <v>529823000</v>
      </c>
      <c r="AS81">
        <v>560756000</v>
      </c>
      <c r="AT81">
        <v>617739000</v>
      </c>
      <c r="AU81">
        <v>721692000</v>
      </c>
      <c r="AV81">
        <v>836206000</v>
      </c>
      <c r="AW81">
        <v>815009000</v>
      </c>
      <c r="AX81">
        <v>816092000</v>
      </c>
      <c r="AY81">
        <v>836041000</v>
      </c>
      <c r="AZ81">
        <v>907000000</v>
      </c>
      <c r="BA81">
        <v>1936006000</v>
      </c>
      <c r="BB81">
        <v>2301398000</v>
      </c>
      <c r="BC81">
        <v>2759070000</v>
      </c>
      <c r="BD81">
        <v>3057245000</v>
      </c>
      <c r="BE81">
        <v>4174613999.9999995</v>
      </c>
      <c r="BF81">
        <v>5009902000</v>
      </c>
      <c r="BG81">
        <v>6273112000</v>
      </c>
      <c r="BH81">
        <v>7505660000</v>
      </c>
      <c r="BI81">
        <v>9359117000</v>
      </c>
      <c r="BJ81">
        <v>8605732000</v>
      </c>
      <c r="BK81">
        <v>9067000000</v>
      </c>
      <c r="BL81">
        <v>745108000</v>
      </c>
      <c r="BM81">
        <v>661780000</v>
      </c>
      <c r="BN81">
        <v>651897000</v>
      </c>
      <c r="BO81">
        <v>450315000</v>
      </c>
      <c r="BP81">
        <v>894411000</v>
      </c>
      <c r="BQ81">
        <v>1131249000</v>
      </c>
      <c r="BR81">
        <v>1223380000</v>
      </c>
      <c r="BS81">
        <v>1830779000</v>
      </c>
      <c r="BT81">
        <v>2364178000</v>
      </c>
      <c r="BU81">
        <v>1629088000</v>
      </c>
      <c r="BV81">
        <v>480000000</v>
      </c>
      <c r="BW81">
        <v>6998414000</v>
      </c>
      <c r="BX81">
        <v>7568010000</v>
      </c>
      <c r="BY81">
        <v>11017943000</v>
      </c>
      <c r="BZ81">
        <v>10779587000</v>
      </c>
      <c r="CA81">
        <v>11718396000</v>
      </c>
      <c r="CB81">
        <v>13456793000</v>
      </c>
      <c r="CC81">
        <v>16197196000</v>
      </c>
      <c r="CD81">
        <v>18039143000</v>
      </c>
      <c r="CE81">
        <v>22073491000</v>
      </c>
      <c r="CF81">
        <v>20513389000</v>
      </c>
      <c r="CG81">
        <v>22548000000</v>
      </c>
    </row>
    <row r="82" spans="1:85" x14ac:dyDescent="0.25">
      <c r="A82" t="s">
        <v>80</v>
      </c>
      <c r="B82">
        <v>0.1696</v>
      </c>
      <c r="C82">
        <v>0.1701</v>
      </c>
      <c r="D82">
        <v>0.17580000000000001</v>
      </c>
      <c r="E82">
        <v>0.15870000000000001</v>
      </c>
      <c r="F82">
        <v>0.1653</v>
      </c>
      <c r="G82">
        <v>0.1618</v>
      </c>
      <c r="H82">
        <v>0.1512</v>
      </c>
      <c r="I82">
        <v>0.16300000000000001</v>
      </c>
      <c r="J82">
        <v>0.1792</v>
      </c>
      <c r="K82">
        <v>0.18029999999999999</v>
      </c>
      <c r="L82">
        <v>151312000</v>
      </c>
      <c r="M82">
        <v>178810000</v>
      </c>
      <c r="N82">
        <v>567599000</v>
      </c>
      <c r="O82">
        <v>314094000</v>
      </c>
      <c r="P82">
        <v>277000000</v>
      </c>
      <c r="Q82">
        <v>196000000</v>
      </c>
      <c r="R82">
        <v>232000000</v>
      </c>
      <c r="S82">
        <v>292000000</v>
      </c>
      <c r="T82">
        <v>156000000</v>
      </c>
      <c r="U82">
        <v>105000000</v>
      </c>
      <c r="V82">
        <v>11920861000</v>
      </c>
      <c r="W82">
        <v>12149959000</v>
      </c>
      <c r="X82">
        <v>12171142000</v>
      </c>
      <c r="Y82">
        <v>16159620000</v>
      </c>
      <c r="Z82">
        <v>16682000000</v>
      </c>
      <c r="AA82">
        <v>23931000000</v>
      </c>
      <c r="AB82">
        <v>25417000000</v>
      </c>
      <c r="AC82">
        <v>27009000000</v>
      </c>
      <c r="AD82">
        <v>27960000000</v>
      </c>
      <c r="AE82">
        <v>28814000000</v>
      </c>
      <c r="AF82">
        <v>621404700</v>
      </c>
      <c r="AG82">
        <v>1113891700</v>
      </c>
      <c r="AH82">
        <v>1245600000</v>
      </c>
      <c r="AI82">
        <v>1489800000</v>
      </c>
      <c r="AJ82">
        <v>1767640000</v>
      </c>
      <c r="AK82">
        <v>1905280000</v>
      </c>
      <c r="AL82">
        <v>2085389999.9999998</v>
      </c>
      <c r="AM82">
        <v>2358720000</v>
      </c>
      <c r="AN82">
        <v>2589340000</v>
      </c>
      <c r="AO82">
        <v>2716840000</v>
      </c>
      <c r="AP82">
        <v>8947677000</v>
      </c>
      <c r="AQ82">
        <v>8982783000</v>
      </c>
      <c r="AR82">
        <v>9580057000</v>
      </c>
      <c r="AS82">
        <v>9805315000</v>
      </c>
      <c r="AT82">
        <v>12932885000</v>
      </c>
      <c r="AU82">
        <v>13653000000</v>
      </c>
      <c r="AV82">
        <v>14666000000</v>
      </c>
      <c r="AW82">
        <v>15162000000</v>
      </c>
      <c r="AX82">
        <v>15269000000</v>
      </c>
      <c r="AY82">
        <v>15407000000</v>
      </c>
      <c r="AZ82">
        <v>15666000000</v>
      </c>
      <c r="BA82">
        <v>6941175000</v>
      </c>
      <c r="BB82">
        <v>6737228000</v>
      </c>
      <c r="BC82">
        <v>7089221000</v>
      </c>
      <c r="BD82">
        <v>7557115000</v>
      </c>
      <c r="BE82">
        <v>12339082000</v>
      </c>
      <c r="BF82">
        <v>11571000000</v>
      </c>
      <c r="BG82">
        <v>10489000000</v>
      </c>
      <c r="BH82">
        <v>9461000000</v>
      </c>
      <c r="BI82">
        <v>8258000000</v>
      </c>
      <c r="BJ82">
        <v>7449000000</v>
      </c>
      <c r="BK82">
        <v>6381000000</v>
      </c>
      <c r="BL82">
        <v>1237656000</v>
      </c>
      <c r="BM82">
        <v>1666130000</v>
      </c>
      <c r="BN82">
        <v>1794025000</v>
      </c>
      <c r="BO82">
        <v>1782264000</v>
      </c>
      <c r="BP82">
        <v>2043000000</v>
      </c>
      <c r="BQ82">
        <v>2500000000</v>
      </c>
      <c r="BR82">
        <v>2698000000</v>
      </c>
      <c r="BS82">
        <v>3055000000</v>
      </c>
      <c r="BT82">
        <v>2789000000</v>
      </c>
      <c r="BU82">
        <v>2878000000</v>
      </c>
      <c r="BV82">
        <v>3126000000</v>
      </c>
      <c r="BW82">
        <v>20594908000</v>
      </c>
      <c r="BX82">
        <v>21143276000</v>
      </c>
      <c r="BY82">
        <v>21936966000</v>
      </c>
      <c r="BZ82">
        <v>22675092000</v>
      </c>
      <c r="CA82">
        <v>32229570000</v>
      </c>
      <c r="CB82">
        <v>32762000000</v>
      </c>
      <c r="CC82">
        <v>38457000000</v>
      </c>
      <c r="CD82">
        <v>38768000000</v>
      </c>
      <c r="CE82">
        <v>39040000000</v>
      </c>
      <c r="CF82">
        <v>38921000000</v>
      </c>
      <c r="CG82">
        <v>38527000000</v>
      </c>
    </row>
    <row r="83" spans="1:85" x14ac:dyDescent="0.25">
      <c r="A83" t="s">
        <v>81</v>
      </c>
      <c r="B83">
        <v>0.39929999999999999</v>
      </c>
      <c r="C83">
        <v>0.39939999999999998</v>
      </c>
      <c r="D83">
        <v>0.41959999999999997</v>
      </c>
      <c r="E83">
        <v>0.43959999999999999</v>
      </c>
      <c r="F83">
        <v>0.45400000000000001</v>
      </c>
      <c r="G83">
        <v>0.47620000000000001</v>
      </c>
      <c r="H83">
        <v>0.1134</v>
      </c>
      <c r="I83">
        <v>3.5700000000000003E-2</v>
      </c>
      <c r="J83">
        <v>0.23169999999999999</v>
      </c>
      <c r="K83">
        <v>0.42830000000000001</v>
      </c>
      <c r="L83">
        <v>331000000</v>
      </c>
      <c r="M83">
        <v>1395000000</v>
      </c>
      <c r="N83">
        <v>603000000</v>
      </c>
      <c r="O83">
        <v>395000000</v>
      </c>
      <c r="P83">
        <v>982000000</v>
      </c>
      <c r="Q83">
        <v>518000000</v>
      </c>
      <c r="R83">
        <v>9513000000</v>
      </c>
      <c r="S83">
        <v>8939000000</v>
      </c>
      <c r="T83">
        <v>4029000000</v>
      </c>
      <c r="U83">
        <v>2415000000</v>
      </c>
      <c r="V83">
        <v>9088000000</v>
      </c>
      <c r="W83">
        <v>8787000000</v>
      </c>
      <c r="X83">
        <v>9399000000</v>
      </c>
      <c r="Y83">
        <v>9195000000</v>
      </c>
      <c r="Z83">
        <v>10323000000</v>
      </c>
      <c r="AA83">
        <v>11502000000</v>
      </c>
      <c r="AB83">
        <v>28380000000</v>
      </c>
      <c r="AC83">
        <v>34607000000</v>
      </c>
      <c r="AD83">
        <v>35881000000</v>
      </c>
      <c r="AE83">
        <v>31891000000</v>
      </c>
      <c r="AF83">
        <v>777000000</v>
      </c>
      <c r="AG83">
        <v>855000000</v>
      </c>
      <c r="AH83">
        <v>996000000</v>
      </c>
      <c r="AI83">
        <v>1155000000</v>
      </c>
      <c r="AJ83">
        <v>1382550000</v>
      </c>
      <c r="AK83">
        <v>1380000000</v>
      </c>
      <c r="AL83">
        <v>387500000</v>
      </c>
      <c r="AM83">
        <v>0</v>
      </c>
      <c r="AN83">
        <v>0</v>
      </c>
      <c r="AO83">
        <v>0</v>
      </c>
      <c r="AP83">
        <v>32905000000</v>
      </c>
      <c r="AQ83">
        <v>32819000000</v>
      </c>
      <c r="AR83">
        <v>31818000000</v>
      </c>
      <c r="AS83">
        <v>32429000000</v>
      </c>
      <c r="AT83">
        <v>34430000000</v>
      </c>
      <c r="AU83">
        <v>35336000000</v>
      </c>
      <c r="AV83">
        <v>38131000000</v>
      </c>
      <c r="AW83">
        <v>38073000000</v>
      </c>
      <c r="AX83">
        <v>38107000000</v>
      </c>
      <c r="AY83">
        <v>38687000000</v>
      </c>
      <c r="AZ83">
        <v>40116000000</v>
      </c>
      <c r="BA83">
        <v>24556000000</v>
      </c>
      <c r="BB83">
        <v>24204000000</v>
      </c>
      <c r="BC83">
        <v>23771000000</v>
      </c>
      <c r="BD83">
        <v>22597000000</v>
      </c>
      <c r="BE83">
        <v>24216000000</v>
      </c>
      <c r="BF83">
        <v>24443000000</v>
      </c>
      <c r="BG83">
        <v>25365000000</v>
      </c>
      <c r="BH83">
        <v>20555000000</v>
      </c>
      <c r="BI83">
        <v>12145000000</v>
      </c>
      <c r="BJ83">
        <v>7065000000</v>
      </c>
      <c r="BK83">
        <v>6882000000</v>
      </c>
      <c r="BL83">
        <v>2834000000</v>
      </c>
      <c r="BM83">
        <v>3430000000</v>
      </c>
      <c r="BN83">
        <v>4545000000</v>
      </c>
      <c r="BO83">
        <v>5134000000</v>
      </c>
      <c r="BP83">
        <v>5322000000</v>
      </c>
      <c r="BQ83">
        <v>5549000000</v>
      </c>
      <c r="BR83">
        <v>5475000000</v>
      </c>
      <c r="BS83">
        <v>-6301000000</v>
      </c>
      <c r="BT83">
        <v>-4109000000</v>
      </c>
      <c r="BU83">
        <v>-1670000000</v>
      </c>
      <c r="BV83">
        <v>4281000000</v>
      </c>
      <c r="BW83">
        <v>40104000000</v>
      </c>
      <c r="BX83">
        <v>39448000000</v>
      </c>
      <c r="BY83">
        <v>39237000000</v>
      </c>
      <c r="BZ83">
        <v>38881000000</v>
      </c>
      <c r="CA83">
        <v>40778000000</v>
      </c>
      <c r="CB83">
        <v>42401000000</v>
      </c>
      <c r="CC83">
        <v>45058000000</v>
      </c>
      <c r="CD83">
        <v>53593000000</v>
      </c>
      <c r="CE83">
        <v>53344000000</v>
      </c>
      <c r="CF83">
        <v>51703000000</v>
      </c>
      <c r="CG83">
        <v>49120000000</v>
      </c>
    </row>
    <row r="84" spans="1:85" x14ac:dyDescent="0.25">
      <c r="A84" t="s">
        <v>82</v>
      </c>
      <c r="B84" t="s">
        <v>513</v>
      </c>
      <c r="C84">
        <v>0.56079999999999997</v>
      </c>
      <c r="D84">
        <v>0.61280000000000001</v>
      </c>
      <c r="E84">
        <v>0.86060000000000003</v>
      </c>
      <c r="F84">
        <v>0.87490000000000001</v>
      </c>
      <c r="G84">
        <v>0.80200000000000005</v>
      </c>
      <c r="H84">
        <v>0.73419999999999996</v>
      </c>
      <c r="I84">
        <v>0.71689999999999998</v>
      </c>
      <c r="J84">
        <v>0.748</v>
      </c>
      <c r="K84">
        <v>0.75690000000000002</v>
      </c>
      <c r="L84" t="s">
        <v>513</v>
      </c>
      <c r="M84">
        <v>932161000</v>
      </c>
      <c r="N84">
        <v>616686000</v>
      </c>
      <c r="O84">
        <v>688087000</v>
      </c>
      <c r="P84">
        <v>533298000</v>
      </c>
      <c r="Q84">
        <v>705210000</v>
      </c>
      <c r="R84">
        <v>928432000</v>
      </c>
      <c r="S84">
        <v>1088940000</v>
      </c>
      <c r="T84">
        <v>882325000</v>
      </c>
      <c r="U84">
        <v>1008152000</v>
      </c>
      <c r="V84" t="s">
        <v>513</v>
      </c>
      <c r="W84">
        <v>691175000</v>
      </c>
      <c r="X84">
        <v>343288000</v>
      </c>
      <c r="Y84">
        <v>729369000</v>
      </c>
      <c r="Z84">
        <v>445291000</v>
      </c>
      <c r="AA84">
        <v>456359000</v>
      </c>
      <c r="AB84">
        <v>494629000</v>
      </c>
      <c r="AC84">
        <v>479980000</v>
      </c>
      <c r="AD84">
        <v>924152000</v>
      </c>
      <c r="AE84">
        <v>806033000</v>
      </c>
      <c r="AF84" t="s">
        <v>513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238715000</v>
      </c>
      <c r="AQ84" t="s">
        <v>513</v>
      </c>
      <c r="AR84">
        <v>230112000</v>
      </c>
      <c r="AS84">
        <v>228599000</v>
      </c>
      <c r="AT84">
        <v>251342000</v>
      </c>
      <c r="AU84">
        <v>252630000</v>
      </c>
      <c r="AV84">
        <v>275855000</v>
      </c>
      <c r="AW84">
        <v>311125000</v>
      </c>
      <c r="AX84">
        <v>305911000</v>
      </c>
      <c r="AY84">
        <v>371451000</v>
      </c>
      <c r="AZ84">
        <v>403213000</v>
      </c>
      <c r="BA84">
        <v>1156105000</v>
      </c>
      <c r="BB84" t="s">
        <v>513</v>
      </c>
      <c r="BC84">
        <v>1333574000</v>
      </c>
      <c r="BD84">
        <v>1376115000</v>
      </c>
      <c r="BE84">
        <v>989202000</v>
      </c>
      <c r="BF84">
        <v>1288401000</v>
      </c>
      <c r="BG84">
        <v>2102893999.9999998</v>
      </c>
      <c r="BH84">
        <v>2493018000</v>
      </c>
      <c r="BI84">
        <v>2740675000</v>
      </c>
      <c r="BJ84">
        <v>2745113000</v>
      </c>
      <c r="BK84">
        <v>3404271000</v>
      </c>
      <c r="BL84">
        <v>367605000</v>
      </c>
      <c r="BM84" t="s">
        <v>513</v>
      </c>
      <c r="BN84">
        <v>316722000</v>
      </c>
      <c r="BO84">
        <v>378200000</v>
      </c>
      <c r="BP84">
        <v>470740000</v>
      </c>
      <c r="BQ84">
        <v>604751000</v>
      </c>
      <c r="BR84">
        <v>729600000</v>
      </c>
      <c r="BS84">
        <v>904922000</v>
      </c>
      <c r="BT84">
        <v>1100958000</v>
      </c>
      <c r="BU84">
        <v>1241894000</v>
      </c>
      <c r="BV84">
        <v>1349176000</v>
      </c>
      <c r="BW84">
        <v>2428601000</v>
      </c>
      <c r="BX84" t="s">
        <v>513</v>
      </c>
      <c r="BY84">
        <v>3209556000</v>
      </c>
      <c r="BZ84">
        <v>2345515000</v>
      </c>
      <c r="CA84">
        <v>2418714000</v>
      </c>
      <c r="CB84">
        <v>2468654000</v>
      </c>
      <c r="CC84">
        <v>3357225000</v>
      </c>
      <c r="CD84">
        <v>3950785000</v>
      </c>
      <c r="CE84">
        <v>4386299000</v>
      </c>
      <c r="CF84">
        <v>5137071000</v>
      </c>
      <c r="CG84">
        <v>5669491000</v>
      </c>
    </row>
    <row r="85" spans="1:85" x14ac:dyDescent="0.25">
      <c r="A85" t="s">
        <v>83</v>
      </c>
      <c r="B85">
        <v>2.0083000000000002</v>
      </c>
      <c r="C85">
        <v>2.0207999999999999</v>
      </c>
      <c r="D85">
        <v>0.81759999999999999</v>
      </c>
      <c r="E85">
        <v>2.1318999999999999</v>
      </c>
      <c r="F85">
        <v>2.298</v>
      </c>
      <c r="G85">
        <v>2.3778000000000001</v>
      </c>
      <c r="H85">
        <v>2.1295000000000002</v>
      </c>
      <c r="I85">
        <v>1.8471</v>
      </c>
      <c r="J85">
        <v>1.8039000000000001</v>
      </c>
      <c r="K85">
        <v>1.6184000000000001</v>
      </c>
      <c r="L85">
        <v>344500000</v>
      </c>
      <c r="M85">
        <v>37600000</v>
      </c>
      <c r="N85">
        <v>465232000</v>
      </c>
      <c r="O85">
        <v>144200000</v>
      </c>
      <c r="P85">
        <v>205800000</v>
      </c>
      <c r="Q85">
        <v>154000000</v>
      </c>
      <c r="R85">
        <v>1410200000</v>
      </c>
      <c r="S85">
        <v>258100000.00000003</v>
      </c>
      <c r="T85">
        <v>315200000</v>
      </c>
      <c r="U85">
        <v>588700000</v>
      </c>
      <c r="V85">
        <v>3190000000</v>
      </c>
      <c r="W85">
        <v>3259700000</v>
      </c>
      <c r="X85">
        <v>693493000</v>
      </c>
      <c r="Y85">
        <v>3235500000</v>
      </c>
      <c r="Z85">
        <v>3208600000</v>
      </c>
      <c r="AA85">
        <v>3478500000</v>
      </c>
      <c r="AB85">
        <v>4121800000</v>
      </c>
      <c r="AC85">
        <v>7074400000</v>
      </c>
      <c r="AD85">
        <v>6129800000</v>
      </c>
      <c r="AE85">
        <v>5842900000</v>
      </c>
      <c r="AF85">
        <v>33600000</v>
      </c>
      <c r="AG85">
        <v>52793000</v>
      </c>
      <c r="AH85">
        <v>0</v>
      </c>
      <c r="AI85">
        <v>107226000</v>
      </c>
      <c r="AJ85">
        <v>139582500</v>
      </c>
      <c r="AK85">
        <v>183551500</v>
      </c>
      <c r="AL85">
        <v>219604000</v>
      </c>
      <c r="AM85">
        <v>235450000</v>
      </c>
      <c r="AN85">
        <v>282568000</v>
      </c>
      <c r="AO85">
        <v>325732000</v>
      </c>
      <c r="AP85">
        <v>131100000</v>
      </c>
      <c r="AQ85">
        <v>137200000</v>
      </c>
      <c r="AR85">
        <v>175400000</v>
      </c>
      <c r="AS85">
        <v>238607000</v>
      </c>
      <c r="AT85">
        <v>161100000</v>
      </c>
      <c r="AU85">
        <v>156100000</v>
      </c>
      <c r="AV85">
        <v>363100000</v>
      </c>
      <c r="AW85">
        <v>175500000</v>
      </c>
      <c r="AX85">
        <v>195800000</v>
      </c>
      <c r="AY85">
        <v>188800000</v>
      </c>
      <c r="AZ85">
        <v>195500000</v>
      </c>
      <c r="BA85">
        <v>711700000</v>
      </c>
      <c r="BB85">
        <v>936500000</v>
      </c>
      <c r="BC85">
        <v>1095900000</v>
      </c>
      <c r="BD85">
        <v>741770000</v>
      </c>
      <c r="BE85">
        <v>985600000</v>
      </c>
      <c r="BF85">
        <v>975200000</v>
      </c>
      <c r="BG85">
        <v>960300000</v>
      </c>
      <c r="BH85">
        <v>1297100000</v>
      </c>
      <c r="BI85">
        <v>705700000</v>
      </c>
      <c r="BJ85">
        <v>1603300000</v>
      </c>
      <c r="BK85">
        <v>2042500000</v>
      </c>
      <c r="BL85">
        <v>366300000</v>
      </c>
      <c r="BM85">
        <v>435000000</v>
      </c>
      <c r="BN85">
        <v>277500000</v>
      </c>
      <c r="BO85">
        <v>444879000</v>
      </c>
      <c r="BP85">
        <v>777700000</v>
      </c>
      <c r="BQ85">
        <v>905900000</v>
      </c>
      <c r="BR85">
        <v>1027200000</v>
      </c>
      <c r="BS85">
        <v>1314300000</v>
      </c>
      <c r="BT85">
        <v>784600000</v>
      </c>
      <c r="BU85">
        <v>1335900000</v>
      </c>
      <c r="BV85">
        <v>1598700000</v>
      </c>
      <c r="BW85">
        <v>5924600000</v>
      </c>
      <c r="BX85">
        <v>6099900000</v>
      </c>
      <c r="BY85">
        <v>6755300000</v>
      </c>
      <c r="BZ85">
        <v>2096908000</v>
      </c>
      <c r="CA85">
        <v>6966700000</v>
      </c>
      <c r="CB85">
        <v>7167700000</v>
      </c>
      <c r="CC85">
        <v>7999400000</v>
      </c>
      <c r="CD85">
        <v>9344700000</v>
      </c>
      <c r="CE85">
        <v>13199400000</v>
      </c>
      <c r="CF85">
        <v>13131500000</v>
      </c>
      <c r="CG85">
        <v>13284600000</v>
      </c>
    </row>
    <row r="86" spans="1:85" x14ac:dyDescent="0.25">
      <c r="A86" t="s">
        <v>84</v>
      </c>
      <c r="B86">
        <v>0.76370000000000005</v>
      </c>
      <c r="C86">
        <v>0.65290000000000004</v>
      </c>
      <c r="D86">
        <v>0.6361</v>
      </c>
      <c r="E86">
        <v>0.68620000000000003</v>
      </c>
      <c r="F86">
        <v>0.7591</v>
      </c>
      <c r="G86">
        <v>0.67030000000000001</v>
      </c>
      <c r="H86">
        <v>0.55479999999999996</v>
      </c>
      <c r="I86">
        <v>0.74609999999999999</v>
      </c>
      <c r="J86">
        <v>0.50580000000000003</v>
      </c>
      <c r="K86">
        <v>0.41389999999999999</v>
      </c>
      <c r="L86">
        <v>780000000</v>
      </c>
      <c r="M86">
        <v>967000000</v>
      </c>
      <c r="N86">
        <v>638000000</v>
      </c>
      <c r="O86">
        <v>576000000</v>
      </c>
      <c r="P86">
        <v>439000000</v>
      </c>
      <c r="Q86">
        <v>463000000</v>
      </c>
      <c r="R86">
        <v>955000000</v>
      </c>
      <c r="S86">
        <v>536000000</v>
      </c>
      <c r="T86">
        <v>1508000000</v>
      </c>
      <c r="U86">
        <v>1805000000</v>
      </c>
      <c r="V86">
        <v>2723000000</v>
      </c>
      <c r="W86">
        <v>2981000000</v>
      </c>
      <c r="X86">
        <v>3008000000</v>
      </c>
      <c r="Y86">
        <v>3641000000</v>
      </c>
      <c r="Z86">
        <v>3531000000</v>
      </c>
      <c r="AA86">
        <v>4115000000</v>
      </c>
      <c r="AB86">
        <v>3967000000</v>
      </c>
      <c r="AC86">
        <v>4204000000</v>
      </c>
      <c r="AD86">
        <v>15126000000</v>
      </c>
      <c r="AE86">
        <v>14098000000</v>
      </c>
      <c r="AF86">
        <v>144161500</v>
      </c>
      <c r="AG86">
        <v>173463800</v>
      </c>
      <c r="AH86">
        <v>200016400</v>
      </c>
      <c r="AI86">
        <v>239950600</v>
      </c>
      <c r="AJ86">
        <v>279355000</v>
      </c>
      <c r="AK86">
        <v>297421700</v>
      </c>
      <c r="AL86">
        <v>292187300</v>
      </c>
      <c r="AM86">
        <v>302529300</v>
      </c>
      <c r="AN86">
        <v>296961400</v>
      </c>
      <c r="AO86">
        <v>304777100</v>
      </c>
      <c r="AP86">
        <v>3425000000</v>
      </c>
      <c r="AQ86">
        <v>3733000000</v>
      </c>
      <c r="AR86">
        <v>3609000000</v>
      </c>
      <c r="AS86">
        <v>3577000000</v>
      </c>
      <c r="AT86">
        <v>3762000000</v>
      </c>
      <c r="AU86">
        <v>3719000000</v>
      </c>
      <c r="AV86">
        <v>3713000000</v>
      </c>
      <c r="AW86">
        <v>3939000000</v>
      </c>
      <c r="AX86">
        <v>4193000000</v>
      </c>
      <c r="AY86">
        <v>5584000000</v>
      </c>
      <c r="AZ86">
        <v>5584000000</v>
      </c>
      <c r="BA86">
        <v>2699000000</v>
      </c>
      <c r="BB86">
        <v>3078000000</v>
      </c>
      <c r="BC86">
        <v>2829000000</v>
      </c>
      <c r="BD86">
        <v>3021000000</v>
      </c>
      <c r="BE86">
        <v>3299000000</v>
      </c>
      <c r="BF86">
        <v>3379000000</v>
      </c>
      <c r="BG86">
        <v>2898000000</v>
      </c>
      <c r="BH86">
        <v>3895000000</v>
      </c>
      <c r="BI86">
        <v>4537000000</v>
      </c>
      <c r="BJ86">
        <v>6105000000</v>
      </c>
      <c r="BK86">
        <v>7552000000</v>
      </c>
      <c r="BL86">
        <v>762000000</v>
      </c>
      <c r="BM86">
        <v>962000000</v>
      </c>
      <c r="BN86">
        <v>862000000</v>
      </c>
      <c r="BO86">
        <v>893000000</v>
      </c>
      <c r="BP86">
        <v>803000000</v>
      </c>
      <c r="BQ86">
        <v>1558000000</v>
      </c>
      <c r="BR86">
        <v>1454000000</v>
      </c>
      <c r="BS86">
        <v>1343000000</v>
      </c>
      <c r="BT86">
        <v>1757000000</v>
      </c>
      <c r="BU86">
        <v>1819000000</v>
      </c>
      <c r="BV86">
        <v>1899000000</v>
      </c>
      <c r="BW86">
        <v>9018000000</v>
      </c>
      <c r="BX86">
        <v>8796000000</v>
      </c>
      <c r="BY86">
        <v>8586000000</v>
      </c>
      <c r="BZ86">
        <v>8357000000</v>
      </c>
      <c r="CA86">
        <v>9538000000</v>
      </c>
      <c r="CB86">
        <v>9313000000</v>
      </c>
      <c r="CC86">
        <v>9476000000</v>
      </c>
      <c r="CD86">
        <v>10909000000</v>
      </c>
      <c r="CE86">
        <v>11975000000</v>
      </c>
      <c r="CF86">
        <v>26272000000</v>
      </c>
      <c r="CG86">
        <v>26597000000</v>
      </c>
    </row>
    <row r="87" spans="1:85" x14ac:dyDescent="0.25">
      <c r="A87" t="s">
        <v>85</v>
      </c>
      <c r="B87" t="s">
        <v>513</v>
      </c>
      <c r="C87" t="s">
        <v>513</v>
      </c>
      <c r="D87" t="s">
        <v>513</v>
      </c>
      <c r="E87" t="s">
        <v>513</v>
      </c>
      <c r="F87" t="s">
        <v>513</v>
      </c>
      <c r="G87" t="s">
        <v>513</v>
      </c>
      <c r="H87" t="s">
        <v>513</v>
      </c>
      <c r="I87">
        <v>0.40860000000000002</v>
      </c>
      <c r="J87">
        <v>0.51459999999999995</v>
      </c>
      <c r="K87">
        <v>0.51029999999999998</v>
      </c>
      <c r="L87" t="s">
        <v>513</v>
      </c>
      <c r="M87" t="s">
        <v>513</v>
      </c>
      <c r="N87" t="s">
        <v>513</v>
      </c>
      <c r="O87" t="s">
        <v>513</v>
      </c>
      <c r="P87" t="s">
        <v>513</v>
      </c>
      <c r="Q87" t="s">
        <v>513</v>
      </c>
      <c r="R87">
        <v>226000000</v>
      </c>
      <c r="S87">
        <v>504000000</v>
      </c>
      <c r="T87">
        <v>422000000</v>
      </c>
      <c r="U87">
        <v>368000000</v>
      </c>
      <c r="V87" t="s">
        <v>513</v>
      </c>
      <c r="W87" t="s">
        <v>513</v>
      </c>
      <c r="X87" t="s">
        <v>513</v>
      </c>
      <c r="Y87" t="s">
        <v>513</v>
      </c>
      <c r="Z87" t="s">
        <v>513</v>
      </c>
      <c r="AA87" t="s">
        <v>513</v>
      </c>
      <c r="AB87">
        <v>6927000000</v>
      </c>
      <c r="AC87">
        <v>8196000000</v>
      </c>
      <c r="AD87">
        <v>5768000000</v>
      </c>
      <c r="AE87">
        <v>9261000000</v>
      </c>
      <c r="AF87" t="s">
        <v>513</v>
      </c>
      <c r="AG87" t="s">
        <v>513</v>
      </c>
      <c r="AH87" t="s">
        <v>513</v>
      </c>
      <c r="AI87" t="s">
        <v>513</v>
      </c>
      <c r="AJ87" t="s">
        <v>513</v>
      </c>
      <c r="AK87" t="s">
        <v>513</v>
      </c>
      <c r="AL87" t="s">
        <v>513</v>
      </c>
      <c r="AM87" t="s">
        <v>513</v>
      </c>
      <c r="AN87">
        <v>183864000</v>
      </c>
      <c r="AO87">
        <v>296029500</v>
      </c>
      <c r="AP87" t="s">
        <v>513</v>
      </c>
      <c r="AQ87" t="s">
        <v>513</v>
      </c>
      <c r="AR87" t="s">
        <v>513</v>
      </c>
      <c r="AS87" t="s">
        <v>513</v>
      </c>
      <c r="AT87" t="s">
        <v>513</v>
      </c>
      <c r="AU87" t="s">
        <v>513</v>
      </c>
      <c r="AV87" t="s">
        <v>513</v>
      </c>
      <c r="AW87" t="s">
        <v>513</v>
      </c>
      <c r="AX87" t="s">
        <v>513</v>
      </c>
      <c r="AY87" t="s">
        <v>513</v>
      </c>
      <c r="AZ87" t="s">
        <v>513</v>
      </c>
      <c r="BA87" t="s">
        <v>513</v>
      </c>
      <c r="BB87" t="s">
        <v>513</v>
      </c>
      <c r="BC87" t="s">
        <v>513</v>
      </c>
      <c r="BD87" t="s">
        <v>513</v>
      </c>
      <c r="BE87" t="s">
        <v>513</v>
      </c>
      <c r="BF87" t="s">
        <v>513</v>
      </c>
      <c r="BG87" t="s">
        <v>513</v>
      </c>
      <c r="BH87">
        <v>14676000000</v>
      </c>
      <c r="BI87">
        <v>11614000000</v>
      </c>
      <c r="BJ87">
        <v>11372000000</v>
      </c>
      <c r="BK87">
        <v>11286000000</v>
      </c>
      <c r="BL87" t="s">
        <v>513</v>
      </c>
      <c r="BM87" t="s">
        <v>513</v>
      </c>
      <c r="BN87" t="s">
        <v>513</v>
      </c>
      <c r="BO87" t="s">
        <v>513</v>
      </c>
      <c r="BP87" t="s">
        <v>513</v>
      </c>
      <c r="BQ87" t="s">
        <v>513</v>
      </c>
      <c r="BR87" t="s">
        <v>513</v>
      </c>
      <c r="BS87">
        <v>584000000</v>
      </c>
      <c r="BT87">
        <v>-1338000000</v>
      </c>
      <c r="BU87">
        <v>-2353000000</v>
      </c>
      <c r="BV87">
        <v>-5301000000</v>
      </c>
      <c r="BW87" t="s">
        <v>513</v>
      </c>
      <c r="BX87" t="s">
        <v>513</v>
      </c>
      <c r="BY87" t="s">
        <v>513</v>
      </c>
      <c r="BZ87" t="s">
        <v>513</v>
      </c>
      <c r="CA87" t="s">
        <v>513</v>
      </c>
      <c r="CB87" t="s">
        <v>513</v>
      </c>
      <c r="CC87" t="s">
        <v>513</v>
      </c>
      <c r="CD87">
        <v>48094000000</v>
      </c>
      <c r="CE87">
        <v>48086000000</v>
      </c>
      <c r="CF87">
        <v>46909000000</v>
      </c>
      <c r="CG87">
        <v>50758000000</v>
      </c>
    </row>
    <row r="88" spans="1:85" x14ac:dyDescent="0.25">
      <c r="A88" t="s">
        <v>86</v>
      </c>
      <c r="B88">
        <v>0.4325</v>
      </c>
      <c r="C88">
        <v>0.3599</v>
      </c>
      <c r="D88">
        <v>0.26500000000000001</v>
      </c>
      <c r="E88">
        <v>0.28889999999999999</v>
      </c>
      <c r="F88">
        <v>0.33910000000000001</v>
      </c>
      <c r="G88">
        <v>0.36969999999999997</v>
      </c>
      <c r="H88">
        <v>0.34089999999999998</v>
      </c>
      <c r="I88">
        <v>0.53590000000000004</v>
      </c>
      <c r="J88">
        <v>0.87090000000000001</v>
      </c>
      <c r="K88">
        <v>0.47899999999999998</v>
      </c>
      <c r="L88">
        <v>1996600000</v>
      </c>
      <c r="M88">
        <v>286000000</v>
      </c>
      <c r="N88">
        <v>1164000000</v>
      </c>
      <c r="O88">
        <v>835000000</v>
      </c>
      <c r="P88">
        <v>682000000</v>
      </c>
      <c r="Q88">
        <v>287000000</v>
      </c>
      <c r="R88">
        <v>683000000</v>
      </c>
      <c r="S88">
        <v>1628000000</v>
      </c>
      <c r="T88">
        <v>2323000000</v>
      </c>
      <c r="U88">
        <v>2032000000</v>
      </c>
      <c r="V88">
        <v>4592500000</v>
      </c>
      <c r="W88">
        <v>5537000000</v>
      </c>
      <c r="X88">
        <v>5778000000</v>
      </c>
      <c r="Y88">
        <v>4692000000</v>
      </c>
      <c r="Z88">
        <v>4698000000</v>
      </c>
      <c r="AA88">
        <v>4240000000</v>
      </c>
      <c r="AB88">
        <v>4223000000</v>
      </c>
      <c r="AC88">
        <v>3716000000</v>
      </c>
      <c r="AD88">
        <v>3225000000</v>
      </c>
      <c r="AE88">
        <v>3232000000</v>
      </c>
      <c r="AF88">
        <v>256000000</v>
      </c>
      <c r="AG88">
        <v>282000000</v>
      </c>
      <c r="AH88">
        <v>280000000</v>
      </c>
      <c r="AI88">
        <v>280000000</v>
      </c>
      <c r="AJ88">
        <v>280000000</v>
      </c>
      <c r="AK88">
        <v>265000000</v>
      </c>
      <c r="AL88">
        <v>258000000</v>
      </c>
      <c r="AM88">
        <v>260000000</v>
      </c>
      <c r="AN88">
        <v>306000000</v>
      </c>
      <c r="AO88">
        <v>311000000</v>
      </c>
      <c r="AP88">
        <v>4101700000</v>
      </c>
      <c r="AQ88">
        <v>5525800000</v>
      </c>
      <c r="AR88">
        <v>8539000000</v>
      </c>
      <c r="AS88">
        <v>9652000000</v>
      </c>
      <c r="AT88">
        <v>9175000000</v>
      </c>
      <c r="AU88">
        <v>8623000000</v>
      </c>
      <c r="AV88">
        <v>8170000000</v>
      </c>
      <c r="AW88">
        <v>7632000000</v>
      </c>
      <c r="AX88">
        <v>7081000000</v>
      </c>
      <c r="AY88">
        <v>6437000000</v>
      </c>
      <c r="AZ88">
        <v>7141000000</v>
      </c>
      <c r="BA88">
        <v>5438400000</v>
      </c>
      <c r="BB88">
        <v>4572500000</v>
      </c>
      <c r="BC88">
        <v>4387000000</v>
      </c>
      <c r="BD88">
        <v>6492000000</v>
      </c>
      <c r="BE88">
        <v>6684000000</v>
      </c>
      <c r="BF88">
        <v>5731000000</v>
      </c>
      <c r="BG88">
        <v>5637000000</v>
      </c>
      <c r="BH88">
        <v>5603000000</v>
      </c>
      <c r="BI88">
        <v>6036000000</v>
      </c>
      <c r="BJ88">
        <v>7853000000</v>
      </c>
      <c r="BK88">
        <v>8373000000</v>
      </c>
      <c r="BL88">
        <v>1466800000</v>
      </c>
      <c r="BM88">
        <v>1421000000</v>
      </c>
      <c r="BN88">
        <v>1207000000</v>
      </c>
      <c r="BO88">
        <v>617000000</v>
      </c>
      <c r="BP88">
        <v>1631000000</v>
      </c>
      <c r="BQ88">
        <v>1497000000</v>
      </c>
      <c r="BR88">
        <v>1505000000</v>
      </c>
      <c r="BS88">
        <v>1231000000</v>
      </c>
      <c r="BT88">
        <v>2873000000</v>
      </c>
      <c r="BU88">
        <v>3855000000</v>
      </c>
      <c r="BV88">
        <v>2757000000</v>
      </c>
      <c r="BW88">
        <v>10678100000</v>
      </c>
      <c r="BX88">
        <v>11254200000</v>
      </c>
      <c r="BY88">
        <v>12683000000</v>
      </c>
      <c r="BZ88">
        <v>15131000000</v>
      </c>
      <c r="CA88">
        <v>13463000000</v>
      </c>
      <c r="CB88">
        <v>12661000000</v>
      </c>
      <c r="CC88">
        <v>12172000000</v>
      </c>
      <c r="CD88">
        <v>12023000000</v>
      </c>
      <c r="CE88">
        <v>12375000000</v>
      </c>
      <c r="CF88">
        <v>13313000000</v>
      </c>
      <c r="CG88">
        <v>14376000000</v>
      </c>
    </row>
    <row r="89" spans="1:85" x14ac:dyDescent="0.25">
      <c r="A89" t="s">
        <v>87</v>
      </c>
      <c r="B89">
        <v>4.19E-2</v>
      </c>
      <c r="C89">
        <v>3.8899999999999997E-2</v>
      </c>
      <c r="D89">
        <v>4.0099999999999997E-2</v>
      </c>
      <c r="E89">
        <v>4.2799999999999998E-2</v>
      </c>
      <c r="F89">
        <v>4.7E-2</v>
      </c>
      <c r="G89">
        <v>4.9399999999999999E-2</v>
      </c>
      <c r="H89">
        <v>4.3999999999999997E-2</v>
      </c>
      <c r="I89">
        <v>3.7600000000000001E-2</v>
      </c>
      <c r="J89">
        <v>4.3700000000000003E-2</v>
      </c>
      <c r="K89">
        <v>5.4300000000000001E-2</v>
      </c>
      <c r="L89">
        <v>1171000000</v>
      </c>
      <c r="M89">
        <v>1099000000</v>
      </c>
      <c r="N89">
        <v>955000000</v>
      </c>
      <c r="O89">
        <v>987000000</v>
      </c>
      <c r="P89">
        <v>1081000000</v>
      </c>
      <c r="Q89">
        <v>1175000000</v>
      </c>
      <c r="R89">
        <v>1037000000</v>
      </c>
      <c r="S89">
        <v>1155000000</v>
      </c>
      <c r="T89">
        <v>1489000000</v>
      </c>
      <c r="U89">
        <v>1794000000</v>
      </c>
      <c r="V89">
        <v>15171000000</v>
      </c>
      <c r="W89">
        <v>13318000000</v>
      </c>
      <c r="X89">
        <v>17149000000</v>
      </c>
      <c r="Y89">
        <v>14436000000</v>
      </c>
      <c r="Z89">
        <v>17242000000</v>
      </c>
      <c r="AA89">
        <v>15042000000</v>
      </c>
      <c r="AB89">
        <v>9424000000</v>
      </c>
      <c r="AC89">
        <v>7806000000</v>
      </c>
      <c r="AD89">
        <v>16956000000</v>
      </c>
      <c r="AE89">
        <v>14949000000</v>
      </c>
      <c r="AF89">
        <v>796044000</v>
      </c>
      <c r="AG89">
        <v>214239900</v>
      </c>
      <c r="AH89">
        <v>240163000</v>
      </c>
      <c r="AI89">
        <v>321380800</v>
      </c>
      <c r="AJ89">
        <v>469245600</v>
      </c>
      <c r="AK89">
        <v>611634800</v>
      </c>
      <c r="AL89">
        <v>666217600</v>
      </c>
      <c r="AM89">
        <v>664044300</v>
      </c>
      <c r="AN89">
        <v>771054900</v>
      </c>
      <c r="AO89">
        <v>798150200</v>
      </c>
      <c r="AP89">
        <v>592000000</v>
      </c>
      <c r="AQ89">
        <v>595000000</v>
      </c>
      <c r="AR89">
        <v>595000000</v>
      </c>
      <c r="AS89">
        <v>601000000</v>
      </c>
      <c r="AT89">
        <v>685000000</v>
      </c>
      <c r="AU89">
        <v>791000000</v>
      </c>
      <c r="AV89">
        <v>761000000</v>
      </c>
      <c r="AW89">
        <v>759000000</v>
      </c>
      <c r="AX89">
        <v>768000000</v>
      </c>
      <c r="AY89">
        <v>844000000</v>
      </c>
      <c r="AZ89">
        <v>895000000</v>
      </c>
      <c r="BA89">
        <v>19196000000</v>
      </c>
      <c r="BB89">
        <v>19268000000</v>
      </c>
      <c r="BC89">
        <v>19646000000</v>
      </c>
      <c r="BD89">
        <v>19747000000</v>
      </c>
      <c r="BE89">
        <v>20270000000</v>
      </c>
      <c r="BF89">
        <v>20817000000</v>
      </c>
      <c r="BG89">
        <v>22201000000</v>
      </c>
      <c r="BH89">
        <v>22673000000</v>
      </c>
      <c r="BI89">
        <v>23420000000</v>
      </c>
      <c r="BJ89">
        <v>23690000000</v>
      </c>
      <c r="BK89">
        <v>24342000000</v>
      </c>
      <c r="BL89">
        <v>2649000000</v>
      </c>
      <c r="BM89">
        <v>1390000000</v>
      </c>
      <c r="BN89">
        <v>1229000000</v>
      </c>
      <c r="BO89">
        <v>1490000000</v>
      </c>
      <c r="BP89">
        <v>1883000000</v>
      </c>
      <c r="BQ89">
        <v>1767000000</v>
      </c>
      <c r="BR89">
        <v>1697000000</v>
      </c>
      <c r="BS89">
        <v>111000000</v>
      </c>
      <c r="BT89">
        <v>2275000000</v>
      </c>
      <c r="BU89">
        <v>4119000000</v>
      </c>
      <c r="BV89">
        <v>2961000000</v>
      </c>
      <c r="BW89">
        <v>122154000000</v>
      </c>
      <c r="BX89">
        <v>132857000000</v>
      </c>
      <c r="BY89">
        <v>138208000000</v>
      </c>
      <c r="BZ89">
        <v>149520000000</v>
      </c>
      <c r="CA89">
        <v>152336000000</v>
      </c>
      <c r="CB89">
        <v>160518000000</v>
      </c>
      <c r="CC89">
        <v>165733000000</v>
      </c>
      <c r="CD89">
        <v>183349000000</v>
      </c>
      <c r="CE89">
        <v>188409000000</v>
      </c>
      <c r="CF89">
        <v>226733000000</v>
      </c>
      <c r="CG89">
        <v>221964000000</v>
      </c>
    </row>
    <row r="90" spans="1:85" x14ac:dyDescent="0.25">
      <c r="A90" t="s">
        <v>88</v>
      </c>
      <c r="B90">
        <v>0.76519999999999999</v>
      </c>
      <c r="C90">
        <v>0.78800000000000003</v>
      </c>
      <c r="D90">
        <v>0.81130000000000002</v>
      </c>
      <c r="E90">
        <v>0.72840000000000005</v>
      </c>
      <c r="F90">
        <v>0.68620000000000003</v>
      </c>
      <c r="G90">
        <v>0.68479999999999996</v>
      </c>
      <c r="H90">
        <v>0.69579999999999997</v>
      </c>
      <c r="I90">
        <v>0.67359999999999998</v>
      </c>
      <c r="J90">
        <v>0.65790000000000004</v>
      </c>
      <c r="K90">
        <v>0.69379999999999997</v>
      </c>
      <c r="L90">
        <v>423000000</v>
      </c>
      <c r="M90">
        <v>330000000</v>
      </c>
      <c r="N90">
        <v>187800000</v>
      </c>
      <c r="O90">
        <v>278900000</v>
      </c>
      <c r="P90">
        <v>316700000</v>
      </c>
      <c r="Q90">
        <v>155700000</v>
      </c>
      <c r="R90">
        <v>183100000</v>
      </c>
      <c r="S90">
        <v>240600000</v>
      </c>
      <c r="T90">
        <v>270300000</v>
      </c>
      <c r="U90">
        <v>344500000</v>
      </c>
      <c r="V90">
        <v>1086600000</v>
      </c>
      <c r="W90">
        <v>1050000000</v>
      </c>
      <c r="X90">
        <v>1120200000</v>
      </c>
      <c r="Y90">
        <v>2374300000</v>
      </c>
      <c r="Z90">
        <v>2107100000</v>
      </c>
      <c r="AA90">
        <v>2223500000</v>
      </c>
      <c r="AB90">
        <v>2357200000</v>
      </c>
      <c r="AC90">
        <v>2733900000</v>
      </c>
      <c r="AD90">
        <v>2847300000</v>
      </c>
      <c r="AE90">
        <v>2605600000</v>
      </c>
      <c r="AF90">
        <v>167500000</v>
      </c>
      <c r="AG90">
        <v>175300000</v>
      </c>
      <c r="AH90">
        <v>183000000</v>
      </c>
      <c r="AI90">
        <v>190456000</v>
      </c>
      <c r="AJ90">
        <v>213585000</v>
      </c>
      <c r="AK90">
        <v>224042000</v>
      </c>
      <c r="AL90">
        <v>237300000</v>
      </c>
      <c r="AM90">
        <v>247500000</v>
      </c>
      <c r="AN90">
        <v>255000000</v>
      </c>
      <c r="AO90">
        <v>266500000</v>
      </c>
      <c r="AP90">
        <v>594100000</v>
      </c>
      <c r="AQ90">
        <v>616200000</v>
      </c>
      <c r="AR90">
        <v>609600000</v>
      </c>
      <c r="AS90">
        <v>588600000</v>
      </c>
      <c r="AT90">
        <v>607700000</v>
      </c>
      <c r="AU90">
        <v>598200000</v>
      </c>
      <c r="AV90">
        <v>573000000</v>
      </c>
      <c r="AW90">
        <v>612800000</v>
      </c>
      <c r="AX90">
        <v>652700000</v>
      </c>
      <c r="AY90">
        <v>761100000</v>
      </c>
      <c r="AZ90">
        <v>927700000</v>
      </c>
      <c r="BA90">
        <v>2300000000</v>
      </c>
      <c r="BB90">
        <v>2101900000</v>
      </c>
      <c r="BC90">
        <v>2023200000</v>
      </c>
      <c r="BD90">
        <v>1977900000</v>
      </c>
      <c r="BE90">
        <v>2218000000</v>
      </c>
      <c r="BF90">
        <v>2453800000</v>
      </c>
      <c r="BG90">
        <v>2667800000</v>
      </c>
      <c r="BH90">
        <v>3020400000</v>
      </c>
      <c r="BI90">
        <v>3233200000</v>
      </c>
      <c r="BJ90">
        <v>3489900000</v>
      </c>
      <c r="BK90">
        <v>3855400000</v>
      </c>
      <c r="BL90">
        <v>499600000</v>
      </c>
      <c r="BM90">
        <v>540300000</v>
      </c>
      <c r="BN90">
        <v>606100000</v>
      </c>
      <c r="BO90">
        <v>655300000</v>
      </c>
      <c r="BP90">
        <v>681500000</v>
      </c>
      <c r="BQ90">
        <v>763600000</v>
      </c>
      <c r="BR90">
        <v>864500000</v>
      </c>
      <c r="BS90">
        <v>990300000</v>
      </c>
      <c r="BT90">
        <v>993800000</v>
      </c>
      <c r="BU90">
        <v>885200000</v>
      </c>
      <c r="BV90">
        <v>1030599999.9999999</v>
      </c>
      <c r="BW90">
        <v>4259700000</v>
      </c>
      <c r="BX90">
        <v>4359200000</v>
      </c>
      <c r="BY90">
        <v>4256899999.9999995</v>
      </c>
      <c r="BZ90">
        <v>4354100000</v>
      </c>
      <c r="CA90">
        <v>6014800000</v>
      </c>
      <c r="CB90">
        <v>6069200000</v>
      </c>
      <c r="CC90">
        <v>6657400000</v>
      </c>
      <c r="CD90">
        <v>7414500000</v>
      </c>
      <c r="CE90">
        <v>7996500000</v>
      </c>
      <c r="CF90">
        <v>8345600000</v>
      </c>
      <c r="CG90">
        <v>8569200000.000001</v>
      </c>
    </row>
    <row r="91" spans="1:85" x14ac:dyDescent="0.25">
      <c r="A91" t="s">
        <v>89</v>
      </c>
      <c r="B91">
        <v>4.4771999999999998</v>
      </c>
      <c r="C91">
        <v>4.2121000000000004</v>
      </c>
      <c r="D91">
        <v>3.8254000000000001</v>
      </c>
      <c r="E91">
        <v>3.7532000000000001</v>
      </c>
      <c r="F91">
        <v>3.8395000000000001</v>
      </c>
      <c r="G91">
        <v>3.3763999999999998</v>
      </c>
      <c r="H91">
        <v>3.3125</v>
      </c>
      <c r="I91">
        <v>3.7957999999999998</v>
      </c>
      <c r="J91">
        <v>3.8046000000000002</v>
      </c>
      <c r="K91">
        <v>3.1478999999999999</v>
      </c>
      <c r="L91">
        <v>128940000</v>
      </c>
      <c r="M91">
        <v>168229000</v>
      </c>
      <c r="N91">
        <v>247666000</v>
      </c>
      <c r="O91">
        <v>333890000</v>
      </c>
      <c r="P91">
        <v>378615000</v>
      </c>
      <c r="Q91">
        <v>447858000</v>
      </c>
      <c r="R91">
        <v>243796000</v>
      </c>
      <c r="S91">
        <v>257413000</v>
      </c>
      <c r="T91">
        <v>217482000</v>
      </c>
      <c r="U91">
        <v>145524000</v>
      </c>
      <c r="V91">
        <v>1105000000</v>
      </c>
      <c r="W91">
        <v>950000000</v>
      </c>
      <c r="X91">
        <v>1240000000</v>
      </c>
      <c r="Y91">
        <v>1465000000</v>
      </c>
      <c r="Z91">
        <v>1346352000</v>
      </c>
      <c r="AA91">
        <v>1556057000</v>
      </c>
      <c r="AB91">
        <v>1428047000</v>
      </c>
      <c r="AC91">
        <v>2226329000</v>
      </c>
      <c r="AD91">
        <v>2361168000</v>
      </c>
      <c r="AE91">
        <v>1952501000</v>
      </c>
      <c r="AF91">
        <v>215005000</v>
      </c>
      <c r="AG91">
        <v>235618000</v>
      </c>
      <c r="AH91">
        <v>245426000</v>
      </c>
      <c r="AI91">
        <v>258378000</v>
      </c>
      <c r="AJ91">
        <v>265244000.00000003</v>
      </c>
      <c r="AK91">
        <v>277727000</v>
      </c>
      <c r="AL91">
        <v>278422000</v>
      </c>
      <c r="AM91">
        <v>280217000</v>
      </c>
      <c r="AN91">
        <v>286945000</v>
      </c>
      <c r="AO91">
        <v>291569000</v>
      </c>
      <c r="AP91">
        <v>160703000</v>
      </c>
      <c r="AQ91">
        <v>152471000</v>
      </c>
      <c r="AR91">
        <v>190874000</v>
      </c>
      <c r="AS91">
        <v>232953000</v>
      </c>
      <c r="AT91">
        <v>230326000</v>
      </c>
      <c r="AU91">
        <v>228301000</v>
      </c>
      <c r="AV91">
        <v>208423000</v>
      </c>
      <c r="AW91">
        <v>178949000</v>
      </c>
      <c r="AX91">
        <v>139831000</v>
      </c>
      <c r="AY91">
        <v>159432000</v>
      </c>
      <c r="AZ91">
        <v>144718000</v>
      </c>
      <c r="BA91">
        <v>939724000</v>
      </c>
      <c r="BB91">
        <v>1047015000.0000001</v>
      </c>
      <c r="BC91">
        <v>1150450000</v>
      </c>
      <c r="BD91">
        <v>1257847000</v>
      </c>
      <c r="BE91">
        <v>1425745000</v>
      </c>
      <c r="BF91">
        <v>1595087000</v>
      </c>
      <c r="BG91">
        <v>1670730000</v>
      </c>
      <c r="BH91">
        <v>1879933000</v>
      </c>
      <c r="BI91">
        <v>2021934000</v>
      </c>
      <c r="BJ91">
        <v>1353422000</v>
      </c>
      <c r="BK91">
        <v>1418697000</v>
      </c>
      <c r="BL91">
        <v>347777000</v>
      </c>
      <c r="BM91">
        <v>513426000.00000006</v>
      </c>
      <c r="BN91">
        <v>718336000</v>
      </c>
      <c r="BO91">
        <v>529408000</v>
      </c>
      <c r="BP91">
        <v>384001000</v>
      </c>
      <c r="BQ91">
        <v>792896000</v>
      </c>
      <c r="BR91">
        <v>835419000</v>
      </c>
      <c r="BS91">
        <v>499191000</v>
      </c>
      <c r="BT91">
        <v>94955000</v>
      </c>
      <c r="BU91">
        <v>1650171000</v>
      </c>
      <c r="BV91">
        <v>731946000</v>
      </c>
      <c r="BW91">
        <v>2802818000</v>
      </c>
      <c r="BX91">
        <v>3214338000</v>
      </c>
      <c r="BY91">
        <v>3184358000</v>
      </c>
      <c r="BZ91">
        <v>3687758000</v>
      </c>
      <c r="CA91">
        <v>4235834000</v>
      </c>
      <c r="CB91">
        <v>4427412000</v>
      </c>
      <c r="CC91">
        <v>4641060000</v>
      </c>
      <c r="CD91">
        <v>5144258000</v>
      </c>
      <c r="CE91">
        <v>7028112000</v>
      </c>
      <c r="CF91">
        <v>5954564000</v>
      </c>
      <c r="CG91">
        <v>5225280000</v>
      </c>
    </row>
    <row r="92" spans="1:85" x14ac:dyDescent="0.25">
      <c r="A92" t="s">
        <v>90</v>
      </c>
      <c r="B92">
        <v>0.437</v>
      </c>
      <c r="C92">
        <v>0.30620000000000003</v>
      </c>
      <c r="D92">
        <v>0.30790000000000001</v>
      </c>
      <c r="E92">
        <v>0.28120000000000001</v>
      </c>
      <c r="F92">
        <v>0.29809999999999998</v>
      </c>
      <c r="G92">
        <v>0.311</v>
      </c>
      <c r="H92">
        <v>0.32900000000000001</v>
      </c>
      <c r="I92">
        <v>0.36049999999999999</v>
      </c>
      <c r="J92">
        <v>0.37640000000000001</v>
      </c>
      <c r="K92">
        <v>0.37440000000000001</v>
      </c>
      <c r="L92">
        <v>3000000</v>
      </c>
      <c r="M92">
        <v>5000000</v>
      </c>
      <c r="N92">
        <v>1535000000</v>
      </c>
      <c r="O92">
        <v>621000000</v>
      </c>
      <c r="P92">
        <v>551000000</v>
      </c>
      <c r="Q92">
        <v>3483000000</v>
      </c>
      <c r="R92">
        <v>1001000000</v>
      </c>
      <c r="S92">
        <v>601000000</v>
      </c>
      <c r="T92">
        <v>645000000</v>
      </c>
      <c r="U92">
        <v>709000000</v>
      </c>
      <c r="V92">
        <v>20887000000</v>
      </c>
      <c r="W92">
        <v>35723000000</v>
      </c>
      <c r="X92">
        <v>61747000000</v>
      </c>
      <c r="Y92">
        <v>70231000000</v>
      </c>
      <c r="Z92">
        <v>72827000000</v>
      </c>
      <c r="AA92">
        <v>80333000000</v>
      </c>
      <c r="AB92">
        <v>84097000000</v>
      </c>
      <c r="AC92">
        <v>93012000000</v>
      </c>
      <c r="AD92">
        <v>98981000000</v>
      </c>
      <c r="AE92">
        <v>99195000000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7981000000</v>
      </c>
      <c r="AQ92">
        <v>8373000000</v>
      </c>
      <c r="AR92">
        <v>8345000000</v>
      </c>
      <c r="AS92">
        <v>32963000000</v>
      </c>
      <c r="AT92">
        <v>33888000000</v>
      </c>
      <c r="AU92">
        <v>35126000000</v>
      </c>
      <c r="AV92">
        <v>34591000000</v>
      </c>
      <c r="AW92">
        <v>34357000000</v>
      </c>
      <c r="AX92">
        <v>34310000000</v>
      </c>
      <c r="AY92">
        <v>36039000000</v>
      </c>
      <c r="AZ92">
        <v>39520000000</v>
      </c>
      <c r="BA92">
        <v>151000000</v>
      </c>
      <c r="BB92">
        <v>146000000</v>
      </c>
      <c r="BC92">
        <v>-46000000</v>
      </c>
      <c r="BD92">
        <v>50366000000</v>
      </c>
      <c r="BE92">
        <v>47531000000</v>
      </c>
      <c r="BF92">
        <v>44272000000</v>
      </c>
      <c r="BG92">
        <v>38811000000</v>
      </c>
      <c r="BH92">
        <v>30281000000</v>
      </c>
      <c r="BI92">
        <v>18156000000</v>
      </c>
      <c r="BJ92">
        <v>12549000000</v>
      </c>
      <c r="BK92">
        <v>14718000000</v>
      </c>
      <c r="BL92">
        <v>2158000000</v>
      </c>
      <c r="BM92">
        <v>2359000000</v>
      </c>
      <c r="BN92">
        <v>2359000000</v>
      </c>
      <c r="BO92">
        <v>8041000000</v>
      </c>
      <c r="BP92">
        <v>11954000000</v>
      </c>
      <c r="BQ92">
        <v>11767000000</v>
      </c>
      <c r="BR92">
        <v>11748000000</v>
      </c>
      <c r="BS92">
        <v>14562000000</v>
      </c>
      <c r="BT92">
        <v>16239000000</v>
      </c>
      <c r="BU92">
        <v>14925000000</v>
      </c>
      <c r="BV92">
        <v>14433000000</v>
      </c>
      <c r="BW92">
        <v>17295000000</v>
      </c>
      <c r="BX92">
        <v>24388000000</v>
      </c>
      <c r="BY92">
        <v>39316000000</v>
      </c>
      <c r="BZ92">
        <v>149067000000</v>
      </c>
      <c r="CA92">
        <v>146623000000</v>
      </c>
      <c r="CB92">
        <v>146130000000</v>
      </c>
      <c r="CC92">
        <v>148188000000</v>
      </c>
      <c r="CD92">
        <v>144206000000</v>
      </c>
      <c r="CE92">
        <v>142491000000</v>
      </c>
      <c r="CF92">
        <v>144523000000</v>
      </c>
      <c r="CG92">
        <v>147193000000</v>
      </c>
    </row>
    <row r="93" spans="1:85" x14ac:dyDescent="0.25">
      <c r="A93" t="s">
        <v>91</v>
      </c>
      <c r="B93">
        <v>0.63080000000000003</v>
      </c>
      <c r="C93">
        <v>0.66959999999999997</v>
      </c>
      <c r="D93">
        <v>0.68420000000000003</v>
      </c>
      <c r="E93">
        <v>0.69030000000000002</v>
      </c>
      <c r="F93">
        <v>0.4526</v>
      </c>
      <c r="G93">
        <v>0.99399999999999999</v>
      </c>
      <c r="H93">
        <v>1.0307999999999999</v>
      </c>
      <c r="I93">
        <v>1.1218999999999999</v>
      </c>
      <c r="J93">
        <v>1.2081999999999999</v>
      </c>
      <c r="K93">
        <v>1.3163</v>
      </c>
      <c r="L93">
        <v>1420000000</v>
      </c>
      <c r="M93">
        <v>1968000000</v>
      </c>
      <c r="N93">
        <v>3185000000</v>
      </c>
      <c r="O93">
        <v>2972000000</v>
      </c>
      <c r="P93">
        <v>3855000000</v>
      </c>
      <c r="Q93">
        <v>4619000000</v>
      </c>
      <c r="R93">
        <v>10182000000</v>
      </c>
      <c r="S93">
        <v>5081000000</v>
      </c>
      <c r="T93">
        <v>5924000000</v>
      </c>
      <c r="U93">
        <v>7822000000</v>
      </c>
      <c r="V93">
        <v>5126000000</v>
      </c>
      <c r="W93">
        <v>5169000000</v>
      </c>
      <c r="X93">
        <v>5032000000</v>
      </c>
      <c r="Y93">
        <v>5439000000</v>
      </c>
      <c r="Z93">
        <v>42478000000</v>
      </c>
      <c r="AA93">
        <v>38038000000</v>
      </c>
      <c r="AB93">
        <v>33562000000</v>
      </c>
      <c r="AC93">
        <v>34265000000</v>
      </c>
      <c r="AD93">
        <v>31553000000</v>
      </c>
      <c r="AE93">
        <v>31375000000</v>
      </c>
      <c r="AF93">
        <v>10555600</v>
      </c>
      <c r="AG93">
        <v>10246000</v>
      </c>
      <c r="AH93">
        <v>10000000</v>
      </c>
      <c r="AI93">
        <v>10000000</v>
      </c>
      <c r="AJ93">
        <v>10000000</v>
      </c>
      <c r="AK93">
        <v>15000000</v>
      </c>
      <c r="AL93">
        <v>14599200</v>
      </c>
      <c r="AM93">
        <v>1351848000</v>
      </c>
      <c r="AN93">
        <v>1402531200</v>
      </c>
      <c r="AO93">
        <v>1445948600</v>
      </c>
      <c r="AP93">
        <v>1464000000</v>
      </c>
      <c r="AQ93">
        <v>1502000000</v>
      </c>
      <c r="AR93">
        <v>1534000000</v>
      </c>
      <c r="AS93">
        <v>1536000000</v>
      </c>
      <c r="AT93">
        <v>1563000000</v>
      </c>
      <c r="AU93">
        <v>4562000000</v>
      </c>
      <c r="AV93">
        <v>4417000000</v>
      </c>
      <c r="AW93">
        <v>4205000000</v>
      </c>
      <c r="AX93">
        <v>3692000000</v>
      </c>
      <c r="AY93">
        <v>3774000000</v>
      </c>
      <c r="AZ93">
        <v>3695000000</v>
      </c>
      <c r="BA93">
        <v>10677000000</v>
      </c>
      <c r="BB93">
        <v>10879000000</v>
      </c>
      <c r="BC93">
        <v>12113000000</v>
      </c>
      <c r="BD93">
        <v>13785000000</v>
      </c>
      <c r="BE93">
        <v>13760000000</v>
      </c>
      <c r="BF93">
        <v>41072000000</v>
      </c>
      <c r="BG93">
        <v>45379000000</v>
      </c>
      <c r="BH93">
        <v>50386000000</v>
      </c>
      <c r="BI93">
        <v>47184000000</v>
      </c>
      <c r="BJ93">
        <v>44951000000</v>
      </c>
      <c r="BK93">
        <v>46351000000</v>
      </c>
      <c r="BL93">
        <v>719000000</v>
      </c>
      <c r="BM93">
        <v>2158000000</v>
      </c>
      <c r="BN93">
        <v>2933000000</v>
      </c>
      <c r="BO93">
        <v>4026000000</v>
      </c>
      <c r="BP93">
        <v>4086000000</v>
      </c>
      <c r="BQ93">
        <v>3770000000</v>
      </c>
      <c r="BR93">
        <v>9485000000</v>
      </c>
      <c r="BS93">
        <v>10350000000</v>
      </c>
      <c r="BT93">
        <v>7191000000</v>
      </c>
      <c r="BU93">
        <v>8656000000</v>
      </c>
      <c r="BV93">
        <v>11813000000</v>
      </c>
      <c r="BW93">
        <v>54336000000</v>
      </c>
      <c r="BX93">
        <v>55870000000</v>
      </c>
      <c r="BY93">
        <v>57088000000</v>
      </c>
      <c r="BZ93">
        <v>59360000000</v>
      </c>
      <c r="CA93">
        <v>61759000000</v>
      </c>
      <c r="CB93">
        <v>153226000000</v>
      </c>
      <c r="CC93">
        <v>155774000000</v>
      </c>
      <c r="CD93">
        <v>155451000000</v>
      </c>
      <c r="CE93">
        <v>154889000000</v>
      </c>
      <c r="CF93">
        <v>143932000000</v>
      </c>
      <c r="CG93">
        <v>152761000000</v>
      </c>
    </row>
    <row r="94" spans="1:85" x14ac:dyDescent="0.25">
      <c r="A94" t="s">
        <v>92</v>
      </c>
      <c r="B94">
        <v>0.27160000000000001</v>
      </c>
      <c r="C94">
        <v>0.2732</v>
      </c>
      <c r="D94">
        <v>0.27750000000000002</v>
      </c>
      <c r="E94">
        <v>0.27150000000000002</v>
      </c>
      <c r="F94">
        <v>0.247</v>
      </c>
      <c r="G94">
        <v>0.3347</v>
      </c>
      <c r="H94">
        <v>0.28460000000000002</v>
      </c>
      <c r="I94">
        <v>0.32679999999999998</v>
      </c>
      <c r="J94">
        <v>0.21460000000000001</v>
      </c>
      <c r="K94">
        <v>0.32040000000000002</v>
      </c>
      <c r="L94">
        <v>591000000</v>
      </c>
      <c r="M94">
        <v>544000000</v>
      </c>
      <c r="N94">
        <v>777000000</v>
      </c>
      <c r="O94">
        <v>657000000</v>
      </c>
      <c r="P94">
        <v>784000000</v>
      </c>
      <c r="Q94">
        <v>767000000</v>
      </c>
      <c r="R94">
        <v>900000000</v>
      </c>
      <c r="S94">
        <v>1139000000</v>
      </c>
      <c r="T94">
        <v>1264000000</v>
      </c>
      <c r="U94">
        <v>907000000</v>
      </c>
      <c r="V94">
        <v>871000000</v>
      </c>
      <c r="W94">
        <v>856000000</v>
      </c>
      <c r="X94">
        <v>846000000</v>
      </c>
      <c r="Y94">
        <v>851000000</v>
      </c>
      <c r="Z94">
        <v>866000000</v>
      </c>
      <c r="AA94">
        <v>885000000</v>
      </c>
      <c r="AB94">
        <v>899000000</v>
      </c>
      <c r="AC94">
        <v>897000000</v>
      </c>
      <c r="AD94">
        <v>891000000</v>
      </c>
      <c r="AE94">
        <v>874000000</v>
      </c>
      <c r="AF94">
        <v>288000000</v>
      </c>
      <c r="AG94">
        <v>377000000</v>
      </c>
      <c r="AH94">
        <v>316000000</v>
      </c>
      <c r="AI94">
        <v>410500000</v>
      </c>
      <c r="AJ94">
        <v>345000000</v>
      </c>
      <c r="AK94">
        <v>365000000</v>
      </c>
      <c r="AL94">
        <v>386000000</v>
      </c>
      <c r="AM94">
        <v>405720000</v>
      </c>
      <c r="AN94">
        <v>437000000</v>
      </c>
      <c r="AO94">
        <v>470000000</v>
      </c>
      <c r="AP94" t="s">
        <v>513</v>
      </c>
      <c r="AQ94" t="s">
        <v>513</v>
      </c>
      <c r="AR94" t="s">
        <v>513</v>
      </c>
      <c r="AS94" t="s">
        <v>513</v>
      </c>
      <c r="AT94" t="s">
        <v>513</v>
      </c>
      <c r="AU94" t="s">
        <v>513</v>
      </c>
      <c r="AV94" t="s">
        <v>513</v>
      </c>
      <c r="AW94" t="s">
        <v>513</v>
      </c>
      <c r="AX94" t="s">
        <v>513</v>
      </c>
      <c r="AY94" t="s">
        <v>513</v>
      </c>
      <c r="AZ94" t="s">
        <v>513</v>
      </c>
      <c r="BA94">
        <v>6070000000</v>
      </c>
      <c r="BB94">
        <v>6573000000</v>
      </c>
      <c r="BC94">
        <v>6427000000</v>
      </c>
      <c r="BD94">
        <v>7060000000</v>
      </c>
      <c r="BE94">
        <v>8243000000</v>
      </c>
      <c r="BF94">
        <v>7833000000</v>
      </c>
      <c r="BG94">
        <v>9864000000</v>
      </c>
      <c r="BH94">
        <v>10789000000</v>
      </c>
      <c r="BI94">
        <v>13105000000</v>
      </c>
      <c r="BJ94">
        <v>10562000000</v>
      </c>
      <c r="BK94">
        <v>12098000000</v>
      </c>
      <c r="BL94">
        <v>796000000</v>
      </c>
      <c r="BM94">
        <v>873000000</v>
      </c>
      <c r="BN94">
        <v>1064000000</v>
      </c>
      <c r="BO94">
        <v>1115000000</v>
      </c>
      <c r="BP94">
        <v>1052000000</v>
      </c>
      <c r="BQ94">
        <v>1181000000</v>
      </c>
      <c r="BR94">
        <v>1208000000</v>
      </c>
      <c r="BS94">
        <v>1491000000</v>
      </c>
      <c r="BT94">
        <v>1981000000</v>
      </c>
      <c r="BU94">
        <v>2052000000</v>
      </c>
      <c r="BV94">
        <v>2052000000</v>
      </c>
      <c r="BW94">
        <v>17662000000</v>
      </c>
      <c r="BX94">
        <v>18748000000</v>
      </c>
      <c r="BY94">
        <v>18888000000</v>
      </c>
      <c r="BZ94">
        <v>20386000000</v>
      </c>
      <c r="CA94">
        <v>21843000000</v>
      </c>
      <c r="CB94">
        <v>21935000000</v>
      </c>
      <c r="CC94">
        <v>25408000000</v>
      </c>
      <c r="CD94">
        <v>27542000000</v>
      </c>
      <c r="CE94">
        <v>31387000000</v>
      </c>
      <c r="CF94">
        <v>29732000000</v>
      </c>
      <c r="CG94">
        <v>32769000000</v>
      </c>
    </row>
    <row r="95" spans="1:85" x14ac:dyDescent="0.25">
      <c r="A95" t="s">
        <v>93</v>
      </c>
      <c r="B95">
        <v>1.2591000000000001</v>
      </c>
      <c r="C95">
        <v>1.2627999999999999</v>
      </c>
      <c r="D95">
        <v>1.2632000000000001</v>
      </c>
      <c r="E95">
        <v>1.2463</v>
      </c>
      <c r="F95">
        <v>1.2517</v>
      </c>
      <c r="G95">
        <v>1.1540999999999999</v>
      </c>
      <c r="H95">
        <v>1.0642</v>
      </c>
      <c r="I95">
        <v>1.1254</v>
      </c>
      <c r="J95">
        <v>1.1677999999999999</v>
      </c>
      <c r="K95">
        <v>1.2114</v>
      </c>
      <c r="L95">
        <v>1089000000</v>
      </c>
      <c r="M95">
        <v>970000000</v>
      </c>
      <c r="N95">
        <v>1315000000</v>
      </c>
      <c r="O95">
        <v>1535000000</v>
      </c>
      <c r="P95">
        <v>726000000</v>
      </c>
      <c r="Q95">
        <v>883000000</v>
      </c>
      <c r="R95">
        <v>888000000</v>
      </c>
      <c r="S95">
        <v>832000000</v>
      </c>
      <c r="T95">
        <v>775000000</v>
      </c>
      <c r="U95">
        <v>966000000</v>
      </c>
      <c r="V95">
        <v>6148000000</v>
      </c>
      <c r="W95">
        <v>6548000000</v>
      </c>
      <c r="X95">
        <v>6533000000</v>
      </c>
      <c r="Y95">
        <v>6577000000</v>
      </c>
      <c r="Z95">
        <v>6366000000</v>
      </c>
      <c r="AA95">
        <v>8483000000</v>
      </c>
      <c r="AB95">
        <v>8214000000</v>
      </c>
      <c r="AC95">
        <v>7833000000</v>
      </c>
      <c r="AD95">
        <v>9271000000</v>
      </c>
      <c r="AE95">
        <v>9064000000</v>
      </c>
      <c r="AF95">
        <v>1299442000</v>
      </c>
      <c r="AG95">
        <v>1353300000</v>
      </c>
      <c r="AH95">
        <v>1382290000</v>
      </c>
      <c r="AI95">
        <v>1402062000</v>
      </c>
      <c r="AJ95">
        <v>1445196000</v>
      </c>
      <c r="AK95">
        <v>1469061000</v>
      </c>
      <c r="AL95">
        <v>1499400000</v>
      </c>
      <c r="AM95">
        <v>1512550000</v>
      </c>
      <c r="AN95">
        <v>1555704000</v>
      </c>
      <c r="AO95">
        <v>1580334000</v>
      </c>
      <c r="AP95">
        <v>4083000000</v>
      </c>
      <c r="AQ95">
        <v>4080000000</v>
      </c>
      <c r="AR95">
        <v>3796000000</v>
      </c>
      <c r="AS95">
        <v>3840000000</v>
      </c>
      <c r="AT95">
        <v>4072000000</v>
      </c>
      <c r="AU95">
        <v>3881000000</v>
      </c>
      <c r="AV95">
        <v>3750000000</v>
      </c>
      <c r="AW95">
        <v>3716000000</v>
      </c>
      <c r="AX95">
        <v>3730000000</v>
      </c>
      <c r="AY95">
        <v>4307000000</v>
      </c>
      <c r="AZ95">
        <v>4582000000</v>
      </c>
      <c r="BA95">
        <v>2536000000</v>
      </c>
      <c r="BB95">
        <v>1385000000</v>
      </c>
      <c r="BC95">
        <v>-44000000</v>
      </c>
      <c r="BD95">
        <v>17000000</v>
      </c>
      <c r="BE95">
        <v>243000000</v>
      </c>
      <c r="BF95">
        <v>197000000</v>
      </c>
      <c r="BG95">
        <v>558000000</v>
      </c>
      <c r="BH95">
        <v>1101000000</v>
      </c>
      <c r="BI95">
        <v>971000000</v>
      </c>
      <c r="BJ95">
        <v>806000000</v>
      </c>
      <c r="BK95">
        <v>957000000</v>
      </c>
      <c r="BL95">
        <v>3204000000</v>
      </c>
      <c r="BM95">
        <v>3298000000</v>
      </c>
      <c r="BN95">
        <v>2949000000</v>
      </c>
      <c r="BO95">
        <v>3141000000</v>
      </c>
      <c r="BP95">
        <v>3054000000</v>
      </c>
      <c r="BQ95">
        <v>3056000000</v>
      </c>
      <c r="BR95">
        <v>3133000000</v>
      </c>
      <c r="BS95">
        <v>3719000000</v>
      </c>
      <c r="BT95">
        <v>3325000000</v>
      </c>
      <c r="BU95">
        <v>2556000000</v>
      </c>
      <c r="BV95">
        <v>3745000000</v>
      </c>
      <c r="BW95">
        <v>13985000000</v>
      </c>
      <c r="BX95">
        <v>13459000000</v>
      </c>
      <c r="BY95">
        <v>11935000000</v>
      </c>
      <c r="BZ95">
        <v>12123000000</v>
      </c>
      <c r="CA95">
        <v>12676000000</v>
      </c>
      <c r="CB95">
        <v>12161000000</v>
      </c>
      <c r="CC95">
        <v>15034000000</v>
      </c>
      <c r="CD95">
        <v>15920000000</v>
      </c>
      <c r="CE95">
        <v>15040000000</v>
      </c>
      <c r="CF95">
        <v>15731000000</v>
      </c>
      <c r="CG95">
        <v>16393000000</v>
      </c>
    </row>
    <row r="96" spans="1:85" x14ac:dyDescent="0.25">
      <c r="A96" t="s">
        <v>94</v>
      </c>
      <c r="B96">
        <v>1.2869999999999999</v>
      </c>
      <c r="C96">
        <v>1.3429</v>
      </c>
      <c r="D96">
        <v>1.3283</v>
      </c>
      <c r="E96">
        <v>1.3151999999999999</v>
      </c>
      <c r="F96">
        <v>1.2715000000000001</v>
      </c>
      <c r="G96">
        <v>1.2213000000000001</v>
      </c>
      <c r="H96">
        <v>1.1865000000000001</v>
      </c>
      <c r="I96">
        <v>1.1701999999999999</v>
      </c>
      <c r="J96">
        <v>1.1377999999999999</v>
      </c>
      <c r="K96">
        <v>1.2210000000000001</v>
      </c>
      <c r="L96">
        <v>329000000</v>
      </c>
      <c r="M96">
        <v>382000000</v>
      </c>
      <c r="N96">
        <v>401000000</v>
      </c>
      <c r="O96">
        <v>418000000</v>
      </c>
      <c r="P96">
        <v>131000000</v>
      </c>
      <c r="Q96">
        <v>111000000</v>
      </c>
      <c r="R96">
        <v>871000000</v>
      </c>
      <c r="S96">
        <v>319000000</v>
      </c>
      <c r="T96">
        <v>183000000</v>
      </c>
      <c r="U96">
        <v>367000000</v>
      </c>
      <c r="V96">
        <v>2313000000</v>
      </c>
      <c r="W96">
        <v>2191000000</v>
      </c>
      <c r="X96">
        <v>2312000000</v>
      </c>
      <c r="Y96">
        <v>2195000000</v>
      </c>
      <c r="Z96">
        <v>2483000000</v>
      </c>
      <c r="AA96">
        <v>2683000000</v>
      </c>
      <c r="AB96">
        <v>3136000000</v>
      </c>
      <c r="AC96">
        <v>3186000000</v>
      </c>
      <c r="AD96">
        <v>3122000000</v>
      </c>
      <c r="AE96">
        <v>2954000000</v>
      </c>
      <c r="AF96">
        <v>371831500</v>
      </c>
      <c r="AG96">
        <v>385000000</v>
      </c>
      <c r="AH96">
        <v>398000000</v>
      </c>
      <c r="AI96">
        <v>412000000</v>
      </c>
      <c r="AJ96">
        <v>450000000</v>
      </c>
      <c r="AK96">
        <v>490000000</v>
      </c>
      <c r="AL96">
        <v>539802100</v>
      </c>
      <c r="AM96">
        <v>558000000</v>
      </c>
      <c r="AN96">
        <v>571000000</v>
      </c>
      <c r="AO96">
        <v>583000000</v>
      </c>
      <c r="AP96">
        <v>1021000000</v>
      </c>
      <c r="AQ96">
        <v>977000000</v>
      </c>
      <c r="AR96">
        <v>918000000</v>
      </c>
      <c r="AS96">
        <v>906000000</v>
      </c>
      <c r="AT96">
        <v>931000000</v>
      </c>
      <c r="AU96">
        <v>996000000</v>
      </c>
      <c r="AV96">
        <v>1034000000</v>
      </c>
      <c r="AW96">
        <v>1103000000</v>
      </c>
      <c r="AX96">
        <v>1302000000</v>
      </c>
      <c r="AY96">
        <v>1334000000</v>
      </c>
      <c r="AZ96">
        <v>1345000000</v>
      </c>
      <c r="BA96">
        <v>146000000</v>
      </c>
      <c r="BB96">
        <v>154000000</v>
      </c>
      <c r="BC96">
        <v>118000000</v>
      </c>
      <c r="BD96">
        <v>297000000</v>
      </c>
      <c r="BE96">
        <v>542000000</v>
      </c>
      <c r="BF96">
        <v>726000000</v>
      </c>
      <c r="BG96">
        <v>559000000</v>
      </c>
      <c r="BH96">
        <v>908000000</v>
      </c>
      <c r="BI96">
        <v>592000000</v>
      </c>
      <c r="BJ96">
        <v>729000000</v>
      </c>
      <c r="BK96">
        <v>388000000</v>
      </c>
      <c r="BL96">
        <v>775000000</v>
      </c>
      <c r="BM96">
        <v>767000000</v>
      </c>
      <c r="BN96">
        <v>874000000</v>
      </c>
      <c r="BO96">
        <v>778000000</v>
      </c>
      <c r="BP96">
        <v>865000000</v>
      </c>
      <c r="BQ96">
        <v>976000000</v>
      </c>
      <c r="BR96">
        <v>992000000</v>
      </c>
      <c r="BS96">
        <v>1546000000</v>
      </c>
      <c r="BT96">
        <v>1276000000</v>
      </c>
      <c r="BU96">
        <v>786000000</v>
      </c>
      <c r="BV96">
        <v>1158000000</v>
      </c>
      <c r="BW96">
        <v>4311000000</v>
      </c>
      <c r="BX96">
        <v>4258000000</v>
      </c>
      <c r="BY96">
        <v>4164000000</v>
      </c>
      <c r="BZ96">
        <v>4510000000</v>
      </c>
      <c r="CA96">
        <v>4573000000</v>
      </c>
      <c r="CB96">
        <v>5060000000</v>
      </c>
      <c r="CC96">
        <v>5116000000</v>
      </c>
      <c r="CD96">
        <v>6213000000</v>
      </c>
      <c r="CE96">
        <v>6334000000</v>
      </c>
      <c r="CF96">
        <v>6158000000</v>
      </c>
      <c r="CG96">
        <v>5945000000</v>
      </c>
    </row>
    <row r="97" spans="1:85" x14ac:dyDescent="0.25">
      <c r="A97" t="s">
        <v>95</v>
      </c>
      <c r="B97">
        <v>0.43230000000000002</v>
      </c>
      <c r="C97">
        <v>0.4572</v>
      </c>
      <c r="D97">
        <v>0.4652</v>
      </c>
      <c r="E97">
        <v>0.4622</v>
      </c>
      <c r="F97">
        <v>0.4304</v>
      </c>
      <c r="G97">
        <v>0.42299999999999999</v>
      </c>
      <c r="H97">
        <v>0.38550000000000001</v>
      </c>
      <c r="I97">
        <v>0.4234</v>
      </c>
      <c r="J97">
        <v>0.45550000000000002</v>
      </c>
      <c r="K97">
        <v>0.4657</v>
      </c>
      <c r="L97">
        <v>3910000000</v>
      </c>
      <c r="M97">
        <v>2295000000</v>
      </c>
      <c r="N97">
        <v>3301000000</v>
      </c>
      <c r="O97">
        <v>3428000000</v>
      </c>
      <c r="P97">
        <v>3814000000</v>
      </c>
      <c r="Q97">
        <v>5500000000</v>
      </c>
      <c r="R97">
        <v>11740000000</v>
      </c>
      <c r="S97">
        <v>8711000000</v>
      </c>
      <c r="T97">
        <v>4749000000</v>
      </c>
      <c r="U97">
        <v>6215000000</v>
      </c>
      <c r="V97">
        <v>48234000000</v>
      </c>
      <c r="W97">
        <v>52621000000</v>
      </c>
      <c r="X97">
        <v>61046000000</v>
      </c>
      <c r="Y97">
        <v>64556000000</v>
      </c>
      <c r="Z97">
        <v>111743000000</v>
      </c>
      <c r="AA97">
        <v>111989000000</v>
      </c>
      <c r="AB97">
        <v>113386000000</v>
      </c>
      <c r="AC97">
        <v>107259000000</v>
      </c>
      <c r="AD97">
        <v>106765000000</v>
      </c>
      <c r="AE97">
        <v>103676000000</v>
      </c>
      <c r="AF97">
        <v>2320000000</v>
      </c>
      <c r="AG97">
        <v>2486000000</v>
      </c>
      <c r="AH97">
        <v>2650450000</v>
      </c>
      <c r="AI97">
        <v>2975000000</v>
      </c>
      <c r="AJ97">
        <v>3499000000</v>
      </c>
      <c r="AK97">
        <v>3860000000</v>
      </c>
      <c r="AL97">
        <v>4250000000</v>
      </c>
      <c r="AM97">
        <v>4613000000</v>
      </c>
      <c r="AN97">
        <v>4757000000</v>
      </c>
      <c r="AO97">
        <v>4795000000</v>
      </c>
      <c r="AP97">
        <v>29840000000</v>
      </c>
      <c r="AQ97">
        <v>30953000000</v>
      </c>
      <c r="AR97">
        <v>33665000000</v>
      </c>
      <c r="AS97">
        <v>36253000000</v>
      </c>
      <c r="AT97">
        <v>38470000000</v>
      </c>
      <c r="AU97">
        <v>44437000000</v>
      </c>
      <c r="AV97">
        <v>48322000000</v>
      </c>
      <c r="AW97">
        <v>51995000000</v>
      </c>
      <c r="AX97">
        <v>54047000000</v>
      </c>
      <c r="AY97">
        <v>55485000000</v>
      </c>
      <c r="AZ97">
        <v>59686000000</v>
      </c>
      <c r="BA97">
        <v>52015000000</v>
      </c>
      <c r="BB97">
        <v>54134000000</v>
      </c>
      <c r="BC97">
        <v>55199000000</v>
      </c>
      <c r="BD97">
        <v>57620000000</v>
      </c>
      <c r="BE97">
        <v>70816000000</v>
      </c>
      <c r="BF97">
        <v>73818000000</v>
      </c>
      <c r="BG97">
        <v>85246000000</v>
      </c>
      <c r="BH97">
        <v>93018000000</v>
      </c>
      <c r="BI97">
        <v>98009000000</v>
      </c>
      <c r="BJ97">
        <v>82038000000</v>
      </c>
      <c r="BK97">
        <v>83467000000</v>
      </c>
      <c r="BL97">
        <v>14160000000</v>
      </c>
      <c r="BM97">
        <v>16945000000</v>
      </c>
      <c r="BN97">
        <v>19485000000</v>
      </c>
      <c r="BO97">
        <v>19691000000</v>
      </c>
      <c r="BP97">
        <v>21261000000</v>
      </c>
      <c r="BQ97">
        <v>24297000000</v>
      </c>
      <c r="BR97">
        <v>25697000000</v>
      </c>
      <c r="BS97">
        <v>24737000000</v>
      </c>
      <c r="BT97">
        <v>29146000000</v>
      </c>
      <c r="BU97">
        <v>26413000000</v>
      </c>
      <c r="BV97">
        <v>28501000000</v>
      </c>
      <c r="BW97">
        <v>158813000000</v>
      </c>
      <c r="BX97">
        <v>159339000000</v>
      </c>
      <c r="BY97">
        <v>166574000000</v>
      </c>
      <c r="BZ97">
        <v>180500000000</v>
      </c>
      <c r="CA97">
        <v>187462000000</v>
      </c>
      <c r="CB97">
        <v>251684000000</v>
      </c>
      <c r="CC97">
        <v>263414000000</v>
      </c>
      <c r="CD97">
        <v>273869000000</v>
      </c>
      <c r="CE97">
        <v>275905000000</v>
      </c>
      <c r="CF97">
        <v>257275000000</v>
      </c>
      <c r="CG97">
        <v>264811000000</v>
      </c>
    </row>
    <row r="98" spans="1:85" x14ac:dyDescent="0.25">
      <c r="A98" t="s">
        <v>96</v>
      </c>
      <c r="B98">
        <v>4.9200000000000001E-2</v>
      </c>
      <c r="C98">
        <v>4.7699999999999999E-2</v>
      </c>
      <c r="D98">
        <v>5.2600000000000001E-2</v>
      </c>
      <c r="E98">
        <v>5.0200000000000002E-2</v>
      </c>
      <c r="F98">
        <v>5.62E-2</v>
      </c>
      <c r="G98">
        <v>6.3799999999999996E-2</v>
      </c>
      <c r="H98">
        <v>4.8899999999999999E-2</v>
      </c>
      <c r="I98">
        <v>2.92E-2</v>
      </c>
      <c r="J98">
        <v>2.7099999999999999E-2</v>
      </c>
      <c r="K98">
        <v>3.6700000000000003E-2</v>
      </c>
      <c r="L98">
        <v>1366100000</v>
      </c>
      <c r="M98">
        <v>1692600000</v>
      </c>
      <c r="N98">
        <v>1868600000</v>
      </c>
      <c r="O98">
        <v>1903600000</v>
      </c>
      <c r="P98">
        <v>1374500000</v>
      </c>
      <c r="Q98">
        <v>1551400000</v>
      </c>
      <c r="R98">
        <v>1633200000</v>
      </c>
      <c r="S98">
        <v>2834900000</v>
      </c>
      <c r="T98">
        <v>2720100000</v>
      </c>
      <c r="U98">
        <v>2912000000</v>
      </c>
      <c r="V98">
        <v>2107900000</v>
      </c>
      <c r="W98">
        <v>2229300000</v>
      </c>
      <c r="X98">
        <v>2231200000</v>
      </c>
      <c r="Y98">
        <v>2233100000</v>
      </c>
      <c r="Z98">
        <v>4401000000</v>
      </c>
      <c r="AA98">
        <v>4399200000</v>
      </c>
      <c r="AB98">
        <v>4072000000</v>
      </c>
      <c r="AC98">
        <v>4025600000</v>
      </c>
      <c r="AD98">
        <v>3947800000</v>
      </c>
      <c r="AE98">
        <v>3883900000</v>
      </c>
      <c r="AF98">
        <v>1304400000</v>
      </c>
      <c r="AG98">
        <v>1647497600</v>
      </c>
      <c r="AH98">
        <v>1906852400</v>
      </c>
      <c r="AI98">
        <v>2079661000</v>
      </c>
      <c r="AJ98">
        <v>1591600000</v>
      </c>
      <c r="AK98">
        <v>1970000000</v>
      </c>
      <c r="AL98">
        <v>2117699999.9999998</v>
      </c>
      <c r="AM98">
        <v>2480400000</v>
      </c>
      <c r="AN98">
        <v>3049060500</v>
      </c>
      <c r="AO98">
        <v>3464572000</v>
      </c>
      <c r="AP98" t="s">
        <v>513</v>
      </c>
      <c r="AQ98">
        <v>508900000</v>
      </c>
      <c r="AR98">
        <v>491700000</v>
      </c>
      <c r="AS98">
        <v>425200000</v>
      </c>
      <c r="AT98">
        <v>399700000</v>
      </c>
      <c r="AU98">
        <v>448700000</v>
      </c>
      <c r="AV98">
        <v>544000000</v>
      </c>
      <c r="AW98">
        <v>579200000</v>
      </c>
      <c r="AX98">
        <v>505300000</v>
      </c>
      <c r="AY98">
        <v>455500000</v>
      </c>
      <c r="AZ98">
        <v>409500000</v>
      </c>
      <c r="BA98">
        <v>21160500000</v>
      </c>
      <c r="BB98">
        <v>20923500000</v>
      </c>
      <c r="BC98">
        <v>20551800000</v>
      </c>
      <c r="BD98">
        <v>20340700000</v>
      </c>
      <c r="BE98">
        <v>22411800000</v>
      </c>
      <c r="BF98">
        <v>25965300000</v>
      </c>
      <c r="BG98">
        <v>26159300000</v>
      </c>
      <c r="BH98">
        <v>26351500000</v>
      </c>
      <c r="BI98">
        <v>27399300000</v>
      </c>
      <c r="BJ98">
        <v>26878700000</v>
      </c>
      <c r="BK98">
        <v>26737900000</v>
      </c>
      <c r="BL98">
        <v>1280500000</v>
      </c>
      <c r="BM98">
        <v>1291400000</v>
      </c>
      <c r="BN98">
        <v>1532500000</v>
      </c>
      <c r="BO98">
        <v>1742800000</v>
      </c>
      <c r="BP98">
        <v>1751100000</v>
      </c>
      <c r="BQ98">
        <v>2440800000</v>
      </c>
      <c r="BR98">
        <v>2672800000</v>
      </c>
      <c r="BS98">
        <v>2715600000</v>
      </c>
      <c r="BT98">
        <v>2402400000</v>
      </c>
      <c r="BU98">
        <v>3056000000</v>
      </c>
      <c r="BV98">
        <v>3453800000</v>
      </c>
      <c r="BW98">
        <v>54277800000</v>
      </c>
      <c r="BX98">
        <v>72241500000</v>
      </c>
      <c r="BY98">
        <v>67359399999.999992</v>
      </c>
      <c r="BZ98">
        <v>69369400000</v>
      </c>
      <c r="CA98">
        <v>75791200000</v>
      </c>
      <c r="CB98">
        <v>77475700000</v>
      </c>
      <c r="CC98">
        <v>75215300000</v>
      </c>
      <c r="CD98">
        <v>124659600000</v>
      </c>
      <c r="CE98">
        <v>196780300000</v>
      </c>
      <c r="CF98">
        <v>174175700000</v>
      </c>
      <c r="CG98">
        <v>129706100000</v>
      </c>
    </row>
    <row r="99" spans="1:85" x14ac:dyDescent="0.25">
      <c r="A99" t="s">
        <v>97</v>
      </c>
      <c r="B99">
        <v>1.8111999999999999</v>
      </c>
      <c r="C99">
        <v>1.714</v>
      </c>
      <c r="D99">
        <v>1.6435</v>
      </c>
      <c r="E99">
        <v>2.1987000000000001</v>
      </c>
      <c r="F99">
        <v>2.2568999999999999</v>
      </c>
      <c r="G99">
        <v>1.516</v>
      </c>
      <c r="H99">
        <v>1.0794999999999999</v>
      </c>
      <c r="I99">
        <v>1.1944999999999999</v>
      </c>
      <c r="J99">
        <v>1.2716000000000001</v>
      </c>
      <c r="K99">
        <v>1.3187</v>
      </c>
      <c r="L99">
        <v>419465000</v>
      </c>
      <c r="M99">
        <v>248005000</v>
      </c>
      <c r="N99">
        <v>87880000</v>
      </c>
      <c r="O99">
        <v>184569000</v>
      </c>
      <c r="P99">
        <v>249953000</v>
      </c>
      <c r="Q99">
        <v>480626000</v>
      </c>
      <c r="R99">
        <v>607987000</v>
      </c>
      <c r="S99">
        <v>815374000</v>
      </c>
      <c r="T99">
        <v>384000000</v>
      </c>
      <c r="U99">
        <v>560609000</v>
      </c>
      <c r="V99">
        <v>3233000</v>
      </c>
      <c r="W99">
        <v>3060000</v>
      </c>
      <c r="X99">
        <v>2854000</v>
      </c>
      <c r="Y99">
        <v>2630000</v>
      </c>
      <c r="Z99">
        <v>2390000</v>
      </c>
      <c r="AA99">
        <v>2853903000</v>
      </c>
      <c r="AB99">
        <v>3157052000</v>
      </c>
      <c r="AC99">
        <v>3520314000</v>
      </c>
      <c r="AD99">
        <v>3731410000</v>
      </c>
      <c r="AE99">
        <v>4051625000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963238000</v>
      </c>
      <c r="AQ99">
        <v>1106984000</v>
      </c>
      <c r="AR99">
        <v>1217220000</v>
      </c>
      <c r="AS99">
        <v>1303558000</v>
      </c>
      <c r="AT99">
        <v>1338366000</v>
      </c>
      <c r="AU99">
        <v>1379254000</v>
      </c>
      <c r="AV99">
        <v>1458690000</v>
      </c>
      <c r="AW99">
        <v>1584311000</v>
      </c>
      <c r="AX99">
        <v>1769278000</v>
      </c>
      <c r="AY99">
        <v>1951147000</v>
      </c>
      <c r="AZ99">
        <v>2170038000</v>
      </c>
      <c r="BA99">
        <v>1538288000</v>
      </c>
      <c r="BB99">
        <v>2012369000</v>
      </c>
      <c r="BC99">
        <v>2127974000.0000002</v>
      </c>
      <c r="BD99">
        <v>1402493000</v>
      </c>
      <c r="BE99">
        <v>1364445000</v>
      </c>
      <c r="BF99">
        <v>1441339000</v>
      </c>
      <c r="BG99">
        <v>1683026000</v>
      </c>
      <c r="BH99">
        <v>2020135000</v>
      </c>
      <c r="BI99">
        <v>2297374000</v>
      </c>
      <c r="BJ99">
        <v>2368023000</v>
      </c>
      <c r="BK99">
        <v>3062207000</v>
      </c>
      <c r="BL99">
        <v>528780000</v>
      </c>
      <c r="BM99">
        <v>682067000</v>
      </c>
      <c r="BN99">
        <v>683316000</v>
      </c>
      <c r="BO99">
        <v>355160000</v>
      </c>
      <c r="BP99">
        <v>468216000</v>
      </c>
      <c r="BQ99">
        <v>621552000</v>
      </c>
      <c r="BR99">
        <v>721632000</v>
      </c>
      <c r="BS99">
        <v>663847000</v>
      </c>
      <c r="BT99">
        <v>1282081000</v>
      </c>
      <c r="BU99">
        <v>1323179000</v>
      </c>
      <c r="BV99">
        <v>1783477000</v>
      </c>
      <c r="BW99">
        <v>2009280000</v>
      </c>
      <c r="BX99">
        <v>2527317000</v>
      </c>
      <c r="BY99">
        <v>2725066000</v>
      </c>
      <c r="BZ99">
        <v>2026103000</v>
      </c>
      <c r="CA99">
        <v>2045692000</v>
      </c>
      <c r="CB99">
        <v>2265518000</v>
      </c>
      <c r="CC99">
        <v>5104604000</v>
      </c>
      <c r="CD99">
        <v>5982896000</v>
      </c>
      <c r="CE99">
        <v>6652958000</v>
      </c>
      <c r="CF99">
        <v>6927504000</v>
      </c>
      <c r="CG99">
        <v>8044362000</v>
      </c>
    </row>
    <row r="100" spans="1:85" x14ac:dyDescent="0.25">
      <c r="A100" t="s">
        <v>98</v>
      </c>
      <c r="B100">
        <v>1.2606999999999999</v>
      </c>
      <c r="C100">
        <v>1.2370000000000001</v>
      </c>
      <c r="D100">
        <v>1.1617</v>
      </c>
      <c r="E100">
        <v>1.2347999999999999</v>
      </c>
      <c r="F100">
        <v>1.2802</v>
      </c>
      <c r="G100">
        <v>1.2150000000000001</v>
      </c>
      <c r="H100">
        <v>0.93530000000000002</v>
      </c>
      <c r="I100">
        <v>1.0368999999999999</v>
      </c>
      <c r="J100">
        <v>1.0396000000000001</v>
      </c>
      <c r="K100">
        <v>1.0934999999999999</v>
      </c>
      <c r="L100">
        <v>2301000000</v>
      </c>
      <c r="M100">
        <v>1711000000</v>
      </c>
      <c r="N100">
        <v>1120000000</v>
      </c>
      <c r="O100">
        <v>1369000000</v>
      </c>
      <c r="P100">
        <v>1303000000</v>
      </c>
      <c r="Q100">
        <v>1129000000</v>
      </c>
      <c r="R100">
        <v>3401000000</v>
      </c>
      <c r="S100">
        <v>2592000000</v>
      </c>
      <c r="T100">
        <v>2101000000</v>
      </c>
      <c r="U100">
        <v>2179000000</v>
      </c>
      <c r="V100">
        <v>1686000000</v>
      </c>
      <c r="W100">
        <v>1639000000</v>
      </c>
      <c r="X100">
        <v>1856000000</v>
      </c>
      <c r="Y100">
        <v>2006000000</v>
      </c>
      <c r="Z100">
        <v>2476000000</v>
      </c>
      <c r="AA100">
        <v>2868000000</v>
      </c>
      <c r="AB100">
        <v>4617000000</v>
      </c>
      <c r="AC100">
        <v>4613000000</v>
      </c>
      <c r="AD100">
        <v>8355000000</v>
      </c>
      <c r="AE100">
        <v>7208000000</v>
      </c>
      <c r="AF100">
        <v>512000000</v>
      </c>
      <c r="AG100">
        <v>622000000</v>
      </c>
      <c r="AH100">
        <v>676000000</v>
      </c>
      <c r="AI100">
        <v>701000000</v>
      </c>
      <c r="AJ100">
        <v>718000000</v>
      </c>
      <c r="AK100">
        <v>761000000</v>
      </c>
      <c r="AL100">
        <v>782000000</v>
      </c>
      <c r="AM100">
        <v>809000000</v>
      </c>
      <c r="AN100">
        <v>855000000</v>
      </c>
      <c r="AO100">
        <v>921000000</v>
      </c>
      <c r="AP100">
        <v>3156000000</v>
      </c>
      <c r="AQ100">
        <v>3686000000</v>
      </c>
      <c r="AR100">
        <v>3745000000</v>
      </c>
      <c r="AS100">
        <v>3800000000</v>
      </c>
      <c r="AT100">
        <v>3927000000</v>
      </c>
      <c r="AU100">
        <v>4096000000</v>
      </c>
      <c r="AV100">
        <v>4245000000</v>
      </c>
      <c r="AW100">
        <v>4255000000</v>
      </c>
      <c r="AX100">
        <v>4422000000</v>
      </c>
      <c r="AY100">
        <v>5521000000</v>
      </c>
      <c r="AZ100">
        <v>6249000000</v>
      </c>
      <c r="BA100">
        <v>7870000000</v>
      </c>
      <c r="BB100">
        <v>8093000000</v>
      </c>
      <c r="BC100">
        <v>7750000000</v>
      </c>
      <c r="BD100">
        <v>7174000000</v>
      </c>
      <c r="BE100">
        <v>8164000000</v>
      </c>
      <c r="BF100">
        <v>8259000000</v>
      </c>
      <c r="BG100">
        <v>8465000000</v>
      </c>
      <c r="BH100">
        <v>8989000000</v>
      </c>
      <c r="BI100">
        <v>9401000000</v>
      </c>
      <c r="BJ100">
        <v>10225000000</v>
      </c>
      <c r="BK100">
        <v>9904000000</v>
      </c>
      <c r="BL100">
        <v>2089000000</v>
      </c>
      <c r="BM100">
        <v>2266000000</v>
      </c>
      <c r="BN100">
        <v>2065000000</v>
      </c>
      <c r="BO100">
        <v>1939000000</v>
      </c>
      <c r="BP100">
        <v>2277000000</v>
      </c>
      <c r="BQ100">
        <v>2378000000</v>
      </c>
      <c r="BR100">
        <v>3181000000</v>
      </c>
      <c r="BS100">
        <v>2722000000</v>
      </c>
      <c r="BT100">
        <v>2256000000</v>
      </c>
      <c r="BU100">
        <v>1962000000</v>
      </c>
      <c r="BV100">
        <v>3966000000</v>
      </c>
      <c r="BW100">
        <v>14728000000</v>
      </c>
      <c r="BX100">
        <v>15764000000</v>
      </c>
      <c r="BY100">
        <v>15134000000</v>
      </c>
      <c r="BZ100">
        <v>15011000000</v>
      </c>
      <c r="CA100">
        <v>18075000000</v>
      </c>
      <c r="CB100">
        <v>19062000000</v>
      </c>
      <c r="CC100">
        <v>19737000000</v>
      </c>
      <c r="CD100">
        <v>22624000000</v>
      </c>
      <c r="CE100">
        <v>23710000000</v>
      </c>
      <c r="CF100">
        <v>30299000000</v>
      </c>
      <c r="CG100">
        <v>32005000000</v>
      </c>
    </row>
    <row r="101" spans="1:85" x14ac:dyDescent="0.25">
      <c r="A101" t="s">
        <v>99</v>
      </c>
      <c r="B101">
        <v>0.39229999999999998</v>
      </c>
      <c r="C101">
        <v>0.32700000000000001</v>
      </c>
      <c r="D101">
        <v>0.30530000000000002</v>
      </c>
      <c r="E101">
        <v>0.29470000000000002</v>
      </c>
      <c r="F101">
        <v>0.28889999999999999</v>
      </c>
      <c r="G101">
        <v>0.25790000000000002</v>
      </c>
      <c r="H101">
        <v>0.22720000000000001</v>
      </c>
      <c r="I101">
        <v>0.25090000000000001</v>
      </c>
      <c r="J101">
        <v>0.28599999999999998</v>
      </c>
      <c r="K101">
        <v>0.2301</v>
      </c>
      <c r="L101">
        <v>207000000</v>
      </c>
      <c r="M101">
        <v>266000000</v>
      </c>
      <c r="N101">
        <v>235000000</v>
      </c>
      <c r="O101">
        <v>182000000</v>
      </c>
      <c r="P101">
        <v>153000000</v>
      </c>
      <c r="Q101">
        <v>140000000</v>
      </c>
      <c r="R101">
        <v>32000000</v>
      </c>
      <c r="S101">
        <v>452000000</v>
      </c>
      <c r="T101">
        <v>164000000</v>
      </c>
      <c r="U101">
        <v>227000000</v>
      </c>
      <c r="V101">
        <v>8739000000</v>
      </c>
      <c r="W101">
        <v>9473000000</v>
      </c>
      <c r="X101">
        <v>10034000000</v>
      </c>
      <c r="Y101">
        <v>10487000000</v>
      </c>
      <c r="Z101">
        <v>11777000000</v>
      </c>
      <c r="AA101">
        <v>13293000000</v>
      </c>
      <c r="AB101">
        <v>12423000000</v>
      </c>
      <c r="AC101">
        <v>12500000000</v>
      </c>
      <c r="AD101">
        <v>14340000000</v>
      </c>
      <c r="AE101">
        <v>15669000000</v>
      </c>
      <c r="AF101">
        <v>293000000</v>
      </c>
      <c r="AG101">
        <v>320000000</v>
      </c>
      <c r="AH101">
        <v>345000000</v>
      </c>
      <c r="AI101">
        <v>375000000</v>
      </c>
      <c r="AJ101">
        <v>405000000</v>
      </c>
      <c r="AK101">
        <v>432990000</v>
      </c>
      <c r="AL101">
        <v>464550000</v>
      </c>
      <c r="AM101">
        <v>502860000</v>
      </c>
      <c r="AN101">
        <v>532679999.99999994</v>
      </c>
      <c r="AO101">
        <v>567840000</v>
      </c>
      <c r="AP101" t="s">
        <v>513</v>
      </c>
      <c r="AQ101" t="s">
        <v>513</v>
      </c>
      <c r="AR101" t="s">
        <v>513</v>
      </c>
      <c r="AS101" t="s">
        <v>513</v>
      </c>
      <c r="AT101" t="s">
        <v>513</v>
      </c>
      <c r="AU101" t="s">
        <v>513</v>
      </c>
      <c r="AV101" t="s">
        <v>513</v>
      </c>
      <c r="AW101" t="s">
        <v>513</v>
      </c>
      <c r="AX101" t="s">
        <v>513</v>
      </c>
      <c r="AY101" t="s">
        <v>513</v>
      </c>
      <c r="AZ101" t="s">
        <v>513</v>
      </c>
      <c r="BA101">
        <v>3491000000</v>
      </c>
      <c r="BB101">
        <v>3707000000</v>
      </c>
      <c r="BC101">
        <v>3975000000</v>
      </c>
      <c r="BD101">
        <v>4290000000</v>
      </c>
      <c r="BE101">
        <v>4478000000</v>
      </c>
      <c r="BF101">
        <v>4792000000</v>
      </c>
      <c r="BG101">
        <v>5055000000</v>
      </c>
      <c r="BH101">
        <v>6077000000</v>
      </c>
      <c r="BI101">
        <v>7188000000</v>
      </c>
      <c r="BJ101">
        <v>7595000000</v>
      </c>
      <c r="BK101">
        <v>8125000000</v>
      </c>
      <c r="BL101">
        <v>1421000000</v>
      </c>
      <c r="BM101">
        <v>1481000000</v>
      </c>
      <c r="BN101">
        <v>1640000000</v>
      </c>
      <c r="BO101">
        <v>1629000000</v>
      </c>
      <c r="BP101">
        <v>1705000000</v>
      </c>
      <c r="BQ101">
        <v>1703000000</v>
      </c>
      <c r="BR101">
        <v>1790000000</v>
      </c>
      <c r="BS101">
        <v>1276000000</v>
      </c>
      <c r="BT101">
        <v>1819000000</v>
      </c>
      <c r="BU101">
        <v>855000000</v>
      </c>
      <c r="BV101">
        <v>2309000000</v>
      </c>
      <c r="BW101">
        <v>17416000000</v>
      </c>
      <c r="BX101">
        <v>19185000000</v>
      </c>
      <c r="BY101">
        <v>20299000000</v>
      </c>
      <c r="BZ101">
        <v>21622000000</v>
      </c>
      <c r="CA101">
        <v>23050000000</v>
      </c>
      <c r="CB101">
        <v>24529000000</v>
      </c>
      <c r="CC101">
        <v>26837000000</v>
      </c>
      <c r="CD101">
        <v>29666000000</v>
      </c>
      <c r="CE101">
        <v>28753000000</v>
      </c>
      <c r="CF101">
        <v>31353000000</v>
      </c>
      <c r="CG101">
        <v>33517000000</v>
      </c>
    </row>
    <row r="102" spans="1:85" x14ac:dyDescent="0.25">
      <c r="A102" t="s">
        <v>100</v>
      </c>
      <c r="B102">
        <v>3.5411000000000001</v>
      </c>
      <c r="C102">
        <v>3.4582000000000002</v>
      </c>
      <c r="D102">
        <v>2.9493999999999998</v>
      </c>
      <c r="E102">
        <v>2.3010999999999999</v>
      </c>
      <c r="F102">
        <v>2.2789999999999999</v>
      </c>
      <c r="G102">
        <v>2.0762999999999998</v>
      </c>
      <c r="H102">
        <v>2.0255999999999998</v>
      </c>
      <c r="I102">
        <v>1.7129000000000001</v>
      </c>
      <c r="J102">
        <v>1.8622000000000001</v>
      </c>
      <c r="K102">
        <v>1.907</v>
      </c>
      <c r="L102">
        <v>1610000000</v>
      </c>
      <c r="M102">
        <v>1760000000</v>
      </c>
      <c r="N102">
        <v>3930000000</v>
      </c>
      <c r="O102">
        <v>4072000000</v>
      </c>
      <c r="P102">
        <v>5342000000</v>
      </c>
      <c r="Q102">
        <v>12123000000</v>
      </c>
      <c r="R102">
        <v>10800000000</v>
      </c>
      <c r="S102">
        <v>13118000000</v>
      </c>
      <c r="T102">
        <v>12074000000</v>
      </c>
      <c r="U102">
        <v>17193000000</v>
      </c>
      <c r="V102">
        <v>879000000</v>
      </c>
      <c r="W102">
        <v>1221000000</v>
      </c>
      <c r="X102">
        <v>4655000000</v>
      </c>
      <c r="Y102">
        <v>4699000000</v>
      </c>
      <c r="Z102">
        <v>6686000000</v>
      </c>
      <c r="AA102">
        <v>14509000000</v>
      </c>
      <c r="AB102">
        <v>18317000000</v>
      </c>
      <c r="AC102">
        <v>22661000000</v>
      </c>
      <c r="AD102">
        <v>21333000000</v>
      </c>
      <c r="AE102">
        <v>18877000000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 t="s">
        <v>513</v>
      </c>
      <c r="AQ102">
        <v>445000000</v>
      </c>
      <c r="AR102">
        <v>518000000</v>
      </c>
      <c r="AS102">
        <v>797000000</v>
      </c>
      <c r="AT102">
        <v>1104000000</v>
      </c>
      <c r="AU102">
        <v>1706000000</v>
      </c>
      <c r="AV102">
        <v>2121000000</v>
      </c>
      <c r="AW102">
        <v>2774000000</v>
      </c>
      <c r="AX102">
        <v>3391000000</v>
      </c>
      <c r="AY102">
        <v>2432000000</v>
      </c>
      <c r="AZ102">
        <v>2019000000</v>
      </c>
      <c r="BA102">
        <v>1243000000</v>
      </c>
      <c r="BB102">
        <v>1891000000</v>
      </c>
      <c r="BC102">
        <v>2324000000</v>
      </c>
      <c r="BD102">
        <v>6054000000</v>
      </c>
      <c r="BE102">
        <v>6876000000</v>
      </c>
      <c r="BF102">
        <v>11023000000</v>
      </c>
      <c r="BG102">
        <v>12692000000</v>
      </c>
      <c r="BH102">
        <v>25962000000</v>
      </c>
      <c r="BI102">
        <v>27022000000</v>
      </c>
      <c r="BJ102">
        <v>24237000000</v>
      </c>
      <c r="BK102">
        <v>25956000000</v>
      </c>
      <c r="BL102">
        <v>382000000</v>
      </c>
      <c r="BM102">
        <v>1223000000</v>
      </c>
      <c r="BN102">
        <v>658000000</v>
      </c>
      <c r="BO102">
        <v>1851000000</v>
      </c>
      <c r="BP102">
        <v>1489000000</v>
      </c>
      <c r="BQ102">
        <v>1234000000</v>
      </c>
      <c r="BR102">
        <v>1483000000</v>
      </c>
      <c r="BS102">
        <v>5503000000</v>
      </c>
      <c r="BT102">
        <v>4205000000</v>
      </c>
      <c r="BU102">
        <v>6261000000</v>
      </c>
      <c r="BV102">
        <v>8053000000</v>
      </c>
      <c r="BW102">
        <v>3529000000</v>
      </c>
      <c r="BX102">
        <v>5824000000</v>
      </c>
      <c r="BY102">
        <v>7339000000</v>
      </c>
      <c r="BZ102">
        <v>20197000000</v>
      </c>
      <c r="CA102">
        <v>21855000000</v>
      </c>
      <c r="CB102">
        <v>30901000000</v>
      </c>
      <c r="CC102">
        <v>40994000000</v>
      </c>
      <c r="CD102">
        <v>68719000000</v>
      </c>
      <c r="CE102">
        <v>78375000000</v>
      </c>
      <c r="CF102">
        <v>76870000000</v>
      </c>
      <c r="CG102">
        <v>84641000000</v>
      </c>
    </row>
    <row r="103" spans="1:85" x14ac:dyDescent="0.25">
      <c r="A103" t="s">
        <v>101</v>
      </c>
      <c r="B103">
        <v>0.40939999999999999</v>
      </c>
      <c r="C103">
        <v>0.33169999999999999</v>
      </c>
      <c r="D103">
        <v>0.3488</v>
      </c>
      <c r="E103">
        <v>0.43149999999999999</v>
      </c>
      <c r="F103">
        <v>0.42570000000000002</v>
      </c>
      <c r="G103">
        <v>0.2419</v>
      </c>
      <c r="H103">
        <v>0.215</v>
      </c>
      <c r="I103">
        <v>0.23480000000000001</v>
      </c>
      <c r="J103">
        <v>0.24460000000000001</v>
      </c>
      <c r="K103">
        <v>0.22220000000000001</v>
      </c>
      <c r="L103">
        <v>298000000</v>
      </c>
      <c r="M103">
        <v>264000000</v>
      </c>
      <c r="N103">
        <v>341000000</v>
      </c>
      <c r="O103">
        <v>260000000</v>
      </c>
      <c r="P103">
        <v>4231000000</v>
      </c>
      <c r="Q103">
        <v>241000000</v>
      </c>
      <c r="R103">
        <v>147000000</v>
      </c>
      <c r="S103">
        <v>230000000</v>
      </c>
      <c r="T103">
        <v>74000000</v>
      </c>
      <c r="U103">
        <v>90000000</v>
      </c>
      <c r="V103">
        <v>9398000000</v>
      </c>
      <c r="W103">
        <v>9256000000</v>
      </c>
      <c r="X103">
        <v>9309000000</v>
      </c>
      <c r="Y103">
        <v>8074000000</v>
      </c>
      <c r="Z103">
        <v>9765000000</v>
      </c>
      <c r="AA103">
        <v>16036000000</v>
      </c>
      <c r="AB103">
        <v>13850000000</v>
      </c>
      <c r="AC103">
        <v>16702000000</v>
      </c>
      <c r="AD103">
        <v>17292000000</v>
      </c>
      <c r="AE103">
        <v>18916000000</v>
      </c>
      <c r="AF103">
        <v>408000000</v>
      </c>
      <c r="AG103">
        <v>426000000</v>
      </c>
      <c r="AH103">
        <v>443000000</v>
      </c>
      <c r="AI103">
        <v>461170000</v>
      </c>
      <c r="AJ103">
        <v>498390000</v>
      </c>
      <c r="AK103">
        <v>432975000</v>
      </c>
      <c r="AL103">
        <v>477900000</v>
      </c>
      <c r="AM103">
        <v>385450000</v>
      </c>
      <c r="AN103">
        <v>440300000</v>
      </c>
      <c r="AO103">
        <v>485870000</v>
      </c>
      <c r="AP103" t="s">
        <v>513</v>
      </c>
      <c r="AQ103" t="s">
        <v>513</v>
      </c>
      <c r="AR103" t="s">
        <v>513</v>
      </c>
      <c r="AS103" t="s">
        <v>513</v>
      </c>
      <c r="AT103" t="s">
        <v>513</v>
      </c>
      <c r="AU103" t="s">
        <v>513</v>
      </c>
      <c r="AV103" t="s">
        <v>513</v>
      </c>
      <c r="AW103" t="s">
        <v>513</v>
      </c>
      <c r="AX103" t="s">
        <v>513</v>
      </c>
      <c r="AY103" t="s">
        <v>513</v>
      </c>
      <c r="AZ103" t="s">
        <v>513</v>
      </c>
      <c r="BA103">
        <v>4329000000</v>
      </c>
      <c r="BB103">
        <v>4548000000</v>
      </c>
      <c r="BC103">
        <v>3461000000</v>
      </c>
      <c r="BD103">
        <v>3460000000</v>
      </c>
      <c r="BE103">
        <v>4688000000</v>
      </c>
      <c r="BF103">
        <v>8058000000</v>
      </c>
      <c r="BG103">
        <v>8359000000</v>
      </c>
      <c r="BH103">
        <v>8387000000</v>
      </c>
      <c r="BI103">
        <v>9428000000</v>
      </c>
      <c r="BJ103">
        <v>10055000000</v>
      </c>
      <c r="BK103">
        <v>9667000000</v>
      </c>
      <c r="BL103">
        <v>1613000000</v>
      </c>
      <c r="BM103">
        <v>1397000000</v>
      </c>
      <c r="BN103">
        <v>1865000000</v>
      </c>
      <c r="BO103">
        <v>1931000000</v>
      </c>
      <c r="BP103">
        <v>1417000000</v>
      </c>
      <c r="BQ103">
        <v>2136000000</v>
      </c>
      <c r="BR103">
        <v>1638000000</v>
      </c>
      <c r="BS103">
        <v>1995000000</v>
      </c>
      <c r="BT103">
        <v>22000000</v>
      </c>
      <c r="BU103">
        <v>1810000000</v>
      </c>
      <c r="BV103">
        <v>3877000000</v>
      </c>
      <c r="BW103">
        <v>21870000000</v>
      </c>
      <c r="BX103">
        <v>23200000000</v>
      </c>
      <c r="BY103">
        <v>21334000000</v>
      </c>
      <c r="BZ103">
        <v>21829000000</v>
      </c>
      <c r="CA103">
        <v>22736000000</v>
      </c>
      <c r="CB103">
        <v>27009000000</v>
      </c>
      <c r="CC103">
        <v>35529000000</v>
      </c>
      <c r="CD103">
        <v>33471000000</v>
      </c>
      <c r="CE103">
        <v>37679000000</v>
      </c>
      <c r="CF103">
        <v>38546000000</v>
      </c>
      <c r="CG103">
        <v>39715000000</v>
      </c>
    </row>
    <row r="104" spans="1:85" x14ac:dyDescent="0.25">
      <c r="A104" t="s">
        <v>102</v>
      </c>
      <c r="B104">
        <v>7.8899999999999998E-2</v>
      </c>
      <c r="C104">
        <v>7.8E-2</v>
      </c>
      <c r="D104">
        <v>7.9600000000000004E-2</v>
      </c>
      <c r="E104">
        <v>8.3000000000000004E-2</v>
      </c>
      <c r="F104">
        <v>8.77E-2</v>
      </c>
      <c r="G104">
        <v>8.8499999999999995E-2</v>
      </c>
      <c r="H104">
        <v>7.7899999999999997E-2</v>
      </c>
      <c r="I104">
        <v>7.4999999999999997E-2</v>
      </c>
      <c r="J104">
        <v>8.6499999999999994E-2</v>
      </c>
      <c r="K104">
        <v>0.106</v>
      </c>
      <c r="L104">
        <v>3147000000</v>
      </c>
      <c r="M104">
        <v>3407000000</v>
      </c>
      <c r="N104">
        <v>4185000000</v>
      </c>
      <c r="O104">
        <v>4458000000</v>
      </c>
      <c r="P104">
        <v>4768000000</v>
      </c>
      <c r="Q104">
        <v>4129000000</v>
      </c>
      <c r="R104">
        <v>4708000000</v>
      </c>
      <c r="S104">
        <v>4164000000</v>
      </c>
      <c r="T104">
        <v>5193000000</v>
      </c>
      <c r="U104">
        <v>4903000000</v>
      </c>
      <c r="V104">
        <v>48457000000</v>
      </c>
      <c r="W104">
        <v>59115000000</v>
      </c>
      <c r="X104">
        <v>60460000000</v>
      </c>
      <c r="Y104">
        <v>60281000000</v>
      </c>
      <c r="Z104">
        <v>58905000000</v>
      </c>
      <c r="AA104">
        <v>56007000000</v>
      </c>
      <c r="AB104">
        <v>40539000000</v>
      </c>
      <c r="AC104">
        <v>43086000000</v>
      </c>
      <c r="AD104">
        <v>48715000000</v>
      </c>
      <c r="AE104">
        <v>49856000000</v>
      </c>
      <c r="AF104">
        <v>675720000</v>
      </c>
      <c r="AG104">
        <v>816000000</v>
      </c>
      <c r="AH104">
        <v>812000000</v>
      </c>
      <c r="AI104">
        <v>780000000</v>
      </c>
      <c r="AJ104">
        <v>776000000</v>
      </c>
      <c r="AK104">
        <v>757000000</v>
      </c>
      <c r="AL104">
        <v>460000000</v>
      </c>
      <c r="AM104">
        <v>1148000000</v>
      </c>
      <c r="AN104">
        <v>950000000</v>
      </c>
      <c r="AO104">
        <v>931000000</v>
      </c>
      <c r="AP104">
        <v>3839000000</v>
      </c>
      <c r="AQ104">
        <v>3685000000</v>
      </c>
      <c r="AR104">
        <v>3584000000</v>
      </c>
      <c r="AS104">
        <v>3675000000</v>
      </c>
      <c r="AT104">
        <v>4033000000</v>
      </c>
      <c r="AU104">
        <v>4191000000</v>
      </c>
      <c r="AV104">
        <v>4378000000</v>
      </c>
      <c r="AW104">
        <v>4287000000</v>
      </c>
      <c r="AX104">
        <v>4210000000</v>
      </c>
      <c r="AY104">
        <v>4351000000</v>
      </c>
      <c r="AZ104">
        <v>4375000000</v>
      </c>
      <c r="BA104">
        <v>41632000000</v>
      </c>
      <c r="BB104">
        <v>45053000000</v>
      </c>
      <c r="BC104">
        <v>47284000000</v>
      </c>
      <c r="BD104">
        <v>47514000000</v>
      </c>
      <c r="BE104">
        <v>48730000000</v>
      </c>
      <c r="BF104">
        <v>51668000000</v>
      </c>
      <c r="BG104">
        <v>58011000000</v>
      </c>
      <c r="BH104">
        <v>60204000000</v>
      </c>
      <c r="BI104">
        <v>61029000000</v>
      </c>
      <c r="BJ104">
        <v>52582000000</v>
      </c>
      <c r="BK104">
        <v>58089000000</v>
      </c>
      <c r="BL104">
        <v>9984000000</v>
      </c>
      <c r="BM104">
        <v>9304000000</v>
      </c>
      <c r="BN104">
        <v>10127000000</v>
      </c>
      <c r="BO104">
        <v>11856000000</v>
      </c>
      <c r="BP104">
        <v>14182000000</v>
      </c>
      <c r="BQ104">
        <v>12978000000</v>
      </c>
      <c r="BR104">
        <v>16639000000</v>
      </c>
      <c r="BS104">
        <v>16699000000</v>
      </c>
      <c r="BT104">
        <v>12310000000</v>
      </c>
      <c r="BU104">
        <v>13809000000</v>
      </c>
      <c r="BV104">
        <v>20575000000</v>
      </c>
      <c r="BW104">
        <v>296933000000</v>
      </c>
      <c r="BX104">
        <v>308167000000</v>
      </c>
      <c r="BY104">
        <v>334048000000</v>
      </c>
      <c r="BZ104">
        <v>357033000000</v>
      </c>
      <c r="CA104">
        <v>365693000000</v>
      </c>
      <c r="CB104">
        <v>372538000000</v>
      </c>
      <c r="CC104">
        <v>390365000000</v>
      </c>
      <c r="CD104">
        <v>421602000000</v>
      </c>
      <c r="CE104">
        <v>432381000000</v>
      </c>
      <c r="CF104">
        <v>455249000000</v>
      </c>
      <c r="CG104">
        <v>478464000000</v>
      </c>
    </row>
    <row r="105" spans="1:85" x14ac:dyDescent="0.25">
      <c r="A105" t="s">
        <v>103</v>
      </c>
      <c r="B105">
        <v>0.45229999999999998</v>
      </c>
      <c r="C105">
        <v>0.40300000000000002</v>
      </c>
      <c r="D105">
        <v>0.44019999999999998</v>
      </c>
      <c r="E105">
        <v>0.45829999999999999</v>
      </c>
      <c r="F105">
        <v>0.4617</v>
      </c>
      <c r="G105">
        <v>0.4284</v>
      </c>
      <c r="H105">
        <v>0.37359999999999999</v>
      </c>
      <c r="I105">
        <v>0.35759999999999997</v>
      </c>
      <c r="J105">
        <v>0.31359999999999999</v>
      </c>
      <c r="K105">
        <v>0.31040000000000001</v>
      </c>
      <c r="L105">
        <v>25222000</v>
      </c>
      <c r="M105">
        <v>16425999.999999998</v>
      </c>
      <c r="N105">
        <v>100817000</v>
      </c>
      <c r="O105">
        <v>88800000</v>
      </c>
      <c r="P105">
        <v>77700000</v>
      </c>
      <c r="Q105">
        <v>89000000</v>
      </c>
      <c r="R105">
        <v>115900000</v>
      </c>
      <c r="S105">
        <v>95900000</v>
      </c>
      <c r="T105">
        <v>138200000</v>
      </c>
      <c r="U105">
        <v>120800000</v>
      </c>
      <c r="V105">
        <v>1382351000</v>
      </c>
      <c r="W105">
        <v>1349211000</v>
      </c>
      <c r="X105">
        <v>1333773000</v>
      </c>
      <c r="Y105">
        <v>1172700000</v>
      </c>
      <c r="Z105">
        <v>2022800000</v>
      </c>
      <c r="AA105">
        <v>1826300000</v>
      </c>
      <c r="AB105">
        <v>2063300000.0000002</v>
      </c>
      <c r="AC105">
        <v>1516700000</v>
      </c>
      <c r="AD105">
        <v>3004400000</v>
      </c>
      <c r="AE105">
        <v>2823000000</v>
      </c>
      <c r="AF105">
        <v>2900000</v>
      </c>
      <c r="AG105">
        <v>2900000</v>
      </c>
      <c r="AH105">
        <v>2910000</v>
      </c>
      <c r="AI105">
        <v>2934000</v>
      </c>
      <c r="AJ105">
        <v>2900000</v>
      </c>
      <c r="AK105">
        <v>3000000</v>
      </c>
      <c r="AL105">
        <v>3000000</v>
      </c>
      <c r="AM105">
        <v>3000000</v>
      </c>
      <c r="AN105">
        <v>2958000</v>
      </c>
      <c r="AO105">
        <v>2970000</v>
      </c>
      <c r="AP105">
        <v>739867000</v>
      </c>
      <c r="AQ105">
        <v>937325000</v>
      </c>
      <c r="AR105">
        <v>967097000</v>
      </c>
      <c r="AS105">
        <v>877672000</v>
      </c>
      <c r="AT105">
        <v>910100000</v>
      </c>
      <c r="AU105">
        <v>976000000</v>
      </c>
      <c r="AV105">
        <v>1132100000</v>
      </c>
      <c r="AW105">
        <v>1281900000</v>
      </c>
      <c r="AX105">
        <v>1347600000</v>
      </c>
      <c r="AY105">
        <v>1432900000</v>
      </c>
      <c r="AZ105">
        <v>1632600000</v>
      </c>
      <c r="BA105">
        <v>2423494000</v>
      </c>
      <c r="BB105">
        <v>2588440000</v>
      </c>
      <c r="BC105">
        <v>2673904000</v>
      </c>
      <c r="BD105">
        <v>2700035000</v>
      </c>
      <c r="BE105">
        <v>3175800000</v>
      </c>
      <c r="BF105">
        <v>3307800000</v>
      </c>
      <c r="BG105">
        <v>3628600000</v>
      </c>
      <c r="BH105">
        <v>3824800000</v>
      </c>
      <c r="BI105">
        <v>6942000000</v>
      </c>
      <c r="BJ105">
        <v>7174700000</v>
      </c>
      <c r="BK105">
        <v>7551000000</v>
      </c>
      <c r="BL105">
        <v>415925000</v>
      </c>
      <c r="BM105">
        <v>454823000</v>
      </c>
      <c r="BN105">
        <v>390970000</v>
      </c>
      <c r="BO105">
        <v>509600000</v>
      </c>
      <c r="BP105">
        <v>593600000</v>
      </c>
      <c r="BQ105">
        <v>668900000</v>
      </c>
      <c r="BR105">
        <v>713200000</v>
      </c>
      <c r="BS105">
        <v>486600000</v>
      </c>
      <c r="BT105">
        <v>738600000</v>
      </c>
      <c r="BU105">
        <v>692400000</v>
      </c>
      <c r="BV105">
        <v>607500000</v>
      </c>
      <c r="BW105">
        <v>3137261000</v>
      </c>
      <c r="BX105">
        <v>4458340000</v>
      </c>
      <c r="BY105">
        <v>4459864000</v>
      </c>
      <c r="BZ105">
        <v>4475918000</v>
      </c>
      <c r="CA105">
        <v>4858700000</v>
      </c>
      <c r="CB105">
        <v>6112800000</v>
      </c>
      <c r="CC105">
        <v>6274500000</v>
      </c>
      <c r="CD105">
        <v>6737500000</v>
      </c>
      <c r="CE105">
        <v>9606200000</v>
      </c>
      <c r="CF105">
        <v>11492300000</v>
      </c>
      <c r="CG105">
        <v>11658900000</v>
      </c>
    </row>
    <row r="106" spans="1:85" x14ac:dyDescent="0.25">
      <c r="A106" t="s">
        <v>104</v>
      </c>
      <c r="B106">
        <v>0.44779999999999998</v>
      </c>
      <c r="C106">
        <v>0.27629999999999999</v>
      </c>
      <c r="D106">
        <v>0.25309999999999999</v>
      </c>
      <c r="E106">
        <v>0.35680000000000001</v>
      </c>
      <c r="F106">
        <v>0.5081</v>
      </c>
      <c r="G106">
        <v>0.46360000000000001</v>
      </c>
      <c r="H106">
        <v>0.28220000000000001</v>
      </c>
      <c r="I106">
        <v>0.59799999999999998</v>
      </c>
      <c r="J106">
        <v>0.85089999999999999</v>
      </c>
      <c r="K106">
        <v>0.5917</v>
      </c>
      <c r="L106">
        <v>5062000000</v>
      </c>
      <c r="M106">
        <v>2368000000</v>
      </c>
      <c r="N106">
        <v>3610000000</v>
      </c>
      <c r="O106">
        <v>6325000000</v>
      </c>
      <c r="P106">
        <v>5915000000</v>
      </c>
      <c r="Q106">
        <v>5088000000</v>
      </c>
      <c r="R106">
        <v>2991000000</v>
      </c>
      <c r="S106">
        <v>5028000000</v>
      </c>
      <c r="T106">
        <v>6458000000</v>
      </c>
      <c r="U106">
        <v>5635000000</v>
      </c>
      <c r="V106">
        <v>22565000000</v>
      </c>
      <c r="W106">
        <v>24880000000</v>
      </c>
      <c r="X106">
        <v>27275000000</v>
      </c>
      <c r="Y106">
        <v>19703000000</v>
      </c>
      <c r="Z106">
        <v>14968000000</v>
      </c>
      <c r="AA106">
        <v>15827000000</v>
      </c>
      <c r="AB106">
        <v>16154000000</v>
      </c>
      <c r="AC106">
        <v>20601000000</v>
      </c>
      <c r="AD106">
        <v>17188000000</v>
      </c>
      <c r="AE106">
        <v>19634000000</v>
      </c>
      <c r="AF106">
        <v>3514003000</v>
      </c>
      <c r="AG106">
        <v>3700000000</v>
      </c>
      <c r="AH106">
        <v>1300000000</v>
      </c>
      <c r="AI106">
        <v>1305000000</v>
      </c>
      <c r="AJ106">
        <v>1400000000</v>
      </c>
      <c r="AK106">
        <v>1500000000</v>
      </c>
      <c r="AL106">
        <v>1831000000</v>
      </c>
      <c r="AM106">
        <v>2582178300</v>
      </c>
      <c r="AN106">
        <v>6357399700</v>
      </c>
      <c r="AO106">
        <v>4702779900</v>
      </c>
      <c r="AP106">
        <v>72827000000</v>
      </c>
      <c r="AQ106">
        <v>75444000000</v>
      </c>
      <c r="AR106">
        <v>66446000000</v>
      </c>
      <c r="AS106">
        <v>58331000000</v>
      </c>
      <c r="AT106">
        <v>45683000000</v>
      </c>
      <c r="AU106">
        <v>45698000000</v>
      </c>
      <c r="AV106">
        <v>42269000000</v>
      </c>
      <c r="AW106">
        <v>39893000000</v>
      </c>
      <c r="AX106">
        <v>64911000000</v>
      </c>
      <c r="AY106">
        <v>64866000000</v>
      </c>
      <c r="AZ106">
        <v>70044000000</v>
      </c>
      <c r="BA106">
        <v>52492000000</v>
      </c>
      <c r="BB106">
        <v>52273000000</v>
      </c>
      <c r="BC106">
        <v>40082000000</v>
      </c>
      <c r="BD106">
        <v>35226000000</v>
      </c>
      <c r="BE106">
        <v>30801000000</v>
      </c>
      <c r="BF106">
        <v>32064000000</v>
      </c>
      <c r="BG106">
        <v>35050000000</v>
      </c>
      <c r="BH106">
        <v>29849000000</v>
      </c>
      <c r="BI106">
        <v>45406000000</v>
      </c>
      <c r="BJ106">
        <v>48003000000</v>
      </c>
      <c r="BK106">
        <v>49279000000</v>
      </c>
      <c r="BL106">
        <v>16141000000</v>
      </c>
      <c r="BM106">
        <v>16569000000</v>
      </c>
      <c r="BN106">
        <v>7572000000</v>
      </c>
      <c r="BO106">
        <v>4403000000</v>
      </c>
      <c r="BP106">
        <v>7077000000</v>
      </c>
      <c r="BQ106">
        <v>12934000000</v>
      </c>
      <c r="BR106">
        <v>11104000000</v>
      </c>
      <c r="BS106">
        <v>4802000000</v>
      </c>
      <c r="BT106">
        <v>16996000000</v>
      </c>
      <c r="BU106">
        <v>28314000000</v>
      </c>
      <c r="BV106">
        <v>19965000000</v>
      </c>
      <c r="BW106">
        <v>118057000000</v>
      </c>
      <c r="BX106">
        <v>116539000000</v>
      </c>
      <c r="BY106">
        <v>97484000000</v>
      </c>
      <c r="BZ106">
        <v>89772000000</v>
      </c>
      <c r="CA106">
        <v>73362000000</v>
      </c>
      <c r="CB106">
        <v>69980000000</v>
      </c>
      <c r="CC106">
        <v>70514000000</v>
      </c>
      <c r="CD106">
        <v>62618000000</v>
      </c>
      <c r="CE106">
        <v>90661000000</v>
      </c>
      <c r="CF106">
        <v>93829000000</v>
      </c>
      <c r="CG106">
        <v>95924000000</v>
      </c>
    </row>
    <row r="107" spans="1:85" x14ac:dyDescent="0.25">
      <c r="A107" t="s">
        <v>105</v>
      </c>
      <c r="B107">
        <v>5.9118000000000004</v>
      </c>
      <c r="C107">
        <v>5.4939</v>
      </c>
      <c r="D107">
        <v>4.7678000000000003</v>
      </c>
      <c r="E107">
        <v>4.4419000000000004</v>
      </c>
      <c r="F107">
        <v>4.6018999999999997</v>
      </c>
      <c r="G107">
        <v>4.6742999999999997</v>
      </c>
      <c r="H107">
        <v>4.5513000000000003</v>
      </c>
      <c r="I107">
        <v>4.2119</v>
      </c>
      <c r="J107">
        <v>4.1894999999999998</v>
      </c>
      <c r="K107">
        <v>4.4019000000000004</v>
      </c>
      <c r="L107">
        <v>1808513000</v>
      </c>
      <c r="M107">
        <v>2167442000</v>
      </c>
      <c r="N107">
        <v>2741832000</v>
      </c>
      <c r="O107">
        <v>2435115000</v>
      </c>
      <c r="P107">
        <v>2492516000</v>
      </c>
      <c r="Q107">
        <v>3374194000</v>
      </c>
      <c r="R107">
        <v>4597746000</v>
      </c>
      <c r="S107">
        <v>2547142000</v>
      </c>
      <c r="T107">
        <v>3388189000</v>
      </c>
      <c r="U107">
        <v>2592051000</v>
      </c>
      <c r="V107">
        <v>1995632000</v>
      </c>
      <c r="W107">
        <v>3493048000</v>
      </c>
      <c r="X107">
        <v>4186703000.0000005</v>
      </c>
      <c r="Y107">
        <v>3442055000</v>
      </c>
      <c r="Z107">
        <v>4662485000</v>
      </c>
      <c r="AA107">
        <v>4493410000</v>
      </c>
      <c r="AB107">
        <v>4597614000</v>
      </c>
      <c r="AC107">
        <v>7805431000</v>
      </c>
      <c r="AD107">
        <v>6725305000</v>
      </c>
      <c r="AE107">
        <v>5894166000</v>
      </c>
      <c r="AF107">
        <v>214469000</v>
      </c>
      <c r="AG107">
        <v>252631800</v>
      </c>
      <c r="AH107">
        <v>288477000</v>
      </c>
      <c r="AI107">
        <v>320270000</v>
      </c>
      <c r="AJ107">
        <v>331165400</v>
      </c>
      <c r="AK107">
        <v>336264000</v>
      </c>
      <c r="AL107">
        <v>343578000</v>
      </c>
      <c r="AM107">
        <v>366648000</v>
      </c>
      <c r="AN107">
        <v>391687000</v>
      </c>
      <c r="AO107">
        <v>398752000</v>
      </c>
      <c r="AP107">
        <v>803561000</v>
      </c>
      <c r="AQ107">
        <v>899582000</v>
      </c>
      <c r="AR107">
        <v>1192510000</v>
      </c>
      <c r="AS107">
        <v>1530682000</v>
      </c>
      <c r="AT107">
        <v>1797945000</v>
      </c>
      <c r="AU107">
        <v>1892424000</v>
      </c>
      <c r="AV107">
        <v>1770516000</v>
      </c>
      <c r="AW107">
        <v>1484808000</v>
      </c>
      <c r="AX107">
        <v>2162961000</v>
      </c>
      <c r="AY107">
        <v>2135003000.0000002</v>
      </c>
      <c r="AZ107">
        <v>2135170999.9999998</v>
      </c>
      <c r="BA107">
        <v>2319745000</v>
      </c>
      <c r="BB107">
        <v>1956899000</v>
      </c>
      <c r="BC107">
        <v>616386000</v>
      </c>
      <c r="BD107">
        <v>2129404000</v>
      </c>
      <c r="BE107">
        <v>2064460999.9999998</v>
      </c>
      <c r="BF107">
        <v>3049961000</v>
      </c>
      <c r="BG107">
        <v>2993206000</v>
      </c>
      <c r="BH107">
        <v>-839636000</v>
      </c>
      <c r="BI107">
        <v>584411000</v>
      </c>
      <c r="BJ107">
        <v>71273000</v>
      </c>
      <c r="BK107">
        <v>666287000</v>
      </c>
      <c r="BL107">
        <v>788125000</v>
      </c>
      <c r="BM107">
        <v>1464654000</v>
      </c>
      <c r="BN107">
        <v>3922228000</v>
      </c>
      <c r="BO107">
        <v>3178497000</v>
      </c>
      <c r="BP107">
        <v>1504138000</v>
      </c>
      <c r="BQ107">
        <v>1411388000</v>
      </c>
      <c r="BR107">
        <v>2344023000</v>
      </c>
      <c r="BS107">
        <v>2207040000</v>
      </c>
      <c r="BT107">
        <v>2666586000</v>
      </c>
      <c r="BU107">
        <v>2703088000</v>
      </c>
      <c r="BV107">
        <v>3911334000</v>
      </c>
      <c r="BW107">
        <v>18918638000</v>
      </c>
      <c r="BX107">
        <v>21532183000</v>
      </c>
      <c r="BY107">
        <v>27962982000</v>
      </c>
      <c r="BZ107">
        <v>33637500999.999996</v>
      </c>
      <c r="CA107">
        <v>35316470000</v>
      </c>
      <c r="CB107">
        <v>37669838000</v>
      </c>
      <c r="CC107">
        <v>39171980000</v>
      </c>
      <c r="CD107">
        <v>44274830000</v>
      </c>
      <c r="CE107">
        <v>57337805000</v>
      </c>
      <c r="CF107">
        <v>56560616000</v>
      </c>
      <c r="CG107">
        <v>62558746000</v>
      </c>
    </row>
    <row r="108" spans="1:85" x14ac:dyDescent="0.25">
      <c r="A108" t="s">
        <v>106</v>
      </c>
      <c r="B108">
        <v>3.5585</v>
      </c>
      <c r="C108">
        <v>3.5190000000000001</v>
      </c>
      <c r="D108">
        <v>3.5878000000000001</v>
      </c>
      <c r="E108">
        <v>3.7124000000000001</v>
      </c>
      <c r="F108">
        <v>3.6688999999999998</v>
      </c>
      <c r="G108">
        <v>3.5417999999999998</v>
      </c>
      <c r="H108">
        <v>3.3035999999999999</v>
      </c>
      <c r="I108">
        <v>3.4127000000000001</v>
      </c>
      <c r="J108">
        <v>3.6772999999999998</v>
      </c>
      <c r="K108">
        <v>3.6391</v>
      </c>
      <c r="L108">
        <v>5738000000</v>
      </c>
      <c r="M108">
        <v>4801000000</v>
      </c>
      <c r="N108">
        <v>3379000000</v>
      </c>
      <c r="O108">
        <v>4546000000</v>
      </c>
      <c r="P108">
        <v>6055000000</v>
      </c>
      <c r="Q108">
        <v>8384000000</v>
      </c>
      <c r="R108">
        <v>12277000000</v>
      </c>
      <c r="S108">
        <v>11258000000</v>
      </c>
      <c r="T108">
        <v>10203000000</v>
      </c>
      <c r="U108">
        <v>13700000000</v>
      </c>
      <c r="V108">
        <v>5100000000</v>
      </c>
      <c r="W108">
        <v>6145000000</v>
      </c>
      <c r="X108">
        <v>5171000000</v>
      </c>
      <c r="Y108">
        <v>6666000000</v>
      </c>
      <c r="Z108">
        <v>6584000000</v>
      </c>
      <c r="AA108">
        <v>6849000000</v>
      </c>
      <c r="AB108">
        <v>10429000000</v>
      </c>
      <c r="AC108">
        <v>10427000000</v>
      </c>
      <c r="AD108">
        <v>9523000000</v>
      </c>
      <c r="AE108">
        <v>9233000000</v>
      </c>
      <c r="AF108">
        <v>584000000</v>
      </c>
      <c r="AG108">
        <v>2865000000</v>
      </c>
      <c r="AH108">
        <v>745594500</v>
      </c>
      <c r="AI108">
        <v>3902089300</v>
      </c>
      <c r="AJ108">
        <v>938422100</v>
      </c>
      <c r="AK108">
        <v>1073002199.9999999</v>
      </c>
      <c r="AL108">
        <v>1194201900</v>
      </c>
      <c r="AM108">
        <v>5751295200</v>
      </c>
      <c r="AN108">
        <v>1499540400</v>
      </c>
      <c r="AO108">
        <v>1704399400</v>
      </c>
      <c r="AP108">
        <v>13881000000</v>
      </c>
      <c r="AQ108">
        <v>14830000000</v>
      </c>
      <c r="AR108">
        <v>15401000000</v>
      </c>
      <c r="AS108">
        <v>17043000000</v>
      </c>
      <c r="AT108">
        <v>18161000000</v>
      </c>
      <c r="AU108">
        <v>19681000000</v>
      </c>
      <c r="AV108">
        <v>20890000000</v>
      </c>
      <c r="AW108">
        <v>21807000000</v>
      </c>
      <c r="AX108">
        <v>23492000000</v>
      </c>
      <c r="AY108">
        <v>24646000000</v>
      </c>
      <c r="AZ108">
        <v>26684000000</v>
      </c>
      <c r="BA108">
        <v>11012000000</v>
      </c>
      <c r="BB108">
        <v>12515000000</v>
      </c>
      <c r="BC108">
        <v>10843000000</v>
      </c>
      <c r="BD108">
        <v>12332000000</v>
      </c>
      <c r="BE108">
        <v>11079000000</v>
      </c>
      <c r="BF108">
        <v>13103000000</v>
      </c>
      <c r="BG108">
        <v>15584000000</v>
      </c>
      <c r="BH108">
        <v>18705000000</v>
      </c>
      <c r="BI108">
        <v>18078000000</v>
      </c>
      <c r="BJ108">
        <v>20647000000</v>
      </c>
      <c r="BK108">
        <v>25058000000</v>
      </c>
      <c r="BL108">
        <v>3437000000</v>
      </c>
      <c r="BM108">
        <v>3984000000</v>
      </c>
      <c r="BN108">
        <v>4285000000</v>
      </c>
      <c r="BO108">
        <v>3292000000</v>
      </c>
      <c r="BP108">
        <v>6726000000</v>
      </c>
      <c r="BQ108">
        <v>5774000000</v>
      </c>
      <c r="BR108">
        <v>6356000000</v>
      </c>
      <c r="BS108">
        <v>8861000000</v>
      </c>
      <c r="BT108">
        <v>8958000000</v>
      </c>
      <c r="BU108">
        <v>7392000000</v>
      </c>
      <c r="BV108">
        <v>11068000000</v>
      </c>
      <c r="BW108">
        <v>30283000000</v>
      </c>
      <c r="BX108">
        <v>33024000000</v>
      </c>
      <c r="BY108">
        <v>33017000000</v>
      </c>
      <c r="BZ108">
        <v>33163000000</v>
      </c>
      <c r="CA108">
        <v>36347000000</v>
      </c>
      <c r="CB108">
        <v>40830000000</v>
      </c>
      <c r="CC108">
        <v>45400000000</v>
      </c>
      <c r="CD108">
        <v>55556000000</v>
      </c>
      <c r="CE108">
        <v>59268000000</v>
      </c>
      <c r="CF108">
        <v>64166000000</v>
      </c>
      <c r="CG108">
        <v>68994000000</v>
      </c>
    </row>
    <row r="109" spans="1:85" x14ac:dyDescent="0.25">
      <c r="A109" t="s">
        <v>107</v>
      </c>
      <c r="B109">
        <v>0.19259999999999999</v>
      </c>
      <c r="C109">
        <v>0.20749999999999999</v>
      </c>
      <c r="D109">
        <v>0.20910000000000001</v>
      </c>
      <c r="E109">
        <v>0.21479999999999999</v>
      </c>
      <c r="F109">
        <v>0.21609999999999999</v>
      </c>
      <c r="G109">
        <v>0.22589999999999999</v>
      </c>
      <c r="H109">
        <v>0.20380000000000001</v>
      </c>
      <c r="I109">
        <v>0.23039999999999999</v>
      </c>
      <c r="J109">
        <v>0.24929999999999999</v>
      </c>
      <c r="K109">
        <v>0.25419999999999998</v>
      </c>
      <c r="L109">
        <v>477069000</v>
      </c>
      <c r="M109">
        <v>447152000</v>
      </c>
      <c r="N109">
        <v>475018000</v>
      </c>
      <c r="O109">
        <v>913595000</v>
      </c>
      <c r="P109">
        <v>1031145000</v>
      </c>
      <c r="Q109">
        <v>1271494000</v>
      </c>
      <c r="R109">
        <v>934900000</v>
      </c>
      <c r="S109">
        <v>1520027000</v>
      </c>
      <c r="T109">
        <v>1435163000</v>
      </c>
      <c r="U109">
        <v>1389648000</v>
      </c>
      <c r="V109">
        <v>3593717000</v>
      </c>
      <c r="W109">
        <v>2935000000</v>
      </c>
      <c r="X109">
        <v>3858233000</v>
      </c>
      <c r="Y109">
        <v>4518616000</v>
      </c>
      <c r="Z109">
        <v>4819047000</v>
      </c>
      <c r="AA109">
        <v>5135385000</v>
      </c>
      <c r="AB109">
        <v>4425023000</v>
      </c>
      <c r="AC109">
        <v>6077868000</v>
      </c>
      <c r="AD109">
        <v>7146226000</v>
      </c>
      <c r="AE109">
        <v>6822177000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 t="s">
        <v>513</v>
      </c>
      <c r="AQ109">
        <v>73563000</v>
      </c>
      <c r="AR109">
        <v>80760000</v>
      </c>
      <c r="AS109">
        <v>142504000</v>
      </c>
      <c r="AT109">
        <v>180057000</v>
      </c>
      <c r="AU109">
        <v>186201000</v>
      </c>
      <c r="AV109">
        <v>199825000</v>
      </c>
      <c r="AW109">
        <v>202509000</v>
      </c>
      <c r="AX109">
        <v>236294000</v>
      </c>
      <c r="AY109">
        <v>294692000</v>
      </c>
      <c r="AZ109">
        <v>343154000</v>
      </c>
      <c r="BA109">
        <v>1243893000</v>
      </c>
      <c r="BB109">
        <v>2618562000</v>
      </c>
      <c r="BC109">
        <v>2830047000</v>
      </c>
      <c r="BD109">
        <v>3084038000</v>
      </c>
      <c r="BE109">
        <v>3676522000</v>
      </c>
      <c r="BF109">
        <v>3340180000</v>
      </c>
      <c r="BG109">
        <v>3711616000</v>
      </c>
      <c r="BH109">
        <v>3355411000</v>
      </c>
      <c r="BI109">
        <v>2866580000</v>
      </c>
      <c r="BJ109">
        <v>2541493000</v>
      </c>
      <c r="BK109">
        <v>3282359000</v>
      </c>
      <c r="BL109">
        <v>375685000</v>
      </c>
      <c r="BM109">
        <v>608334000</v>
      </c>
      <c r="BN109">
        <v>754584000</v>
      </c>
      <c r="BO109">
        <v>705912000</v>
      </c>
      <c r="BP109">
        <v>680058000</v>
      </c>
      <c r="BQ109">
        <v>903382000</v>
      </c>
      <c r="BR109">
        <v>1162071000</v>
      </c>
      <c r="BS109">
        <v>1472589000</v>
      </c>
      <c r="BT109">
        <v>1197063000</v>
      </c>
      <c r="BU109">
        <v>754797000</v>
      </c>
      <c r="BV109">
        <v>2101132000</v>
      </c>
      <c r="BW109">
        <v>3932235000</v>
      </c>
      <c r="BX109">
        <v>8524700999.999999</v>
      </c>
      <c r="BY109">
        <v>7889806000</v>
      </c>
      <c r="BZ109">
        <v>9626732000</v>
      </c>
      <c r="CA109">
        <v>11318359000</v>
      </c>
      <c r="CB109">
        <v>11202477000</v>
      </c>
      <c r="CC109">
        <v>12248541000</v>
      </c>
      <c r="CD109">
        <v>11194579000</v>
      </c>
      <c r="CE109">
        <v>13404653000</v>
      </c>
      <c r="CF109">
        <v>14089260000</v>
      </c>
      <c r="CG109">
        <v>15476252000</v>
      </c>
    </row>
    <row r="110" spans="1:85" x14ac:dyDescent="0.25">
      <c r="A110" t="s">
        <v>108</v>
      </c>
      <c r="B110">
        <v>1.0061</v>
      </c>
      <c r="C110">
        <v>0.99839999999999995</v>
      </c>
      <c r="D110">
        <v>1.0004999999999999</v>
      </c>
      <c r="E110">
        <v>0.75009999999999999</v>
      </c>
      <c r="F110">
        <v>0.59450000000000003</v>
      </c>
      <c r="G110">
        <v>0.58579999999999999</v>
      </c>
      <c r="H110">
        <v>0.68110000000000004</v>
      </c>
      <c r="I110">
        <v>0.70320000000000005</v>
      </c>
      <c r="J110">
        <v>0.7248</v>
      </c>
      <c r="K110">
        <v>0.78139999999999998</v>
      </c>
      <c r="L110">
        <v>232000000</v>
      </c>
      <c r="M110">
        <v>253000000</v>
      </c>
      <c r="N110">
        <v>296000000</v>
      </c>
      <c r="O110">
        <v>319000000</v>
      </c>
      <c r="P110">
        <v>49000000</v>
      </c>
      <c r="Q110">
        <v>31000000</v>
      </c>
      <c r="R110">
        <v>859000000</v>
      </c>
      <c r="S110">
        <v>69000000</v>
      </c>
      <c r="T110">
        <v>109000000</v>
      </c>
      <c r="U110">
        <v>189000000</v>
      </c>
      <c r="V110">
        <v>4015000000</v>
      </c>
      <c r="W110">
        <v>4082000000</v>
      </c>
      <c r="X110">
        <v>3533000000</v>
      </c>
      <c r="Y110">
        <v>3536000000</v>
      </c>
      <c r="Z110">
        <v>9516000000</v>
      </c>
      <c r="AA110">
        <v>8474000000</v>
      </c>
      <c r="AB110">
        <v>6447000000</v>
      </c>
      <c r="AC110">
        <v>5292000000</v>
      </c>
      <c r="AD110">
        <v>5049000000</v>
      </c>
      <c r="AE110">
        <v>4967000000</v>
      </c>
      <c r="AF110">
        <v>392000000</v>
      </c>
      <c r="AG110">
        <v>395000000</v>
      </c>
      <c r="AH110">
        <v>390000000</v>
      </c>
      <c r="AI110">
        <v>429000000</v>
      </c>
      <c r="AJ110">
        <v>421400000</v>
      </c>
      <c r="AK110">
        <v>421400000</v>
      </c>
      <c r="AL110">
        <v>422800000</v>
      </c>
      <c r="AM110">
        <v>448440000</v>
      </c>
      <c r="AN110">
        <v>445480000</v>
      </c>
      <c r="AO110">
        <v>442520000</v>
      </c>
      <c r="AP110">
        <v>2260000000</v>
      </c>
      <c r="AQ110">
        <v>2318000000</v>
      </c>
      <c r="AR110">
        <v>2347000000</v>
      </c>
      <c r="AS110">
        <v>2407000000</v>
      </c>
      <c r="AT110">
        <v>2454000000</v>
      </c>
      <c r="AU110">
        <v>2466000000</v>
      </c>
      <c r="AV110">
        <v>2455000000</v>
      </c>
      <c r="AW110">
        <v>2368000000</v>
      </c>
      <c r="AX110">
        <v>2370000000</v>
      </c>
      <c r="AY110">
        <v>2343000000</v>
      </c>
      <c r="AZ110">
        <v>2398000000</v>
      </c>
      <c r="BA110">
        <v>1210000000</v>
      </c>
      <c r="BB110">
        <v>1603000000</v>
      </c>
      <c r="BC110">
        <v>1377000000</v>
      </c>
      <c r="BD110">
        <v>1533000000</v>
      </c>
      <c r="BE110">
        <v>1645000000</v>
      </c>
      <c r="BF110">
        <v>1373000000</v>
      </c>
      <c r="BG110">
        <v>1112000000</v>
      </c>
      <c r="BH110">
        <v>2569000000</v>
      </c>
      <c r="BI110">
        <v>3154000000</v>
      </c>
      <c r="BJ110">
        <v>3333000000</v>
      </c>
      <c r="BK110">
        <v>3663000000</v>
      </c>
      <c r="BL110">
        <v>1019000000</v>
      </c>
      <c r="BM110">
        <v>899000000</v>
      </c>
      <c r="BN110">
        <v>1206000000</v>
      </c>
      <c r="BO110">
        <v>1491000000</v>
      </c>
      <c r="BP110">
        <v>1288000000</v>
      </c>
      <c r="BQ110">
        <v>1305000000</v>
      </c>
      <c r="BR110">
        <v>1398000000</v>
      </c>
      <c r="BS110">
        <v>1396000000</v>
      </c>
      <c r="BT110">
        <v>1035000000</v>
      </c>
      <c r="BU110">
        <v>1181000000</v>
      </c>
      <c r="BV110">
        <v>1143000000</v>
      </c>
      <c r="BW110">
        <v>8323000000</v>
      </c>
      <c r="BX110">
        <v>8113000000</v>
      </c>
      <c r="BY110">
        <v>8077000000</v>
      </c>
      <c r="BZ110">
        <v>7837000000</v>
      </c>
      <c r="CA110">
        <v>7726000000</v>
      </c>
      <c r="CB110">
        <v>14529000000</v>
      </c>
      <c r="CC110">
        <v>13148000000</v>
      </c>
      <c r="CD110">
        <v>12372000000</v>
      </c>
      <c r="CE110">
        <v>11734000000</v>
      </c>
      <c r="CF110">
        <v>11892000000</v>
      </c>
      <c r="CG110">
        <v>12058000000</v>
      </c>
    </row>
    <row r="111" spans="1:85" x14ac:dyDescent="0.25">
      <c r="A111" t="s">
        <v>109</v>
      </c>
      <c r="B111">
        <v>0.81899999999999995</v>
      </c>
      <c r="C111">
        <v>0.69340000000000002</v>
      </c>
      <c r="D111">
        <v>0.73570000000000002</v>
      </c>
      <c r="E111">
        <v>0.79730000000000001</v>
      </c>
      <c r="F111">
        <v>0.84179999999999999</v>
      </c>
      <c r="G111">
        <v>0.84109999999999996</v>
      </c>
      <c r="H111">
        <v>0.73480000000000001</v>
      </c>
      <c r="I111">
        <v>0.67169999999999996</v>
      </c>
      <c r="J111">
        <v>0.70930000000000004</v>
      </c>
      <c r="K111">
        <v>0.64239999999999997</v>
      </c>
      <c r="L111">
        <v>158668000</v>
      </c>
      <c r="M111">
        <v>456012000</v>
      </c>
      <c r="N111">
        <v>155849000</v>
      </c>
      <c r="O111">
        <v>210100000</v>
      </c>
      <c r="P111">
        <v>274520000</v>
      </c>
      <c r="Q111">
        <v>186319000</v>
      </c>
      <c r="R111">
        <v>477718000</v>
      </c>
      <c r="S111">
        <v>1048260000</v>
      </c>
      <c r="T111">
        <v>1384236000</v>
      </c>
      <c r="U111">
        <v>957395000</v>
      </c>
      <c r="V111">
        <v>302901000</v>
      </c>
      <c r="W111">
        <v>644514000</v>
      </c>
      <c r="X111">
        <v>640492000</v>
      </c>
      <c r="Y111">
        <v>633038000</v>
      </c>
      <c r="Z111">
        <v>399898000</v>
      </c>
      <c r="AA111">
        <v>401229000</v>
      </c>
      <c r="AB111">
        <v>518192000</v>
      </c>
      <c r="AC111">
        <v>518068999.99999994</v>
      </c>
      <c r="AD111">
        <v>119473000</v>
      </c>
      <c r="AE111">
        <v>120453000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677517000</v>
      </c>
      <c r="AQ111">
        <v>692383000</v>
      </c>
      <c r="AR111">
        <v>700402000</v>
      </c>
      <c r="AS111">
        <v>816791000</v>
      </c>
      <c r="AT111">
        <v>944056000</v>
      </c>
      <c r="AU111">
        <v>1163425000</v>
      </c>
      <c r="AV111">
        <v>1427726000</v>
      </c>
      <c r="AW111">
        <v>1941719000</v>
      </c>
      <c r="AX111">
        <v>2296624000</v>
      </c>
      <c r="AY111">
        <v>2485764000</v>
      </c>
      <c r="AZ111">
        <v>2844339000</v>
      </c>
      <c r="BA111">
        <v>762401000</v>
      </c>
      <c r="BB111">
        <v>1003499000</v>
      </c>
      <c r="BC111">
        <v>964464000</v>
      </c>
      <c r="BD111">
        <v>774456000</v>
      </c>
      <c r="BE111">
        <v>1098600000</v>
      </c>
      <c r="BF111">
        <v>1581099000</v>
      </c>
      <c r="BG111">
        <v>1778381000</v>
      </c>
      <c r="BH111">
        <v>2489516000</v>
      </c>
      <c r="BI111">
        <v>3529201000</v>
      </c>
      <c r="BJ111">
        <v>4625599000</v>
      </c>
      <c r="BK111">
        <v>5987440000</v>
      </c>
      <c r="BL111">
        <v>199326000</v>
      </c>
      <c r="BM111">
        <v>262594000</v>
      </c>
      <c r="BN111">
        <v>265076000.00000003</v>
      </c>
      <c r="BO111">
        <v>332498000</v>
      </c>
      <c r="BP111">
        <v>492058000</v>
      </c>
      <c r="BQ111">
        <v>575404000</v>
      </c>
      <c r="BR111">
        <v>646646000</v>
      </c>
      <c r="BS111">
        <v>917885000</v>
      </c>
      <c r="BT111">
        <v>990891000</v>
      </c>
      <c r="BU111">
        <v>1176683000</v>
      </c>
      <c r="BV111">
        <v>1364210000</v>
      </c>
      <c r="BW111">
        <v>1334481000</v>
      </c>
      <c r="BX111">
        <v>1506804000</v>
      </c>
      <c r="BY111">
        <v>1798660000</v>
      </c>
      <c r="BZ111">
        <v>1649820000</v>
      </c>
      <c r="CA111">
        <v>1982501000</v>
      </c>
      <c r="CB111">
        <v>2307698000</v>
      </c>
      <c r="CC111">
        <v>2547617000</v>
      </c>
      <c r="CD111">
        <v>3455261000</v>
      </c>
      <c r="CE111">
        <v>4562143000</v>
      </c>
      <c r="CF111">
        <v>5308864000</v>
      </c>
      <c r="CG111">
        <v>6737879000</v>
      </c>
    </row>
    <row r="112" spans="1:85" x14ac:dyDescent="0.25">
      <c r="A112" t="s">
        <v>110</v>
      </c>
      <c r="B112">
        <v>0.1462</v>
      </c>
      <c r="C112">
        <v>0.13950000000000001</v>
      </c>
      <c r="D112">
        <v>0.1464</v>
      </c>
      <c r="E112">
        <v>0.14899999999999999</v>
      </c>
      <c r="F112">
        <v>0.1552</v>
      </c>
      <c r="G112">
        <v>0.16</v>
      </c>
      <c r="H112">
        <v>0.1512</v>
      </c>
      <c r="I112">
        <v>0.15210000000000001</v>
      </c>
      <c r="J112">
        <v>0.16500000000000001</v>
      </c>
      <c r="K112">
        <v>0.16520000000000001</v>
      </c>
      <c r="L112">
        <v>153918000</v>
      </c>
      <c r="M112">
        <v>10617000</v>
      </c>
      <c r="N112">
        <v>237364000</v>
      </c>
      <c r="O112">
        <v>368492000</v>
      </c>
      <c r="P112">
        <v>34378000</v>
      </c>
      <c r="Q112">
        <v>23184000</v>
      </c>
      <c r="R112">
        <v>420441000</v>
      </c>
      <c r="S112">
        <v>613391000</v>
      </c>
      <c r="T112">
        <v>10687000</v>
      </c>
      <c r="U112">
        <v>259685999.99999997</v>
      </c>
      <c r="V112">
        <v>2730613000</v>
      </c>
      <c r="W112">
        <v>2724687000</v>
      </c>
      <c r="X112">
        <v>2480588000</v>
      </c>
      <c r="Y112">
        <v>2204598000</v>
      </c>
      <c r="Z112">
        <v>2321603000</v>
      </c>
      <c r="AA112">
        <v>2539099000</v>
      </c>
      <c r="AB112">
        <v>3179625000</v>
      </c>
      <c r="AC112">
        <v>3180367000</v>
      </c>
      <c r="AD112">
        <v>3689313000</v>
      </c>
      <c r="AE112">
        <v>3721436000</v>
      </c>
      <c r="AF112">
        <v>232541800</v>
      </c>
      <c r="AG112">
        <v>249536000</v>
      </c>
      <c r="AH112">
        <v>649455000</v>
      </c>
      <c r="AI112">
        <v>274497000</v>
      </c>
      <c r="AJ112">
        <v>293240600</v>
      </c>
      <c r="AK112">
        <v>315072000</v>
      </c>
      <c r="AL112">
        <v>329958200</v>
      </c>
      <c r="AM112">
        <v>338636700</v>
      </c>
      <c r="AN112">
        <v>404594800</v>
      </c>
      <c r="AO112">
        <v>434612000</v>
      </c>
      <c r="AP112">
        <v>4955902000</v>
      </c>
      <c r="AQ112">
        <v>5155058000</v>
      </c>
      <c r="AR112">
        <v>5119985000</v>
      </c>
      <c r="AS112">
        <v>5043742000</v>
      </c>
      <c r="AT112">
        <v>5171673000</v>
      </c>
      <c r="AU112">
        <v>5631348000</v>
      </c>
      <c r="AV112">
        <v>5917449000</v>
      </c>
      <c r="AW112">
        <v>5954776000</v>
      </c>
      <c r="AX112">
        <v>6616301000</v>
      </c>
      <c r="AY112">
        <v>8542781000.000001</v>
      </c>
      <c r="AZ112">
        <v>8372739000</v>
      </c>
      <c r="BA112">
        <v>2807361000</v>
      </c>
      <c r="BB112">
        <v>2956543000</v>
      </c>
      <c r="BC112">
        <v>2972260000</v>
      </c>
      <c r="BD112">
        <v>3172590000</v>
      </c>
      <c r="BE112">
        <v>3561944000</v>
      </c>
      <c r="BF112">
        <v>3437778000</v>
      </c>
      <c r="BG112">
        <v>3701724000</v>
      </c>
      <c r="BH112">
        <v>3516587000</v>
      </c>
      <c r="BI112">
        <v>4266255000</v>
      </c>
      <c r="BJ112">
        <v>5056921000</v>
      </c>
      <c r="BK112">
        <v>5051771000</v>
      </c>
      <c r="BL112">
        <v>404291000</v>
      </c>
      <c r="BM112">
        <v>418528000</v>
      </c>
      <c r="BN112">
        <v>423238000</v>
      </c>
      <c r="BO112">
        <v>443063000</v>
      </c>
      <c r="BP112">
        <v>434656000</v>
      </c>
      <c r="BQ112">
        <v>503747000</v>
      </c>
      <c r="BR112">
        <v>555597000</v>
      </c>
      <c r="BS112">
        <v>519318999.99999994</v>
      </c>
      <c r="BT112">
        <v>577467000</v>
      </c>
      <c r="BU112">
        <v>744712000</v>
      </c>
      <c r="BV112">
        <v>794950000</v>
      </c>
      <c r="BW112">
        <v>5632141000</v>
      </c>
      <c r="BX112">
        <v>6043981000</v>
      </c>
      <c r="BY112">
        <v>6037612000</v>
      </c>
      <c r="BZ112">
        <v>6028152000</v>
      </c>
      <c r="CA112">
        <v>6173748000</v>
      </c>
      <c r="CB112">
        <v>6219586000</v>
      </c>
      <c r="CC112">
        <v>6748504000</v>
      </c>
      <c r="CD112">
        <v>7198952000</v>
      </c>
      <c r="CE112">
        <v>7976784000</v>
      </c>
      <c r="CF112">
        <v>9327935000</v>
      </c>
      <c r="CG112">
        <v>9383737000</v>
      </c>
    </row>
    <row r="113" spans="1:85" x14ac:dyDescent="0.25">
      <c r="A113" t="s">
        <v>111</v>
      </c>
      <c r="B113">
        <v>0.74080000000000001</v>
      </c>
      <c r="C113">
        <v>0.69220000000000004</v>
      </c>
      <c r="D113">
        <v>0.70350000000000001</v>
      </c>
      <c r="E113">
        <v>0.65849999999999997</v>
      </c>
      <c r="F113">
        <v>0.66790000000000005</v>
      </c>
      <c r="G113">
        <v>0.61319999999999997</v>
      </c>
      <c r="H113">
        <v>0.57420000000000004</v>
      </c>
      <c r="I113">
        <v>0.56569999999999998</v>
      </c>
      <c r="J113">
        <v>0.54369999999999996</v>
      </c>
      <c r="K113">
        <v>0.52280000000000004</v>
      </c>
      <c r="L113">
        <v>160023000</v>
      </c>
      <c r="M113">
        <v>117947000</v>
      </c>
      <c r="N113">
        <v>117626000</v>
      </c>
      <c r="O113">
        <v>163794000</v>
      </c>
      <c r="P113">
        <v>195442000</v>
      </c>
      <c r="Q113">
        <v>238014000</v>
      </c>
      <c r="R113">
        <v>228424000</v>
      </c>
      <c r="S113">
        <v>241214000</v>
      </c>
      <c r="T113">
        <v>233912000</v>
      </c>
      <c r="U113">
        <v>276771000</v>
      </c>
      <c r="V113">
        <v>772461000</v>
      </c>
      <c r="W113">
        <v>863030000</v>
      </c>
      <c r="X113">
        <v>1235009000</v>
      </c>
      <c r="Y113">
        <v>1145103000</v>
      </c>
      <c r="Z113">
        <v>1668014000</v>
      </c>
      <c r="AA113">
        <v>2024820000</v>
      </c>
      <c r="AB113">
        <v>2160054000</v>
      </c>
      <c r="AC113">
        <v>2952598000</v>
      </c>
      <c r="AD113">
        <v>3147479000</v>
      </c>
      <c r="AE113">
        <v>3126859000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676182000</v>
      </c>
      <c r="AQ113">
        <v>676797000</v>
      </c>
      <c r="AR113">
        <v>677959000</v>
      </c>
      <c r="AS113">
        <v>755827000</v>
      </c>
      <c r="AT113">
        <v>781973000</v>
      </c>
      <c r="AU113">
        <v>932877000</v>
      </c>
      <c r="AV113">
        <v>1044127999.9999999</v>
      </c>
      <c r="AW113">
        <v>1124358000</v>
      </c>
      <c r="AX113">
        <v>1291068000</v>
      </c>
      <c r="AY113">
        <v>1465655000</v>
      </c>
      <c r="AZ113">
        <v>1639741000</v>
      </c>
      <c r="BA113">
        <v>664658000</v>
      </c>
      <c r="BB113">
        <v>704346000</v>
      </c>
      <c r="BC113">
        <v>765564000</v>
      </c>
      <c r="BD113">
        <v>853784000</v>
      </c>
      <c r="BE113">
        <v>1064016000.0000001</v>
      </c>
      <c r="BF113">
        <v>1338303000</v>
      </c>
      <c r="BG113">
        <v>1666475000</v>
      </c>
      <c r="BH113">
        <v>2143668000.0000002</v>
      </c>
      <c r="BI113">
        <v>2591992000</v>
      </c>
      <c r="BJ113">
        <v>3023505000</v>
      </c>
      <c r="BK113">
        <v>3658998000</v>
      </c>
      <c r="BL113">
        <v>209045000</v>
      </c>
      <c r="BM113">
        <v>252132000</v>
      </c>
      <c r="BN113">
        <v>288234000</v>
      </c>
      <c r="BO113">
        <v>314843000</v>
      </c>
      <c r="BP113">
        <v>316265000</v>
      </c>
      <c r="BQ113">
        <v>437405000</v>
      </c>
      <c r="BR113">
        <v>480936000</v>
      </c>
      <c r="BS113">
        <v>546575000</v>
      </c>
      <c r="BT113">
        <v>760799000</v>
      </c>
      <c r="BU113">
        <v>619640000</v>
      </c>
      <c r="BV113">
        <v>683898000</v>
      </c>
      <c r="BW113">
        <v>1632756000</v>
      </c>
      <c r="BX113">
        <v>1870578000</v>
      </c>
      <c r="BY113">
        <v>2068496999.9999998</v>
      </c>
      <c r="BZ113">
        <v>2711800000</v>
      </c>
      <c r="CA113">
        <v>2929922000</v>
      </c>
      <c r="CB113">
        <v>3855879000</v>
      </c>
      <c r="CC113">
        <v>4692790000</v>
      </c>
      <c r="CD113">
        <v>5490831000</v>
      </c>
      <c r="CE113">
        <v>7024292000</v>
      </c>
      <c r="CF113">
        <v>7602770000</v>
      </c>
      <c r="CG113">
        <v>8195001000</v>
      </c>
    </row>
    <row r="114" spans="1:85" x14ac:dyDescent="0.25">
      <c r="A114" t="s">
        <v>112</v>
      </c>
      <c r="B114">
        <v>0.55459999999999998</v>
      </c>
      <c r="C114">
        <v>0.5423</v>
      </c>
      <c r="D114">
        <v>0.56920000000000004</v>
      </c>
      <c r="E114">
        <v>0.55600000000000005</v>
      </c>
      <c r="F114">
        <v>0.53269999999999995</v>
      </c>
      <c r="G114">
        <v>0.50390000000000001</v>
      </c>
      <c r="H114">
        <v>0.39829999999999999</v>
      </c>
      <c r="I114">
        <v>0.35</v>
      </c>
      <c r="J114">
        <v>0.3281</v>
      </c>
      <c r="K114">
        <v>0.3231</v>
      </c>
      <c r="L114">
        <v>781635000</v>
      </c>
      <c r="M114">
        <v>908117000</v>
      </c>
      <c r="N114">
        <v>1158363000</v>
      </c>
      <c r="O114">
        <v>1606549000</v>
      </c>
      <c r="P114">
        <v>2543000000</v>
      </c>
      <c r="Q114">
        <v>2669000000</v>
      </c>
      <c r="R114">
        <v>4145000000</v>
      </c>
      <c r="S114">
        <v>6195000000</v>
      </c>
      <c r="T114">
        <v>5464000000</v>
      </c>
      <c r="U114">
        <v>7016000000</v>
      </c>
      <c r="V114">
        <v>2392334000</v>
      </c>
      <c r="W114">
        <v>1937559000</v>
      </c>
      <c r="X114">
        <v>1286095000</v>
      </c>
      <c r="Y114">
        <v>2008391000</v>
      </c>
      <c r="Z114">
        <v>1720000000</v>
      </c>
      <c r="AA114">
        <v>3364000000</v>
      </c>
      <c r="AB114">
        <v>6253000000</v>
      </c>
      <c r="AC114">
        <v>6409000000</v>
      </c>
      <c r="AD114">
        <v>14370000000</v>
      </c>
      <c r="AE114">
        <v>14879000000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604669000</v>
      </c>
      <c r="AQ114">
        <v>1240746000</v>
      </c>
      <c r="AR114">
        <v>1125866000</v>
      </c>
      <c r="AS114">
        <v>1715828000</v>
      </c>
      <c r="AT114">
        <v>1787534000</v>
      </c>
      <c r="AU114">
        <v>1947000000</v>
      </c>
      <c r="AV114">
        <v>2051000000</v>
      </c>
      <c r="AW114">
        <v>2375000000</v>
      </c>
      <c r="AX114">
        <v>2459000000</v>
      </c>
      <c r="AY114">
        <v>2815000000</v>
      </c>
      <c r="AZ114">
        <v>3702000000</v>
      </c>
      <c r="BA114">
        <v>2371245000</v>
      </c>
      <c r="BB114">
        <v>3065215000</v>
      </c>
      <c r="BC114">
        <v>3975183000</v>
      </c>
      <c r="BD114">
        <v>5002869000</v>
      </c>
      <c r="BE114">
        <v>7500127000</v>
      </c>
      <c r="BF114">
        <v>10376000000</v>
      </c>
      <c r="BG114">
        <v>15605000000</v>
      </c>
      <c r="BH114">
        <v>33885000000</v>
      </c>
      <c r="BI114">
        <v>41493000000</v>
      </c>
      <c r="BJ114">
        <v>58131000000</v>
      </c>
      <c r="BK114">
        <v>58359000000</v>
      </c>
      <c r="BL114">
        <v>736897000</v>
      </c>
      <c r="BM114">
        <v>875469000</v>
      </c>
      <c r="BN114">
        <v>1181444000</v>
      </c>
      <c r="BO114">
        <v>1672081000</v>
      </c>
      <c r="BP114">
        <v>2162000000</v>
      </c>
      <c r="BQ114">
        <v>2738000000</v>
      </c>
      <c r="BR114">
        <v>3398000000</v>
      </c>
      <c r="BS114">
        <v>4331000000</v>
      </c>
      <c r="BT114">
        <v>4801000000</v>
      </c>
      <c r="BU114">
        <v>6000000000</v>
      </c>
      <c r="BV114">
        <v>7111000000</v>
      </c>
      <c r="BW114">
        <v>5528956000</v>
      </c>
      <c r="BX114">
        <v>9152930000</v>
      </c>
      <c r="BY114">
        <v>10665127000</v>
      </c>
      <c r="BZ114">
        <v>12762920000</v>
      </c>
      <c r="CA114">
        <v>17584923000</v>
      </c>
      <c r="CB114">
        <v>21984000000</v>
      </c>
      <c r="CC114">
        <v>30737000000</v>
      </c>
      <c r="CD114">
        <v>55126000000</v>
      </c>
      <c r="CE114">
        <v>66301000000</v>
      </c>
      <c r="CF114">
        <v>95209000000</v>
      </c>
      <c r="CG114">
        <v>98849000000</v>
      </c>
    </row>
    <row r="115" spans="1:85" x14ac:dyDescent="0.25">
      <c r="A115" t="s">
        <v>113</v>
      </c>
      <c r="B115" t="s">
        <v>513</v>
      </c>
      <c r="C115" t="s">
        <v>513</v>
      </c>
      <c r="D115" t="s">
        <v>513</v>
      </c>
      <c r="E115" t="s">
        <v>513</v>
      </c>
      <c r="F115" t="s">
        <v>513</v>
      </c>
      <c r="G115">
        <v>0.76759999999999995</v>
      </c>
      <c r="H115">
        <v>0.52380000000000004</v>
      </c>
      <c r="I115">
        <v>0.42270000000000002</v>
      </c>
      <c r="J115">
        <v>0.45710000000000001</v>
      </c>
      <c r="K115">
        <v>0.51849999999999996</v>
      </c>
      <c r="L115" t="s">
        <v>513</v>
      </c>
      <c r="M115" t="s">
        <v>513</v>
      </c>
      <c r="N115" t="s">
        <v>513</v>
      </c>
      <c r="O115" t="s">
        <v>513</v>
      </c>
      <c r="P115">
        <v>63179000</v>
      </c>
      <c r="Q115">
        <v>88408000</v>
      </c>
      <c r="R115">
        <v>264798000</v>
      </c>
      <c r="S115">
        <v>1918608000</v>
      </c>
      <c r="T115">
        <v>1996633000</v>
      </c>
      <c r="U115">
        <v>2455369000</v>
      </c>
      <c r="V115" t="s">
        <v>513</v>
      </c>
      <c r="W115" t="s">
        <v>513</v>
      </c>
      <c r="X115" t="s">
        <v>513</v>
      </c>
      <c r="Y115" t="s">
        <v>513</v>
      </c>
      <c r="Z115">
        <v>15971000</v>
      </c>
      <c r="AA115">
        <v>0</v>
      </c>
      <c r="AB115">
        <v>0</v>
      </c>
      <c r="AC115">
        <v>778992000</v>
      </c>
      <c r="AD115">
        <v>774716000</v>
      </c>
      <c r="AE115">
        <v>783618000</v>
      </c>
      <c r="AF115" t="s">
        <v>513</v>
      </c>
      <c r="AG115" t="s">
        <v>513</v>
      </c>
      <c r="AH115" t="s">
        <v>513</v>
      </c>
      <c r="AI115" t="s">
        <v>513</v>
      </c>
      <c r="AJ115" t="s">
        <v>513</v>
      </c>
      <c r="AK115">
        <v>0</v>
      </c>
      <c r="AL115">
        <v>0</v>
      </c>
      <c r="AM115">
        <v>0</v>
      </c>
      <c r="AN115">
        <v>0</v>
      </c>
      <c r="AO115">
        <v>0</v>
      </c>
      <c r="AP115" t="s">
        <v>513</v>
      </c>
      <c r="AQ115" t="s">
        <v>513</v>
      </c>
      <c r="AR115" t="s">
        <v>513</v>
      </c>
      <c r="AS115" t="s">
        <v>513</v>
      </c>
      <c r="AT115" t="s">
        <v>513</v>
      </c>
      <c r="AU115">
        <v>40754000</v>
      </c>
      <c r="AV115">
        <v>73735000</v>
      </c>
      <c r="AW115">
        <v>136078000</v>
      </c>
      <c r="AX115">
        <v>167014000</v>
      </c>
      <c r="AY115">
        <v>260577000</v>
      </c>
      <c r="AZ115">
        <v>492335000</v>
      </c>
      <c r="BA115" t="s">
        <v>513</v>
      </c>
      <c r="BB115" t="s">
        <v>513</v>
      </c>
      <c r="BC115" t="s">
        <v>513</v>
      </c>
      <c r="BD115" t="s">
        <v>513</v>
      </c>
      <c r="BE115" t="s">
        <v>513</v>
      </c>
      <c r="BF115">
        <v>-18458000</v>
      </c>
      <c r="BG115">
        <v>70119000</v>
      </c>
      <c r="BH115">
        <v>742607000</v>
      </c>
      <c r="BI115">
        <v>871874000</v>
      </c>
      <c r="BJ115">
        <v>1037643000</v>
      </c>
      <c r="BK115">
        <v>1487434000</v>
      </c>
      <c r="BL115" t="s">
        <v>513</v>
      </c>
      <c r="BM115" t="s">
        <v>513</v>
      </c>
      <c r="BN115" t="s">
        <v>513</v>
      </c>
      <c r="BO115" t="s">
        <v>513</v>
      </c>
      <c r="BP115">
        <v>-51998000</v>
      </c>
      <c r="BQ115">
        <v>-58766000</v>
      </c>
      <c r="BR115">
        <v>-22968000</v>
      </c>
      <c r="BS115">
        <v>99943000</v>
      </c>
      <c r="BT115">
        <v>356566000</v>
      </c>
      <c r="BU115">
        <v>574784000</v>
      </c>
      <c r="BV115">
        <v>941007000</v>
      </c>
      <c r="BW115" t="s">
        <v>513</v>
      </c>
      <c r="BX115" t="s">
        <v>513</v>
      </c>
      <c r="BY115" t="s">
        <v>513</v>
      </c>
      <c r="BZ115" t="s">
        <v>513</v>
      </c>
      <c r="CA115" t="s">
        <v>513</v>
      </c>
      <c r="CB115">
        <v>217703000</v>
      </c>
      <c r="CC115">
        <v>433219000</v>
      </c>
      <c r="CD115">
        <v>1404906000</v>
      </c>
      <c r="CE115">
        <v>2732533000</v>
      </c>
      <c r="CF115">
        <v>3618381000</v>
      </c>
      <c r="CG115">
        <v>5026540000</v>
      </c>
    </row>
    <row r="116" spans="1:85" x14ac:dyDescent="0.25">
      <c r="A116" t="s">
        <v>114</v>
      </c>
      <c r="B116">
        <v>0.45710000000000001</v>
      </c>
      <c r="C116">
        <v>0.44990000000000002</v>
      </c>
      <c r="D116">
        <v>0.41889999999999999</v>
      </c>
      <c r="E116">
        <v>0.38179999999999997</v>
      </c>
      <c r="F116">
        <v>0.41349999999999998</v>
      </c>
      <c r="G116">
        <v>0.50249999999999995</v>
      </c>
      <c r="H116">
        <v>0.51180000000000003</v>
      </c>
      <c r="I116">
        <v>0.51800000000000002</v>
      </c>
      <c r="J116">
        <v>0.53849999999999998</v>
      </c>
      <c r="K116">
        <v>0.58199999999999996</v>
      </c>
      <c r="L116">
        <v>6726000000</v>
      </c>
      <c r="M116">
        <v>6877000000</v>
      </c>
      <c r="N116">
        <v>7631000000</v>
      </c>
      <c r="O116">
        <v>11708000000</v>
      </c>
      <c r="P116">
        <v>8934000000</v>
      </c>
      <c r="Q116">
        <v>11750000000</v>
      </c>
      <c r="R116">
        <v>11809000000</v>
      </c>
      <c r="S116">
        <v>9175000000</v>
      </c>
      <c r="T116">
        <v>7079000000</v>
      </c>
      <c r="U116">
        <v>10123000000</v>
      </c>
      <c r="V116">
        <v>20845000000</v>
      </c>
      <c r="W116">
        <v>25354000000</v>
      </c>
      <c r="X116">
        <v>28643000000</v>
      </c>
      <c r="Y116">
        <v>33717000000</v>
      </c>
      <c r="Z116">
        <v>25569000000</v>
      </c>
      <c r="AA116">
        <v>24666000000</v>
      </c>
      <c r="AB116">
        <v>15585000000</v>
      </c>
      <c r="AC116">
        <v>12694000000</v>
      </c>
      <c r="AD116">
        <v>10561000000</v>
      </c>
      <c r="AE116">
        <v>9411000000</v>
      </c>
      <c r="AF116">
        <v>3758000000</v>
      </c>
      <c r="AG116">
        <v>4086000000</v>
      </c>
      <c r="AH116">
        <v>4750000000</v>
      </c>
      <c r="AI116">
        <v>5511000000</v>
      </c>
      <c r="AJ116">
        <v>5968000000</v>
      </c>
      <c r="AK116">
        <v>5979000000</v>
      </c>
      <c r="AL116">
        <v>6016000000</v>
      </c>
      <c r="AM116">
        <v>6163000000</v>
      </c>
      <c r="AN116">
        <v>6224000000</v>
      </c>
      <c r="AO116">
        <v>6302000000</v>
      </c>
      <c r="AP116">
        <v>3322000000</v>
      </c>
      <c r="AQ116">
        <v>3252000000</v>
      </c>
      <c r="AR116">
        <v>3332000000</v>
      </c>
      <c r="AS116">
        <v>3506000000</v>
      </c>
      <c r="AT116">
        <v>3322000000</v>
      </c>
      <c r="AU116">
        <v>3006000000</v>
      </c>
      <c r="AV116">
        <v>2789000000</v>
      </c>
      <c r="AW116">
        <v>2453000000</v>
      </c>
      <c r="AX116">
        <v>2338000000</v>
      </c>
      <c r="AY116">
        <v>1997000000</v>
      </c>
      <c r="AZ116">
        <v>2085000000</v>
      </c>
      <c r="BA116">
        <v>59128000000</v>
      </c>
      <c r="BB116">
        <v>56661000000</v>
      </c>
      <c r="BC116">
        <v>59707000000</v>
      </c>
      <c r="BD116">
        <v>63585000000</v>
      </c>
      <c r="BE116">
        <v>66137000000</v>
      </c>
      <c r="BF116">
        <v>43204000000</v>
      </c>
      <c r="BG116">
        <v>33571000000</v>
      </c>
      <c r="BH116">
        <v>37920000000</v>
      </c>
      <c r="BI116">
        <v>41275000000</v>
      </c>
      <c r="BJ116">
        <v>39773000000</v>
      </c>
      <c r="BK116">
        <v>44353000000</v>
      </c>
      <c r="BL116">
        <v>12894000000</v>
      </c>
      <c r="BM116">
        <v>12332000000</v>
      </c>
      <c r="BN116">
        <v>12552000000</v>
      </c>
      <c r="BO116">
        <v>13570000000</v>
      </c>
      <c r="BP116">
        <v>13876000000</v>
      </c>
      <c r="BQ116">
        <v>13666000000</v>
      </c>
      <c r="BR116">
        <v>15831000000</v>
      </c>
      <c r="BS116">
        <v>15426000000</v>
      </c>
      <c r="BT116">
        <v>15454000000</v>
      </c>
      <c r="BU116">
        <v>13226000000</v>
      </c>
      <c r="BV116">
        <v>19811000000</v>
      </c>
      <c r="BW116">
        <v>101191000000</v>
      </c>
      <c r="BX116">
        <v>105070000000</v>
      </c>
      <c r="BY116">
        <v>113481000000</v>
      </c>
      <c r="BZ116">
        <v>121652000000</v>
      </c>
      <c r="CA116">
        <v>129818000000</v>
      </c>
      <c r="CB116">
        <v>108784000000</v>
      </c>
      <c r="CC116">
        <v>97793000000</v>
      </c>
      <c r="CD116">
        <v>94853000000</v>
      </c>
      <c r="CE116">
        <v>97497000000</v>
      </c>
      <c r="CF116">
        <v>94002000000</v>
      </c>
      <c r="CG116">
        <v>101852000000</v>
      </c>
    </row>
    <row r="117" spans="1:85" x14ac:dyDescent="0.25">
      <c r="A117" t="s">
        <v>115</v>
      </c>
      <c r="B117">
        <v>0.34620000000000001</v>
      </c>
      <c r="C117">
        <v>0.34300000000000003</v>
      </c>
      <c r="D117">
        <v>0.39279999999999998</v>
      </c>
      <c r="E117">
        <v>0.38159999999999999</v>
      </c>
      <c r="F117">
        <v>0.38529999999999998</v>
      </c>
      <c r="G117">
        <v>0.3906</v>
      </c>
      <c r="H117">
        <v>0.30809999999999998</v>
      </c>
      <c r="I117">
        <v>0.27439999999999998</v>
      </c>
      <c r="J117">
        <v>0.2787</v>
      </c>
      <c r="K117">
        <v>0.28349999999999997</v>
      </c>
      <c r="L117">
        <v>527011999.99999994</v>
      </c>
      <c r="M117">
        <v>421818000</v>
      </c>
      <c r="N117">
        <v>567223000</v>
      </c>
      <c r="O117">
        <v>1211463000</v>
      </c>
      <c r="P117">
        <v>1100416000</v>
      </c>
      <c r="Q117">
        <v>1070731000</v>
      </c>
      <c r="R117">
        <v>3755912000</v>
      </c>
      <c r="S117">
        <v>3827126000</v>
      </c>
      <c r="T117">
        <v>4967970000</v>
      </c>
      <c r="U117">
        <v>5215900000</v>
      </c>
      <c r="V117">
        <v>371801000</v>
      </c>
      <c r="W117">
        <v>355112000</v>
      </c>
      <c r="X117">
        <v>338339000</v>
      </c>
      <c r="Y117">
        <v>0</v>
      </c>
      <c r="Z117">
        <v>0</v>
      </c>
      <c r="AA117">
        <v>149823000</v>
      </c>
      <c r="AB117">
        <v>1143586000</v>
      </c>
      <c r="AC117">
        <v>1121626000</v>
      </c>
      <c r="AD117">
        <v>1105580000</v>
      </c>
      <c r="AE117">
        <v>1110400000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 t="s">
        <v>513</v>
      </c>
      <c r="AQ117">
        <v>73753000</v>
      </c>
      <c r="AR117">
        <v>88311000</v>
      </c>
      <c r="AS117">
        <v>87568000</v>
      </c>
      <c r="AT117">
        <v>84496000</v>
      </c>
      <c r="AU117">
        <v>83303000</v>
      </c>
      <c r="AV117">
        <v>107529000</v>
      </c>
      <c r="AW117">
        <v>126325000</v>
      </c>
      <c r="AX117">
        <v>271431000</v>
      </c>
      <c r="AY117">
        <v>321250000</v>
      </c>
      <c r="AZ117">
        <v>472200000</v>
      </c>
      <c r="BA117">
        <v>927862000</v>
      </c>
      <c r="BB117">
        <v>1513546000</v>
      </c>
      <c r="BC117">
        <v>1543780000</v>
      </c>
      <c r="BD117">
        <v>1654213000</v>
      </c>
      <c r="BE117">
        <v>2651250000</v>
      </c>
      <c r="BF117">
        <v>3021942000</v>
      </c>
      <c r="BG117">
        <v>3405593000</v>
      </c>
      <c r="BH117">
        <v>5375359000</v>
      </c>
      <c r="BI117">
        <v>5711672000</v>
      </c>
      <c r="BJ117">
        <v>6870121000</v>
      </c>
      <c r="BK117">
        <v>7338600000</v>
      </c>
      <c r="BL117">
        <v>108298000</v>
      </c>
      <c r="BM117">
        <v>143909000</v>
      </c>
      <c r="BN117">
        <v>131245000</v>
      </c>
      <c r="BO117">
        <v>200642000</v>
      </c>
      <c r="BP117">
        <v>234703000</v>
      </c>
      <c r="BQ117">
        <v>335458000</v>
      </c>
      <c r="BR117">
        <v>457780000</v>
      </c>
      <c r="BS117">
        <v>486106000</v>
      </c>
      <c r="BT117">
        <v>469731000</v>
      </c>
      <c r="BU117">
        <v>478620000</v>
      </c>
      <c r="BV117">
        <v>489500000</v>
      </c>
      <c r="BW117">
        <v>1256982000</v>
      </c>
      <c r="BX117">
        <v>2070483000.0000002</v>
      </c>
      <c r="BY117">
        <v>2079571000</v>
      </c>
      <c r="BZ117">
        <v>2185063000</v>
      </c>
      <c r="CA117">
        <v>2873441000</v>
      </c>
      <c r="CB117">
        <v>3312957000</v>
      </c>
      <c r="CC117">
        <v>3853986000</v>
      </c>
      <c r="CD117">
        <v>6915420000</v>
      </c>
      <c r="CE117">
        <v>7256871000</v>
      </c>
      <c r="CF117">
        <v>8402469999.999999</v>
      </c>
      <c r="CG117">
        <v>8919700000</v>
      </c>
    </row>
    <row r="118" spans="1:85" x14ac:dyDescent="0.25">
      <c r="A118" t="s">
        <v>116</v>
      </c>
      <c r="B118">
        <v>0.39079999999999998</v>
      </c>
      <c r="C118">
        <v>0.34839999999999999</v>
      </c>
      <c r="D118">
        <v>0.3155</v>
      </c>
      <c r="E118">
        <v>0.32069999999999999</v>
      </c>
      <c r="F118">
        <v>0.33810000000000001</v>
      </c>
      <c r="G118">
        <v>0.31840000000000002</v>
      </c>
      <c r="H118">
        <v>0.2712</v>
      </c>
      <c r="I118">
        <v>0.31180000000000002</v>
      </c>
      <c r="J118">
        <v>0.36030000000000001</v>
      </c>
      <c r="K118">
        <v>0.34770000000000001</v>
      </c>
      <c r="L118">
        <v>669000000</v>
      </c>
      <c r="M118">
        <v>628000000</v>
      </c>
      <c r="N118">
        <v>603000000</v>
      </c>
      <c r="O118">
        <v>401000000</v>
      </c>
      <c r="P118">
        <v>858000000</v>
      </c>
      <c r="Q118">
        <v>958000000</v>
      </c>
      <c r="R118">
        <v>3129000000</v>
      </c>
      <c r="S118">
        <v>2239000000</v>
      </c>
      <c r="T118">
        <v>1958000000</v>
      </c>
      <c r="U118">
        <v>1353000000</v>
      </c>
      <c r="V118">
        <v>9742000000</v>
      </c>
      <c r="W118">
        <v>10535000000</v>
      </c>
      <c r="X118">
        <v>11293000000</v>
      </c>
      <c r="Y118">
        <v>11809000000</v>
      </c>
      <c r="Z118">
        <v>14757000000</v>
      </c>
      <c r="AA118">
        <v>16788000000</v>
      </c>
      <c r="AB118">
        <v>17205000000</v>
      </c>
      <c r="AC118">
        <v>16908000000</v>
      </c>
      <c r="AD118">
        <v>18604000000</v>
      </c>
      <c r="AE118">
        <v>19092000000</v>
      </c>
      <c r="AF118">
        <v>629000000</v>
      </c>
      <c r="AG118">
        <v>686000000</v>
      </c>
      <c r="AH118">
        <v>680000000</v>
      </c>
      <c r="AI118">
        <v>708000000</v>
      </c>
      <c r="AJ118">
        <v>751000000</v>
      </c>
      <c r="AK118">
        <v>2293440000</v>
      </c>
      <c r="AL118">
        <v>800400000</v>
      </c>
      <c r="AM118">
        <v>837000000</v>
      </c>
      <c r="AN118">
        <v>854400000</v>
      </c>
      <c r="AO118">
        <v>883520000</v>
      </c>
      <c r="AP118">
        <v>27291000000</v>
      </c>
      <c r="AQ118">
        <v>28584000000</v>
      </c>
      <c r="AR118">
        <v>30174000000</v>
      </c>
      <c r="AS118">
        <v>31150000000</v>
      </c>
      <c r="AT118">
        <v>31764000000</v>
      </c>
      <c r="AU118">
        <v>31998000000</v>
      </c>
      <c r="AV118">
        <v>32168000000</v>
      </c>
      <c r="AW118">
        <v>32444000000</v>
      </c>
      <c r="AX118">
        <v>33015000000</v>
      </c>
      <c r="AY118">
        <v>34242000000</v>
      </c>
      <c r="AZ118">
        <v>34935000000</v>
      </c>
      <c r="BA118">
        <v>10504000000</v>
      </c>
      <c r="BB118">
        <v>11176000000</v>
      </c>
      <c r="BC118">
        <v>11668000000</v>
      </c>
      <c r="BD118">
        <v>11694000000</v>
      </c>
      <c r="BE118">
        <v>14721000000</v>
      </c>
      <c r="BF118">
        <v>12580000000</v>
      </c>
      <c r="BG118">
        <v>11863000000</v>
      </c>
      <c r="BH118">
        <v>13110000000</v>
      </c>
      <c r="BI118">
        <v>13500000000</v>
      </c>
      <c r="BJ118">
        <v>12625000000</v>
      </c>
      <c r="BK118">
        <v>12133000000</v>
      </c>
      <c r="BL118">
        <v>3267000000</v>
      </c>
      <c r="BM118">
        <v>3343000000</v>
      </c>
      <c r="BN118">
        <v>3370000000</v>
      </c>
      <c r="BO118">
        <v>3041000000</v>
      </c>
      <c r="BP118">
        <v>3472000000</v>
      </c>
      <c r="BQ118">
        <v>4641000000</v>
      </c>
      <c r="BR118">
        <v>4850000000</v>
      </c>
      <c r="BS118">
        <v>4263000000</v>
      </c>
      <c r="BT118">
        <v>5099000000</v>
      </c>
      <c r="BU118">
        <v>5619000000</v>
      </c>
      <c r="BV118">
        <v>5549000000</v>
      </c>
      <c r="BW118">
        <v>31782000000</v>
      </c>
      <c r="BX118">
        <v>33053000000</v>
      </c>
      <c r="BY118">
        <v>34745000000</v>
      </c>
      <c r="BZ118">
        <v>35414000000</v>
      </c>
      <c r="CA118">
        <v>35739000000</v>
      </c>
      <c r="CB118">
        <v>36729000000</v>
      </c>
      <c r="CC118">
        <v>38257000000</v>
      </c>
      <c r="CD118">
        <v>39793000000</v>
      </c>
      <c r="CE118">
        <v>40531000000</v>
      </c>
      <c r="CF118">
        <v>41912000000</v>
      </c>
      <c r="CG118">
        <v>42408000000</v>
      </c>
    </row>
    <row r="119" spans="1:85" x14ac:dyDescent="0.25">
      <c r="A119" t="s">
        <v>117</v>
      </c>
      <c r="B119">
        <v>0.95230000000000004</v>
      </c>
      <c r="C119">
        <v>1.0098</v>
      </c>
      <c r="D119">
        <v>1.1568000000000001</v>
      </c>
      <c r="E119">
        <v>0.97289999999999999</v>
      </c>
      <c r="F119">
        <v>0.9385</v>
      </c>
      <c r="G119">
        <v>0.95760000000000001</v>
      </c>
      <c r="H119">
        <v>0.93799999999999994</v>
      </c>
      <c r="I119">
        <v>0.89480000000000004</v>
      </c>
      <c r="J119">
        <v>0.95879999999999999</v>
      </c>
      <c r="K119">
        <v>1.0562</v>
      </c>
      <c r="L119">
        <v>513288000</v>
      </c>
      <c r="M119">
        <v>417073000</v>
      </c>
      <c r="N119">
        <v>139357000</v>
      </c>
      <c r="O119">
        <v>169266000</v>
      </c>
      <c r="P119">
        <v>138724000</v>
      </c>
      <c r="Q119">
        <v>96645000</v>
      </c>
      <c r="R119">
        <v>145402000</v>
      </c>
      <c r="S119">
        <v>493640000</v>
      </c>
      <c r="T119">
        <v>90471000</v>
      </c>
      <c r="U119">
        <v>124149000</v>
      </c>
      <c r="V119">
        <v>1300980000</v>
      </c>
      <c r="W119">
        <v>1300000000</v>
      </c>
      <c r="X119">
        <v>1294422000</v>
      </c>
      <c r="Y119">
        <v>3133524000</v>
      </c>
      <c r="Z119">
        <v>2535309000</v>
      </c>
      <c r="AA119">
        <v>2849771000</v>
      </c>
      <c r="AB119">
        <v>2705431000</v>
      </c>
      <c r="AC119">
        <v>2716527000</v>
      </c>
      <c r="AD119">
        <v>2968442000</v>
      </c>
      <c r="AE119">
        <v>2668393000</v>
      </c>
      <c r="AF119">
        <v>92690300</v>
      </c>
      <c r="AG119">
        <v>197030000</v>
      </c>
      <c r="AH119">
        <v>113632100</v>
      </c>
      <c r="AI119">
        <v>139602100</v>
      </c>
      <c r="AJ119">
        <v>172680700</v>
      </c>
      <c r="AK119">
        <v>217464000</v>
      </c>
      <c r="AL119">
        <v>264730800</v>
      </c>
      <c r="AM119">
        <v>525418699.99999994</v>
      </c>
      <c r="AN119">
        <v>392053600</v>
      </c>
      <c r="AO119">
        <v>467567000</v>
      </c>
      <c r="AP119">
        <v>986703000</v>
      </c>
      <c r="AQ119">
        <v>855702000</v>
      </c>
      <c r="AR119">
        <v>871421000</v>
      </c>
      <c r="AS119">
        <v>993692000</v>
      </c>
      <c r="AT119">
        <v>1323501000</v>
      </c>
      <c r="AU119">
        <v>1382730000</v>
      </c>
      <c r="AV119">
        <v>1430685000</v>
      </c>
      <c r="AW119">
        <v>1403065000</v>
      </c>
      <c r="AX119">
        <v>1318438000</v>
      </c>
      <c r="AY119">
        <v>1323673000</v>
      </c>
      <c r="AZ119">
        <v>1396476000</v>
      </c>
      <c r="BA119">
        <v>2201492000</v>
      </c>
      <c r="BB119">
        <v>2192858000</v>
      </c>
      <c r="BC119">
        <v>1932455000</v>
      </c>
      <c r="BD119">
        <v>1842659000</v>
      </c>
      <c r="BE119">
        <v>2302793000</v>
      </c>
      <c r="BF119">
        <v>3016526000</v>
      </c>
      <c r="BG119">
        <v>3002721000</v>
      </c>
      <c r="BH119">
        <v>3235202000</v>
      </c>
      <c r="BI119">
        <v>3687847000</v>
      </c>
      <c r="BJ119">
        <v>3308196000</v>
      </c>
      <c r="BK119">
        <v>3863986000</v>
      </c>
      <c r="BL119">
        <v>552748000</v>
      </c>
      <c r="BM119">
        <v>605969000</v>
      </c>
      <c r="BN119">
        <v>580276000</v>
      </c>
      <c r="BO119">
        <v>465845000</v>
      </c>
      <c r="BP119">
        <v>763887000</v>
      </c>
      <c r="BQ119">
        <v>964160000</v>
      </c>
      <c r="BR119">
        <v>1067862000.0000001</v>
      </c>
      <c r="BS119">
        <v>1291483000</v>
      </c>
      <c r="BT119">
        <v>1360740000</v>
      </c>
      <c r="BU119">
        <v>1537625000</v>
      </c>
      <c r="BV119">
        <v>1597814000</v>
      </c>
      <c r="BW119">
        <v>4345632000</v>
      </c>
      <c r="BX119">
        <v>4462452000</v>
      </c>
      <c r="BY119">
        <v>4192460000</v>
      </c>
      <c r="BZ119">
        <v>4098814999.9999995</v>
      </c>
      <c r="CA119">
        <v>6844057000</v>
      </c>
      <c r="CB119">
        <v>6958214000</v>
      </c>
      <c r="CC119">
        <v>7436662000</v>
      </c>
      <c r="CD119">
        <v>7669885000</v>
      </c>
      <c r="CE119">
        <v>8236823000</v>
      </c>
      <c r="CF119">
        <v>8147256000</v>
      </c>
      <c r="CG119">
        <v>8546356000</v>
      </c>
    </row>
    <row r="120" spans="1:85" x14ac:dyDescent="0.25">
      <c r="A120" t="s">
        <v>118</v>
      </c>
      <c r="B120">
        <v>0.41710000000000003</v>
      </c>
      <c r="C120">
        <v>0.25390000000000001</v>
      </c>
      <c r="D120">
        <v>0.2228</v>
      </c>
      <c r="E120">
        <v>0.35820000000000002</v>
      </c>
      <c r="F120">
        <v>0.49030000000000001</v>
      </c>
      <c r="G120">
        <v>0.47570000000000001</v>
      </c>
      <c r="H120">
        <v>0.32540000000000002</v>
      </c>
      <c r="I120">
        <v>0.28239999999999998</v>
      </c>
      <c r="J120">
        <v>0.45190000000000002</v>
      </c>
      <c r="K120">
        <v>0.29160000000000003</v>
      </c>
      <c r="L120">
        <v>20954000</v>
      </c>
      <c r="M120">
        <v>514000</v>
      </c>
      <c r="N120">
        <v>498542000</v>
      </c>
      <c r="O120">
        <v>480047000</v>
      </c>
      <c r="P120">
        <v>2287000</v>
      </c>
      <c r="Q120">
        <v>200227000</v>
      </c>
      <c r="R120">
        <v>140000000</v>
      </c>
      <c r="S120">
        <v>1036000000</v>
      </c>
      <c r="T120">
        <v>673000000</v>
      </c>
      <c r="U120">
        <v>956000000</v>
      </c>
      <c r="V120">
        <v>1752000000</v>
      </c>
      <c r="W120">
        <v>2016139000</v>
      </c>
      <c r="X120">
        <v>1520530000</v>
      </c>
      <c r="Y120">
        <v>1521891000</v>
      </c>
      <c r="Z120">
        <v>1226104000</v>
      </c>
      <c r="AA120">
        <v>1255826000</v>
      </c>
      <c r="AB120">
        <v>1168000000</v>
      </c>
      <c r="AC120">
        <v>3513000000</v>
      </c>
      <c r="AD120">
        <v>2599000000</v>
      </c>
      <c r="AE120">
        <v>2526000000</v>
      </c>
      <c r="AF120">
        <v>33278000</v>
      </c>
      <c r="AG120">
        <v>33090000.000000004</v>
      </c>
      <c r="AH120">
        <v>36187000</v>
      </c>
      <c r="AI120">
        <v>78838000</v>
      </c>
      <c r="AJ120">
        <v>111369000</v>
      </c>
      <c r="AK120">
        <v>145500000</v>
      </c>
      <c r="AL120">
        <v>159000000</v>
      </c>
      <c r="AM120">
        <v>780000000</v>
      </c>
      <c r="AN120">
        <v>1982040000</v>
      </c>
      <c r="AO120">
        <v>884520000</v>
      </c>
      <c r="AP120">
        <v>4546227000</v>
      </c>
      <c r="AQ120">
        <v>4925711000</v>
      </c>
      <c r="AR120">
        <v>4976879000</v>
      </c>
      <c r="AS120">
        <v>4250125000</v>
      </c>
      <c r="AT120">
        <v>3072204000</v>
      </c>
      <c r="AU120">
        <v>3463606000</v>
      </c>
      <c r="AV120">
        <v>3855706000</v>
      </c>
      <c r="AW120">
        <v>4045000000</v>
      </c>
      <c r="AX120">
        <v>17375000000</v>
      </c>
      <c r="AY120">
        <v>17479000000</v>
      </c>
      <c r="AZ120">
        <v>17933000000</v>
      </c>
      <c r="BA120">
        <v>2204602000</v>
      </c>
      <c r="BB120">
        <v>2142733000.0000002</v>
      </c>
      <c r="BC120">
        <v>2009188000</v>
      </c>
      <c r="BD120">
        <v>2567667000</v>
      </c>
      <c r="BE120">
        <v>2523905000</v>
      </c>
      <c r="BF120">
        <v>2088159000</v>
      </c>
      <c r="BG120">
        <v>2151487000</v>
      </c>
      <c r="BH120">
        <v>2216000000</v>
      </c>
      <c r="BI120">
        <v>11738000000</v>
      </c>
      <c r="BJ120">
        <v>12670000000</v>
      </c>
      <c r="BK120">
        <v>13047000000</v>
      </c>
      <c r="BL120">
        <v>1024526000.0000001</v>
      </c>
      <c r="BM120">
        <v>1236435000</v>
      </c>
      <c r="BN120">
        <v>749598000</v>
      </c>
      <c r="BO120">
        <v>397441000</v>
      </c>
      <c r="BP120">
        <v>898160000</v>
      </c>
      <c r="BQ120">
        <v>1104903000</v>
      </c>
      <c r="BR120">
        <v>1445000000</v>
      </c>
      <c r="BS120">
        <v>778000000</v>
      </c>
      <c r="BT120">
        <v>1667000000</v>
      </c>
      <c r="BU120">
        <v>5456000000</v>
      </c>
      <c r="BV120">
        <v>3658000000</v>
      </c>
      <c r="BW120">
        <v>4981080000</v>
      </c>
      <c r="BX120">
        <v>5437716000</v>
      </c>
      <c r="BY120">
        <v>5253038000</v>
      </c>
      <c r="BZ120">
        <v>5122569000</v>
      </c>
      <c r="CA120">
        <v>4727344000</v>
      </c>
      <c r="CB120">
        <v>4198828999.9999995</v>
      </c>
      <c r="CC120">
        <v>4487245000</v>
      </c>
      <c r="CD120">
        <v>4524000000</v>
      </c>
      <c r="CE120">
        <v>19900000000</v>
      </c>
      <c r="CF120">
        <v>20154000000</v>
      </c>
      <c r="CG120">
        <v>20415000000</v>
      </c>
    </row>
    <row r="121" spans="1:85" x14ac:dyDescent="0.25">
      <c r="A121" t="s">
        <v>119</v>
      </c>
      <c r="B121">
        <v>1.0465</v>
      </c>
      <c r="C121">
        <v>1.0119</v>
      </c>
      <c r="D121">
        <v>0.98719999999999997</v>
      </c>
      <c r="E121">
        <v>1.0045999999999999</v>
      </c>
      <c r="F121">
        <v>1.0381</v>
      </c>
      <c r="G121">
        <v>1.0472999999999999</v>
      </c>
      <c r="H121">
        <v>1.0053000000000001</v>
      </c>
      <c r="I121">
        <v>1.0644</v>
      </c>
      <c r="J121">
        <v>1.0883</v>
      </c>
      <c r="K121">
        <v>1.0652999999999999</v>
      </c>
      <c r="L121">
        <v>2010100000</v>
      </c>
      <c r="M121">
        <v>2125000000</v>
      </c>
      <c r="N121">
        <v>2034000000</v>
      </c>
      <c r="O121">
        <v>1925000000</v>
      </c>
      <c r="P121">
        <v>1161000000</v>
      </c>
      <c r="Q121">
        <v>2645000000</v>
      </c>
      <c r="R121">
        <v>2680000000</v>
      </c>
      <c r="S121">
        <v>1792000000</v>
      </c>
      <c r="T121">
        <v>2191000000</v>
      </c>
      <c r="U121">
        <v>2621000000</v>
      </c>
      <c r="V121">
        <v>1637500000</v>
      </c>
      <c r="W121">
        <v>1283000000</v>
      </c>
      <c r="X121">
        <v>878000000</v>
      </c>
      <c r="Y121">
        <v>873000000</v>
      </c>
      <c r="Z121">
        <v>745000000</v>
      </c>
      <c r="AA121">
        <v>1711000000</v>
      </c>
      <c r="AB121">
        <v>1780000000</v>
      </c>
      <c r="AC121">
        <v>1655000000</v>
      </c>
      <c r="AD121">
        <v>1547000000</v>
      </c>
      <c r="AE121">
        <v>1339000000</v>
      </c>
      <c r="AF121">
        <v>0</v>
      </c>
      <c r="AG121">
        <v>0</v>
      </c>
      <c r="AH121">
        <v>0</v>
      </c>
      <c r="AI121">
        <v>266850000.00000003</v>
      </c>
      <c r="AJ121">
        <v>465600000</v>
      </c>
      <c r="AK121">
        <v>447200000</v>
      </c>
      <c r="AL121">
        <v>475200000</v>
      </c>
      <c r="AM121">
        <v>505920000</v>
      </c>
      <c r="AN121">
        <v>559440000</v>
      </c>
      <c r="AO121">
        <v>585800000</v>
      </c>
      <c r="AP121">
        <v>1081164000</v>
      </c>
      <c r="AQ121">
        <v>1247200000</v>
      </c>
      <c r="AR121">
        <v>1271000000</v>
      </c>
      <c r="AS121">
        <v>1311000000</v>
      </c>
      <c r="AT121">
        <v>1324000000</v>
      </c>
      <c r="AU121">
        <v>1394000000</v>
      </c>
      <c r="AV121">
        <v>1309000000</v>
      </c>
      <c r="AW121">
        <v>1251000000</v>
      </c>
      <c r="AX121">
        <v>1171000000</v>
      </c>
      <c r="AY121">
        <v>1101000000</v>
      </c>
      <c r="AZ121">
        <v>1048000000</v>
      </c>
      <c r="BA121">
        <v>6135791000</v>
      </c>
      <c r="BB121">
        <v>7740200000</v>
      </c>
      <c r="BC121">
        <v>9278000000</v>
      </c>
      <c r="BD121">
        <v>10728000000</v>
      </c>
      <c r="BE121">
        <v>10669000000</v>
      </c>
      <c r="BF121">
        <v>11424000000</v>
      </c>
      <c r="BG121">
        <v>11022000000</v>
      </c>
      <c r="BH121">
        <v>10836000000</v>
      </c>
      <c r="BI121">
        <v>11991000000</v>
      </c>
      <c r="BJ121">
        <v>12309000000</v>
      </c>
      <c r="BK121">
        <v>13227000000</v>
      </c>
      <c r="BL121">
        <v>1423800000</v>
      </c>
      <c r="BM121">
        <v>1473000000</v>
      </c>
      <c r="BN121">
        <v>2187000000</v>
      </c>
      <c r="BO121">
        <v>1645000000</v>
      </c>
      <c r="BP121">
        <v>2407000000</v>
      </c>
      <c r="BQ121">
        <v>2592000000</v>
      </c>
      <c r="BR121">
        <v>2499000000</v>
      </c>
      <c r="BS121">
        <v>3299000000</v>
      </c>
      <c r="BT121">
        <v>2495000000</v>
      </c>
      <c r="BU121">
        <v>2568000000</v>
      </c>
      <c r="BV121">
        <v>2330000000</v>
      </c>
      <c r="BW121">
        <v>8134718000</v>
      </c>
      <c r="BX121">
        <v>11479000000</v>
      </c>
      <c r="BY121">
        <v>13061000000</v>
      </c>
      <c r="BZ121">
        <v>14262000000</v>
      </c>
      <c r="CA121">
        <v>15221000000</v>
      </c>
      <c r="CB121">
        <v>15846000000</v>
      </c>
      <c r="CC121">
        <v>16204000000</v>
      </c>
      <c r="CD121">
        <v>16923000000</v>
      </c>
      <c r="CE121">
        <v>17852000000</v>
      </c>
      <c r="CF121">
        <v>17852000000</v>
      </c>
      <c r="CG121">
        <v>18483000000</v>
      </c>
    </row>
    <row r="122" spans="1:85" x14ac:dyDescent="0.25">
      <c r="A122" t="s">
        <v>120</v>
      </c>
      <c r="B122" t="s">
        <v>513</v>
      </c>
      <c r="C122" t="s">
        <v>513</v>
      </c>
      <c r="D122" t="s">
        <v>513</v>
      </c>
      <c r="E122" t="s">
        <v>513</v>
      </c>
      <c r="F122" t="s">
        <v>513</v>
      </c>
      <c r="G122">
        <v>0.18329999999999999</v>
      </c>
      <c r="H122">
        <v>0.33429999999999999</v>
      </c>
      <c r="I122">
        <v>0.36840000000000001</v>
      </c>
      <c r="J122">
        <v>0.41089999999999999</v>
      </c>
      <c r="K122">
        <v>0.40239999999999998</v>
      </c>
      <c r="L122" t="s">
        <v>513</v>
      </c>
      <c r="M122" t="s">
        <v>513</v>
      </c>
      <c r="N122" t="s">
        <v>513</v>
      </c>
      <c r="O122" t="s">
        <v>513</v>
      </c>
      <c r="P122">
        <v>2270000000</v>
      </c>
      <c r="Q122">
        <v>1764000000</v>
      </c>
      <c r="R122">
        <v>3526000000</v>
      </c>
      <c r="S122">
        <v>4459000000</v>
      </c>
      <c r="T122">
        <v>3191000000</v>
      </c>
      <c r="U122">
        <v>2644000000</v>
      </c>
      <c r="V122" t="s">
        <v>513</v>
      </c>
      <c r="W122" t="s">
        <v>513</v>
      </c>
      <c r="X122" t="s">
        <v>513</v>
      </c>
      <c r="Y122" t="s">
        <v>513</v>
      </c>
      <c r="Z122">
        <v>7938000000</v>
      </c>
      <c r="AA122">
        <v>688000000</v>
      </c>
      <c r="AB122">
        <v>1634000000</v>
      </c>
      <c r="AC122">
        <v>1576000000</v>
      </c>
      <c r="AD122">
        <v>1757000000</v>
      </c>
      <c r="AE122">
        <v>2975000000</v>
      </c>
      <c r="AF122" t="s">
        <v>513</v>
      </c>
      <c r="AG122" t="s">
        <v>513</v>
      </c>
      <c r="AH122">
        <v>0</v>
      </c>
      <c r="AI122" t="s">
        <v>513</v>
      </c>
      <c r="AJ122">
        <v>0</v>
      </c>
      <c r="AK122">
        <v>194870000</v>
      </c>
      <c r="AL122">
        <v>389324000</v>
      </c>
      <c r="AM122">
        <v>397386000</v>
      </c>
      <c r="AN122">
        <v>389232000</v>
      </c>
      <c r="AO122">
        <v>439580000</v>
      </c>
      <c r="AP122" t="s">
        <v>513</v>
      </c>
      <c r="AQ122" t="s">
        <v>513</v>
      </c>
      <c r="AR122" t="s">
        <v>513</v>
      </c>
      <c r="AS122" t="s">
        <v>513</v>
      </c>
      <c r="AT122" t="s">
        <v>513</v>
      </c>
      <c r="AU122">
        <v>7340000000</v>
      </c>
      <c r="AV122">
        <v>4546000000</v>
      </c>
      <c r="AW122">
        <v>4396000000</v>
      </c>
      <c r="AX122">
        <v>4329000000</v>
      </c>
      <c r="AY122">
        <v>4254000000</v>
      </c>
      <c r="AZ122">
        <v>4287000000</v>
      </c>
      <c r="BA122" t="s">
        <v>513</v>
      </c>
      <c r="BB122" t="s">
        <v>513</v>
      </c>
      <c r="BC122" t="s">
        <v>513</v>
      </c>
      <c r="BD122" t="s">
        <v>513</v>
      </c>
      <c r="BE122" t="s">
        <v>513</v>
      </c>
      <c r="BF122">
        <v>75153000000</v>
      </c>
      <c r="BG122">
        <v>24555000000</v>
      </c>
      <c r="BH122">
        <v>25063000000</v>
      </c>
      <c r="BI122">
        <v>25623000000</v>
      </c>
      <c r="BJ122">
        <v>25541000000</v>
      </c>
      <c r="BK122">
        <v>25279000000</v>
      </c>
      <c r="BL122" t="s">
        <v>513</v>
      </c>
      <c r="BM122" t="s">
        <v>513</v>
      </c>
      <c r="BN122" t="s">
        <v>513</v>
      </c>
      <c r="BO122" t="s">
        <v>513</v>
      </c>
      <c r="BP122" t="s">
        <v>513</v>
      </c>
      <c r="BQ122">
        <v>483000000</v>
      </c>
      <c r="BR122">
        <v>1070000000</v>
      </c>
      <c r="BS122">
        <v>2064000000</v>
      </c>
      <c r="BT122">
        <v>2727000000</v>
      </c>
      <c r="BU122">
        <v>872000000</v>
      </c>
      <c r="BV122">
        <v>1769000000</v>
      </c>
      <c r="BW122" t="s">
        <v>513</v>
      </c>
      <c r="BX122" t="s">
        <v>513</v>
      </c>
      <c r="BY122" t="s">
        <v>513</v>
      </c>
      <c r="BZ122" t="s">
        <v>513</v>
      </c>
      <c r="CA122" t="s">
        <v>513</v>
      </c>
      <c r="CB122">
        <v>108683000000</v>
      </c>
      <c r="CC122">
        <v>42397000000</v>
      </c>
      <c r="CD122">
        <v>42649000000</v>
      </c>
      <c r="CE122">
        <v>42344000000</v>
      </c>
      <c r="CF122">
        <v>42618000000</v>
      </c>
      <c r="CG122">
        <v>42996000000</v>
      </c>
    </row>
    <row r="123" spans="1:85" x14ac:dyDescent="0.25">
      <c r="A123" t="s">
        <v>121</v>
      </c>
      <c r="B123">
        <v>1.9129</v>
      </c>
      <c r="C123">
        <v>1.84</v>
      </c>
      <c r="D123">
        <v>1.8998999999999999</v>
      </c>
      <c r="E123">
        <v>1.9493</v>
      </c>
      <c r="F123">
        <v>1.3346</v>
      </c>
      <c r="G123">
        <v>1.2259</v>
      </c>
      <c r="H123">
        <v>1.1859</v>
      </c>
      <c r="I123">
        <v>1.2599</v>
      </c>
      <c r="J123">
        <v>1.3982000000000001</v>
      </c>
      <c r="K123">
        <v>1.4970000000000001</v>
      </c>
      <c r="L123">
        <v>2481000000</v>
      </c>
      <c r="M123">
        <v>2459000000</v>
      </c>
      <c r="N123">
        <v>3371000000</v>
      </c>
      <c r="O123">
        <v>1696000000</v>
      </c>
      <c r="P123">
        <v>4059000000</v>
      </c>
      <c r="Q123">
        <v>5683000000</v>
      </c>
      <c r="R123">
        <v>7854000000</v>
      </c>
      <c r="S123">
        <v>9408000000</v>
      </c>
      <c r="T123">
        <v>12945000000</v>
      </c>
      <c r="U123">
        <v>8196000000</v>
      </c>
      <c r="V123">
        <v>12890000000</v>
      </c>
      <c r="W123">
        <v>27464000000</v>
      </c>
      <c r="X123">
        <v>27531000000</v>
      </c>
      <c r="Y123">
        <v>27002000000</v>
      </c>
      <c r="Z123">
        <v>73429000000</v>
      </c>
      <c r="AA123">
        <v>89002000000</v>
      </c>
      <c r="AB123">
        <v>85042000000</v>
      </c>
      <c r="AC123">
        <v>75999000000</v>
      </c>
      <c r="AD123">
        <v>70732000000</v>
      </c>
      <c r="AE123">
        <v>79385000000</v>
      </c>
      <c r="AF123">
        <v>1277100000</v>
      </c>
      <c r="AG123">
        <v>1565200000</v>
      </c>
      <c r="AH123">
        <v>1824100000</v>
      </c>
      <c r="AI123">
        <v>2040000000</v>
      </c>
      <c r="AJ123">
        <v>2088000000</v>
      </c>
      <c r="AK123">
        <v>2602000000</v>
      </c>
      <c r="AL123">
        <v>2618000000</v>
      </c>
      <c r="AM123">
        <v>2638000000</v>
      </c>
      <c r="AN123">
        <v>2886400000</v>
      </c>
      <c r="AO123">
        <v>3109700000</v>
      </c>
      <c r="AP123">
        <v>8615000000</v>
      </c>
      <c r="AQ123">
        <v>8843000000</v>
      </c>
      <c r="AR123">
        <v>9855000000</v>
      </c>
      <c r="AS123">
        <v>10175000000</v>
      </c>
      <c r="AT123">
        <v>10292000000</v>
      </c>
      <c r="AU123">
        <v>11349000000</v>
      </c>
      <c r="AV123">
        <v>12044000000</v>
      </c>
      <c r="AW123">
        <v>12606000000</v>
      </c>
      <c r="AX123">
        <v>12896000000</v>
      </c>
      <c r="AY123">
        <v>12873000000</v>
      </c>
      <c r="AZ123">
        <v>13183000000</v>
      </c>
      <c r="BA123">
        <v>37938000000</v>
      </c>
      <c r="BB123">
        <v>37963000000</v>
      </c>
      <c r="BC123">
        <v>37242000000</v>
      </c>
      <c r="BD123">
        <v>36834000000</v>
      </c>
      <c r="BE123">
        <v>37695000000</v>
      </c>
      <c r="BF123">
        <v>58543000000</v>
      </c>
      <c r="BG123">
        <v>64170000000</v>
      </c>
      <c r="BH123">
        <v>69701000000</v>
      </c>
      <c r="BI123">
        <v>75381000000</v>
      </c>
      <c r="BJ123">
        <v>71769000000</v>
      </c>
      <c r="BK123">
        <v>76636000000</v>
      </c>
      <c r="BL123">
        <v>5783000000</v>
      </c>
      <c r="BM123">
        <v>8137000000</v>
      </c>
      <c r="BN123">
        <v>8539000000</v>
      </c>
      <c r="BO123">
        <v>10141000000</v>
      </c>
      <c r="BP123">
        <v>8007000000</v>
      </c>
      <c r="BQ123">
        <v>8865000000</v>
      </c>
      <c r="BR123">
        <v>12848000000</v>
      </c>
      <c r="BS123">
        <v>15865000000</v>
      </c>
      <c r="BT123">
        <v>18265000000</v>
      </c>
      <c r="BU123">
        <v>16177000000</v>
      </c>
      <c r="BV123">
        <v>13426000000</v>
      </c>
      <c r="BW123">
        <v>71526000000</v>
      </c>
      <c r="BX123">
        <v>74187000000</v>
      </c>
      <c r="BY123">
        <v>92437000000</v>
      </c>
      <c r="BZ123">
        <v>94462000000</v>
      </c>
      <c r="CA123">
        <v>95131000000</v>
      </c>
      <c r="CB123">
        <v>196456000000</v>
      </c>
      <c r="CC123">
        <v>222449000000</v>
      </c>
      <c r="CD123">
        <v>230715000000</v>
      </c>
      <c r="CE123">
        <v>232999000000</v>
      </c>
      <c r="CF123">
        <v>228275000000</v>
      </c>
      <c r="CG123">
        <v>249728000000</v>
      </c>
    </row>
    <row r="124" spans="1:85" x14ac:dyDescent="0.25">
      <c r="A124" t="s">
        <v>122</v>
      </c>
      <c r="B124">
        <v>0.74</v>
      </c>
      <c r="C124">
        <v>0.46200000000000002</v>
      </c>
      <c r="D124">
        <v>0.39379999999999998</v>
      </c>
      <c r="E124">
        <v>0.49619999999999997</v>
      </c>
      <c r="F124">
        <v>0.626</v>
      </c>
      <c r="G124">
        <v>0.56940000000000002</v>
      </c>
      <c r="H124">
        <v>0.39589999999999997</v>
      </c>
      <c r="I124">
        <v>0.64929999999999999</v>
      </c>
      <c r="J124">
        <v>0.94810000000000005</v>
      </c>
      <c r="K124">
        <v>0.75829999999999997</v>
      </c>
      <c r="L124">
        <v>12785000000</v>
      </c>
      <c r="M124">
        <v>11022000000</v>
      </c>
      <c r="N124">
        <v>6988000000</v>
      </c>
      <c r="O124">
        <v>4813000000</v>
      </c>
      <c r="P124">
        <v>9342000000</v>
      </c>
      <c r="Q124">
        <v>5686000000</v>
      </c>
      <c r="R124">
        <v>5596000000</v>
      </c>
      <c r="S124">
        <v>5640000000</v>
      </c>
      <c r="T124">
        <v>17678000000</v>
      </c>
      <c r="U124">
        <v>8178000000</v>
      </c>
      <c r="V124">
        <v>27818000000</v>
      </c>
      <c r="W124">
        <v>38549000000</v>
      </c>
      <c r="X124">
        <v>46126000000</v>
      </c>
      <c r="Y124">
        <v>38763000000</v>
      </c>
      <c r="Z124">
        <v>34459000000</v>
      </c>
      <c r="AA124">
        <v>30858000000</v>
      </c>
      <c r="AB124">
        <v>48221000000</v>
      </c>
      <c r="AC124">
        <v>34872000000</v>
      </c>
      <c r="AD124">
        <v>27370000000</v>
      </c>
      <c r="AE124">
        <v>26070000000</v>
      </c>
      <c r="AF124">
        <v>7928000000</v>
      </c>
      <c r="AG124">
        <v>7992000000</v>
      </c>
      <c r="AH124">
        <v>8035170000</v>
      </c>
      <c r="AI124">
        <v>8132000000</v>
      </c>
      <c r="AJ124">
        <v>8593000000</v>
      </c>
      <c r="AK124">
        <v>8977000000</v>
      </c>
      <c r="AL124">
        <v>9675000000</v>
      </c>
      <c r="AM124">
        <v>10232000000</v>
      </c>
      <c r="AN124">
        <v>11086000000</v>
      </c>
      <c r="AO124">
        <v>11390000000</v>
      </c>
      <c r="AP124">
        <v>164829000000</v>
      </c>
      <c r="AQ124">
        <v>183173000000</v>
      </c>
      <c r="AR124">
        <v>188396000000</v>
      </c>
      <c r="AS124">
        <v>182186000000</v>
      </c>
      <c r="AT124">
        <v>177712000000</v>
      </c>
      <c r="AU124">
        <v>169207000000</v>
      </c>
      <c r="AV124">
        <v>150494000000</v>
      </c>
      <c r="AW124">
        <v>156618000000</v>
      </c>
      <c r="AX124">
        <v>146961000000</v>
      </c>
      <c r="AY124">
        <v>143591000000</v>
      </c>
      <c r="AZ124">
        <v>153619000000</v>
      </c>
      <c r="BA124">
        <v>150427000000</v>
      </c>
      <c r="BB124">
        <v>156191000000</v>
      </c>
      <c r="BC124">
        <v>153886000000</v>
      </c>
      <c r="BD124">
        <v>146722000000</v>
      </c>
      <c r="BE124">
        <v>149319000000</v>
      </c>
      <c r="BF124">
        <v>155642000000</v>
      </c>
      <c r="BG124">
        <v>145208000000</v>
      </c>
      <c r="BH124">
        <v>132726000000</v>
      </c>
      <c r="BI124">
        <v>139940000000</v>
      </c>
      <c r="BJ124">
        <v>160242000000</v>
      </c>
      <c r="BK124">
        <v>161929000000</v>
      </c>
      <c r="BL124">
        <v>35002000000</v>
      </c>
      <c r="BM124">
        <v>31475000000</v>
      </c>
      <c r="BN124">
        <v>19456000000</v>
      </c>
      <c r="BO124">
        <v>12690000000</v>
      </c>
      <c r="BP124">
        <v>20338000000</v>
      </c>
      <c r="BQ124">
        <v>30618000000</v>
      </c>
      <c r="BR124">
        <v>27314000000</v>
      </c>
      <c r="BS124">
        <v>10577000000</v>
      </c>
      <c r="BT124">
        <v>29187000000</v>
      </c>
      <c r="BU124">
        <v>49602000000</v>
      </c>
      <c r="BV124">
        <v>35609000000</v>
      </c>
      <c r="BW124">
        <v>253753000000</v>
      </c>
      <c r="BX124">
        <v>266026000000</v>
      </c>
      <c r="BY124">
        <v>264540000000</v>
      </c>
      <c r="BZ124">
        <v>260078000000</v>
      </c>
      <c r="CA124">
        <v>253806000000</v>
      </c>
      <c r="CB124">
        <v>253863000000</v>
      </c>
      <c r="CC124">
        <v>237428000000</v>
      </c>
      <c r="CD124">
        <v>239790000000</v>
      </c>
      <c r="CE124">
        <v>239535000000</v>
      </c>
      <c r="CF124">
        <v>257709000000</v>
      </c>
      <c r="CG124">
        <v>261632000000</v>
      </c>
    </row>
    <row r="125" spans="1:85" x14ac:dyDescent="0.25">
      <c r="A125" t="s">
        <v>123</v>
      </c>
      <c r="B125" t="s">
        <v>513</v>
      </c>
      <c r="C125">
        <v>0.5766</v>
      </c>
      <c r="D125">
        <v>0.68179999999999996</v>
      </c>
      <c r="E125">
        <v>0.61180000000000001</v>
      </c>
      <c r="F125">
        <v>0.43480000000000002</v>
      </c>
      <c r="G125">
        <v>0.43769999999999998</v>
      </c>
      <c r="H125">
        <v>0.17269999999999999</v>
      </c>
      <c r="I125">
        <v>0.25719999999999998</v>
      </c>
      <c r="J125">
        <v>0.3024</v>
      </c>
      <c r="K125">
        <v>0.34470000000000001</v>
      </c>
      <c r="L125">
        <v>87604000</v>
      </c>
      <c r="M125">
        <v>78278000</v>
      </c>
      <c r="N125">
        <v>61029000</v>
      </c>
      <c r="O125">
        <v>134596000</v>
      </c>
      <c r="P125">
        <v>230752000</v>
      </c>
      <c r="Q125">
        <v>206317000</v>
      </c>
      <c r="R125">
        <v>1758000000</v>
      </c>
      <c r="S125">
        <v>1070000000</v>
      </c>
      <c r="T125">
        <v>1038000000</v>
      </c>
      <c r="U125">
        <v>1005000000</v>
      </c>
      <c r="V125">
        <v>775091000</v>
      </c>
      <c r="W125">
        <v>866237000</v>
      </c>
      <c r="X125">
        <v>800426000</v>
      </c>
      <c r="Y125">
        <v>2190193000</v>
      </c>
      <c r="Z125">
        <v>4221569999.9999995</v>
      </c>
      <c r="AA125">
        <v>3738158000</v>
      </c>
      <c r="AB125">
        <v>26932000000</v>
      </c>
      <c r="AC125">
        <v>26991000000</v>
      </c>
      <c r="AD125">
        <v>26137000000</v>
      </c>
      <c r="AE125">
        <v>25799000000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 t="s">
        <v>513</v>
      </c>
      <c r="AQ125">
        <v>472558000</v>
      </c>
      <c r="AR125">
        <v>641730000</v>
      </c>
      <c r="AS125">
        <v>626561000</v>
      </c>
      <c r="AT125">
        <v>1502817000</v>
      </c>
      <c r="AU125">
        <v>2882606000</v>
      </c>
      <c r="AV125">
        <v>2614524000</v>
      </c>
      <c r="AW125">
        <v>14333000000</v>
      </c>
      <c r="AX125">
        <v>14601000000</v>
      </c>
      <c r="AY125">
        <v>14598000000</v>
      </c>
      <c r="AZ125">
        <v>14756000000</v>
      </c>
      <c r="BA125" t="s">
        <v>513</v>
      </c>
      <c r="BB125">
        <v>151622000</v>
      </c>
      <c r="BC125">
        <v>270667000</v>
      </c>
      <c r="BD125">
        <v>298451000</v>
      </c>
      <c r="BE125">
        <v>941597000</v>
      </c>
      <c r="BF125">
        <v>1029153000</v>
      </c>
      <c r="BG125">
        <v>1117257000</v>
      </c>
      <c r="BH125">
        <v>5034000000</v>
      </c>
      <c r="BI125">
        <v>4541000000</v>
      </c>
      <c r="BJ125">
        <v>3751000000</v>
      </c>
      <c r="BK125">
        <v>4720000000</v>
      </c>
      <c r="BL125" t="s">
        <v>513</v>
      </c>
      <c r="BM125">
        <v>31606000</v>
      </c>
      <c r="BN125">
        <v>56715000</v>
      </c>
      <c r="BO125">
        <v>97570000</v>
      </c>
      <c r="BP125">
        <v>129886000</v>
      </c>
      <c r="BQ125">
        <v>323280000</v>
      </c>
      <c r="BR125">
        <v>312526000</v>
      </c>
      <c r="BS125">
        <v>-582000000</v>
      </c>
      <c r="BT125">
        <v>1172000000</v>
      </c>
      <c r="BU125">
        <v>975000000</v>
      </c>
      <c r="BV125">
        <v>1809000000</v>
      </c>
      <c r="BW125" t="s">
        <v>513</v>
      </c>
      <c r="BX125">
        <v>1171559000</v>
      </c>
      <c r="BY125">
        <v>1325008000</v>
      </c>
      <c r="BZ125">
        <v>1294044000</v>
      </c>
      <c r="CA125">
        <v>3546472000</v>
      </c>
      <c r="CB125">
        <v>5911462000</v>
      </c>
      <c r="CC125">
        <v>5640553000</v>
      </c>
      <c r="CD125">
        <v>36385000000</v>
      </c>
      <c r="CE125">
        <v>38031000000</v>
      </c>
      <c r="CF125">
        <v>33527000000</v>
      </c>
      <c r="CG125">
        <v>33366000000</v>
      </c>
    </row>
    <row r="126" spans="1:85" x14ac:dyDescent="0.25">
      <c r="A126" t="s">
        <v>124</v>
      </c>
      <c r="B126">
        <v>0.2382</v>
      </c>
      <c r="C126">
        <v>0.20680000000000001</v>
      </c>
      <c r="D126">
        <v>0.1802</v>
      </c>
      <c r="E126">
        <v>0.1699</v>
      </c>
      <c r="F126">
        <v>0.14499999999999999</v>
      </c>
      <c r="G126">
        <v>0.1585</v>
      </c>
      <c r="H126">
        <v>0.1419</v>
      </c>
      <c r="I126">
        <v>0.1429</v>
      </c>
      <c r="J126">
        <v>0.13639999999999999</v>
      </c>
      <c r="K126">
        <v>0.1346</v>
      </c>
      <c r="L126">
        <v>318000000</v>
      </c>
      <c r="M126">
        <v>607000000</v>
      </c>
      <c r="N126">
        <v>261000000</v>
      </c>
      <c r="O126">
        <v>120000000</v>
      </c>
      <c r="P126">
        <v>268000000</v>
      </c>
      <c r="Q126">
        <v>135000000</v>
      </c>
      <c r="R126">
        <v>172000000</v>
      </c>
      <c r="S126">
        <v>283000000</v>
      </c>
      <c r="T126">
        <v>119000000</v>
      </c>
      <c r="U126">
        <v>184000000</v>
      </c>
      <c r="V126">
        <v>25955000000</v>
      </c>
      <c r="W126">
        <v>28802000000</v>
      </c>
      <c r="X126">
        <v>35095000000</v>
      </c>
      <c r="Y126">
        <v>37324000000</v>
      </c>
      <c r="Z126">
        <v>35175000000</v>
      </c>
      <c r="AA126">
        <v>32775000000</v>
      </c>
      <c r="AB126">
        <v>37584000000</v>
      </c>
      <c r="AC126">
        <v>41089000000</v>
      </c>
      <c r="AD126">
        <v>41897000000</v>
      </c>
      <c r="AE126">
        <v>44906000000</v>
      </c>
      <c r="AF126">
        <v>1398480000</v>
      </c>
      <c r="AG126">
        <v>1534316000</v>
      </c>
      <c r="AH126">
        <v>1725920000</v>
      </c>
      <c r="AI126">
        <v>1930260000</v>
      </c>
      <c r="AJ126">
        <v>2185028000</v>
      </c>
      <c r="AK126">
        <v>2968296000</v>
      </c>
      <c r="AL126">
        <v>2866950000</v>
      </c>
      <c r="AM126">
        <v>2035656000</v>
      </c>
      <c r="AN126">
        <v>2199813000</v>
      </c>
      <c r="AO126">
        <v>2233455000</v>
      </c>
      <c r="AP126" t="s">
        <v>513</v>
      </c>
      <c r="AQ126" t="s">
        <v>513</v>
      </c>
      <c r="AR126" t="s">
        <v>513</v>
      </c>
      <c r="AS126" t="s">
        <v>513</v>
      </c>
      <c r="AT126" t="s">
        <v>513</v>
      </c>
      <c r="AU126" t="s">
        <v>513</v>
      </c>
      <c r="AV126" t="s">
        <v>513</v>
      </c>
      <c r="AW126" t="s">
        <v>513</v>
      </c>
      <c r="AX126" t="s">
        <v>513</v>
      </c>
      <c r="AY126" t="s">
        <v>513</v>
      </c>
      <c r="AZ126" t="s">
        <v>513</v>
      </c>
      <c r="BA126">
        <v>11899000000</v>
      </c>
      <c r="BB126">
        <v>11957000000</v>
      </c>
      <c r="BC126">
        <v>13602000000</v>
      </c>
      <c r="BD126">
        <v>16840000000</v>
      </c>
      <c r="BE126">
        <v>19370000000</v>
      </c>
      <c r="BF126">
        <v>22048000000</v>
      </c>
      <c r="BG126">
        <v>34033000000</v>
      </c>
      <c r="BH126">
        <v>26461000000</v>
      </c>
      <c r="BI126">
        <v>28918000000</v>
      </c>
      <c r="BJ126">
        <v>27659000000</v>
      </c>
      <c r="BK126">
        <v>27529000000</v>
      </c>
      <c r="BL126">
        <v>3433000000</v>
      </c>
      <c r="BM126">
        <v>3439000000</v>
      </c>
      <c r="BN126">
        <v>4475000000</v>
      </c>
      <c r="BO126">
        <v>4127000000</v>
      </c>
      <c r="BP126">
        <v>4502000000</v>
      </c>
      <c r="BQ126">
        <v>4773000000</v>
      </c>
      <c r="BR126">
        <v>5204000000</v>
      </c>
      <c r="BS126">
        <v>5227000000</v>
      </c>
      <c r="BT126">
        <v>4037000000</v>
      </c>
      <c r="BU126">
        <v>3700000000</v>
      </c>
      <c r="BV126">
        <v>6572000000</v>
      </c>
      <c r="BW126">
        <v>50096000000</v>
      </c>
      <c r="BX126">
        <v>54327000000</v>
      </c>
      <c r="BY126">
        <v>58648000000</v>
      </c>
      <c r="BZ126">
        <v>71610000000</v>
      </c>
      <c r="CA126">
        <v>76585000000</v>
      </c>
      <c r="CB126">
        <v>77914000000</v>
      </c>
      <c r="CC126">
        <v>103823000000</v>
      </c>
      <c r="CD126">
        <v>95905000000</v>
      </c>
      <c r="CE126">
        <v>99590000000</v>
      </c>
      <c r="CF126">
        <v>104795000000</v>
      </c>
      <c r="CG126">
        <v>109032000000</v>
      </c>
    </row>
    <row r="127" spans="1:85" x14ac:dyDescent="0.25">
      <c r="A127" t="s">
        <v>125</v>
      </c>
      <c r="B127">
        <v>0.75970000000000004</v>
      </c>
      <c r="C127">
        <v>0.75980000000000003</v>
      </c>
      <c r="D127">
        <v>0.75580000000000003</v>
      </c>
      <c r="E127">
        <v>0.78410000000000002</v>
      </c>
      <c r="F127">
        <v>0.78</v>
      </c>
      <c r="G127">
        <v>0.75329999999999997</v>
      </c>
      <c r="H127">
        <v>0.25040000000000001</v>
      </c>
      <c r="I127">
        <v>0.41399999999999998</v>
      </c>
      <c r="J127">
        <v>0.69889999999999997</v>
      </c>
      <c r="K127">
        <v>0.79549999999999998</v>
      </c>
      <c r="L127">
        <v>2088000000</v>
      </c>
      <c r="M127">
        <v>1972000000</v>
      </c>
      <c r="N127">
        <v>2762000000</v>
      </c>
      <c r="O127">
        <v>1814000000</v>
      </c>
      <c r="P127">
        <v>1565000000</v>
      </c>
      <c r="Q127">
        <v>2882000000</v>
      </c>
      <c r="R127">
        <v>8307000000</v>
      </c>
      <c r="S127">
        <v>7933000000</v>
      </c>
      <c r="T127">
        <v>3266000000</v>
      </c>
      <c r="U127">
        <v>2741000000</v>
      </c>
      <c r="V127">
        <v>9661000000</v>
      </c>
      <c r="W127">
        <v>8329000000</v>
      </c>
      <c r="X127">
        <v>7332000000</v>
      </c>
      <c r="Y127">
        <v>8834000000</v>
      </c>
      <c r="Z127">
        <v>16527000000</v>
      </c>
      <c r="AA127">
        <v>17255000000</v>
      </c>
      <c r="AB127">
        <v>35548000000</v>
      </c>
      <c r="AC127">
        <v>34679000000</v>
      </c>
      <c r="AD127">
        <v>30610000000</v>
      </c>
      <c r="AE127">
        <v>27281000000</v>
      </c>
      <c r="AF127">
        <v>252000000</v>
      </c>
      <c r="AG127">
        <v>359000000</v>
      </c>
      <c r="AH127">
        <v>509000000</v>
      </c>
      <c r="AI127">
        <v>731000000</v>
      </c>
      <c r="AJ127">
        <v>909000000</v>
      </c>
      <c r="AK127">
        <v>980000000</v>
      </c>
      <c r="AL127">
        <v>260000000</v>
      </c>
      <c r="AM127">
        <v>0</v>
      </c>
      <c r="AN127">
        <v>0</v>
      </c>
      <c r="AO127">
        <v>0</v>
      </c>
      <c r="AP127">
        <v>21854000000</v>
      </c>
      <c r="AQ127">
        <v>21929000000</v>
      </c>
      <c r="AR127">
        <v>23039000000</v>
      </c>
      <c r="AS127">
        <v>24375000000</v>
      </c>
      <c r="AT127">
        <v>26563000000</v>
      </c>
      <c r="AU127">
        <v>28335000000</v>
      </c>
      <c r="AV127">
        <v>31310000000</v>
      </c>
      <c r="AW127">
        <v>26529000000</v>
      </c>
      <c r="AX127">
        <v>28749000000</v>
      </c>
      <c r="AY127">
        <v>33109000000</v>
      </c>
      <c r="AZ127">
        <v>35486000000</v>
      </c>
      <c r="BA127">
        <v>11643000000</v>
      </c>
      <c r="BB127">
        <v>8813000000</v>
      </c>
      <c r="BC127">
        <v>10850000000</v>
      </c>
      <c r="BD127">
        <v>12287000000</v>
      </c>
      <c r="BE127">
        <v>12530000000</v>
      </c>
      <c r="BF127">
        <v>13687000000</v>
      </c>
      <c r="BG127">
        <v>15358000000</v>
      </c>
      <c r="BH127">
        <v>1534000000</v>
      </c>
      <c r="BI127">
        <v>3887000000</v>
      </c>
      <c r="BJ127">
        <v>6582000000</v>
      </c>
      <c r="BK127">
        <v>11105000000</v>
      </c>
      <c r="BL127">
        <v>4504000000</v>
      </c>
      <c r="BM127">
        <v>4947000000</v>
      </c>
      <c r="BN127">
        <v>7927000000</v>
      </c>
      <c r="BO127">
        <v>7215000000</v>
      </c>
      <c r="BP127">
        <v>5023000000</v>
      </c>
      <c r="BQ127">
        <v>7014000000</v>
      </c>
      <c r="BR127">
        <v>8425000000</v>
      </c>
      <c r="BS127">
        <v>-3793000000</v>
      </c>
      <c r="BT127">
        <v>3264000000</v>
      </c>
      <c r="BU127">
        <v>6363000000</v>
      </c>
      <c r="BV127">
        <v>6464000000</v>
      </c>
      <c r="BW127">
        <v>52252000000</v>
      </c>
      <c r="BX127">
        <v>54005000000</v>
      </c>
      <c r="BY127">
        <v>53134000000</v>
      </c>
      <c r="BZ127">
        <v>51261000000</v>
      </c>
      <c r="CA127">
        <v>53671000000</v>
      </c>
      <c r="CB127">
        <v>60266000000</v>
      </c>
      <c r="CC127">
        <v>64532000000</v>
      </c>
      <c r="CD127">
        <v>71996000000</v>
      </c>
      <c r="CE127">
        <v>72459000000</v>
      </c>
      <c r="CF127">
        <v>72288000000</v>
      </c>
      <c r="CG127">
        <v>73644000000</v>
      </c>
    </row>
    <row r="128" spans="1:85" x14ac:dyDescent="0.25">
      <c r="A128" t="s">
        <v>126</v>
      </c>
      <c r="B128" t="s">
        <v>513</v>
      </c>
      <c r="C128" t="s">
        <v>513</v>
      </c>
      <c r="D128" t="s">
        <v>513</v>
      </c>
      <c r="E128">
        <v>0.1036</v>
      </c>
      <c r="F128">
        <v>0.1237</v>
      </c>
      <c r="G128">
        <v>0.1454</v>
      </c>
      <c r="H128">
        <v>0.1318</v>
      </c>
      <c r="I128">
        <v>0.1477</v>
      </c>
      <c r="J128">
        <v>0.1595</v>
      </c>
      <c r="K128">
        <v>0.17319999999999999</v>
      </c>
      <c r="L128" t="s">
        <v>513</v>
      </c>
      <c r="M128" t="s">
        <v>513</v>
      </c>
      <c r="N128">
        <v>131400000</v>
      </c>
      <c r="O128">
        <v>94200000</v>
      </c>
      <c r="P128">
        <v>217800000</v>
      </c>
      <c r="Q128">
        <v>281300000</v>
      </c>
      <c r="R128">
        <v>188200000</v>
      </c>
      <c r="S128">
        <v>367500000</v>
      </c>
      <c r="T128">
        <v>431900000</v>
      </c>
      <c r="U128">
        <v>570300000</v>
      </c>
      <c r="V128" t="s">
        <v>513</v>
      </c>
      <c r="W128" t="s">
        <v>513</v>
      </c>
      <c r="X128">
        <v>1142100000</v>
      </c>
      <c r="Y128">
        <v>1119800000</v>
      </c>
      <c r="Z128">
        <v>670300000</v>
      </c>
      <c r="AA128">
        <v>716000000</v>
      </c>
      <c r="AB128">
        <v>712300000</v>
      </c>
      <c r="AC128">
        <v>1178200000</v>
      </c>
      <c r="AD128">
        <v>1255900000</v>
      </c>
      <c r="AE128">
        <v>1244400000</v>
      </c>
      <c r="AF128" t="s">
        <v>513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 t="s">
        <v>513</v>
      </c>
      <c r="AQ128" t="s">
        <v>513</v>
      </c>
      <c r="AR128" t="s">
        <v>513</v>
      </c>
      <c r="AS128">
        <v>86900000</v>
      </c>
      <c r="AT128">
        <v>102000000</v>
      </c>
      <c r="AU128">
        <v>104400000</v>
      </c>
      <c r="AV128">
        <v>128300000.00000001</v>
      </c>
      <c r="AW128">
        <v>136400000</v>
      </c>
      <c r="AX128">
        <v>128199999.99999999</v>
      </c>
      <c r="AY128">
        <v>174900000</v>
      </c>
      <c r="AZ128">
        <v>210100000</v>
      </c>
      <c r="BA128" t="s">
        <v>513</v>
      </c>
      <c r="BB128" t="s">
        <v>513</v>
      </c>
      <c r="BC128" t="s">
        <v>513</v>
      </c>
      <c r="BD128">
        <v>1005900000</v>
      </c>
      <c r="BE128">
        <v>1129000000</v>
      </c>
      <c r="BF128">
        <v>1615500000</v>
      </c>
      <c r="BG128">
        <v>1882300000</v>
      </c>
      <c r="BH128">
        <v>2098199999.9999998</v>
      </c>
      <c r="BI128">
        <v>2227500000</v>
      </c>
      <c r="BJ128">
        <v>2109400000</v>
      </c>
      <c r="BK128">
        <v>2398200000</v>
      </c>
      <c r="BL128" t="s">
        <v>513</v>
      </c>
      <c r="BM128" t="s">
        <v>513</v>
      </c>
      <c r="BN128">
        <v>-18300000</v>
      </c>
      <c r="BO128">
        <v>-75500000</v>
      </c>
      <c r="BP128">
        <v>-39800000</v>
      </c>
      <c r="BQ128">
        <v>9500000</v>
      </c>
      <c r="BR128">
        <v>50600000</v>
      </c>
      <c r="BS128">
        <v>-30200000</v>
      </c>
      <c r="BT128">
        <v>48800000</v>
      </c>
      <c r="BU128">
        <v>132600000</v>
      </c>
      <c r="BV128">
        <v>219500000</v>
      </c>
      <c r="BW128" t="s">
        <v>513</v>
      </c>
      <c r="BX128" t="s">
        <v>513</v>
      </c>
      <c r="BY128" t="s">
        <v>513</v>
      </c>
      <c r="BZ128">
        <v>6326000000</v>
      </c>
      <c r="CA128">
        <v>6729900000</v>
      </c>
      <c r="CB128">
        <v>5247800000</v>
      </c>
      <c r="CC128">
        <v>6085700000</v>
      </c>
      <c r="CD128">
        <v>6701300000</v>
      </c>
      <c r="CE128">
        <v>7166200000</v>
      </c>
      <c r="CF128">
        <v>8463500000</v>
      </c>
      <c r="CG128">
        <v>9010900000</v>
      </c>
    </row>
    <row r="129" spans="1:85" x14ac:dyDescent="0.25">
      <c r="A129" t="s">
        <v>127</v>
      </c>
      <c r="B129" t="s">
        <v>513</v>
      </c>
      <c r="C129" t="s">
        <v>513</v>
      </c>
      <c r="D129">
        <v>0.59789999999999999</v>
      </c>
      <c r="E129">
        <v>8.5900000000000004E-2</v>
      </c>
      <c r="F129">
        <v>0.11890000000000001</v>
      </c>
      <c r="G129">
        <v>0.16719999999999999</v>
      </c>
      <c r="H129">
        <v>0.2044</v>
      </c>
      <c r="I129">
        <v>0.2155</v>
      </c>
      <c r="J129">
        <v>0.29899999999999999</v>
      </c>
      <c r="K129">
        <v>0.30209999999999998</v>
      </c>
      <c r="L129" t="s">
        <v>513</v>
      </c>
      <c r="M129">
        <v>12806000000</v>
      </c>
      <c r="N129">
        <v>6607000000</v>
      </c>
      <c r="O129">
        <v>13438000000</v>
      </c>
      <c r="P129">
        <v>8548000000</v>
      </c>
      <c r="Q129">
        <v>1540000000</v>
      </c>
      <c r="R129">
        <v>2544000000</v>
      </c>
      <c r="S129">
        <v>2011000000</v>
      </c>
      <c r="T129">
        <v>3662000000</v>
      </c>
      <c r="U129">
        <v>2392000000</v>
      </c>
      <c r="V129" t="s">
        <v>513</v>
      </c>
      <c r="W129">
        <v>26322000000</v>
      </c>
      <c r="X129">
        <v>21363000000</v>
      </c>
      <c r="Y129">
        <v>34071000000</v>
      </c>
      <c r="Z129">
        <v>12639000000</v>
      </c>
      <c r="AA129">
        <v>18001000000</v>
      </c>
      <c r="AB129">
        <v>16037000000</v>
      </c>
      <c r="AC129">
        <v>11257000000</v>
      </c>
      <c r="AD129">
        <v>8497000000</v>
      </c>
      <c r="AE129">
        <v>8287000000</v>
      </c>
      <c r="AF129" t="s">
        <v>513</v>
      </c>
      <c r="AG129">
        <v>3863636000</v>
      </c>
      <c r="AH129">
        <v>4087192000</v>
      </c>
      <c r="AI129">
        <v>4090064000</v>
      </c>
      <c r="AJ129">
        <v>3497520000</v>
      </c>
      <c r="AK129">
        <v>1612008000</v>
      </c>
      <c r="AL129">
        <v>882600000</v>
      </c>
      <c r="AM129">
        <v>651240000</v>
      </c>
      <c r="AN129">
        <v>658020000</v>
      </c>
      <c r="AO129">
        <v>651000000</v>
      </c>
      <c r="AP129" t="s">
        <v>513</v>
      </c>
      <c r="AQ129" t="s">
        <v>513</v>
      </c>
      <c r="AR129">
        <v>32144000000</v>
      </c>
      <c r="AS129">
        <v>23486000000</v>
      </c>
      <c r="AT129">
        <v>36247000000</v>
      </c>
      <c r="AU129">
        <v>9917000000</v>
      </c>
      <c r="AV129">
        <v>10143000000</v>
      </c>
      <c r="AW129">
        <v>6867000000</v>
      </c>
      <c r="AX129">
        <v>6966000000</v>
      </c>
      <c r="AY129">
        <v>5731000000</v>
      </c>
      <c r="AZ129">
        <v>5884000000</v>
      </c>
      <c r="BA129" t="s">
        <v>513</v>
      </c>
      <c r="BB129" t="s">
        <v>513</v>
      </c>
      <c r="BC129">
        <v>80025000000</v>
      </c>
      <c r="BD129">
        <v>27229000000</v>
      </c>
      <c r="BE129">
        <v>101927000000</v>
      </c>
      <c r="BF129">
        <v>95900000000</v>
      </c>
      <c r="BG129">
        <v>41556000000</v>
      </c>
      <c r="BH129">
        <v>39070000000</v>
      </c>
      <c r="BI129">
        <v>27050000000</v>
      </c>
      <c r="BJ129">
        <v>27017000000</v>
      </c>
      <c r="BK129">
        <v>24725000000</v>
      </c>
      <c r="BL129" t="s">
        <v>513</v>
      </c>
      <c r="BM129" t="s">
        <v>513</v>
      </c>
      <c r="BN129" t="s">
        <v>513</v>
      </c>
      <c r="BO129" t="s">
        <v>513</v>
      </c>
      <c r="BP129">
        <v>-765000000</v>
      </c>
      <c r="BQ129">
        <v>4731000000</v>
      </c>
      <c r="BR129">
        <v>1409000000</v>
      </c>
      <c r="BS129">
        <v>4095000000</v>
      </c>
      <c r="BT129">
        <v>2281000000</v>
      </c>
      <c r="BU129">
        <v>588000000</v>
      </c>
      <c r="BV129">
        <v>1918000000</v>
      </c>
      <c r="BW129" t="s">
        <v>513</v>
      </c>
      <c r="BX129" t="s">
        <v>513</v>
      </c>
      <c r="BY129">
        <v>157634000000</v>
      </c>
      <c r="BZ129">
        <v>79511000000</v>
      </c>
      <c r="CA129">
        <v>192164000000</v>
      </c>
      <c r="CB129">
        <v>187855000000</v>
      </c>
      <c r="CC129">
        <v>69396000000</v>
      </c>
      <c r="CD129">
        <v>70904000000</v>
      </c>
      <c r="CE129">
        <v>45707000000</v>
      </c>
      <c r="CF129">
        <v>41355000000</v>
      </c>
      <c r="CG129">
        <v>38552000000</v>
      </c>
    </row>
    <row r="130" spans="1:85" x14ac:dyDescent="0.25">
      <c r="A130" t="s">
        <v>128</v>
      </c>
      <c r="B130">
        <v>0.5968</v>
      </c>
      <c r="C130">
        <v>0.4839</v>
      </c>
      <c r="D130">
        <v>0.45989999999999998</v>
      </c>
      <c r="E130">
        <v>0.48080000000000001</v>
      </c>
      <c r="F130">
        <v>0.54979999999999996</v>
      </c>
      <c r="G130">
        <v>0.54859999999999998</v>
      </c>
      <c r="H130">
        <v>0.47989999999999999</v>
      </c>
      <c r="I130">
        <v>0.55300000000000005</v>
      </c>
      <c r="J130">
        <v>0.6038</v>
      </c>
      <c r="K130">
        <v>0.63109999999999999</v>
      </c>
      <c r="L130">
        <v>3787000000</v>
      </c>
      <c r="M130">
        <v>4162200000</v>
      </c>
      <c r="N130">
        <v>4335800000</v>
      </c>
      <c r="O130">
        <v>9334900000</v>
      </c>
      <c r="P130">
        <v>3904000000</v>
      </c>
      <c r="Q130">
        <v>3857000000</v>
      </c>
      <c r="R130">
        <v>7066000000</v>
      </c>
      <c r="S130">
        <v>8017000000</v>
      </c>
      <c r="T130">
        <v>4774000000</v>
      </c>
      <c r="U130">
        <v>7458000000</v>
      </c>
      <c r="V130">
        <v>36958400000</v>
      </c>
      <c r="W130">
        <v>36849400000</v>
      </c>
      <c r="X130">
        <v>35611500000</v>
      </c>
      <c r="Y130">
        <v>40045300000</v>
      </c>
      <c r="Z130">
        <v>42256000000</v>
      </c>
      <c r="AA130">
        <v>45334000000</v>
      </c>
      <c r="AB130">
        <v>46356000000</v>
      </c>
      <c r="AC130">
        <v>48691000000</v>
      </c>
      <c r="AD130">
        <v>52201000000</v>
      </c>
      <c r="AE130">
        <v>63692000000</v>
      </c>
      <c r="AF130">
        <v>803400000</v>
      </c>
      <c r="AG130">
        <v>799500000</v>
      </c>
      <c r="AH130">
        <v>757100000</v>
      </c>
      <c r="AI130">
        <v>769000000</v>
      </c>
      <c r="AJ130">
        <v>834000000</v>
      </c>
      <c r="AK130">
        <v>962160000</v>
      </c>
      <c r="AL130">
        <v>953040000</v>
      </c>
      <c r="AM130">
        <v>1124876000</v>
      </c>
      <c r="AN130">
        <v>1327620000</v>
      </c>
      <c r="AO130">
        <v>1475610000</v>
      </c>
      <c r="AP130">
        <v>8619100000</v>
      </c>
      <c r="AQ130">
        <v>9593300000</v>
      </c>
      <c r="AR130">
        <v>10151900000</v>
      </c>
      <c r="AS130">
        <v>11072100000</v>
      </c>
      <c r="AT130">
        <v>11661400000</v>
      </c>
      <c r="AU130">
        <v>13033000000</v>
      </c>
      <c r="AV130">
        <v>13540000000</v>
      </c>
      <c r="AW130">
        <v>13115000000</v>
      </c>
      <c r="AX130">
        <v>12808000000</v>
      </c>
      <c r="AY130">
        <v>12679000000</v>
      </c>
      <c r="AZ130">
        <v>6879000000</v>
      </c>
      <c r="BA130">
        <v>10267700000</v>
      </c>
      <c r="BB130">
        <v>9065500000</v>
      </c>
      <c r="BC130">
        <v>6757600000</v>
      </c>
      <c r="BD130">
        <v>6544800000</v>
      </c>
      <c r="BE130">
        <v>9574500000</v>
      </c>
      <c r="BF130">
        <v>11305000000</v>
      </c>
      <c r="BG130">
        <v>11431000000</v>
      </c>
      <c r="BH130">
        <v>12944000000</v>
      </c>
      <c r="BI130">
        <v>18434000000</v>
      </c>
      <c r="BJ130">
        <v>20357000000</v>
      </c>
      <c r="BK130">
        <v>21886000000</v>
      </c>
      <c r="BL130">
        <v>3254300000</v>
      </c>
      <c r="BM130">
        <v>3525900000</v>
      </c>
      <c r="BN130">
        <v>3740300000</v>
      </c>
      <c r="BO130">
        <v>3769700000</v>
      </c>
      <c r="BP130">
        <v>2196000000</v>
      </c>
      <c r="BQ130">
        <v>1822000000</v>
      </c>
      <c r="BR130">
        <v>3412000000</v>
      </c>
      <c r="BS130">
        <v>7483000000</v>
      </c>
      <c r="BT130">
        <v>7726000000</v>
      </c>
      <c r="BU130">
        <v>4699000000</v>
      </c>
      <c r="BV130">
        <v>8589000000</v>
      </c>
      <c r="BW130">
        <v>59521300000</v>
      </c>
      <c r="BX130">
        <v>61336400000</v>
      </c>
      <c r="BY130">
        <v>57947600000</v>
      </c>
      <c r="BZ130">
        <v>57918500000</v>
      </c>
      <c r="CA130">
        <v>65786300000</v>
      </c>
      <c r="CB130">
        <v>70108000000</v>
      </c>
      <c r="CC130">
        <v>73011000000</v>
      </c>
      <c r="CD130">
        <v>75091000000</v>
      </c>
      <c r="CE130">
        <v>84114000000</v>
      </c>
      <c r="CF130">
        <v>90030000000</v>
      </c>
      <c r="CG130">
        <v>104087000000</v>
      </c>
    </row>
    <row r="131" spans="1:85" x14ac:dyDescent="0.25">
      <c r="A131" t="s">
        <v>129</v>
      </c>
      <c r="B131">
        <v>1.3663000000000001</v>
      </c>
      <c r="C131">
        <v>1.6266</v>
      </c>
      <c r="D131">
        <v>1.532</v>
      </c>
      <c r="E131">
        <v>1.4496</v>
      </c>
      <c r="F131">
        <v>1.5498000000000001</v>
      </c>
      <c r="G131">
        <v>1.5013000000000001</v>
      </c>
      <c r="H131">
        <v>1.3361000000000001</v>
      </c>
      <c r="I131">
        <v>1.2946</v>
      </c>
      <c r="J131">
        <v>1.4001999999999999</v>
      </c>
      <c r="K131">
        <v>1.484</v>
      </c>
      <c r="L131">
        <v>245088000</v>
      </c>
      <c r="M131">
        <v>225143000</v>
      </c>
      <c r="N131">
        <v>245956000</v>
      </c>
      <c r="O131">
        <v>291764000</v>
      </c>
      <c r="P131">
        <v>429970000</v>
      </c>
      <c r="Q131">
        <v>589692000</v>
      </c>
      <c r="R131">
        <v>649436000</v>
      </c>
      <c r="S131">
        <v>1089361000</v>
      </c>
      <c r="T131">
        <v>843527000</v>
      </c>
      <c r="U131">
        <v>981795000</v>
      </c>
      <c r="V131">
        <v>6702000</v>
      </c>
      <c r="W131">
        <v>38537000</v>
      </c>
      <c r="X131">
        <v>100106000</v>
      </c>
      <c r="Y131">
        <v>32631000</v>
      </c>
      <c r="Z131">
        <v>32082000</v>
      </c>
      <c r="AA131">
        <v>31504000</v>
      </c>
      <c r="AB131">
        <v>295716000</v>
      </c>
      <c r="AC131">
        <v>223042000</v>
      </c>
      <c r="AD131">
        <v>222070000</v>
      </c>
      <c r="AE131">
        <v>246488000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174066000</v>
      </c>
      <c r="AQ131">
        <v>184570000</v>
      </c>
      <c r="AR131">
        <v>232317000</v>
      </c>
      <c r="AS131">
        <v>237246000</v>
      </c>
      <c r="AT131">
        <v>225531000</v>
      </c>
      <c r="AU131">
        <v>220162000</v>
      </c>
      <c r="AV131">
        <v>213796000</v>
      </c>
      <c r="AW131">
        <v>209037000</v>
      </c>
      <c r="AX131">
        <v>206210000</v>
      </c>
      <c r="AY131">
        <v>222449000</v>
      </c>
      <c r="AZ131">
        <v>266678999.99999997</v>
      </c>
      <c r="BA131">
        <v>888119000</v>
      </c>
      <c r="BB131">
        <v>888849000</v>
      </c>
      <c r="BC131">
        <v>937012000</v>
      </c>
      <c r="BD131">
        <v>967471000</v>
      </c>
      <c r="BE131">
        <v>954255000</v>
      </c>
      <c r="BF131">
        <v>940779000</v>
      </c>
      <c r="BG131">
        <v>1045130000.0000001</v>
      </c>
      <c r="BH131">
        <v>1140120000</v>
      </c>
      <c r="BI131">
        <v>1444225000</v>
      </c>
      <c r="BJ131">
        <v>1538825000</v>
      </c>
      <c r="BK131">
        <v>1765733000</v>
      </c>
      <c r="BL131">
        <v>262125000</v>
      </c>
      <c r="BM131">
        <v>294267000</v>
      </c>
      <c r="BN131">
        <v>169654000</v>
      </c>
      <c r="BO131">
        <v>125581000</v>
      </c>
      <c r="BP131">
        <v>199330000</v>
      </c>
      <c r="BQ131">
        <v>327355000</v>
      </c>
      <c r="BR131">
        <v>359505000</v>
      </c>
      <c r="BS131">
        <v>286334000</v>
      </c>
      <c r="BT131">
        <v>596217000</v>
      </c>
      <c r="BU131">
        <v>172353000</v>
      </c>
      <c r="BV131">
        <v>537422000</v>
      </c>
      <c r="BW131">
        <v>1259729000</v>
      </c>
      <c r="BX131">
        <v>1064204000</v>
      </c>
      <c r="BY131">
        <v>1169933000</v>
      </c>
      <c r="BZ131">
        <v>1278068000</v>
      </c>
      <c r="CA131">
        <v>1191780000</v>
      </c>
      <c r="CB131">
        <v>1264379000</v>
      </c>
      <c r="CC131">
        <v>1427206000</v>
      </c>
      <c r="CD131">
        <v>1765118000</v>
      </c>
      <c r="CE131">
        <v>2167705000</v>
      </c>
      <c r="CF131">
        <v>2332250000</v>
      </c>
      <c r="CG131">
        <v>2556203000</v>
      </c>
    </row>
    <row r="132" spans="1:85" x14ac:dyDescent="0.25">
      <c r="A132" t="s">
        <v>130</v>
      </c>
      <c r="B132" t="s">
        <v>513</v>
      </c>
      <c r="C132" t="s">
        <v>513</v>
      </c>
      <c r="D132" t="s">
        <v>513</v>
      </c>
      <c r="E132">
        <v>0.76119999999999999</v>
      </c>
      <c r="F132">
        <v>0.65210000000000001</v>
      </c>
      <c r="G132">
        <v>0.76790000000000003</v>
      </c>
      <c r="H132">
        <v>0.79900000000000004</v>
      </c>
      <c r="I132">
        <v>0.71550000000000002</v>
      </c>
      <c r="J132">
        <v>0.93640000000000001</v>
      </c>
      <c r="K132">
        <v>1.1221000000000001</v>
      </c>
      <c r="L132" t="s">
        <v>513</v>
      </c>
      <c r="M132" t="s">
        <v>513</v>
      </c>
      <c r="N132">
        <v>6322000000</v>
      </c>
      <c r="O132">
        <v>9474000000</v>
      </c>
      <c r="P132">
        <v>13942000000</v>
      </c>
      <c r="Q132">
        <v>9676000000</v>
      </c>
      <c r="R132">
        <v>9302000000</v>
      </c>
      <c r="S132">
        <v>9508000000</v>
      </c>
      <c r="T132">
        <v>9477000000</v>
      </c>
      <c r="U132">
        <v>8607000000</v>
      </c>
      <c r="V132" t="s">
        <v>513</v>
      </c>
      <c r="W132" t="s">
        <v>513</v>
      </c>
      <c r="X132">
        <v>13631000000</v>
      </c>
      <c r="Y132">
        <v>49390000000</v>
      </c>
      <c r="Z132">
        <v>51871000000</v>
      </c>
      <c r="AA132">
        <v>53521000000</v>
      </c>
      <c r="AB132">
        <v>53848000000</v>
      </c>
      <c r="AC132">
        <v>40447000000</v>
      </c>
      <c r="AD132">
        <v>27961000000</v>
      </c>
      <c r="AE132">
        <v>30478000000</v>
      </c>
      <c r="AF132" t="s">
        <v>513</v>
      </c>
      <c r="AG132" t="s">
        <v>513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245520000</v>
      </c>
      <c r="AN132">
        <v>251460000</v>
      </c>
      <c r="AO132">
        <v>968880000</v>
      </c>
      <c r="AP132" t="s">
        <v>513</v>
      </c>
      <c r="AQ132" t="s">
        <v>513</v>
      </c>
      <c r="AR132" t="s">
        <v>513</v>
      </c>
      <c r="AS132">
        <v>1649000000</v>
      </c>
      <c r="AT132">
        <v>5653000000</v>
      </c>
      <c r="AU132">
        <v>5390000000</v>
      </c>
      <c r="AV132">
        <v>5259000000</v>
      </c>
      <c r="AW132">
        <v>6055000000</v>
      </c>
      <c r="AX132">
        <v>4833000000</v>
      </c>
      <c r="AY132">
        <v>5415000000</v>
      </c>
      <c r="AZ132">
        <v>6209000000</v>
      </c>
      <c r="BA132" t="s">
        <v>513</v>
      </c>
      <c r="BB132" t="s">
        <v>513</v>
      </c>
      <c r="BC132" t="s">
        <v>513</v>
      </c>
      <c r="BD132">
        <v>1572000000</v>
      </c>
      <c r="BE132">
        <v>19240000000</v>
      </c>
      <c r="BF132">
        <v>17869000000</v>
      </c>
      <c r="BG132">
        <v>254000000</v>
      </c>
      <c r="BH132">
        <v>3784000000</v>
      </c>
      <c r="BI132">
        <v>8025000000</v>
      </c>
      <c r="BJ132">
        <v>-1580000000</v>
      </c>
      <c r="BK132">
        <v>-3025000000</v>
      </c>
      <c r="BL132" t="s">
        <v>513</v>
      </c>
      <c r="BM132" t="s">
        <v>513</v>
      </c>
      <c r="BN132" t="s">
        <v>513</v>
      </c>
      <c r="BO132">
        <v>2162000000</v>
      </c>
      <c r="BP132">
        <v>2367000000</v>
      </c>
      <c r="BQ132">
        <v>6843000000</v>
      </c>
      <c r="BR132">
        <v>6991000000</v>
      </c>
      <c r="BS132">
        <v>9291000000</v>
      </c>
      <c r="BT132">
        <v>11407000000</v>
      </c>
      <c r="BU132">
        <v>10307000000</v>
      </c>
      <c r="BV132">
        <v>3565000000</v>
      </c>
      <c r="BW132" t="s">
        <v>513</v>
      </c>
      <c r="BX132" t="s">
        <v>513</v>
      </c>
      <c r="BY132" t="s">
        <v>513</v>
      </c>
      <c r="BZ132">
        <v>45122000000</v>
      </c>
      <c r="CA132">
        <v>118206000000</v>
      </c>
      <c r="CB132">
        <v>124193000000</v>
      </c>
      <c r="CC132">
        <v>111820000000</v>
      </c>
      <c r="CD132">
        <v>118861000000</v>
      </c>
      <c r="CE132">
        <v>123415000000</v>
      </c>
      <c r="CF132">
        <v>92735000000</v>
      </c>
      <c r="CG132">
        <v>89611000000</v>
      </c>
    </row>
    <row r="133" spans="1:85" x14ac:dyDescent="0.25">
      <c r="A133" t="s">
        <v>131</v>
      </c>
      <c r="B133">
        <v>0.1183</v>
      </c>
      <c r="C133">
        <v>0.1177</v>
      </c>
      <c r="D133">
        <v>0.1172</v>
      </c>
      <c r="E133">
        <v>0.12</v>
      </c>
      <c r="F133">
        <v>0.1226</v>
      </c>
      <c r="G133">
        <v>0.12520000000000001</v>
      </c>
      <c r="H133">
        <v>0.1142</v>
      </c>
      <c r="I133">
        <v>0.11849999999999999</v>
      </c>
      <c r="J133">
        <v>0.12529999999999999</v>
      </c>
      <c r="K133">
        <v>0.1449</v>
      </c>
      <c r="L133">
        <v>7284000000</v>
      </c>
      <c r="M133">
        <v>9572000000</v>
      </c>
      <c r="N133">
        <v>11914000000</v>
      </c>
      <c r="O133">
        <v>13306000000</v>
      </c>
      <c r="P133">
        <v>13299000000</v>
      </c>
      <c r="Q133">
        <v>6924000000</v>
      </c>
      <c r="R133">
        <v>13564000000</v>
      </c>
      <c r="S133">
        <v>8750000000</v>
      </c>
      <c r="T133">
        <v>8856000000</v>
      </c>
      <c r="U133">
        <v>11685000000</v>
      </c>
      <c r="V133">
        <v>22657000000</v>
      </c>
      <c r="W133">
        <v>24650000000</v>
      </c>
      <c r="X133">
        <v>25443000000</v>
      </c>
      <c r="Y133">
        <v>26326000000</v>
      </c>
      <c r="Z133">
        <v>27228000000</v>
      </c>
      <c r="AA133">
        <v>25701000000</v>
      </c>
      <c r="AB133">
        <v>21241000000</v>
      </c>
      <c r="AC133">
        <v>20227000000</v>
      </c>
      <c r="AD133">
        <v>20108000000</v>
      </c>
      <c r="AE133">
        <v>21331000000</v>
      </c>
      <c r="AF133">
        <v>430000000</v>
      </c>
      <c r="AG133">
        <v>477000000</v>
      </c>
      <c r="AH133">
        <v>476000000</v>
      </c>
      <c r="AI133">
        <v>490000000</v>
      </c>
      <c r="AJ133">
        <v>521000000</v>
      </c>
      <c r="AK133">
        <v>542000000</v>
      </c>
      <c r="AL133">
        <v>543000000</v>
      </c>
      <c r="AM133">
        <v>569000000</v>
      </c>
      <c r="AN133">
        <v>637100000</v>
      </c>
      <c r="AO133">
        <v>689000000</v>
      </c>
      <c r="AP133">
        <v>654000000</v>
      </c>
      <c r="AQ133">
        <v>670000000</v>
      </c>
      <c r="AR133">
        <v>693000000</v>
      </c>
      <c r="AS133">
        <v>734000000</v>
      </c>
      <c r="AT133">
        <v>825000000</v>
      </c>
      <c r="AU133">
        <v>936000000</v>
      </c>
      <c r="AV133">
        <v>1057000000</v>
      </c>
      <c r="AW133">
        <v>1027000000</v>
      </c>
      <c r="AX133">
        <v>983000000</v>
      </c>
      <c r="AY133">
        <v>1003000000</v>
      </c>
      <c r="AZ133">
        <v>1091000000</v>
      </c>
      <c r="BA133">
        <v>10809000000</v>
      </c>
      <c r="BB133">
        <v>11134000000</v>
      </c>
      <c r="BC133">
        <v>11275000000</v>
      </c>
      <c r="BD133">
        <v>11323000000</v>
      </c>
      <c r="BE133">
        <v>10892000000</v>
      </c>
      <c r="BF133">
        <v>11130000000</v>
      </c>
      <c r="BG133">
        <v>11859000000</v>
      </c>
      <c r="BH133">
        <v>10884000000</v>
      </c>
      <c r="BI133">
        <v>13408000000</v>
      </c>
      <c r="BJ133">
        <v>14344000000</v>
      </c>
      <c r="BK133">
        <v>14235000000</v>
      </c>
      <c r="BL133">
        <v>3517000000</v>
      </c>
      <c r="BM133">
        <v>3826000000</v>
      </c>
      <c r="BN133">
        <v>3854000000</v>
      </c>
      <c r="BO133">
        <v>4425000000</v>
      </c>
      <c r="BP133">
        <v>5208000000</v>
      </c>
      <c r="BQ133">
        <v>5191000000</v>
      </c>
      <c r="BR133">
        <v>6196000000</v>
      </c>
      <c r="BS133">
        <v>6196000000</v>
      </c>
      <c r="BT133">
        <v>6019000000</v>
      </c>
      <c r="BU133">
        <v>7140000000</v>
      </c>
      <c r="BV133">
        <v>8563000000</v>
      </c>
      <c r="BW133">
        <v>79340000000</v>
      </c>
      <c r="BX133">
        <v>83126000000</v>
      </c>
      <c r="BY133">
        <v>86799000000</v>
      </c>
      <c r="BZ133">
        <v>92308000000</v>
      </c>
      <c r="CA133">
        <v>100087000000</v>
      </c>
      <c r="CB133">
        <v>109553000000</v>
      </c>
      <c r="CC133">
        <v>113996000000</v>
      </c>
      <c r="CD133">
        <v>112889000000</v>
      </c>
      <c r="CE133">
        <v>110242000000</v>
      </c>
      <c r="CF133">
        <v>131706000000</v>
      </c>
      <c r="CG133">
        <v>151713000000</v>
      </c>
    </row>
    <row r="134" spans="1:85" x14ac:dyDescent="0.25">
      <c r="A134" t="s">
        <v>132</v>
      </c>
      <c r="B134">
        <v>1.6486000000000001</v>
      </c>
      <c r="C134">
        <v>1.7131000000000001</v>
      </c>
      <c r="D134">
        <v>1.8131999999999999</v>
      </c>
      <c r="E134">
        <v>1.9177</v>
      </c>
      <c r="F134">
        <v>1.9406000000000001</v>
      </c>
      <c r="G134">
        <v>1.9924999999999999</v>
      </c>
      <c r="H134">
        <v>1.5406</v>
      </c>
      <c r="I134">
        <v>1.3863000000000001</v>
      </c>
      <c r="J134">
        <v>1.3113999999999999</v>
      </c>
      <c r="K134">
        <v>1.3660000000000001</v>
      </c>
      <c r="L134">
        <v>505566000</v>
      </c>
      <c r="M134">
        <v>579823000</v>
      </c>
      <c r="N134">
        <v>157947000</v>
      </c>
      <c r="O134">
        <v>187915000</v>
      </c>
      <c r="P134">
        <v>267440999.99999997</v>
      </c>
      <c r="Q134">
        <v>235487000</v>
      </c>
      <c r="R134">
        <v>240320000</v>
      </c>
      <c r="S134">
        <v>1376577000</v>
      </c>
      <c r="T134">
        <v>344829000</v>
      </c>
      <c r="U134">
        <v>381576000</v>
      </c>
      <c r="V134">
        <v>2818754000</v>
      </c>
      <c r="W134">
        <v>2725123000</v>
      </c>
      <c r="X134">
        <v>2970554000</v>
      </c>
      <c r="Y134">
        <v>3211526000</v>
      </c>
      <c r="Z134">
        <v>3005958000</v>
      </c>
      <c r="AA134">
        <v>2864690000</v>
      </c>
      <c r="AB134">
        <v>11696481000</v>
      </c>
      <c r="AC134">
        <v>13590442000</v>
      </c>
      <c r="AD134">
        <v>14246336000</v>
      </c>
      <c r="AE134">
        <v>17661099000</v>
      </c>
      <c r="AF134">
        <v>0</v>
      </c>
      <c r="AG134">
        <v>0</v>
      </c>
      <c r="AH134">
        <v>259010400</v>
      </c>
      <c r="AI134">
        <v>281317000</v>
      </c>
      <c r="AJ134">
        <v>283661000</v>
      </c>
      <c r="AK134">
        <v>307579800</v>
      </c>
      <c r="AL134">
        <v>328387800</v>
      </c>
      <c r="AM134">
        <v>357366200</v>
      </c>
      <c r="AN134">
        <v>393558500</v>
      </c>
      <c r="AO134">
        <v>495325600</v>
      </c>
      <c r="AP134">
        <v>2088665000</v>
      </c>
      <c r="AQ134">
        <v>2080304999.9999998</v>
      </c>
      <c r="AR134">
        <v>2116074999.9999998</v>
      </c>
      <c r="AS134">
        <v>2264062000</v>
      </c>
      <c r="AT134">
        <v>2434456000</v>
      </c>
      <c r="AU134">
        <v>2701282000</v>
      </c>
      <c r="AV134">
        <v>2970806000</v>
      </c>
      <c r="AW134">
        <v>3278359000</v>
      </c>
      <c r="AX134">
        <v>3899997000</v>
      </c>
      <c r="AY134">
        <v>4346127000</v>
      </c>
      <c r="AZ134">
        <v>5236309000</v>
      </c>
      <c r="BA134">
        <v>4985330000</v>
      </c>
      <c r="BB134">
        <v>5402193000</v>
      </c>
      <c r="BC134">
        <v>5710038000</v>
      </c>
      <c r="BD134">
        <v>5377876000</v>
      </c>
      <c r="BE134">
        <v>5406294000</v>
      </c>
      <c r="BF134">
        <v>6125774000</v>
      </c>
      <c r="BG134">
        <v>6417393000</v>
      </c>
      <c r="BH134">
        <v>6702500000</v>
      </c>
      <c r="BI134">
        <v>6661238000</v>
      </c>
      <c r="BJ134">
        <v>6261986000</v>
      </c>
      <c r="BK134">
        <v>5541772000</v>
      </c>
      <c r="BL134">
        <v>1131352000</v>
      </c>
      <c r="BM134">
        <v>1213065000</v>
      </c>
      <c r="BN134">
        <v>1326891000</v>
      </c>
      <c r="BO134">
        <v>1391686000</v>
      </c>
      <c r="BP134">
        <v>1605041000</v>
      </c>
      <c r="BQ134">
        <v>1802108000</v>
      </c>
      <c r="BR134">
        <v>2143550000.0000002</v>
      </c>
      <c r="BS134">
        <v>2237998000</v>
      </c>
      <c r="BT134">
        <v>3876159000</v>
      </c>
      <c r="BU134">
        <v>2865811000</v>
      </c>
      <c r="BV134">
        <v>1984555000</v>
      </c>
      <c r="BW134">
        <v>10367682000</v>
      </c>
      <c r="BX134">
        <v>10867524000</v>
      </c>
      <c r="BY134">
        <v>11208642000</v>
      </c>
      <c r="BZ134">
        <v>11257885000</v>
      </c>
      <c r="CA134">
        <v>11672298000</v>
      </c>
      <c r="CB134">
        <v>12516911000</v>
      </c>
      <c r="CC134">
        <v>13204038000</v>
      </c>
      <c r="CD134">
        <v>22825084000</v>
      </c>
      <c r="CE134">
        <v>25862624000</v>
      </c>
      <c r="CF134">
        <v>26327371000</v>
      </c>
      <c r="CG134">
        <v>29083367000</v>
      </c>
    </row>
    <row r="135" spans="1:85" x14ac:dyDescent="0.25">
      <c r="A135" t="s">
        <v>133</v>
      </c>
      <c r="B135">
        <v>0.79069999999999996</v>
      </c>
      <c r="C135">
        <v>0.75609999999999999</v>
      </c>
      <c r="D135">
        <v>0.74919999999999998</v>
      </c>
      <c r="E135">
        <v>0.71850000000000003</v>
      </c>
      <c r="F135">
        <v>0.70040000000000002</v>
      </c>
      <c r="G135">
        <v>0.64800000000000002</v>
      </c>
      <c r="H135">
        <v>0.70240000000000002</v>
      </c>
      <c r="I135">
        <v>0.78069999999999995</v>
      </c>
      <c r="J135">
        <v>0.74739999999999995</v>
      </c>
      <c r="K135">
        <v>0.68889999999999996</v>
      </c>
      <c r="L135">
        <v>192000000</v>
      </c>
      <c r="M135">
        <v>133000000</v>
      </c>
      <c r="N135">
        <v>359000000</v>
      </c>
      <c r="O135">
        <v>137000000</v>
      </c>
      <c r="P135">
        <v>135000000</v>
      </c>
      <c r="Q135">
        <v>1192000000</v>
      </c>
      <c r="R135">
        <v>1158000000</v>
      </c>
      <c r="S135">
        <v>872000000</v>
      </c>
      <c r="T135">
        <v>315000000</v>
      </c>
      <c r="U135">
        <v>686000000</v>
      </c>
      <c r="V135">
        <v>3742000000</v>
      </c>
      <c r="W135">
        <v>3651000000</v>
      </c>
      <c r="X135">
        <v>3734000000</v>
      </c>
      <c r="Y135">
        <v>3784000000</v>
      </c>
      <c r="Z135">
        <v>3893000000</v>
      </c>
      <c r="AA135">
        <v>5328000000</v>
      </c>
      <c r="AB135">
        <v>4655000000</v>
      </c>
      <c r="AC135">
        <v>4657000000</v>
      </c>
      <c r="AD135">
        <v>4622000000</v>
      </c>
      <c r="AE135">
        <v>5369000000</v>
      </c>
      <c r="AF135">
        <v>191400000</v>
      </c>
      <c r="AG135">
        <v>218880000</v>
      </c>
      <c r="AH135">
        <v>231000000</v>
      </c>
      <c r="AI135">
        <v>247000000</v>
      </c>
      <c r="AJ135">
        <v>274000000</v>
      </c>
      <c r="AK135">
        <v>284080000</v>
      </c>
      <c r="AL135">
        <v>300160000</v>
      </c>
      <c r="AM135">
        <v>310000000</v>
      </c>
      <c r="AN135">
        <v>306240000</v>
      </c>
      <c r="AO135">
        <v>336000000</v>
      </c>
      <c r="AP135">
        <v>805000000</v>
      </c>
      <c r="AQ135">
        <v>933000000</v>
      </c>
      <c r="AR135">
        <v>925000000</v>
      </c>
      <c r="AS135">
        <v>1029000000</v>
      </c>
      <c r="AT135">
        <v>1145000000</v>
      </c>
      <c r="AU135">
        <v>1288000000</v>
      </c>
      <c r="AV135">
        <v>1453000000</v>
      </c>
      <c r="AW135">
        <v>1627000000</v>
      </c>
      <c r="AX135">
        <v>1707000000</v>
      </c>
      <c r="AY135">
        <v>1766000000</v>
      </c>
      <c r="AZ135">
        <v>1816000000</v>
      </c>
      <c r="BA135">
        <v>3973000000</v>
      </c>
      <c r="BB135">
        <v>4330000000</v>
      </c>
      <c r="BC135">
        <v>4713000000</v>
      </c>
      <c r="BD135">
        <v>4660000000</v>
      </c>
      <c r="BE135">
        <v>4955000000</v>
      </c>
      <c r="BF135">
        <v>5267000000</v>
      </c>
      <c r="BG135">
        <v>5687000000</v>
      </c>
      <c r="BH135">
        <v>6809000000</v>
      </c>
      <c r="BI135">
        <v>6483000000</v>
      </c>
      <c r="BJ135">
        <v>6007000000</v>
      </c>
      <c r="BK135">
        <v>6418000000</v>
      </c>
      <c r="BL135">
        <v>652000000</v>
      </c>
      <c r="BM135">
        <v>944000000</v>
      </c>
      <c r="BN135">
        <v>821000000</v>
      </c>
      <c r="BO135">
        <v>1069000000</v>
      </c>
      <c r="BP135">
        <v>1175000000</v>
      </c>
      <c r="BQ135">
        <v>1200000000</v>
      </c>
      <c r="BR135">
        <v>1243000000</v>
      </c>
      <c r="BS135">
        <v>2005000000</v>
      </c>
      <c r="BT135">
        <v>2233000000</v>
      </c>
      <c r="BU135">
        <v>1718000000</v>
      </c>
      <c r="BV135">
        <v>1272000000</v>
      </c>
      <c r="BW135">
        <v>8948000000</v>
      </c>
      <c r="BX135">
        <v>9857000000</v>
      </c>
      <c r="BY135">
        <v>9962000000</v>
      </c>
      <c r="BZ135">
        <v>10100000000</v>
      </c>
      <c r="CA135">
        <v>10503000000</v>
      </c>
      <c r="CB135">
        <v>11003000000</v>
      </c>
      <c r="CC135">
        <v>12843000000</v>
      </c>
      <c r="CD135">
        <v>14026000000</v>
      </c>
      <c r="CE135">
        <v>13611000000</v>
      </c>
      <c r="CF135">
        <v>12837000000</v>
      </c>
      <c r="CG135">
        <v>14022000000</v>
      </c>
    </row>
    <row r="136" spans="1:85" x14ac:dyDescent="0.25">
      <c r="A136" t="s">
        <v>134</v>
      </c>
      <c r="B136">
        <v>0.84289999999999998</v>
      </c>
      <c r="C136">
        <v>1.0145999999999999</v>
      </c>
      <c r="D136">
        <v>1.0707</v>
      </c>
      <c r="E136">
        <v>1.1869000000000001</v>
      </c>
      <c r="F136">
        <v>1.2219</v>
      </c>
      <c r="G136">
        <v>1.1839</v>
      </c>
      <c r="H136">
        <v>1.1768000000000001</v>
      </c>
      <c r="I136">
        <v>1.294</v>
      </c>
      <c r="J136">
        <v>1.2316</v>
      </c>
      <c r="K136">
        <v>1.1269</v>
      </c>
      <c r="L136">
        <v>661800000</v>
      </c>
      <c r="M136">
        <v>1383800000</v>
      </c>
      <c r="N136">
        <v>1303200000</v>
      </c>
      <c r="O136">
        <v>1007800000</v>
      </c>
      <c r="P136">
        <v>1473100000</v>
      </c>
      <c r="Q136">
        <v>1494300000</v>
      </c>
      <c r="R136">
        <v>3018500000</v>
      </c>
      <c r="S136">
        <v>3210400000</v>
      </c>
      <c r="T136">
        <v>2540500000</v>
      </c>
      <c r="U136">
        <v>3873600000</v>
      </c>
      <c r="V136">
        <v>3306500000</v>
      </c>
      <c r="W136">
        <v>3333600000</v>
      </c>
      <c r="X136">
        <v>2798300000</v>
      </c>
      <c r="Y136">
        <v>2871600000</v>
      </c>
      <c r="Z136">
        <v>3203500000</v>
      </c>
      <c r="AA136">
        <v>3399400000</v>
      </c>
      <c r="AB136">
        <v>4320300000</v>
      </c>
      <c r="AC136">
        <v>5449400000</v>
      </c>
      <c r="AD136">
        <v>6114800000</v>
      </c>
      <c r="AE136">
        <v>5142600000</v>
      </c>
      <c r="AF136">
        <v>48600000</v>
      </c>
      <c r="AG136">
        <v>91600000</v>
      </c>
      <c r="AH136">
        <v>118700000</v>
      </c>
      <c r="AI136">
        <v>149720000</v>
      </c>
      <c r="AJ136">
        <v>197715000</v>
      </c>
      <c r="AK136">
        <v>232875000</v>
      </c>
      <c r="AL136">
        <v>256000000</v>
      </c>
      <c r="AM136">
        <v>289300000</v>
      </c>
      <c r="AN136">
        <v>256000000</v>
      </c>
      <c r="AO136">
        <v>341200000</v>
      </c>
      <c r="AP136">
        <v>106700000</v>
      </c>
      <c r="AQ136">
        <v>190800000</v>
      </c>
      <c r="AR136">
        <v>144000000</v>
      </c>
      <c r="AS136">
        <v>195400000</v>
      </c>
      <c r="AT136">
        <v>325000000</v>
      </c>
      <c r="AU136">
        <v>401100000</v>
      </c>
      <c r="AV136">
        <v>462200000</v>
      </c>
      <c r="AW136">
        <v>683700000</v>
      </c>
      <c r="AX136">
        <v>392900000</v>
      </c>
      <c r="AY136">
        <v>471600000</v>
      </c>
      <c r="AZ136">
        <v>445400000</v>
      </c>
      <c r="BA136">
        <v>4061400000</v>
      </c>
      <c r="BB136">
        <v>5119700000</v>
      </c>
      <c r="BC136">
        <v>5895400000</v>
      </c>
      <c r="BD136">
        <v>6793000000</v>
      </c>
      <c r="BE136">
        <v>7747600000</v>
      </c>
      <c r="BF136">
        <v>9158900000</v>
      </c>
      <c r="BG136">
        <v>10295100000</v>
      </c>
      <c r="BH136">
        <v>12121500000</v>
      </c>
      <c r="BI136">
        <v>15216200000</v>
      </c>
      <c r="BJ136">
        <v>19785600000</v>
      </c>
      <c r="BK136">
        <v>23137900000</v>
      </c>
      <c r="BL136">
        <v>-1229300000</v>
      </c>
      <c r="BM136">
        <v>-661400000</v>
      </c>
      <c r="BN136">
        <v>700400000</v>
      </c>
      <c r="BO136">
        <v>618000000</v>
      </c>
      <c r="BP136">
        <v>440200000</v>
      </c>
      <c r="BQ136">
        <v>545200000</v>
      </c>
      <c r="BR136">
        <v>892100000</v>
      </c>
      <c r="BS136">
        <v>1421600000</v>
      </c>
      <c r="BT136">
        <v>534400000</v>
      </c>
      <c r="BU136">
        <v>561800000</v>
      </c>
      <c r="BV136">
        <v>4304100000</v>
      </c>
      <c r="BW136">
        <v>8856400000</v>
      </c>
      <c r="BX136">
        <v>10185400000</v>
      </c>
      <c r="BY136">
        <v>11151000000</v>
      </c>
      <c r="BZ136">
        <v>11558900000</v>
      </c>
      <c r="CA136">
        <v>12184600000</v>
      </c>
      <c r="CB136">
        <v>14114600000</v>
      </c>
      <c r="CC136">
        <v>15606600000</v>
      </c>
      <c r="CD136">
        <v>18912300000</v>
      </c>
      <c r="CE136">
        <v>24015900000</v>
      </c>
      <c r="CF136">
        <v>30351100000</v>
      </c>
      <c r="CG136">
        <v>32582400000</v>
      </c>
    </row>
    <row r="137" spans="1:85" x14ac:dyDescent="0.25">
      <c r="A137" t="s">
        <v>135</v>
      </c>
      <c r="B137">
        <v>0.35909999999999997</v>
      </c>
      <c r="C137">
        <v>0.33879999999999999</v>
      </c>
      <c r="D137">
        <v>0.36109999999999998</v>
      </c>
      <c r="E137">
        <v>0.33760000000000001</v>
      </c>
      <c r="F137">
        <v>0.3609</v>
      </c>
      <c r="G137">
        <v>0.32590000000000002</v>
      </c>
      <c r="H137">
        <v>0.32240000000000002</v>
      </c>
      <c r="I137">
        <v>0.36969999999999997</v>
      </c>
      <c r="J137">
        <v>0.31809999999999999</v>
      </c>
      <c r="K137">
        <v>0.28299999999999997</v>
      </c>
      <c r="L137">
        <v>3005600000</v>
      </c>
      <c r="M137">
        <v>790800000</v>
      </c>
      <c r="N137">
        <v>963700000</v>
      </c>
      <c r="O137">
        <v>630300000</v>
      </c>
      <c r="P137">
        <v>787800000</v>
      </c>
      <c r="Q137">
        <v>19912000000</v>
      </c>
      <c r="R137">
        <v>6035000000</v>
      </c>
      <c r="S137">
        <v>2586000000</v>
      </c>
      <c r="T137">
        <v>5995000000</v>
      </c>
      <c r="U137">
        <v>5864000000</v>
      </c>
      <c r="V137">
        <v>3473400000</v>
      </c>
      <c r="W137">
        <v>12870400000</v>
      </c>
      <c r="X137">
        <v>12269000000</v>
      </c>
      <c r="Y137">
        <v>10522100000</v>
      </c>
      <c r="Z137">
        <v>9740300000</v>
      </c>
      <c r="AA137">
        <v>22526000000</v>
      </c>
      <c r="AB137">
        <v>22178000000</v>
      </c>
      <c r="AC137">
        <v>23272000000</v>
      </c>
      <c r="AD137">
        <v>20616000000</v>
      </c>
      <c r="AE137">
        <v>19536000000</v>
      </c>
      <c r="AF137">
        <v>280700000</v>
      </c>
      <c r="AG137">
        <v>376400000</v>
      </c>
      <c r="AH137">
        <v>393600000</v>
      </c>
      <c r="AI137">
        <v>389648000</v>
      </c>
      <c r="AJ137">
        <v>448384000</v>
      </c>
      <c r="AK137">
        <v>486200000</v>
      </c>
      <c r="AL137">
        <v>508464000</v>
      </c>
      <c r="AM137">
        <v>600264000</v>
      </c>
      <c r="AN137">
        <v>1450200000</v>
      </c>
      <c r="AO137">
        <v>773325000</v>
      </c>
      <c r="AP137">
        <v>2211300000</v>
      </c>
      <c r="AQ137">
        <v>2171900000</v>
      </c>
      <c r="AR137">
        <v>2302700000</v>
      </c>
      <c r="AS137">
        <v>2354000000</v>
      </c>
      <c r="AT137">
        <v>2454600000</v>
      </c>
      <c r="AU137">
        <v>2249600000</v>
      </c>
      <c r="AV137">
        <v>2302000000</v>
      </c>
      <c r="AW137">
        <v>3262000000</v>
      </c>
      <c r="AX137">
        <v>3790000000</v>
      </c>
      <c r="AY137">
        <v>3709000000</v>
      </c>
      <c r="AZ137">
        <v>4553000000</v>
      </c>
      <c r="BA137">
        <v>22451400000</v>
      </c>
      <c r="BB137">
        <v>23449800000</v>
      </c>
      <c r="BC137">
        <v>23764000000</v>
      </c>
      <c r="BD137">
        <v>23076800000</v>
      </c>
      <c r="BE137">
        <v>26367800000</v>
      </c>
      <c r="BF137">
        <v>28226700000</v>
      </c>
      <c r="BG137">
        <v>30282000000</v>
      </c>
      <c r="BH137">
        <v>39777000000</v>
      </c>
      <c r="BI137">
        <v>45177000000</v>
      </c>
      <c r="BJ137">
        <v>50090000000</v>
      </c>
      <c r="BK137">
        <v>53490000000</v>
      </c>
      <c r="BL137">
        <v>3585300000</v>
      </c>
      <c r="BM137">
        <v>3758400000</v>
      </c>
      <c r="BN137">
        <v>3801800000</v>
      </c>
      <c r="BO137">
        <v>3521800000</v>
      </c>
      <c r="BP137">
        <v>3477800000</v>
      </c>
      <c r="BQ137">
        <v>4022000000</v>
      </c>
      <c r="BR137">
        <v>3952000000</v>
      </c>
      <c r="BS137">
        <v>6208000000</v>
      </c>
      <c r="BT137">
        <v>8358000000</v>
      </c>
      <c r="BU137">
        <v>8519000000</v>
      </c>
      <c r="BV137">
        <v>7164000000</v>
      </c>
      <c r="BW137">
        <v>34672200000</v>
      </c>
      <c r="BX137">
        <v>36991700000</v>
      </c>
      <c r="BY137">
        <v>48222200000</v>
      </c>
      <c r="BZ137">
        <v>45295300000</v>
      </c>
      <c r="CA137">
        <v>46648600000</v>
      </c>
      <c r="CB137">
        <v>47832500000</v>
      </c>
      <c r="CC137">
        <v>62082000000</v>
      </c>
      <c r="CD137">
        <v>76161000000</v>
      </c>
      <c r="CE137">
        <v>83184000000</v>
      </c>
      <c r="CF137">
        <v>84350000000</v>
      </c>
      <c r="CG137">
        <v>84488000000</v>
      </c>
    </row>
    <row r="138" spans="1:85" x14ac:dyDescent="0.25">
      <c r="A138" t="s">
        <v>136</v>
      </c>
      <c r="B138">
        <v>0.59030000000000005</v>
      </c>
      <c r="C138">
        <v>0.6089</v>
      </c>
      <c r="D138">
        <v>0.61739999999999995</v>
      </c>
      <c r="E138">
        <v>0.58709999999999996</v>
      </c>
      <c r="F138">
        <v>0.61150000000000004</v>
      </c>
      <c r="G138">
        <v>0.4758</v>
      </c>
      <c r="H138">
        <v>0.3306</v>
      </c>
      <c r="I138">
        <v>0.33279999999999998</v>
      </c>
      <c r="J138">
        <v>0.40629999999999999</v>
      </c>
      <c r="K138">
        <v>0.4345</v>
      </c>
      <c r="L138">
        <v>3421000000</v>
      </c>
      <c r="M138">
        <v>4269000000</v>
      </c>
      <c r="N138">
        <v>4610000000</v>
      </c>
      <c r="O138">
        <v>4017000000</v>
      </c>
      <c r="P138">
        <v>4150000000</v>
      </c>
      <c r="Q138">
        <v>5418000000</v>
      </c>
      <c r="R138">
        <v>17914000000</v>
      </c>
      <c r="S138">
        <v>15959000000</v>
      </c>
      <c r="T138">
        <v>11615000000</v>
      </c>
      <c r="U138">
        <v>14182000000</v>
      </c>
      <c r="V138">
        <v>15057000000</v>
      </c>
      <c r="W138">
        <v>17558000000</v>
      </c>
      <c r="X138">
        <v>20364000000</v>
      </c>
      <c r="Y138">
        <v>25432000000</v>
      </c>
      <c r="Z138">
        <v>21028000000</v>
      </c>
      <c r="AA138">
        <v>47137000000</v>
      </c>
      <c r="AB138">
        <v>62323000000</v>
      </c>
      <c r="AC138">
        <v>58313000000</v>
      </c>
      <c r="AD138">
        <v>52259000000</v>
      </c>
      <c r="AE138">
        <v>50672000000</v>
      </c>
      <c r="AF138">
        <v>1496400000</v>
      </c>
      <c r="AG138">
        <v>3066140000</v>
      </c>
      <c r="AH138">
        <v>2313180000</v>
      </c>
      <c r="AI138">
        <v>2446080000</v>
      </c>
      <c r="AJ138">
        <v>2518320000</v>
      </c>
      <c r="AK138">
        <v>2914560000</v>
      </c>
      <c r="AL138">
        <v>1596000000</v>
      </c>
      <c r="AM138">
        <v>0</v>
      </c>
      <c r="AN138">
        <v>0</v>
      </c>
      <c r="AO138">
        <v>0</v>
      </c>
      <c r="AP138" t="s">
        <v>513</v>
      </c>
      <c r="AQ138">
        <v>23332000000</v>
      </c>
      <c r="AR138">
        <v>17901000000</v>
      </c>
      <c r="AS138">
        <v>23421000000</v>
      </c>
      <c r="AT138">
        <v>25006000000</v>
      </c>
      <c r="AU138">
        <v>24474000000</v>
      </c>
      <c r="AV138">
        <v>26174000000</v>
      </c>
      <c r="AW138">
        <v>26594000000</v>
      </c>
      <c r="AX138">
        <v>26972000000</v>
      </c>
      <c r="AY138">
        <v>27642000000</v>
      </c>
      <c r="AZ138">
        <v>34941000000</v>
      </c>
      <c r="BA138">
        <v>48150000000</v>
      </c>
      <c r="BB138">
        <v>48178000000</v>
      </c>
      <c r="BC138">
        <v>48655000000</v>
      </c>
      <c r="BD138">
        <v>47323000000</v>
      </c>
      <c r="BE138">
        <v>46152000000</v>
      </c>
      <c r="BF138">
        <v>53955000000</v>
      </c>
      <c r="BG138">
        <v>102852000000</v>
      </c>
      <c r="BH138">
        <v>97512000000</v>
      </c>
      <c r="BI138">
        <v>102224000000</v>
      </c>
      <c r="BJ138">
        <v>108378000000</v>
      </c>
      <c r="BK138">
        <v>113012000000</v>
      </c>
      <c r="BL138">
        <v>9452000000</v>
      </c>
      <c r="BM138">
        <v>9780000000</v>
      </c>
      <c r="BN138">
        <v>10909000000</v>
      </c>
      <c r="BO138">
        <v>13136000000</v>
      </c>
      <c r="BP138">
        <v>12343000000</v>
      </c>
      <c r="BQ138">
        <v>14295000000</v>
      </c>
      <c r="BR138">
        <v>6606000000</v>
      </c>
      <c r="BS138">
        <v>7618000000</v>
      </c>
      <c r="BT138">
        <v>5567000000</v>
      </c>
      <c r="BU138">
        <v>6010000000</v>
      </c>
      <c r="BV138">
        <v>9866000000</v>
      </c>
      <c r="BW138">
        <v>81241000000</v>
      </c>
      <c r="BX138">
        <v>84141000000</v>
      </c>
      <c r="BY138">
        <v>88182000000</v>
      </c>
      <c r="BZ138">
        <v>92033000000</v>
      </c>
      <c r="CA138">
        <v>95789000000</v>
      </c>
      <c r="CB138">
        <v>98598000000</v>
      </c>
      <c r="CC138">
        <v>193984000000</v>
      </c>
      <c r="CD138">
        <v>201549000000</v>
      </c>
      <c r="CE138">
        <v>203609000000</v>
      </c>
      <c r="CF138">
        <v>203631000000</v>
      </c>
      <c r="CG138">
        <v>205579000000</v>
      </c>
    </row>
    <row r="139" spans="1:85" x14ac:dyDescent="0.25">
      <c r="A139" t="s">
        <v>137</v>
      </c>
      <c r="B139">
        <v>0.16880000000000001</v>
      </c>
      <c r="C139">
        <v>0.1681</v>
      </c>
      <c r="D139">
        <v>0.1812</v>
      </c>
      <c r="E139">
        <v>0.14630000000000001</v>
      </c>
      <c r="F139">
        <v>0.13489999999999999</v>
      </c>
      <c r="G139">
        <v>0.13700000000000001</v>
      </c>
      <c r="H139">
        <v>0.13200000000000001</v>
      </c>
      <c r="I139">
        <v>0.1222</v>
      </c>
      <c r="J139">
        <v>0.1205</v>
      </c>
      <c r="K139">
        <v>0.128</v>
      </c>
      <c r="L139">
        <v>41321000</v>
      </c>
      <c r="M139">
        <v>57053000</v>
      </c>
      <c r="N139">
        <v>10528000</v>
      </c>
      <c r="O139">
        <v>51000</v>
      </c>
      <c r="P139">
        <v>126700000</v>
      </c>
      <c r="Q139">
        <v>89817000</v>
      </c>
      <c r="R139">
        <v>108501000</v>
      </c>
      <c r="S139">
        <v>142698000</v>
      </c>
      <c r="T139">
        <v>141773000</v>
      </c>
      <c r="U139">
        <v>1625495000</v>
      </c>
      <c r="V139">
        <v>4673127000</v>
      </c>
      <c r="W139">
        <v>5934241000</v>
      </c>
      <c r="X139">
        <v>5838607000</v>
      </c>
      <c r="Y139">
        <v>8648618000</v>
      </c>
      <c r="Z139">
        <v>11101479000</v>
      </c>
      <c r="AA139">
        <v>10815987000</v>
      </c>
      <c r="AB139">
        <v>14773429000</v>
      </c>
      <c r="AC139">
        <v>14960397000</v>
      </c>
      <c r="AD139">
        <v>18067847000</v>
      </c>
      <c r="AE139">
        <v>18968001000</v>
      </c>
      <c r="AF139">
        <v>442785200</v>
      </c>
      <c r="AG139">
        <v>470041900</v>
      </c>
      <c r="AH139">
        <v>527836900</v>
      </c>
      <c r="AI139">
        <v>647500900</v>
      </c>
      <c r="AJ139">
        <v>832383000</v>
      </c>
      <c r="AK139">
        <v>899967600</v>
      </c>
      <c r="AL139">
        <v>1165243400</v>
      </c>
      <c r="AM139">
        <v>1310683700</v>
      </c>
      <c r="AN139">
        <v>1397308700</v>
      </c>
      <c r="AO139">
        <v>1457182600</v>
      </c>
      <c r="AP139">
        <v>8313582000</v>
      </c>
      <c r="AQ139">
        <v>8108558000</v>
      </c>
      <c r="AR139">
        <v>8664105000</v>
      </c>
      <c r="AS139">
        <v>8889960000</v>
      </c>
      <c r="AT139">
        <v>13677709000</v>
      </c>
      <c r="AU139">
        <v>14904618000</v>
      </c>
      <c r="AV139">
        <v>14230575000</v>
      </c>
      <c r="AW139">
        <v>20582954000</v>
      </c>
      <c r="AX139">
        <v>20762241000</v>
      </c>
      <c r="AY139">
        <v>23774662000</v>
      </c>
      <c r="AZ139">
        <v>24236088000</v>
      </c>
      <c r="BA139">
        <v>3646512000</v>
      </c>
      <c r="BB139">
        <v>3914238000</v>
      </c>
      <c r="BC139">
        <v>4536502000</v>
      </c>
      <c r="BD139">
        <v>5132297000</v>
      </c>
      <c r="BE139">
        <v>11103352000</v>
      </c>
      <c r="BF139">
        <v>10874042000</v>
      </c>
      <c r="BG139">
        <v>10649565000</v>
      </c>
      <c r="BH139">
        <v>18488347000</v>
      </c>
      <c r="BI139">
        <v>18523782000</v>
      </c>
      <c r="BJ139">
        <v>19622144000</v>
      </c>
      <c r="BK139">
        <v>20996321000</v>
      </c>
      <c r="BL139">
        <v>656390000</v>
      </c>
      <c r="BM139">
        <v>655888000</v>
      </c>
      <c r="BN139">
        <v>796840000</v>
      </c>
      <c r="BO139">
        <v>911242000</v>
      </c>
      <c r="BP139">
        <v>1023305000</v>
      </c>
      <c r="BQ139">
        <v>1385324000</v>
      </c>
      <c r="BR139">
        <v>1513817000</v>
      </c>
      <c r="BS139">
        <v>1706541000</v>
      </c>
      <c r="BT139">
        <v>1702228000</v>
      </c>
      <c r="BU139">
        <v>1659388000</v>
      </c>
      <c r="BV139">
        <v>1634780000</v>
      </c>
      <c r="BW139">
        <v>9626830000</v>
      </c>
      <c r="BX139">
        <v>9526784000</v>
      </c>
      <c r="BY139">
        <v>11451267000</v>
      </c>
      <c r="BZ139">
        <v>12192585000</v>
      </c>
      <c r="CA139">
        <v>21404345000</v>
      </c>
      <c r="CB139">
        <v>23766695000</v>
      </c>
      <c r="CC139">
        <v>23068131000</v>
      </c>
      <c r="CD139">
        <v>36076291000</v>
      </c>
      <c r="CE139">
        <v>36369560000</v>
      </c>
      <c r="CF139">
        <v>41484998000</v>
      </c>
      <c r="CG139">
        <v>44113258000</v>
      </c>
    </row>
    <row r="140" spans="1:85" x14ac:dyDescent="0.25">
      <c r="A140" t="s">
        <v>138</v>
      </c>
      <c r="B140">
        <v>2.8386999999999998</v>
      </c>
      <c r="C140">
        <v>2.7463000000000002</v>
      </c>
      <c r="D140">
        <v>1.5983000000000001</v>
      </c>
      <c r="E140">
        <v>1.3111999999999999</v>
      </c>
      <c r="F140">
        <v>1.3889</v>
      </c>
      <c r="G140">
        <v>1.53</v>
      </c>
      <c r="H140">
        <v>1.4277</v>
      </c>
      <c r="I140">
        <v>1.2668999999999999</v>
      </c>
      <c r="J140">
        <v>1.2410000000000001</v>
      </c>
      <c r="K140">
        <v>1.2664</v>
      </c>
      <c r="L140">
        <v>267700000</v>
      </c>
      <c r="M140">
        <v>864100000</v>
      </c>
      <c r="N140">
        <v>736100000</v>
      </c>
      <c r="O140">
        <v>866400000</v>
      </c>
      <c r="P140">
        <v>1097800000</v>
      </c>
      <c r="Q140">
        <v>422100000</v>
      </c>
      <c r="R140">
        <v>539200000</v>
      </c>
      <c r="S140">
        <v>1416700000</v>
      </c>
      <c r="T140">
        <v>984900000</v>
      </c>
      <c r="U140">
        <v>642800000</v>
      </c>
      <c r="V140">
        <v>769800000</v>
      </c>
      <c r="W140">
        <v>682700000</v>
      </c>
      <c r="X140">
        <v>7346400000</v>
      </c>
      <c r="Y140">
        <v>6321800000</v>
      </c>
      <c r="Z140">
        <v>5678000000</v>
      </c>
      <c r="AA140">
        <v>4265300000</v>
      </c>
      <c r="AB140">
        <v>10031000000</v>
      </c>
      <c r="AC140">
        <v>9639900000</v>
      </c>
      <c r="AD140">
        <v>9970300000</v>
      </c>
      <c r="AE140">
        <v>10126500000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960700000</v>
      </c>
      <c r="AQ140">
        <v>1094000000</v>
      </c>
      <c r="AR140">
        <v>1210500000</v>
      </c>
      <c r="AS140">
        <v>3125500000</v>
      </c>
      <c r="AT140">
        <v>3115800000</v>
      </c>
      <c r="AU140">
        <v>3200700000</v>
      </c>
      <c r="AV140">
        <v>3445300000</v>
      </c>
      <c r="AW140">
        <v>3881800000</v>
      </c>
      <c r="AX140">
        <v>4116300000</v>
      </c>
      <c r="AY140">
        <v>4477300000</v>
      </c>
      <c r="AZ140">
        <v>4972200000</v>
      </c>
      <c r="BA140">
        <v>1667300000</v>
      </c>
      <c r="BB140">
        <v>1170700000</v>
      </c>
      <c r="BC140">
        <v>1785000000</v>
      </c>
      <c r="BD140">
        <v>4406900000</v>
      </c>
      <c r="BE140">
        <v>5389500000</v>
      </c>
      <c r="BF140">
        <v>7182300000</v>
      </c>
      <c r="BG140">
        <v>5642900000</v>
      </c>
      <c r="BH140">
        <v>6254800000</v>
      </c>
      <c r="BI140">
        <v>7285300000</v>
      </c>
      <c r="BJ140">
        <v>7718500000</v>
      </c>
      <c r="BK140">
        <v>8751500000</v>
      </c>
      <c r="BL140">
        <v>678300000</v>
      </c>
      <c r="BM140">
        <v>794100000</v>
      </c>
      <c r="BN140">
        <v>942800000</v>
      </c>
      <c r="BO140">
        <v>802500000</v>
      </c>
      <c r="BP140">
        <v>1673300000</v>
      </c>
      <c r="BQ140">
        <v>1510200000</v>
      </c>
      <c r="BR140">
        <v>1766000000</v>
      </c>
      <c r="BS140">
        <v>1869800000</v>
      </c>
      <c r="BT140">
        <v>2716300000</v>
      </c>
      <c r="BU140">
        <v>1431500000</v>
      </c>
      <c r="BV140">
        <v>1614800000</v>
      </c>
      <c r="BW140">
        <v>2752000000</v>
      </c>
      <c r="BX140">
        <v>2771900000</v>
      </c>
      <c r="BY140">
        <v>3492700000</v>
      </c>
      <c r="BZ140">
        <v>15901200000</v>
      </c>
      <c r="CA140">
        <v>15701600000</v>
      </c>
      <c r="CB140">
        <v>16332800000</v>
      </c>
      <c r="CC140">
        <v>13501200000</v>
      </c>
      <c r="CD140">
        <v>19574600000</v>
      </c>
      <c r="CE140">
        <v>20696000000</v>
      </c>
      <c r="CF140">
        <v>21721800000</v>
      </c>
      <c r="CG140">
        <v>23022100000</v>
      </c>
    </row>
    <row r="141" spans="1:85" x14ac:dyDescent="0.25">
      <c r="A141" t="s">
        <v>139</v>
      </c>
      <c r="B141">
        <v>7.9100000000000004E-2</v>
      </c>
      <c r="C141">
        <v>9.0700000000000003E-2</v>
      </c>
      <c r="D141">
        <v>0.1145</v>
      </c>
      <c r="E141">
        <v>0.1239</v>
      </c>
      <c r="F141">
        <v>8.8900000000000007E-2</v>
      </c>
      <c r="G141">
        <v>9.2700000000000005E-2</v>
      </c>
      <c r="H141">
        <v>0.10979999999999999</v>
      </c>
      <c r="I141">
        <v>0.1216</v>
      </c>
      <c r="J141">
        <v>0.13289999999999999</v>
      </c>
      <c r="K141">
        <v>0.1386</v>
      </c>
      <c r="L141">
        <v>183810000</v>
      </c>
      <c r="M141">
        <v>340442000</v>
      </c>
      <c r="N141">
        <v>94730000</v>
      </c>
      <c r="O141">
        <v>55306000</v>
      </c>
      <c r="P141">
        <v>110790000</v>
      </c>
      <c r="Q141">
        <v>80398000</v>
      </c>
      <c r="R141">
        <v>44226000</v>
      </c>
      <c r="S141">
        <v>158287000</v>
      </c>
      <c r="T141">
        <v>72032000</v>
      </c>
      <c r="U141">
        <v>117635000</v>
      </c>
      <c r="V141">
        <v>9721269000</v>
      </c>
      <c r="W141">
        <v>11069003000</v>
      </c>
      <c r="X141">
        <v>9189495000</v>
      </c>
      <c r="Y141">
        <v>7880466000</v>
      </c>
      <c r="Z141">
        <v>5567908000</v>
      </c>
      <c r="AA141">
        <v>6154652000</v>
      </c>
      <c r="AB141">
        <v>6477874000</v>
      </c>
      <c r="AC141">
        <v>6374536000</v>
      </c>
      <c r="AD141">
        <v>6706128000</v>
      </c>
      <c r="AE141">
        <v>7083042000</v>
      </c>
      <c r="AF141">
        <v>1001559000</v>
      </c>
      <c r="AG141">
        <v>1046637999.9999999</v>
      </c>
      <c r="AH141">
        <v>979542000</v>
      </c>
      <c r="AI141">
        <v>694955000</v>
      </c>
      <c r="AJ141">
        <v>696913000</v>
      </c>
      <c r="AK141">
        <v>720123000</v>
      </c>
      <c r="AL141">
        <v>787072000</v>
      </c>
      <c r="AM141">
        <v>650082000</v>
      </c>
      <c r="AN141">
        <v>649364000</v>
      </c>
      <c r="AO141">
        <v>650082000</v>
      </c>
      <c r="AP141">
        <v>10627249000</v>
      </c>
      <c r="AQ141">
        <v>10886887000</v>
      </c>
      <c r="AR141">
        <v>11854242000</v>
      </c>
      <c r="AS141">
        <v>11325830000</v>
      </c>
      <c r="AT141">
        <v>10731878000</v>
      </c>
      <c r="AU141">
        <v>10209450000</v>
      </c>
      <c r="AV141">
        <v>8230624000</v>
      </c>
      <c r="AW141">
        <v>11119758000</v>
      </c>
      <c r="AX141">
        <v>12667429000</v>
      </c>
      <c r="AY141">
        <v>13023483000</v>
      </c>
      <c r="AZ141">
        <v>13028363000</v>
      </c>
      <c r="BA141">
        <v>10931134000</v>
      </c>
      <c r="BB141">
        <v>10997099000</v>
      </c>
      <c r="BC141">
        <v>9746317000</v>
      </c>
      <c r="BD141">
        <v>5941308000</v>
      </c>
      <c r="BE141">
        <v>5594938000</v>
      </c>
      <c r="BF141">
        <v>6512591000</v>
      </c>
      <c r="BG141">
        <v>6667474000</v>
      </c>
      <c r="BH141">
        <v>7344572000</v>
      </c>
      <c r="BI141">
        <v>7146104000</v>
      </c>
      <c r="BJ141">
        <v>7288277000</v>
      </c>
      <c r="BK141">
        <v>6924870000</v>
      </c>
      <c r="BL141">
        <v>1148987000</v>
      </c>
      <c r="BM141">
        <v>1248621000</v>
      </c>
      <c r="BN141">
        <v>1222145000</v>
      </c>
      <c r="BO141">
        <v>1214131000</v>
      </c>
      <c r="BP141">
        <v>847041000</v>
      </c>
      <c r="BQ141">
        <v>848709000</v>
      </c>
      <c r="BR141">
        <v>846073000</v>
      </c>
      <c r="BS141">
        <v>758431000</v>
      </c>
      <c r="BT141">
        <v>795248000</v>
      </c>
      <c r="BU141">
        <v>900261000</v>
      </c>
      <c r="BV141">
        <v>956242000</v>
      </c>
      <c r="BW141">
        <v>20075870000</v>
      </c>
      <c r="BX141">
        <v>21331436000</v>
      </c>
      <c r="BY141">
        <v>21449849000</v>
      </c>
      <c r="BZ141">
        <v>15759265000</v>
      </c>
      <c r="CA141">
        <v>14088461000</v>
      </c>
      <c r="CB141">
        <v>12718553000</v>
      </c>
      <c r="CC141">
        <v>14032891000</v>
      </c>
      <c r="CD141">
        <v>15920089000</v>
      </c>
      <c r="CE141">
        <v>15257519000</v>
      </c>
      <c r="CF141">
        <v>15771229000</v>
      </c>
      <c r="CG141">
        <v>15698850000</v>
      </c>
    </row>
    <row r="142" spans="1:85" x14ac:dyDescent="0.25">
      <c r="A142" t="s">
        <v>140</v>
      </c>
      <c r="B142">
        <v>0.77969999999999995</v>
      </c>
      <c r="C142">
        <v>0.78890000000000005</v>
      </c>
      <c r="D142">
        <v>0.7258</v>
      </c>
      <c r="E142">
        <v>0.65669999999999995</v>
      </c>
      <c r="F142">
        <v>0.73509999999999998</v>
      </c>
      <c r="G142">
        <v>0.83779999999999999</v>
      </c>
      <c r="H142">
        <v>0.75009999999999999</v>
      </c>
      <c r="I142">
        <v>0.80869999999999997</v>
      </c>
      <c r="J142">
        <v>0.73650000000000004</v>
      </c>
      <c r="K142">
        <v>0.69089999999999996</v>
      </c>
      <c r="L142">
        <v>681581000</v>
      </c>
      <c r="M142">
        <v>362185000</v>
      </c>
      <c r="N142">
        <v>349146000</v>
      </c>
      <c r="O142">
        <v>753964000</v>
      </c>
      <c r="P142">
        <v>396221000</v>
      </c>
      <c r="Q142">
        <v>397253000</v>
      </c>
      <c r="R142">
        <v>513075000.00000006</v>
      </c>
      <c r="S142">
        <v>385504000</v>
      </c>
      <c r="T142">
        <v>380868000</v>
      </c>
      <c r="U142">
        <v>398561000</v>
      </c>
      <c r="V142">
        <v>3030997000</v>
      </c>
      <c r="W142">
        <v>2754777000</v>
      </c>
      <c r="X142">
        <v>3621187000</v>
      </c>
      <c r="Y142">
        <v>3567804000</v>
      </c>
      <c r="Z142">
        <v>3163978000</v>
      </c>
      <c r="AA142">
        <v>3233549000</v>
      </c>
      <c r="AB142">
        <v>3303002000</v>
      </c>
      <c r="AC142">
        <v>3311192000</v>
      </c>
      <c r="AD142">
        <v>3895418000</v>
      </c>
      <c r="AE142">
        <v>3687797000</v>
      </c>
      <c r="AF142">
        <v>258372599.99999997</v>
      </c>
      <c r="AG142">
        <v>258495200</v>
      </c>
      <c r="AH142">
        <v>266997300</v>
      </c>
      <c r="AI142">
        <v>283959000</v>
      </c>
      <c r="AJ142">
        <v>283570000</v>
      </c>
      <c r="AK142">
        <v>282197000</v>
      </c>
      <c r="AL142">
        <v>284312000</v>
      </c>
      <c r="AM142">
        <v>286896000</v>
      </c>
      <c r="AN142">
        <v>287551000</v>
      </c>
      <c r="AO142">
        <v>284297000</v>
      </c>
      <c r="AP142">
        <v>787849000</v>
      </c>
      <c r="AQ142">
        <v>837069000</v>
      </c>
      <c r="AR142">
        <v>854269000</v>
      </c>
      <c r="AS142">
        <v>945670000</v>
      </c>
      <c r="AT142">
        <v>787940000</v>
      </c>
      <c r="AU142">
        <v>806497000</v>
      </c>
      <c r="AV142">
        <v>842318000</v>
      </c>
      <c r="AW142">
        <v>897326000</v>
      </c>
      <c r="AX142">
        <v>957310000</v>
      </c>
      <c r="AY142">
        <v>1004825000</v>
      </c>
      <c r="AZ142">
        <v>978472000</v>
      </c>
      <c r="BA142">
        <v>5377396000</v>
      </c>
      <c r="BB142">
        <v>3700725000</v>
      </c>
      <c r="BC142">
        <v>3644575000</v>
      </c>
      <c r="BD142">
        <v>3799746000</v>
      </c>
      <c r="BE142">
        <v>4383180000</v>
      </c>
      <c r="BF142">
        <v>2768666000</v>
      </c>
      <c r="BG142">
        <v>3032660000</v>
      </c>
      <c r="BH142">
        <v>3385773000</v>
      </c>
      <c r="BI142">
        <v>4189528000.0000005</v>
      </c>
      <c r="BJ142">
        <v>4286366000</v>
      </c>
      <c r="BK142">
        <v>5106605000</v>
      </c>
      <c r="BL142">
        <v>1152567000</v>
      </c>
      <c r="BM142">
        <v>975924000</v>
      </c>
      <c r="BN142">
        <v>835113000</v>
      </c>
      <c r="BO142">
        <v>861975000</v>
      </c>
      <c r="BP142">
        <v>835634000</v>
      </c>
      <c r="BQ142">
        <v>798635000</v>
      </c>
      <c r="BR142">
        <v>945306000</v>
      </c>
      <c r="BS142">
        <v>1104810000</v>
      </c>
      <c r="BT142">
        <v>1115865000</v>
      </c>
      <c r="BU142">
        <v>805724000</v>
      </c>
      <c r="BV142">
        <v>1336345000</v>
      </c>
      <c r="BW142">
        <v>10855181000</v>
      </c>
      <c r="BX142">
        <v>9030291000</v>
      </c>
      <c r="BY142">
        <v>8606076000</v>
      </c>
      <c r="BZ142">
        <v>10115991000</v>
      </c>
      <c r="CA142">
        <v>10658359000</v>
      </c>
      <c r="CB142">
        <v>8365771000.000001</v>
      </c>
      <c r="CC142">
        <v>8669477000</v>
      </c>
      <c r="CD142">
        <v>9152074000</v>
      </c>
      <c r="CE142">
        <v>10403627000</v>
      </c>
      <c r="CF142">
        <v>10896519000</v>
      </c>
      <c r="CG142">
        <v>11348513000</v>
      </c>
    </row>
    <row r="143" spans="1:85" x14ac:dyDescent="0.25">
      <c r="A143" t="s">
        <v>141</v>
      </c>
      <c r="B143" t="s">
        <v>513</v>
      </c>
      <c r="C143" t="s">
        <v>513</v>
      </c>
      <c r="D143" t="s">
        <v>513</v>
      </c>
      <c r="E143" t="s">
        <v>513</v>
      </c>
      <c r="F143" t="s">
        <v>513</v>
      </c>
      <c r="G143">
        <v>0.59560000000000002</v>
      </c>
      <c r="H143">
        <v>0.63190000000000002</v>
      </c>
      <c r="I143">
        <v>0.88329999999999997</v>
      </c>
      <c r="J143">
        <v>0.92079999999999995</v>
      </c>
      <c r="K143">
        <v>0.75270000000000004</v>
      </c>
      <c r="L143" t="s">
        <v>513</v>
      </c>
      <c r="M143" t="s">
        <v>513</v>
      </c>
      <c r="N143" t="s">
        <v>513</v>
      </c>
      <c r="O143" t="s">
        <v>513</v>
      </c>
      <c r="P143">
        <v>2724000000</v>
      </c>
      <c r="Q143">
        <v>2367000000</v>
      </c>
      <c r="R143">
        <v>5104000000</v>
      </c>
      <c r="S143">
        <v>2988000000</v>
      </c>
      <c r="T143">
        <v>3886000000</v>
      </c>
      <c r="U143">
        <v>2987000000</v>
      </c>
      <c r="V143" t="s">
        <v>513</v>
      </c>
      <c r="W143" t="s">
        <v>513</v>
      </c>
      <c r="X143" t="s">
        <v>513</v>
      </c>
      <c r="Y143" t="s">
        <v>513</v>
      </c>
      <c r="Z143">
        <v>19889000000</v>
      </c>
      <c r="AA143">
        <v>19156000000</v>
      </c>
      <c r="AB143">
        <v>19044000000</v>
      </c>
      <c r="AC143">
        <v>16135000000</v>
      </c>
      <c r="AD143">
        <v>16706000000</v>
      </c>
      <c r="AE143">
        <v>16564000000</v>
      </c>
      <c r="AF143" t="s">
        <v>513</v>
      </c>
      <c r="AG143" t="s">
        <v>513</v>
      </c>
      <c r="AH143">
        <v>0</v>
      </c>
      <c r="AI143">
        <v>0</v>
      </c>
      <c r="AJ143">
        <v>0</v>
      </c>
      <c r="AK143">
        <v>1559250000</v>
      </c>
      <c r="AL143">
        <v>2073400000</v>
      </c>
      <c r="AM143">
        <v>2082080000</v>
      </c>
      <c r="AN143">
        <v>2018800000</v>
      </c>
      <c r="AO143">
        <v>1975960000</v>
      </c>
      <c r="AP143" t="s">
        <v>513</v>
      </c>
      <c r="AQ143" t="s">
        <v>513</v>
      </c>
      <c r="AR143" t="s">
        <v>513</v>
      </c>
      <c r="AS143" t="s">
        <v>513</v>
      </c>
      <c r="AT143" t="s">
        <v>513</v>
      </c>
      <c r="AU143">
        <v>21418000000</v>
      </c>
      <c r="AV143">
        <v>20996000000</v>
      </c>
      <c r="AW143">
        <v>20239000000</v>
      </c>
      <c r="AX143">
        <v>20555000000</v>
      </c>
      <c r="AY143">
        <v>20442000000</v>
      </c>
      <c r="AZ143">
        <v>21066000000</v>
      </c>
      <c r="BA143" t="s">
        <v>513</v>
      </c>
      <c r="BB143" t="s">
        <v>513</v>
      </c>
      <c r="BC143" t="s">
        <v>513</v>
      </c>
      <c r="BD143" t="s">
        <v>513</v>
      </c>
      <c r="BE143" t="s">
        <v>513</v>
      </c>
      <c r="BF143">
        <v>33621000000</v>
      </c>
      <c r="BG143">
        <v>14094000000</v>
      </c>
      <c r="BH143">
        <v>13005000000</v>
      </c>
      <c r="BI143">
        <v>18739000000</v>
      </c>
      <c r="BJ143">
        <v>21247000000</v>
      </c>
      <c r="BK143">
        <v>19108000000</v>
      </c>
      <c r="BL143" t="s">
        <v>513</v>
      </c>
      <c r="BM143" t="s">
        <v>513</v>
      </c>
      <c r="BN143" t="s">
        <v>513</v>
      </c>
      <c r="BO143" t="s">
        <v>513</v>
      </c>
      <c r="BP143">
        <v>-4929000000</v>
      </c>
      <c r="BQ143">
        <v>4254000000</v>
      </c>
      <c r="BR143">
        <v>5930000000</v>
      </c>
      <c r="BS143">
        <v>6226000000</v>
      </c>
      <c r="BT143">
        <v>7009000000</v>
      </c>
      <c r="BU143">
        <v>7475000000</v>
      </c>
      <c r="BV143">
        <v>5196000000</v>
      </c>
      <c r="BW143" t="s">
        <v>513</v>
      </c>
      <c r="BX143" t="s">
        <v>513</v>
      </c>
      <c r="BY143" t="s">
        <v>513</v>
      </c>
      <c r="BZ143" t="s">
        <v>513</v>
      </c>
      <c r="CA143" t="s">
        <v>513</v>
      </c>
      <c r="CB143">
        <v>83699000000</v>
      </c>
      <c r="CC143">
        <v>60524000000</v>
      </c>
      <c r="CD143">
        <v>61470000000</v>
      </c>
      <c r="CE143">
        <v>62990000000</v>
      </c>
      <c r="CF143">
        <v>60603000000</v>
      </c>
      <c r="CG143">
        <v>57967000000</v>
      </c>
    </row>
    <row r="144" spans="1:85" x14ac:dyDescent="0.25">
      <c r="A144" t="s">
        <v>142</v>
      </c>
      <c r="B144">
        <v>3.5554000000000001</v>
      </c>
      <c r="C144" t="s">
        <v>513</v>
      </c>
      <c r="D144">
        <v>3.1751</v>
      </c>
      <c r="E144">
        <v>3.2616999999999998</v>
      </c>
      <c r="F144">
        <v>3.9365000000000001</v>
      </c>
      <c r="G144">
        <v>3.1612</v>
      </c>
      <c r="H144" t="s">
        <v>513</v>
      </c>
      <c r="I144">
        <v>2.7921999999999998</v>
      </c>
      <c r="J144">
        <v>2.6905999999999999</v>
      </c>
      <c r="K144">
        <v>2.7715999999999998</v>
      </c>
      <c r="L144">
        <v>30855000</v>
      </c>
      <c r="M144" t="s">
        <v>513</v>
      </c>
      <c r="N144">
        <v>133449000.00000001</v>
      </c>
      <c r="O144">
        <v>42815000</v>
      </c>
      <c r="P144">
        <v>25438000</v>
      </c>
      <c r="Q144">
        <v>190615000</v>
      </c>
      <c r="R144" t="s">
        <v>513</v>
      </c>
      <c r="S144">
        <v>168821000</v>
      </c>
      <c r="T144">
        <v>148160000</v>
      </c>
      <c r="U144">
        <v>60356000</v>
      </c>
      <c r="V144">
        <v>1501164000</v>
      </c>
      <c r="W144" t="s">
        <v>513</v>
      </c>
      <c r="X144">
        <v>2240793000</v>
      </c>
      <c r="Y144">
        <v>2187877000</v>
      </c>
      <c r="Z144">
        <v>3531584000</v>
      </c>
      <c r="AA144">
        <v>4350498000</v>
      </c>
      <c r="AB144" t="s">
        <v>513</v>
      </c>
      <c r="AC144">
        <v>4357002000</v>
      </c>
      <c r="AD144">
        <v>5291852000</v>
      </c>
      <c r="AE144">
        <v>5252354000</v>
      </c>
      <c r="AF144">
        <v>54918500</v>
      </c>
      <c r="AG144" t="s">
        <v>513</v>
      </c>
      <c r="AH144">
        <v>66747500</v>
      </c>
      <c r="AI144">
        <v>73943700</v>
      </c>
      <c r="AJ144">
        <v>92083200</v>
      </c>
      <c r="AK144">
        <v>105992500</v>
      </c>
      <c r="AL144" t="s">
        <v>513</v>
      </c>
      <c r="AM144">
        <v>121599000</v>
      </c>
      <c r="AN144">
        <v>139865600</v>
      </c>
      <c r="AO144">
        <v>161116700</v>
      </c>
      <c r="AP144">
        <v>97584000</v>
      </c>
      <c r="AQ144">
        <v>114046000</v>
      </c>
      <c r="AR144" t="s">
        <v>513</v>
      </c>
      <c r="AS144">
        <v>131889999.99999999</v>
      </c>
      <c r="AT144">
        <v>138534000</v>
      </c>
      <c r="AU144">
        <v>234939000</v>
      </c>
      <c r="AV144">
        <v>242881000</v>
      </c>
      <c r="AW144" t="s">
        <v>513</v>
      </c>
      <c r="AX144">
        <v>297364000</v>
      </c>
      <c r="AY144">
        <v>324065000</v>
      </c>
      <c r="AZ144">
        <v>302235000</v>
      </c>
      <c r="BA144">
        <v>-1290202000</v>
      </c>
      <c r="BB144">
        <v>-1219465000</v>
      </c>
      <c r="BC144" t="s">
        <v>513</v>
      </c>
      <c r="BD144">
        <v>-1800251000</v>
      </c>
      <c r="BE144">
        <v>-1883143000</v>
      </c>
      <c r="BF144">
        <v>-3039921000</v>
      </c>
      <c r="BG144">
        <v>-3415759000</v>
      </c>
      <c r="BH144" t="s">
        <v>513</v>
      </c>
      <c r="BI144">
        <v>-3300405000</v>
      </c>
      <c r="BJ144">
        <v>-4209536000</v>
      </c>
      <c r="BK144">
        <v>-4189064999.9999995</v>
      </c>
      <c r="BL144">
        <v>193989000</v>
      </c>
      <c r="BM144">
        <v>192339000</v>
      </c>
      <c r="BN144" t="s">
        <v>513</v>
      </c>
      <c r="BO144">
        <v>291786000</v>
      </c>
      <c r="BP144">
        <v>292460000</v>
      </c>
      <c r="BQ144">
        <v>394171000</v>
      </c>
      <c r="BR144">
        <v>496950000</v>
      </c>
      <c r="BS144" t="s">
        <v>513</v>
      </c>
      <c r="BT144">
        <v>592794000</v>
      </c>
      <c r="BU144">
        <v>654206000</v>
      </c>
      <c r="BV144">
        <v>475317000</v>
      </c>
      <c r="BW144">
        <v>525255000</v>
      </c>
      <c r="BX144">
        <v>596333000</v>
      </c>
      <c r="BY144" t="s">
        <v>513</v>
      </c>
      <c r="BZ144">
        <v>799845000</v>
      </c>
      <c r="CA144">
        <v>716295000</v>
      </c>
      <c r="CB144">
        <v>907385000</v>
      </c>
      <c r="CC144">
        <v>1382092000</v>
      </c>
      <c r="CD144" t="s">
        <v>513</v>
      </c>
      <c r="CE144">
        <v>1567168000</v>
      </c>
      <c r="CF144">
        <v>1671816000</v>
      </c>
      <c r="CG144">
        <v>1602221000</v>
      </c>
    </row>
    <row r="145" spans="1:85" x14ac:dyDescent="0.25">
      <c r="A145" t="s">
        <v>143</v>
      </c>
      <c r="B145">
        <v>0.89670000000000005</v>
      </c>
      <c r="C145">
        <v>1.0345</v>
      </c>
      <c r="D145">
        <v>1.3109999999999999</v>
      </c>
      <c r="E145">
        <v>3.5903</v>
      </c>
      <c r="F145">
        <v>1.5016</v>
      </c>
      <c r="G145">
        <v>1.498</v>
      </c>
      <c r="H145">
        <v>0.98580000000000001</v>
      </c>
      <c r="I145">
        <v>0.6986</v>
      </c>
      <c r="J145">
        <v>0.92630000000000001</v>
      </c>
      <c r="K145">
        <v>2.7336999999999998</v>
      </c>
      <c r="L145">
        <v>98300000</v>
      </c>
      <c r="M145">
        <v>535900000</v>
      </c>
      <c r="N145">
        <v>274800000</v>
      </c>
      <c r="O145">
        <v>35768000</v>
      </c>
      <c r="P145">
        <v>146900000</v>
      </c>
      <c r="Q145">
        <v>457300000</v>
      </c>
      <c r="R145">
        <v>763300000</v>
      </c>
      <c r="S145">
        <v>1214700000</v>
      </c>
      <c r="T145">
        <v>420600000</v>
      </c>
      <c r="U145">
        <v>114098000</v>
      </c>
      <c r="V145">
        <v>2686000000</v>
      </c>
      <c r="W145">
        <v>1597100000</v>
      </c>
      <c r="X145">
        <v>568000000</v>
      </c>
      <c r="Y145">
        <v>3153814000</v>
      </c>
      <c r="Z145">
        <v>1100000000</v>
      </c>
      <c r="AA145">
        <v>1103000000</v>
      </c>
      <c r="AB145">
        <v>6009800000</v>
      </c>
      <c r="AC145">
        <v>5757700000</v>
      </c>
      <c r="AD145">
        <v>5877800000</v>
      </c>
      <c r="AE145">
        <v>5209306000</v>
      </c>
      <c r="AF145">
        <v>288300000</v>
      </c>
      <c r="AG145">
        <v>278900000</v>
      </c>
      <c r="AH145">
        <v>268200000</v>
      </c>
      <c r="AI145">
        <v>84556600</v>
      </c>
      <c r="AJ145">
        <v>315300000</v>
      </c>
      <c r="AK145">
        <v>370500000</v>
      </c>
      <c r="AL145">
        <v>323928000</v>
      </c>
      <c r="AM145">
        <v>345560000</v>
      </c>
      <c r="AN145">
        <v>562320000</v>
      </c>
      <c r="AO145">
        <v>169795800</v>
      </c>
      <c r="AP145">
        <v>4391100000</v>
      </c>
      <c r="AQ145">
        <v>3381000000</v>
      </c>
      <c r="AR145">
        <v>3215800000</v>
      </c>
      <c r="AS145">
        <v>2041600000</v>
      </c>
      <c r="AT145">
        <v>169586000</v>
      </c>
      <c r="AU145">
        <v>2429800000</v>
      </c>
      <c r="AV145">
        <v>2552600000</v>
      </c>
      <c r="AW145">
        <v>2756900000</v>
      </c>
      <c r="AX145">
        <v>2869200000</v>
      </c>
      <c r="AY145">
        <v>3356000000</v>
      </c>
      <c r="AZ145">
        <v>304365000</v>
      </c>
      <c r="BA145">
        <v>2059500000</v>
      </c>
      <c r="BB145">
        <v>2156900000</v>
      </c>
      <c r="BC145">
        <v>2333500000</v>
      </c>
      <c r="BD145">
        <v>1952000000</v>
      </c>
      <c r="BE145">
        <v>-2735384000</v>
      </c>
      <c r="BF145">
        <v>2194800000</v>
      </c>
      <c r="BG145">
        <v>2392600000</v>
      </c>
      <c r="BH145">
        <v>2331200000</v>
      </c>
      <c r="BI145">
        <v>2813100000</v>
      </c>
      <c r="BJ145">
        <v>2198200000</v>
      </c>
      <c r="BK145">
        <v>-4070367000</v>
      </c>
      <c r="BL145">
        <v>949300000</v>
      </c>
      <c r="BM145">
        <v>770100000</v>
      </c>
      <c r="BN145">
        <v>471000000</v>
      </c>
      <c r="BO145">
        <v>778000000</v>
      </c>
      <c r="BP145">
        <v>341261000</v>
      </c>
      <c r="BQ145">
        <v>1001500000</v>
      </c>
      <c r="BR145">
        <v>1257200000</v>
      </c>
      <c r="BS145">
        <v>711300000</v>
      </c>
      <c r="BT145">
        <v>1194000000</v>
      </c>
      <c r="BU145">
        <v>1256100000</v>
      </c>
      <c r="BV145">
        <v>590864000</v>
      </c>
      <c r="BW145">
        <v>6936900000</v>
      </c>
      <c r="BX145">
        <v>7082700000</v>
      </c>
      <c r="BY145">
        <v>5994700000</v>
      </c>
      <c r="BZ145">
        <v>4582600000</v>
      </c>
      <c r="CA145">
        <v>836753000</v>
      </c>
      <c r="CB145">
        <v>5469600000</v>
      </c>
      <c r="CC145">
        <v>5892800000</v>
      </c>
      <c r="CD145">
        <v>9946100000</v>
      </c>
      <c r="CE145">
        <v>10656100000</v>
      </c>
      <c r="CF145">
        <v>10135800000</v>
      </c>
      <c r="CG145">
        <v>1674899000</v>
      </c>
    </row>
    <row r="146" spans="1:85" x14ac:dyDescent="0.25">
      <c r="A146" t="s">
        <v>144</v>
      </c>
      <c r="B146">
        <v>0.45700000000000002</v>
      </c>
      <c r="C146">
        <v>0.36549999999999999</v>
      </c>
      <c r="D146">
        <v>0.35020000000000001</v>
      </c>
      <c r="E146">
        <v>0.3831</v>
      </c>
      <c r="F146">
        <v>0.40570000000000001</v>
      </c>
      <c r="G146">
        <v>0.30980000000000002</v>
      </c>
      <c r="H146">
        <v>0.26029999999999998</v>
      </c>
      <c r="I146">
        <v>0.35120000000000001</v>
      </c>
      <c r="J146">
        <v>0.4667</v>
      </c>
      <c r="K146">
        <v>0.29149999999999998</v>
      </c>
      <c r="L146">
        <v>48000000</v>
      </c>
      <c r="M146">
        <v>37000000</v>
      </c>
      <c r="N146">
        <v>92000000</v>
      </c>
      <c r="O146">
        <v>66000000</v>
      </c>
      <c r="P146">
        <v>71000000</v>
      </c>
      <c r="Q146">
        <v>93000000</v>
      </c>
      <c r="R146">
        <v>472000000</v>
      </c>
      <c r="S146">
        <v>28000000</v>
      </c>
      <c r="T146">
        <v>33000000</v>
      </c>
      <c r="U146">
        <v>26000000</v>
      </c>
      <c r="V146">
        <v>9015000000</v>
      </c>
      <c r="W146">
        <v>9732000000</v>
      </c>
      <c r="X146">
        <v>11782000000</v>
      </c>
      <c r="Y146">
        <v>12915000000</v>
      </c>
      <c r="Z146">
        <v>14242000000</v>
      </c>
      <c r="AA146">
        <v>17610000000</v>
      </c>
      <c r="AB146">
        <v>19607000000</v>
      </c>
      <c r="AC146">
        <v>18251000000</v>
      </c>
      <c r="AD146">
        <v>19240000000</v>
      </c>
      <c r="AE146">
        <v>20970000000</v>
      </c>
      <c r="AF146">
        <v>476000000</v>
      </c>
      <c r="AG146">
        <v>510000000</v>
      </c>
      <c r="AH146">
        <v>548000000</v>
      </c>
      <c r="AI146">
        <v>601440000</v>
      </c>
      <c r="AJ146">
        <v>651600000</v>
      </c>
      <c r="AK146">
        <v>712250000</v>
      </c>
      <c r="AL146">
        <v>795160000</v>
      </c>
      <c r="AM146">
        <v>748840000</v>
      </c>
      <c r="AN146">
        <v>703950000</v>
      </c>
      <c r="AO146">
        <v>799280000</v>
      </c>
      <c r="AP146" t="s">
        <v>513</v>
      </c>
      <c r="AQ146" t="s">
        <v>513</v>
      </c>
      <c r="AR146" t="s">
        <v>513</v>
      </c>
      <c r="AS146" t="s">
        <v>513</v>
      </c>
      <c r="AT146" t="s">
        <v>513</v>
      </c>
      <c r="AU146" t="s">
        <v>513</v>
      </c>
      <c r="AV146" t="s">
        <v>513</v>
      </c>
      <c r="AW146" t="s">
        <v>513</v>
      </c>
      <c r="AX146" t="s">
        <v>513</v>
      </c>
      <c r="AY146" t="s">
        <v>513</v>
      </c>
      <c r="AZ146" t="s">
        <v>513</v>
      </c>
      <c r="BA146">
        <v>7954000000</v>
      </c>
      <c r="BB146">
        <v>8342000000</v>
      </c>
      <c r="BC146">
        <v>8795000000</v>
      </c>
      <c r="BD146">
        <v>9499000000</v>
      </c>
      <c r="BE146">
        <v>9990000000</v>
      </c>
      <c r="BF146">
        <v>10717000000</v>
      </c>
      <c r="BG146">
        <v>11836000000</v>
      </c>
      <c r="BH146">
        <v>12589000000</v>
      </c>
      <c r="BI146">
        <v>8713000000</v>
      </c>
      <c r="BJ146">
        <v>10401000000</v>
      </c>
      <c r="BK146">
        <v>11055000000</v>
      </c>
      <c r="BL146">
        <v>2154000000</v>
      </c>
      <c r="BM146">
        <v>1845000000</v>
      </c>
      <c r="BN146">
        <v>1916000000</v>
      </c>
      <c r="BO146">
        <v>2084000000</v>
      </c>
      <c r="BP146">
        <v>2117000000</v>
      </c>
      <c r="BQ146">
        <v>2680000000</v>
      </c>
      <c r="BR146">
        <v>2649000000</v>
      </c>
      <c r="BS146">
        <v>3697000000</v>
      </c>
      <c r="BT146">
        <v>3067000000</v>
      </c>
      <c r="BU146">
        <v>1977000000</v>
      </c>
      <c r="BV146">
        <v>3220000000</v>
      </c>
      <c r="BW146">
        <v>25935000000</v>
      </c>
      <c r="BX146">
        <v>27899000000</v>
      </c>
      <c r="BY146">
        <v>28662000000</v>
      </c>
      <c r="BZ146">
        <v>32041000000</v>
      </c>
      <c r="CA146">
        <v>33767000000</v>
      </c>
      <c r="CB146">
        <v>36288000000</v>
      </c>
      <c r="CC146">
        <v>42268000000</v>
      </c>
      <c r="CD146">
        <v>45496000000</v>
      </c>
      <c r="CE146">
        <v>39719000000</v>
      </c>
      <c r="CF146">
        <v>42683000000</v>
      </c>
      <c r="CG146">
        <v>44755000000</v>
      </c>
    </row>
    <row r="147" spans="1:85" x14ac:dyDescent="0.25">
      <c r="A147" t="s">
        <v>145</v>
      </c>
      <c r="B147">
        <v>0.19120000000000001</v>
      </c>
      <c r="C147">
        <v>0.185</v>
      </c>
      <c r="D147">
        <v>0.17910000000000001</v>
      </c>
      <c r="E147">
        <v>0.1741</v>
      </c>
      <c r="F147">
        <v>0.1731</v>
      </c>
      <c r="G147">
        <v>0.16489999999999999</v>
      </c>
      <c r="H147">
        <v>0.14860000000000001</v>
      </c>
      <c r="I147">
        <v>0.14829999999999999</v>
      </c>
      <c r="J147">
        <v>0.16550000000000001</v>
      </c>
      <c r="K147">
        <v>0.16370000000000001</v>
      </c>
      <c r="L147">
        <v>2036000000</v>
      </c>
      <c r="M147">
        <v>383000000</v>
      </c>
      <c r="N147">
        <v>392000000</v>
      </c>
      <c r="O147">
        <v>358000000</v>
      </c>
      <c r="P147">
        <v>442000000</v>
      </c>
      <c r="Q147">
        <v>311000000</v>
      </c>
      <c r="R147">
        <v>259000000</v>
      </c>
      <c r="S147">
        <v>341000000</v>
      </c>
      <c r="T147">
        <v>409000000</v>
      </c>
      <c r="U147">
        <v>253000000</v>
      </c>
      <c r="V147">
        <v>43962000000</v>
      </c>
      <c r="W147">
        <v>43837000000</v>
      </c>
      <c r="X147">
        <v>51482000000</v>
      </c>
      <c r="Y147">
        <v>55442000000</v>
      </c>
      <c r="Z147">
        <v>58880000000</v>
      </c>
      <c r="AA147">
        <v>63020000000</v>
      </c>
      <c r="AB147">
        <v>64382000000</v>
      </c>
      <c r="AC147">
        <v>69027000000</v>
      </c>
      <c r="AD147">
        <v>76833000000</v>
      </c>
      <c r="AE147">
        <v>81169000000</v>
      </c>
      <c r="AF147">
        <v>2227050000</v>
      </c>
      <c r="AG147">
        <v>2254000000</v>
      </c>
      <c r="AH147">
        <v>2332000000</v>
      </c>
      <c r="AI147">
        <v>2450000000</v>
      </c>
      <c r="AJ147">
        <v>2471000000</v>
      </c>
      <c r="AK147">
        <v>2735000000</v>
      </c>
      <c r="AL147">
        <v>2815000000</v>
      </c>
      <c r="AM147">
        <v>3008000000</v>
      </c>
      <c r="AN147">
        <v>3073000000</v>
      </c>
      <c r="AO147">
        <v>3138000000</v>
      </c>
      <c r="AP147" t="s">
        <v>513</v>
      </c>
      <c r="AQ147" t="s">
        <v>513</v>
      </c>
      <c r="AR147" t="s">
        <v>513</v>
      </c>
      <c r="AS147" t="s">
        <v>513</v>
      </c>
      <c r="AT147" t="s">
        <v>513</v>
      </c>
      <c r="AU147" t="s">
        <v>513</v>
      </c>
      <c r="AV147" t="s">
        <v>513</v>
      </c>
      <c r="AW147" t="s">
        <v>513</v>
      </c>
      <c r="AX147" t="s">
        <v>513</v>
      </c>
      <c r="AY147" t="s">
        <v>513</v>
      </c>
      <c r="AZ147" t="s">
        <v>513</v>
      </c>
      <c r="BA147">
        <v>41408000000</v>
      </c>
      <c r="BB147">
        <v>40899000000</v>
      </c>
      <c r="BC147">
        <v>39771000000</v>
      </c>
      <c r="BD147">
        <v>41041000000</v>
      </c>
      <c r="BE147">
        <v>41737000000</v>
      </c>
      <c r="BF147">
        <v>43834000000</v>
      </c>
      <c r="BG147">
        <v>47951000000</v>
      </c>
      <c r="BH147">
        <v>49184000000</v>
      </c>
      <c r="BI147">
        <v>51136000000</v>
      </c>
      <c r="BJ147">
        <v>51853000000</v>
      </c>
      <c r="BK147">
        <v>50187000000</v>
      </c>
      <c r="BL147">
        <v>6382000000</v>
      </c>
      <c r="BM147">
        <v>6586000000</v>
      </c>
      <c r="BN147">
        <v>6676000000</v>
      </c>
      <c r="BO147">
        <v>6817000000</v>
      </c>
      <c r="BP147">
        <v>6624000000</v>
      </c>
      <c r="BQ147">
        <v>7186000000</v>
      </c>
      <c r="BR147">
        <v>8209000000</v>
      </c>
      <c r="BS147">
        <v>8856000000</v>
      </c>
      <c r="BT147">
        <v>8290000000</v>
      </c>
      <c r="BU147">
        <v>5927000000</v>
      </c>
      <c r="BV147">
        <v>9878000000</v>
      </c>
      <c r="BW147">
        <v>114779000000</v>
      </c>
      <c r="BX147">
        <v>120709000000</v>
      </c>
      <c r="BY147">
        <v>121156000000</v>
      </c>
      <c r="BZ147">
        <v>132761000000</v>
      </c>
      <c r="CA147">
        <v>137914000000</v>
      </c>
      <c r="CB147">
        <v>145392000000</v>
      </c>
      <c r="CC147">
        <v>158838000000</v>
      </c>
      <c r="CD147">
        <v>162388000000</v>
      </c>
      <c r="CE147">
        <v>169587000000</v>
      </c>
      <c r="CF147">
        <v>178086000000</v>
      </c>
      <c r="CG147">
        <v>176893000000</v>
      </c>
    </row>
    <row r="148" spans="1:85" x14ac:dyDescent="0.25">
      <c r="A148" t="s">
        <v>146</v>
      </c>
      <c r="B148">
        <v>0.53649999999999998</v>
      </c>
      <c r="C148">
        <v>0.55249999999999999</v>
      </c>
      <c r="D148">
        <v>0.5746</v>
      </c>
      <c r="E148">
        <v>0.57650000000000001</v>
      </c>
      <c r="F148">
        <v>0.59889999999999999</v>
      </c>
      <c r="G148">
        <v>0.62539999999999996</v>
      </c>
      <c r="H148">
        <v>0.67349999999999999</v>
      </c>
      <c r="I148">
        <v>0.68130000000000002</v>
      </c>
      <c r="J148">
        <v>0.68189999999999995</v>
      </c>
      <c r="K148">
        <v>0.71789999999999998</v>
      </c>
      <c r="L148">
        <v>965241000</v>
      </c>
      <c r="M148">
        <v>1499116000</v>
      </c>
      <c r="N148">
        <v>674776000</v>
      </c>
      <c r="O148">
        <v>508234000</v>
      </c>
      <c r="P148">
        <v>323038000</v>
      </c>
      <c r="Q148">
        <v>1102372000</v>
      </c>
      <c r="R148">
        <v>324958000</v>
      </c>
      <c r="S148">
        <v>461900000</v>
      </c>
      <c r="T148">
        <v>244086000</v>
      </c>
      <c r="U148">
        <v>380063000</v>
      </c>
      <c r="V148">
        <v>8418778000</v>
      </c>
      <c r="W148">
        <v>9130345000</v>
      </c>
      <c r="X148">
        <v>9104938000</v>
      </c>
      <c r="Y148">
        <v>9336231000</v>
      </c>
      <c r="Z148">
        <v>10102216000</v>
      </c>
      <c r="AA148">
        <v>11175946000</v>
      </c>
      <c r="AB148">
        <v>11193971000</v>
      </c>
      <c r="AC148">
        <v>11975250000</v>
      </c>
      <c r="AD148">
        <v>11822490000</v>
      </c>
      <c r="AE148">
        <v>11116421000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2189411000</v>
      </c>
      <c r="AQ148">
        <v>2469099000</v>
      </c>
      <c r="AR148">
        <v>2788740000</v>
      </c>
      <c r="AS148">
        <v>2864121000</v>
      </c>
      <c r="AT148">
        <v>3149213000</v>
      </c>
      <c r="AU148">
        <v>3393669000</v>
      </c>
      <c r="AV148">
        <v>3473384000</v>
      </c>
      <c r="AW148">
        <v>3521824000</v>
      </c>
      <c r="AX148">
        <v>3479972000</v>
      </c>
      <c r="AY148">
        <v>3256397000</v>
      </c>
      <c r="AZ148">
        <v>3073533000</v>
      </c>
      <c r="BA148">
        <v>5302841000</v>
      </c>
      <c r="BB148">
        <v>6190276000</v>
      </c>
      <c r="BC148">
        <v>5948238000</v>
      </c>
      <c r="BD148">
        <v>5822999000</v>
      </c>
      <c r="BE148">
        <v>5897426000</v>
      </c>
      <c r="BF148">
        <v>5033039000</v>
      </c>
      <c r="BG148">
        <v>3499618000</v>
      </c>
      <c r="BH148">
        <v>2896780000</v>
      </c>
      <c r="BI148">
        <v>2370980000</v>
      </c>
      <c r="BJ148">
        <v>2224800000</v>
      </c>
      <c r="BK148">
        <v>2743350000</v>
      </c>
      <c r="BL148">
        <v>1773341000</v>
      </c>
      <c r="BM148">
        <v>1459407000</v>
      </c>
      <c r="BN148">
        <v>1557200000</v>
      </c>
      <c r="BO148">
        <v>1963444000</v>
      </c>
      <c r="BP148">
        <v>1913166000</v>
      </c>
      <c r="BQ148">
        <v>1771640000</v>
      </c>
      <c r="BR148">
        <v>2072355000</v>
      </c>
      <c r="BS148">
        <v>1979028000</v>
      </c>
      <c r="BT148">
        <v>1930876000</v>
      </c>
      <c r="BU148">
        <v>1564570000</v>
      </c>
      <c r="BV148">
        <v>2059031000</v>
      </c>
      <c r="BW148">
        <v>17098877000</v>
      </c>
      <c r="BX148">
        <v>17617432000</v>
      </c>
      <c r="BY148">
        <v>18514875000</v>
      </c>
      <c r="BZ148">
        <v>18755776000</v>
      </c>
      <c r="CA148">
        <v>18974536000</v>
      </c>
      <c r="CB148">
        <v>19110252000</v>
      </c>
      <c r="CC148">
        <v>17311394000</v>
      </c>
      <c r="CD148">
        <v>16988516000</v>
      </c>
      <c r="CE148">
        <v>17121488000.000002</v>
      </c>
      <c r="CF148">
        <v>16928252000</v>
      </c>
      <c r="CG148">
        <v>16893578000.000002</v>
      </c>
    </row>
    <row r="149" spans="1:85" x14ac:dyDescent="0.25">
      <c r="A149" t="s">
        <v>147</v>
      </c>
      <c r="B149">
        <v>0.37709999999999999</v>
      </c>
      <c r="C149">
        <v>0.32829999999999998</v>
      </c>
      <c r="D149">
        <v>0.2324</v>
      </c>
      <c r="E149">
        <v>0.2223</v>
      </c>
      <c r="F149">
        <v>0.35720000000000002</v>
      </c>
      <c r="G149">
        <v>0.37380000000000002</v>
      </c>
      <c r="H149">
        <v>0.40870000000000001</v>
      </c>
      <c r="I149">
        <v>0.78910000000000002</v>
      </c>
      <c r="J149">
        <v>0.85680000000000001</v>
      </c>
      <c r="K149">
        <v>0.63300000000000001</v>
      </c>
      <c r="L149">
        <v>1480000000</v>
      </c>
      <c r="M149">
        <v>2310000000</v>
      </c>
      <c r="N149">
        <v>1959000000</v>
      </c>
      <c r="O149">
        <v>2642000000</v>
      </c>
      <c r="P149">
        <v>2414000000</v>
      </c>
      <c r="Q149">
        <v>1464000000</v>
      </c>
      <c r="R149">
        <v>2237000000</v>
      </c>
      <c r="S149">
        <v>2271000000</v>
      </c>
      <c r="T149">
        <v>1454000000</v>
      </c>
      <c r="U149">
        <v>875000000</v>
      </c>
      <c r="V149">
        <v>11262000000</v>
      </c>
      <c r="W149">
        <v>13032000000</v>
      </c>
      <c r="X149">
        <v>10154000000</v>
      </c>
      <c r="Y149">
        <v>6864000000</v>
      </c>
      <c r="Z149">
        <v>4454000000</v>
      </c>
      <c r="AA149">
        <v>4555000000</v>
      </c>
      <c r="AB149">
        <v>4553000000</v>
      </c>
      <c r="AC149">
        <v>6760000000</v>
      </c>
      <c r="AD149">
        <v>6718000000</v>
      </c>
      <c r="AE149">
        <v>6483000000</v>
      </c>
      <c r="AF149">
        <v>386000000</v>
      </c>
      <c r="AG149">
        <v>396000000</v>
      </c>
      <c r="AH149">
        <v>221000000</v>
      </c>
      <c r="AI149">
        <v>127000000</v>
      </c>
      <c r="AJ149">
        <v>149000000</v>
      </c>
      <c r="AK149">
        <v>140000000</v>
      </c>
      <c r="AL149">
        <v>257000000</v>
      </c>
      <c r="AM149">
        <v>1315000000</v>
      </c>
      <c r="AN149">
        <v>3379000000</v>
      </c>
      <c r="AO149">
        <v>1858000000</v>
      </c>
      <c r="AP149">
        <v>28447000000</v>
      </c>
      <c r="AQ149">
        <v>36296000000</v>
      </c>
      <c r="AR149">
        <v>19068000000</v>
      </c>
      <c r="AS149">
        <v>20533000000</v>
      </c>
      <c r="AT149">
        <v>14584000000</v>
      </c>
      <c r="AU149">
        <v>8462000000</v>
      </c>
      <c r="AV149">
        <v>8593000000</v>
      </c>
      <c r="AW149">
        <v>5393000000</v>
      </c>
      <c r="AX149">
        <v>15008000000</v>
      </c>
      <c r="AY149">
        <v>18106000000</v>
      </c>
      <c r="AZ149">
        <v>19328000000</v>
      </c>
      <c r="BA149">
        <v>20499000000</v>
      </c>
      <c r="BB149">
        <v>26341000000</v>
      </c>
      <c r="BC149">
        <v>10989000000</v>
      </c>
      <c r="BD149">
        <v>12722000000</v>
      </c>
      <c r="BE149">
        <v>14104000000</v>
      </c>
      <c r="BF149">
        <v>9186000000</v>
      </c>
      <c r="BG149">
        <v>5920000000</v>
      </c>
      <c r="BH149">
        <v>3019000000</v>
      </c>
      <c r="BI149">
        <v>9399000000</v>
      </c>
      <c r="BJ149">
        <v>11296000000</v>
      </c>
      <c r="BK149">
        <v>12217000000</v>
      </c>
      <c r="BL149">
        <v>5436000000</v>
      </c>
      <c r="BM149">
        <v>6021000000</v>
      </c>
      <c r="BN149">
        <v>4898000000</v>
      </c>
      <c r="BO149">
        <v>1500000000</v>
      </c>
      <c r="BP149">
        <v>2909000000</v>
      </c>
      <c r="BQ149">
        <v>2704000000</v>
      </c>
      <c r="BR149">
        <v>2071000000</v>
      </c>
      <c r="BS149">
        <v>1354000000</v>
      </c>
      <c r="BT149">
        <v>4899000000</v>
      </c>
      <c r="BU149">
        <v>8530000000</v>
      </c>
      <c r="BV149">
        <v>6544000000</v>
      </c>
      <c r="BW149">
        <v>42877000000</v>
      </c>
      <c r="BX149">
        <v>50637000000</v>
      </c>
      <c r="BY149">
        <v>29451000000</v>
      </c>
      <c r="BZ149">
        <v>28675000000</v>
      </c>
      <c r="CA149">
        <v>30241000000</v>
      </c>
      <c r="CB149">
        <v>19566000000</v>
      </c>
      <c r="CC149">
        <v>13717000000</v>
      </c>
      <c r="CD149">
        <v>9912000000</v>
      </c>
      <c r="CE149">
        <v>21025000000</v>
      </c>
      <c r="CF149">
        <v>23721000000</v>
      </c>
      <c r="CG149">
        <v>24490000000</v>
      </c>
    </row>
    <row r="150" spans="1:85" x14ac:dyDescent="0.25">
      <c r="A150" t="s">
        <v>148</v>
      </c>
      <c r="B150">
        <v>1.6879999999999999</v>
      </c>
      <c r="C150">
        <v>1.6869000000000001</v>
      </c>
      <c r="D150">
        <v>1.6503000000000001</v>
      </c>
      <c r="E150">
        <v>1.0994999999999999</v>
      </c>
      <c r="F150">
        <v>0.73160000000000003</v>
      </c>
      <c r="G150">
        <v>0.68479999999999996</v>
      </c>
      <c r="H150">
        <v>0.57640000000000002</v>
      </c>
      <c r="I150">
        <v>0.53090000000000004</v>
      </c>
      <c r="J150">
        <v>0.56359999999999999</v>
      </c>
      <c r="K150">
        <v>0.62150000000000005</v>
      </c>
      <c r="L150">
        <v>71800000</v>
      </c>
      <c r="M150">
        <v>86100000</v>
      </c>
      <c r="N150">
        <v>94500000</v>
      </c>
      <c r="O150">
        <v>441500000</v>
      </c>
      <c r="P150">
        <v>1137000000</v>
      </c>
      <c r="Q150">
        <v>446200000</v>
      </c>
      <c r="R150">
        <v>817600000</v>
      </c>
      <c r="S150">
        <v>1052599999.9999999</v>
      </c>
      <c r="T150">
        <v>642300000</v>
      </c>
      <c r="U150">
        <v>566300000</v>
      </c>
      <c r="V150">
        <v>4600000</v>
      </c>
      <c r="W150">
        <v>2300000</v>
      </c>
      <c r="X150">
        <v>0</v>
      </c>
      <c r="Y150">
        <v>327600000</v>
      </c>
      <c r="Z150">
        <v>1010300000</v>
      </c>
      <c r="AA150">
        <v>1160700000</v>
      </c>
      <c r="AB150">
        <v>1848300000</v>
      </c>
      <c r="AC150">
        <v>2161200000</v>
      </c>
      <c r="AD150">
        <v>2149200000</v>
      </c>
      <c r="AE150">
        <v>2598700000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20700000</v>
      </c>
      <c r="AQ150">
        <v>31200000</v>
      </c>
      <c r="AR150">
        <v>54700000</v>
      </c>
      <c r="AS150">
        <v>109400000</v>
      </c>
      <c r="AT150">
        <v>145600000</v>
      </c>
      <c r="AU150">
        <v>183100000</v>
      </c>
      <c r="AV150">
        <v>321300000</v>
      </c>
      <c r="AW150">
        <v>515299999.99999994</v>
      </c>
      <c r="AX150">
        <v>801800000</v>
      </c>
      <c r="AY150">
        <v>1055599999.9999999</v>
      </c>
      <c r="AZ150">
        <v>1113100000</v>
      </c>
      <c r="BA150">
        <v>84100000</v>
      </c>
      <c r="BB150">
        <v>140200000</v>
      </c>
      <c r="BC150">
        <v>221200000</v>
      </c>
      <c r="BD150">
        <v>283800000</v>
      </c>
      <c r="BE150">
        <v>419400000</v>
      </c>
      <c r="BF150">
        <v>663300000</v>
      </c>
      <c r="BG150">
        <v>882600000</v>
      </c>
      <c r="BH150">
        <v>1826500000</v>
      </c>
      <c r="BI150">
        <v>2042100000</v>
      </c>
      <c r="BJ150">
        <v>2131800000.0000002</v>
      </c>
      <c r="BK150">
        <v>2068600000</v>
      </c>
      <c r="BL150">
        <v>2400000</v>
      </c>
      <c r="BM150">
        <v>23600000</v>
      </c>
      <c r="BN150">
        <v>49000000</v>
      </c>
      <c r="BO150">
        <v>56200000</v>
      </c>
      <c r="BP150">
        <v>92000000</v>
      </c>
      <c r="BQ150">
        <v>123200000</v>
      </c>
      <c r="BR150">
        <v>314500000</v>
      </c>
      <c r="BS150">
        <v>475600000</v>
      </c>
      <c r="BT150">
        <v>442500000</v>
      </c>
      <c r="BU150">
        <v>669500000</v>
      </c>
      <c r="BV150">
        <v>748500000</v>
      </c>
      <c r="BW150">
        <v>122500000</v>
      </c>
      <c r="BX150">
        <v>184600000</v>
      </c>
      <c r="BY150">
        <v>292000000</v>
      </c>
      <c r="BZ150">
        <v>402800000</v>
      </c>
      <c r="CA150">
        <v>904100000</v>
      </c>
      <c r="CB150">
        <v>1916000000</v>
      </c>
      <c r="CC150">
        <v>2395000000</v>
      </c>
      <c r="CD150">
        <v>4290500000</v>
      </c>
      <c r="CE150">
        <v>4933300000</v>
      </c>
      <c r="CF150">
        <v>5391700000</v>
      </c>
      <c r="CG150">
        <v>6264500000</v>
      </c>
    </row>
    <row r="151" spans="1:85" x14ac:dyDescent="0.25">
      <c r="A151" t="s">
        <v>149</v>
      </c>
      <c r="B151">
        <v>0.66290000000000004</v>
      </c>
      <c r="C151">
        <v>0.76119999999999999</v>
      </c>
      <c r="D151">
        <v>0.66620000000000001</v>
      </c>
      <c r="E151">
        <v>0.65610000000000002</v>
      </c>
      <c r="F151">
        <v>0.63180000000000003</v>
      </c>
      <c r="G151">
        <v>0.56440000000000001</v>
      </c>
      <c r="H151">
        <v>0.55179999999999996</v>
      </c>
      <c r="I151">
        <v>0.46139999999999998</v>
      </c>
      <c r="J151">
        <v>0.51619999999999999</v>
      </c>
      <c r="K151">
        <v>0.54479999999999995</v>
      </c>
      <c r="L151">
        <v>1782000000</v>
      </c>
      <c r="M151">
        <v>2068000000</v>
      </c>
      <c r="N151">
        <v>2493000000</v>
      </c>
      <c r="O151">
        <v>2565000000</v>
      </c>
      <c r="P151">
        <v>4258000000</v>
      </c>
      <c r="Q151">
        <v>4708000000</v>
      </c>
      <c r="R151">
        <v>3768000000</v>
      </c>
      <c r="S151">
        <v>5260000000</v>
      </c>
      <c r="T151">
        <v>2732000000</v>
      </c>
      <c r="U151">
        <v>2424000000</v>
      </c>
      <c r="V151">
        <v>580000000</v>
      </c>
      <c r="W151">
        <v>602000000</v>
      </c>
      <c r="X151">
        <v>1150000000</v>
      </c>
      <c r="Y151">
        <v>990000000</v>
      </c>
      <c r="Z151">
        <v>992000000</v>
      </c>
      <c r="AA151">
        <v>994000000</v>
      </c>
      <c r="AB151">
        <v>1220000000</v>
      </c>
      <c r="AC151">
        <v>2154000000</v>
      </c>
      <c r="AD151">
        <v>2231000000</v>
      </c>
      <c r="AE151">
        <v>2223000000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98000000</v>
      </c>
      <c r="AN151">
        <v>193000000</v>
      </c>
      <c r="AO151">
        <v>210000000</v>
      </c>
      <c r="AP151">
        <v>548000000</v>
      </c>
      <c r="AQ151">
        <v>510000000</v>
      </c>
      <c r="AR151">
        <v>459000000</v>
      </c>
      <c r="AS151">
        <v>439000000</v>
      </c>
      <c r="AT151">
        <v>434000000</v>
      </c>
      <c r="AU151">
        <v>453000000</v>
      </c>
      <c r="AV151">
        <v>448000000</v>
      </c>
      <c r="AW151">
        <v>449000000</v>
      </c>
      <c r="AX151">
        <v>491000000</v>
      </c>
      <c r="AY151">
        <v>550000000</v>
      </c>
      <c r="AZ151">
        <v>549000000</v>
      </c>
      <c r="BA151">
        <v>2267000000</v>
      </c>
      <c r="BB151">
        <v>2422000000</v>
      </c>
      <c r="BC151">
        <v>3067000000</v>
      </c>
      <c r="BD151">
        <v>3398000000</v>
      </c>
      <c r="BE151">
        <v>4060000000</v>
      </c>
      <c r="BF151">
        <v>4595000000</v>
      </c>
      <c r="BG151">
        <v>5331000000</v>
      </c>
      <c r="BH151">
        <v>7461000000</v>
      </c>
      <c r="BI151">
        <v>7840000000</v>
      </c>
      <c r="BJ151">
        <v>7625000000</v>
      </c>
      <c r="BK151">
        <v>7293000000</v>
      </c>
      <c r="BL151">
        <v>324000000</v>
      </c>
      <c r="BM151">
        <v>712000000</v>
      </c>
      <c r="BN151">
        <v>1067000000</v>
      </c>
      <c r="BO151">
        <v>1465000000</v>
      </c>
      <c r="BP151">
        <v>1578000000</v>
      </c>
      <c r="BQ151">
        <v>1692000000</v>
      </c>
      <c r="BR151">
        <v>1547000000</v>
      </c>
      <c r="BS151">
        <v>1797000000</v>
      </c>
      <c r="BT151">
        <v>1934000000</v>
      </c>
      <c r="BU151">
        <v>1899000000</v>
      </c>
      <c r="BV151">
        <v>1550000000</v>
      </c>
      <c r="BW151">
        <v>5070000000</v>
      </c>
      <c r="BX151">
        <v>5716000000</v>
      </c>
      <c r="BY151">
        <v>6147000000</v>
      </c>
      <c r="BZ151">
        <v>7050000000</v>
      </c>
      <c r="CA151">
        <v>7718000000</v>
      </c>
      <c r="CB151">
        <v>8584000000</v>
      </c>
      <c r="CC151">
        <v>8957000000</v>
      </c>
      <c r="CD151">
        <v>11112000000</v>
      </c>
      <c r="CE151">
        <v>13288000000</v>
      </c>
      <c r="CF151">
        <v>13800000000</v>
      </c>
      <c r="CG151">
        <v>13459000000</v>
      </c>
    </row>
    <row r="152" spans="1:85" x14ac:dyDescent="0.25">
      <c r="A152" t="s">
        <v>150</v>
      </c>
      <c r="B152">
        <v>0.20300000000000001</v>
      </c>
      <c r="C152">
        <v>0.27329999999999999</v>
      </c>
      <c r="D152">
        <v>0.44700000000000001</v>
      </c>
      <c r="E152">
        <v>0.39839999999999998</v>
      </c>
      <c r="F152">
        <v>0.44040000000000001</v>
      </c>
      <c r="G152">
        <v>0.39119999999999999</v>
      </c>
      <c r="H152">
        <v>0.51600000000000001</v>
      </c>
      <c r="I152">
        <v>0.45369999999999999</v>
      </c>
      <c r="J152">
        <v>0.41260000000000002</v>
      </c>
      <c r="K152">
        <v>0.47620000000000001</v>
      </c>
      <c r="L152">
        <v>6328000000</v>
      </c>
      <c r="M152">
        <v>1832000000</v>
      </c>
      <c r="N152">
        <v>1816000000</v>
      </c>
      <c r="O152">
        <v>2120000000</v>
      </c>
      <c r="P152">
        <v>2202000000</v>
      </c>
      <c r="Q152">
        <v>644000000</v>
      </c>
      <c r="R152">
        <v>1101000000</v>
      </c>
      <c r="S152">
        <v>1379000000</v>
      </c>
      <c r="T152">
        <v>2154000000</v>
      </c>
      <c r="U152">
        <v>1985000000</v>
      </c>
      <c r="V152">
        <v>7627000000</v>
      </c>
      <c r="W152">
        <v>6749000000</v>
      </c>
      <c r="X152">
        <v>8960000000</v>
      </c>
      <c r="Y152">
        <v>10015000000</v>
      </c>
      <c r="Z152">
        <v>9221000000</v>
      </c>
      <c r="AA152">
        <v>8116000000</v>
      </c>
      <c r="AB152">
        <v>8215000000</v>
      </c>
      <c r="AC152">
        <v>9432000000</v>
      </c>
      <c r="AD152">
        <v>9420000000</v>
      </c>
      <c r="AE152">
        <v>8228000000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475440000</v>
      </c>
      <c r="AL152">
        <v>454400000</v>
      </c>
      <c r="AM152">
        <v>469440000</v>
      </c>
      <c r="AN152">
        <v>507780000</v>
      </c>
      <c r="AO152">
        <v>530000000</v>
      </c>
      <c r="AP152">
        <v>2760000000</v>
      </c>
      <c r="AQ152">
        <v>2902000000</v>
      </c>
      <c r="AR152">
        <v>1554000000</v>
      </c>
      <c r="AS152">
        <v>1516000000</v>
      </c>
      <c r="AT152">
        <v>1597000000</v>
      </c>
      <c r="AU152">
        <v>1597000000</v>
      </c>
      <c r="AV152">
        <v>1393000000</v>
      </c>
      <c r="AW152">
        <v>1292000000</v>
      </c>
      <c r="AX152">
        <v>1236000000</v>
      </c>
      <c r="AY152">
        <v>1238000000</v>
      </c>
      <c r="AZ152">
        <v>1243000000</v>
      </c>
      <c r="BA152">
        <v>23647000000</v>
      </c>
      <c r="BB152">
        <v>19906000000</v>
      </c>
      <c r="BC152">
        <v>6576000000</v>
      </c>
      <c r="BD152">
        <v>10539000000</v>
      </c>
      <c r="BE152">
        <v>8049000000</v>
      </c>
      <c r="BF152">
        <v>6281000000</v>
      </c>
      <c r="BG152">
        <v>1440000000</v>
      </c>
      <c r="BH152">
        <v>3561000000</v>
      </c>
      <c r="BI152">
        <v>9778000000</v>
      </c>
      <c r="BJ152">
        <v>5153000000</v>
      </c>
      <c r="BK152">
        <v>6396000000</v>
      </c>
      <c r="BL152">
        <v>4995000000</v>
      </c>
      <c r="BM152">
        <v>5677000000</v>
      </c>
      <c r="BN152">
        <v>4033000000</v>
      </c>
      <c r="BO152">
        <v>2826000000</v>
      </c>
      <c r="BP152">
        <v>3146000000</v>
      </c>
      <c r="BQ152">
        <v>2658000000</v>
      </c>
      <c r="BR152">
        <v>3114000000</v>
      </c>
      <c r="BS152">
        <v>2419000000</v>
      </c>
      <c r="BT152">
        <v>2657000000</v>
      </c>
      <c r="BU152">
        <v>2254000000</v>
      </c>
      <c r="BV152">
        <v>2426000000</v>
      </c>
      <c r="BW152">
        <v>41488000000</v>
      </c>
      <c r="BX152">
        <v>45132000000</v>
      </c>
      <c r="BY152">
        <v>17755000000</v>
      </c>
      <c r="BZ152">
        <v>23847000000</v>
      </c>
      <c r="CA152">
        <v>25986000000</v>
      </c>
      <c r="CB152">
        <v>22819000000</v>
      </c>
      <c r="CC152">
        <v>15165000000</v>
      </c>
      <c r="CD152">
        <v>19310000000</v>
      </c>
      <c r="CE152">
        <v>26626000000</v>
      </c>
      <c r="CF152">
        <v>20850000000</v>
      </c>
      <c r="CG152">
        <v>21620000000</v>
      </c>
    </row>
    <row r="153" spans="1:85" x14ac:dyDescent="0.25">
      <c r="A153" t="s">
        <v>151</v>
      </c>
      <c r="B153">
        <v>0.73109999999999997</v>
      </c>
      <c r="C153">
        <v>0.71160000000000001</v>
      </c>
      <c r="D153">
        <v>0.71150000000000002</v>
      </c>
      <c r="E153">
        <v>0.72260000000000002</v>
      </c>
      <c r="F153">
        <v>0.61050000000000004</v>
      </c>
      <c r="G153">
        <v>0.61360000000000003</v>
      </c>
      <c r="H153">
        <v>0.60470000000000002</v>
      </c>
      <c r="I153">
        <v>0.64749999999999996</v>
      </c>
      <c r="J153">
        <v>0.66500000000000004</v>
      </c>
      <c r="K153">
        <v>0.70750000000000002</v>
      </c>
      <c r="L153">
        <v>209600000</v>
      </c>
      <c r="M153">
        <v>92800000</v>
      </c>
      <c r="N153">
        <v>327400000</v>
      </c>
      <c r="O153">
        <v>211400000</v>
      </c>
      <c r="P153">
        <v>114700000</v>
      </c>
      <c r="Q153">
        <v>118800000</v>
      </c>
      <c r="R153">
        <v>1260200000</v>
      </c>
      <c r="S153">
        <v>359900000</v>
      </c>
      <c r="T153">
        <v>598600000</v>
      </c>
      <c r="U153">
        <v>919500000</v>
      </c>
      <c r="V153">
        <v>6548200000</v>
      </c>
      <c r="W153">
        <v>6465500000</v>
      </c>
      <c r="X153">
        <v>6687000000</v>
      </c>
      <c r="Y153">
        <v>7322700000</v>
      </c>
      <c r="Z153">
        <v>7045200000</v>
      </c>
      <c r="AA153">
        <v>6821700000</v>
      </c>
      <c r="AB153">
        <v>7112700000</v>
      </c>
      <c r="AC153">
        <v>9155900000</v>
      </c>
      <c r="AD153">
        <v>9026500000</v>
      </c>
      <c r="AE153">
        <v>8733400000</v>
      </c>
      <c r="AF153">
        <v>346615500</v>
      </c>
      <c r="AG153">
        <v>397176000</v>
      </c>
      <c r="AH153">
        <v>415350000</v>
      </c>
      <c r="AI153">
        <v>440192000</v>
      </c>
      <c r="AJ153">
        <v>487734000</v>
      </c>
      <c r="AK153">
        <v>532985000</v>
      </c>
      <c r="AL153">
        <v>542430000</v>
      </c>
      <c r="AM153">
        <v>558285000</v>
      </c>
      <c r="AN153">
        <v>587512000</v>
      </c>
      <c r="AO153">
        <v>615600000</v>
      </c>
      <c r="AP153">
        <v>2882000000</v>
      </c>
      <c r="AQ153">
        <v>3050600000</v>
      </c>
      <c r="AR153">
        <v>3228300000</v>
      </c>
      <c r="AS153">
        <v>3365000000</v>
      </c>
      <c r="AT153">
        <v>3707100000</v>
      </c>
      <c r="AU153">
        <v>3836000000</v>
      </c>
      <c r="AV153">
        <v>3228300000</v>
      </c>
      <c r="AW153">
        <v>3124900000</v>
      </c>
      <c r="AX153">
        <v>3288500000</v>
      </c>
      <c r="AY153">
        <v>3293400000</v>
      </c>
      <c r="AZ153">
        <v>3474600000</v>
      </c>
      <c r="BA153">
        <v>7409400000</v>
      </c>
      <c r="BB153">
        <v>7382100000</v>
      </c>
      <c r="BC153">
        <v>6980400000</v>
      </c>
      <c r="BD153">
        <v>6970900000</v>
      </c>
      <c r="BE153">
        <v>7653800000</v>
      </c>
      <c r="BF153">
        <v>8053600000</v>
      </c>
      <c r="BG153">
        <v>8725800000</v>
      </c>
      <c r="BH153">
        <v>6201500000</v>
      </c>
      <c r="BI153">
        <v>7253100000</v>
      </c>
      <c r="BJ153">
        <v>7258600000</v>
      </c>
      <c r="BK153">
        <v>8072200000</v>
      </c>
      <c r="BL153">
        <v>1559800000</v>
      </c>
      <c r="BM153">
        <v>1815600000</v>
      </c>
      <c r="BN153">
        <v>1999800000</v>
      </c>
      <c r="BO153">
        <v>1939700000</v>
      </c>
      <c r="BP153">
        <v>2091300000.0000002</v>
      </c>
      <c r="BQ153">
        <v>2277700000</v>
      </c>
      <c r="BR153">
        <v>2420700000</v>
      </c>
      <c r="BS153">
        <v>1860200000</v>
      </c>
      <c r="BT153">
        <v>2061900000</v>
      </c>
      <c r="BU153">
        <v>1788400000</v>
      </c>
      <c r="BV153">
        <v>2411800000</v>
      </c>
      <c r="BW153">
        <v>19636500000</v>
      </c>
      <c r="BX153">
        <v>19427400000</v>
      </c>
      <c r="BY153">
        <v>18641700000</v>
      </c>
      <c r="BZ153">
        <v>18330200000</v>
      </c>
      <c r="CA153">
        <v>19963500000</v>
      </c>
      <c r="CB153">
        <v>20074500000</v>
      </c>
      <c r="CC153">
        <v>20869100000</v>
      </c>
      <c r="CD153">
        <v>18126000000</v>
      </c>
      <c r="CE153">
        <v>21206400000</v>
      </c>
      <c r="CF153">
        <v>21464300000</v>
      </c>
      <c r="CG153">
        <v>21846600000</v>
      </c>
    </row>
    <row r="154" spans="1:85" x14ac:dyDescent="0.25">
      <c r="A154" t="s">
        <v>152</v>
      </c>
      <c r="B154">
        <v>0.30499999999999999</v>
      </c>
      <c r="C154">
        <v>0.27989999999999998</v>
      </c>
      <c r="D154">
        <v>0.25719999999999998</v>
      </c>
      <c r="E154">
        <v>0.24970000000000001</v>
      </c>
      <c r="F154">
        <v>0.24179999999999999</v>
      </c>
      <c r="G154">
        <v>0.22450000000000001</v>
      </c>
      <c r="H154">
        <v>0.20250000000000001</v>
      </c>
      <c r="I154">
        <v>0.21709999999999999</v>
      </c>
      <c r="J154">
        <v>0.23710000000000001</v>
      </c>
      <c r="K154">
        <v>0.21659999999999999</v>
      </c>
      <c r="L154">
        <v>699000000</v>
      </c>
      <c r="M154">
        <v>944000000</v>
      </c>
      <c r="N154">
        <v>776000000</v>
      </c>
      <c r="O154">
        <v>797000000</v>
      </c>
      <c r="P154">
        <v>895000000</v>
      </c>
      <c r="Q154">
        <v>981000000</v>
      </c>
      <c r="R154">
        <v>1272000000</v>
      </c>
      <c r="S154">
        <v>992000000</v>
      </c>
      <c r="T154">
        <v>1282000000</v>
      </c>
      <c r="U154">
        <v>1189000000</v>
      </c>
      <c r="V154">
        <v>12907000000</v>
      </c>
      <c r="W154">
        <v>14276000000</v>
      </c>
      <c r="X154">
        <v>15830000000</v>
      </c>
      <c r="Y154">
        <v>16606000000</v>
      </c>
      <c r="Z154">
        <v>20711000000</v>
      </c>
      <c r="AA154">
        <v>22540000000</v>
      </c>
      <c r="AB154">
        <v>25082000000</v>
      </c>
      <c r="AC154">
        <v>25364000000</v>
      </c>
      <c r="AD154">
        <v>24417000000</v>
      </c>
      <c r="AE154">
        <v>25012000000</v>
      </c>
      <c r="AF154">
        <v>739000000</v>
      </c>
      <c r="AG154">
        <v>761000000</v>
      </c>
      <c r="AH154">
        <v>809000000</v>
      </c>
      <c r="AI154">
        <v>849000000</v>
      </c>
      <c r="AJ154">
        <v>889000000</v>
      </c>
      <c r="AK154">
        <v>971000000</v>
      </c>
      <c r="AL154">
        <v>1023000000</v>
      </c>
      <c r="AM154">
        <v>1079000000</v>
      </c>
      <c r="AN154">
        <v>1120000000</v>
      </c>
      <c r="AO154">
        <v>1127000000</v>
      </c>
      <c r="AP154" t="s">
        <v>513</v>
      </c>
      <c r="AQ154" t="s">
        <v>513</v>
      </c>
      <c r="AR154" t="s">
        <v>513</v>
      </c>
      <c r="AS154" t="s">
        <v>513</v>
      </c>
      <c r="AT154" t="s">
        <v>513</v>
      </c>
      <c r="AU154" t="s">
        <v>513</v>
      </c>
      <c r="AV154" t="s">
        <v>513</v>
      </c>
      <c r="AW154" t="s">
        <v>513</v>
      </c>
      <c r="AX154" t="s">
        <v>513</v>
      </c>
      <c r="AY154" t="s">
        <v>513</v>
      </c>
      <c r="AZ154" t="s">
        <v>513</v>
      </c>
      <c r="BA154">
        <v>12245000000</v>
      </c>
      <c r="BB154">
        <v>12585000000</v>
      </c>
      <c r="BC154">
        <v>13061000000</v>
      </c>
      <c r="BD154">
        <v>14306000000</v>
      </c>
      <c r="BE154">
        <v>15425000000</v>
      </c>
      <c r="BF154">
        <v>16839000000</v>
      </c>
      <c r="BG154">
        <v>18213000000</v>
      </c>
      <c r="BH154">
        <v>19065000000</v>
      </c>
      <c r="BI154">
        <v>20336000000</v>
      </c>
      <c r="BJ154">
        <v>20889000000</v>
      </c>
      <c r="BK154">
        <v>21158000000</v>
      </c>
      <c r="BL154">
        <v>2552000000</v>
      </c>
      <c r="BM154">
        <v>2831000000</v>
      </c>
      <c r="BN154">
        <v>3277000000</v>
      </c>
      <c r="BO154">
        <v>3459000000</v>
      </c>
      <c r="BP154">
        <v>3367000000</v>
      </c>
      <c r="BQ154">
        <v>2695000000</v>
      </c>
      <c r="BR154">
        <v>3134000000</v>
      </c>
      <c r="BS154">
        <v>2198000000</v>
      </c>
      <c r="BT154">
        <v>2733000000</v>
      </c>
      <c r="BU154">
        <v>3935000000</v>
      </c>
      <c r="BV154">
        <v>2156000000</v>
      </c>
      <c r="BW154">
        <v>40647000000</v>
      </c>
      <c r="BX154">
        <v>44071000000</v>
      </c>
      <c r="BY154">
        <v>45642000000</v>
      </c>
      <c r="BZ154">
        <v>48255000000</v>
      </c>
      <c r="CA154">
        <v>48111000000</v>
      </c>
      <c r="CB154">
        <v>53920000000</v>
      </c>
      <c r="CC154">
        <v>58079000000</v>
      </c>
      <c r="CD154">
        <v>62895000000</v>
      </c>
      <c r="CE154">
        <v>63116000000</v>
      </c>
      <c r="CF154">
        <v>69065000000</v>
      </c>
      <c r="CG154">
        <v>66331000000</v>
      </c>
    </row>
    <row r="155" spans="1:85" x14ac:dyDescent="0.25">
      <c r="A155" t="s">
        <v>153</v>
      </c>
      <c r="B155">
        <v>0.52959999999999996</v>
      </c>
      <c r="C155">
        <v>0.58140000000000003</v>
      </c>
      <c r="D155">
        <v>0.56330000000000002</v>
      </c>
      <c r="E155">
        <v>0.4839</v>
      </c>
      <c r="F155">
        <v>0.4743</v>
      </c>
      <c r="G155">
        <v>0.4657</v>
      </c>
      <c r="H155">
        <v>0.47120000000000001</v>
      </c>
      <c r="I155">
        <v>0.4768</v>
      </c>
      <c r="J155">
        <v>0.45350000000000001</v>
      </c>
      <c r="K155">
        <v>0.44190000000000002</v>
      </c>
      <c r="L155">
        <v>128300000.00000001</v>
      </c>
      <c r="M155">
        <v>93300000</v>
      </c>
      <c r="N155">
        <v>129300000.00000001</v>
      </c>
      <c r="O155">
        <v>336400000</v>
      </c>
      <c r="P155">
        <v>223600000</v>
      </c>
      <c r="Q155">
        <v>401300000</v>
      </c>
      <c r="R155">
        <v>1684600000</v>
      </c>
      <c r="S155">
        <v>224700000</v>
      </c>
      <c r="T155">
        <v>285200000</v>
      </c>
      <c r="U155">
        <v>216800000</v>
      </c>
      <c r="V155">
        <v>1526100000</v>
      </c>
      <c r="W155">
        <v>1187700000</v>
      </c>
      <c r="X155">
        <v>2672200000</v>
      </c>
      <c r="Y155">
        <v>2704300000</v>
      </c>
      <c r="Z155">
        <v>2635500000</v>
      </c>
      <c r="AA155">
        <v>4347300000</v>
      </c>
      <c r="AB155">
        <v>4495100000</v>
      </c>
      <c r="AC155">
        <v>5414000000</v>
      </c>
      <c r="AD155">
        <v>5892400000</v>
      </c>
      <c r="AE155">
        <v>5851900000</v>
      </c>
      <c r="AF155">
        <v>121800000</v>
      </c>
      <c r="AG155">
        <v>138400000</v>
      </c>
      <c r="AH155">
        <v>157600000</v>
      </c>
      <c r="AI155">
        <v>187400000</v>
      </c>
      <c r="AJ155">
        <v>187824000</v>
      </c>
      <c r="AK155">
        <v>189600000</v>
      </c>
      <c r="AL155">
        <v>189540000</v>
      </c>
      <c r="AM155">
        <v>190164000</v>
      </c>
      <c r="AN155">
        <v>190944000</v>
      </c>
      <c r="AO155">
        <v>192700000</v>
      </c>
      <c r="AP155">
        <v>288900000</v>
      </c>
      <c r="AQ155">
        <v>300600000</v>
      </c>
      <c r="AR155">
        <v>366800000</v>
      </c>
      <c r="AS155">
        <v>466900000</v>
      </c>
      <c r="AT155">
        <v>567000000</v>
      </c>
      <c r="AU155">
        <v>764800000</v>
      </c>
      <c r="AV155">
        <v>947600000</v>
      </c>
      <c r="AW155">
        <v>1139400000</v>
      </c>
      <c r="AX155">
        <v>1315900000</v>
      </c>
      <c r="AY155">
        <v>1587000000</v>
      </c>
      <c r="AZ155">
        <v>1834000000</v>
      </c>
      <c r="BA155">
        <v>2341000000</v>
      </c>
      <c r="BB155">
        <v>2234600000</v>
      </c>
      <c r="BC155">
        <v>2350400000</v>
      </c>
      <c r="BD155">
        <v>2721300000</v>
      </c>
      <c r="BE155">
        <v>3239000000</v>
      </c>
      <c r="BF155">
        <v>3155700000</v>
      </c>
      <c r="BG155">
        <v>2622900000</v>
      </c>
      <c r="BH155">
        <v>3210300000</v>
      </c>
      <c r="BI155">
        <v>3601200000</v>
      </c>
      <c r="BJ155">
        <v>3973300000</v>
      </c>
      <c r="BK155">
        <v>4687500000</v>
      </c>
      <c r="BL155">
        <v>569000000</v>
      </c>
      <c r="BM155">
        <v>616200000</v>
      </c>
      <c r="BN155">
        <v>742100000</v>
      </c>
      <c r="BO155">
        <v>823000000</v>
      </c>
      <c r="BP155">
        <v>816000000</v>
      </c>
      <c r="BQ155">
        <v>672200000</v>
      </c>
      <c r="BR155">
        <v>313800000</v>
      </c>
      <c r="BS155">
        <v>946200000</v>
      </c>
      <c r="BT155">
        <v>1334800000</v>
      </c>
      <c r="BU155">
        <v>757100000</v>
      </c>
      <c r="BV155">
        <v>1116800000</v>
      </c>
      <c r="BW155">
        <v>4539900000</v>
      </c>
      <c r="BX155">
        <v>4661000000</v>
      </c>
      <c r="BY155">
        <v>4501500000</v>
      </c>
      <c r="BZ155">
        <v>6664000000</v>
      </c>
      <c r="CA155">
        <v>7233400000</v>
      </c>
      <c r="CB155">
        <v>7153200000</v>
      </c>
      <c r="CC155">
        <v>7909000000</v>
      </c>
      <c r="CD155">
        <v>9611800000</v>
      </c>
      <c r="CE155">
        <v>11040900000</v>
      </c>
      <c r="CF155">
        <v>11547900000</v>
      </c>
      <c r="CG155">
        <v>12280000000</v>
      </c>
    </row>
    <row r="156" spans="1:85" x14ac:dyDescent="0.25">
      <c r="A156" t="s">
        <v>154</v>
      </c>
      <c r="B156">
        <v>0.27960000000000002</v>
      </c>
      <c r="C156">
        <v>0.27450000000000002</v>
      </c>
      <c r="D156">
        <v>0.27679999999999999</v>
      </c>
      <c r="E156">
        <v>0.2949</v>
      </c>
      <c r="F156">
        <v>0.30459999999999998</v>
      </c>
      <c r="G156">
        <v>0.31609999999999999</v>
      </c>
      <c r="H156">
        <v>0.31969999999999998</v>
      </c>
      <c r="I156">
        <v>0.33479999999999999</v>
      </c>
      <c r="J156">
        <v>0.30859999999999999</v>
      </c>
      <c r="K156">
        <v>0.32650000000000001</v>
      </c>
      <c r="L156">
        <v>437474000</v>
      </c>
      <c r="M156">
        <v>283658000</v>
      </c>
      <c r="N156">
        <v>481922000</v>
      </c>
      <c r="O156">
        <v>635067000</v>
      </c>
      <c r="P156">
        <v>656095000</v>
      </c>
      <c r="Q156">
        <v>808036000</v>
      </c>
      <c r="R156">
        <v>801651000</v>
      </c>
      <c r="S156">
        <v>1441000000</v>
      </c>
      <c r="T156">
        <v>1398000000</v>
      </c>
      <c r="U156">
        <v>1437000000</v>
      </c>
      <c r="V156">
        <v>638364000</v>
      </c>
      <c r="W156">
        <v>632958000</v>
      </c>
      <c r="X156">
        <v>633176000</v>
      </c>
      <c r="Y156">
        <v>633395000</v>
      </c>
      <c r="Z156">
        <v>633613000</v>
      </c>
      <c r="AA156">
        <v>803741000</v>
      </c>
      <c r="AB156">
        <v>2075684000.0000002</v>
      </c>
      <c r="AC156">
        <v>3247000000</v>
      </c>
      <c r="AD156">
        <v>3231000000</v>
      </c>
      <c r="AE156">
        <v>3529000000</v>
      </c>
      <c r="AF156">
        <v>145913000</v>
      </c>
      <c r="AG156">
        <v>175107000</v>
      </c>
      <c r="AH156">
        <v>195384000</v>
      </c>
      <c r="AI156">
        <v>207242000</v>
      </c>
      <c r="AJ156">
        <v>214056400</v>
      </c>
      <c r="AK156">
        <v>234322000</v>
      </c>
      <c r="AL156">
        <v>249056000</v>
      </c>
      <c r="AM156">
        <v>247000000</v>
      </c>
      <c r="AN156">
        <v>255000000</v>
      </c>
      <c r="AO156">
        <v>288000000</v>
      </c>
      <c r="AP156" t="s">
        <v>513</v>
      </c>
      <c r="AQ156" t="s">
        <v>513</v>
      </c>
      <c r="AR156" t="s">
        <v>513</v>
      </c>
      <c r="AS156" t="s">
        <v>513</v>
      </c>
      <c r="AT156" t="s">
        <v>513</v>
      </c>
      <c r="AU156" t="s">
        <v>513</v>
      </c>
      <c r="AV156" t="s">
        <v>513</v>
      </c>
      <c r="AW156" t="s">
        <v>513</v>
      </c>
      <c r="AX156" t="s">
        <v>513</v>
      </c>
      <c r="AY156" t="s">
        <v>513</v>
      </c>
      <c r="AZ156" t="s">
        <v>513</v>
      </c>
      <c r="BA156">
        <v>7061654000</v>
      </c>
      <c r="BB156">
        <v>7872672000</v>
      </c>
      <c r="BC156">
        <v>7608585000</v>
      </c>
      <c r="BD156">
        <v>8075396000</v>
      </c>
      <c r="BE156">
        <v>8369232000</v>
      </c>
      <c r="BF156">
        <v>7860797000</v>
      </c>
      <c r="BG156">
        <v>9132925000</v>
      </c>
      <c r="BH156">
        <v>9726176000</v>
      </c>
      <c r="BI156">
        <v>10140000000</v>
      </c>
      <c r="BJ156">
        <v>8441000000</v>
      </c>
      <c r="BK156">
        <v>13202000000</v>
      </c>
      <c r="BL156">
        <v>1098261000</v>
      </c>
      <c r="BM156">
        <v>1313821000</v>
      </c>
      <c r="BN156">
        <v>1108235000</v>
      </c>
      <c r="BO156">
        <v>1383600000</v>
      </c>
      <c r="BP156">
        <v>1162693000</v>
      </c>
      <c r="BQ156">
        <v>610069000</v>
      </c>
      <c r="BR156">
        <v>1852002000</v>
      </c>
      <c r="BS156">
        <v>2873579000</v>
      </c>
      <c r="BT156">
        <v>3833000000</v>
      </c>
      <c r="BU156">
        <v>3695000000</v>
      </c>
      <c r="BV156">
        <v>4553000000</v>
      </c>
      <c r="BW156">
        <v>19808036000</v>
      </c>
      <c r="BX156">
        <v>20817824000</v>
      </c>
      <c r="BY156">
        <v>20545418000</v>
      </c>
      <c r="BZ156">
        <v>21321504000</v>
      </c>
      <c r="CA156">
        <v>23591792000</v>
      </c>
      <c r="CB156">
        <v>24750992000</v>
      </c>
      <c r="CC156">
        <v>27324051000</v>
      </c>
      <c r="CD156">
        <v>32711503000</v>
      </c>
      <c r="CE156">
        <v>38185000000</v>
      </c>
      <c r="CF156">
        <v>39966000000</v>
      </c>
      <c r="CG156">
        <v>49399000000</v>
      </c>
    </row>
    <row r="157" spans="1:85" x14ac:dyDescent="0.25">
      <c r="A157" t="s">
        <v>155</v>
      </c>
      <c r="B157">
        <v>0.27700000000000002</v>
      </c>
      <c r="C157">
        <v>0.2293</v>
      </c>
      <c r="D157">
        <v>0.2336</v>
      </c>
      <c r="E157">
        <v>0.23719999999999999</v>
      </c>
      <c r="F157">
        <v>0.2316</v>
      </c>
      <c r="G157">
        <v>0.2039</v>
      </c>
      <c r="H157">
        <v>0.20300000000000001</v>
      </c>
      <c r="I157">
        <v>0.20680000000000001</v>
      </c>
      <c r="J157">
        <v>0.22539999999999999</v>
      </c>
      <c r="K157">
        <v>0.20449999999999999</v>
      </c>
      <c r="L157">
        <v>132000000</v>
      </c>
      <c r="M157">
        <v>161000000</v>
      </c>
      <c r="N157">
        <v>96000000</v>
      </c>
      <c r="O157">
        <v>1091000000</v>
      </c>
      <c r="P157">
        <v>144000000</v>
      </c>
      <c r="Q157">
        <v>68000000</v>
      </c>
      <c r="R157">
        <v>87000000</v>
      </c>
      <c r="S157">
        <v>390000000</v>
      </c>
      <c r="T157">
        <v>914000000</v>
      </c>
      <c r="U157">
        <v>345000000</v>
      </c>
      <c r="V157">
        <v>12029000000</v>
      </c>
      <c r="W157">
        <v>11954000000</v>
      </c>
      <c r="X157">
        <v>12463000000</v>
      </c>
      <c r="Y157">
        <v>14516000000</v>
      </c>
      <c r="Z157">
        <v>15467000000</v>
      </c>
      <c r="AA157">
        <v>19586000000</v>
      </c>
      <c r="AB157">
        <v>24147000000</v>
      </c>
      <c r="AC157">
        <v>29533000000</v>
      </c>
      <c r="AD157">
        <v>33096000000</v>
      </c>
      <c r="AE157">
        <v>35311000000</v>
      </c>
      <c r="AF157">
        <v>483295000</v>
      </c>
      <c r="AG157">
        <v>564795000</v>
      </c>
      <c r="AH157">
        <v>646000000</v>
      </c>
      <c r="AI157">
        <v>727000000</v>
      </c>
      <c r="AJ157">
        <v>791000000</v>
      </c>
      <c r="AK157">
        <v>849000000</v>
      </c>
      <c r="AL157">
        <v>965000000</v>
      </c>
      <c r="AM157">
        <v>1021000000</v>
      </c>
      <c r="AN157">
        <v>1083000000</v>
      </c>
      <c r="AO157">
        <v>1147000000</v>
      </c>
      <c r="AP157" t="s">
        <v>513</v>
      </c>
      <c r="AQ157" t="s">
        <v>513</v>
      </c>
      <c r="AR157" t="s">
        <v>513</v>
      </c>
      <c r="AS157" t="s">
        <v>513</v>
      </c>
      <c r="AT157" t="s">
        <v>513</v>
      </c>
      <c r="AU157" t="s">
        <v>513</v>
      </c>
      <c r="AV157" t="s">
        <v>513</v>
      </c>
      <c r="AW157" t="s">
        <v>513</v>
      </c>
      <c r="AX157" t="s">
        <v>513</v>
      </c>
      <c r="AY157" t="s">
        <v>513</v>
      </c>
      <c r="AZ157" t="s">
        <v>513</v>
      </c>
      <c r="BA157">
        <v>11691000000</v>
      </c>
      <c r="BB157">
        <v>12988000000</v>
      </c>
      <c r="BC157">
        <v>13394000000</v>
      </c>
      <c r="BD157">
        <v>14192000000</v>
      </c>
      <c r="BE157">
        <v>13885000000</v>
      </c>
      <c r="BF157">
        <v>12652000000</v>
      </c>
      <c r="BG157">
        <v>15496000000</v>
      </c>
      <c r="BH157">
        <v>15949000000</v>
      </c>
      <c r="BI157">
        <v>17789000000</v>
      </c>
      <c r="BJ157">
        <v>17522000000</v>
      </c>
      <c r="BK157">
        <v>17944000000</v>
      </c>
      <c r="BL157">
        <v>3203000000</v>
      </c>
      <c r="BM157">
        <v>3248000000</v>
      </c>
      <c r="BN157">
        <v>4509000000</v>
      </c>
      <c r="BO157">
        <v>3256000000</v>
      </c>
      <c r="BP157">
        <v>3597000000</v>
      </c>
      <c r="BQ157">
        <v>3177000000</v>
      </c>
      <c r="BR157">
        <v>-307000000</v>
      </c>
      <c r="BS157">
        <v>1263000000</v>
      </c>
      <c r="BT157">
        <v>11000000</v>
      </c>
      <c r="BU157">
        <v>3216000000</v>
      </c>
      <c r="BV157">
        <v>3401000000</v>
      </c>
      <c r="BW157">
        <v>46646000000</v>
      </c>
      <c r="BX157">
        <v>50186000000</v>
      </c>
      <c r="BY157">
        <v>50310000000</v>
      </c>
      <c r="BZ157">
        <v>51319000000</v>
      </c>
      <c r="CA157">
        <v>52580000000</v>
      </c>
      <c r="CB157">
        <v>56715000000</v>
      </c>
      <c r="CC157">
        <v>64382000000</v>
      </c>
      <c r="CD157">
        <v>69372000000</v>
      </c>
      <c r="CE157">
        <v>74745000000</v>
      </c>
      <c r="CF157">
        <v>78041000000</v>
      </c>
      <c r="CG157">
        <v>81758000000</v>
      </c>
    </row>
    <row r="158" spans="1:85" x14ac:dyDescent="0.25">
      <c r="A158" t="s">
        <v>156</v>
      </c>
      <c r="B158">
        <v>1.4611000000000001</v>
      </c>
      <c r="C158">
        <v>1.3385</v>
      </c>
      <c r="D158">
        <v>1.2899</v>
      </c>
      <c r="E158">
        <v>1.1374</v>
      </c>
      <c r="F158">
        <v>1.1338999999999999</v>
      </c>
      <c r="G158">
        <v>1.1556</v>
      </c>
      <c r="H158">
        <v>0.92410000000000003</v>
      </c>
      <c r="I158">
        <v>0.81579999999999997</v>
      </c>
      <c r="J158">
        <v>0.82730000000000004</v>
      </c>
      <c r="K158">
        <v>0.71789999999999998</v>
      </c>
      <c r="L158">
        <v>1629100000</v>
      </c>
      <c r="M158">
        <v>1021400000</v>
      </c>
      <c r="N158">
        <v>914000000</v>
      </c>
      <c r="O158">
        <v>1136000000</v>
      </c>
      <c r="P158">
        <v>2181000000</v>
      </c>
      <c r="Q158">
        <v>2987000000</v>
      </c>
      <c r="R158">
        <v>5022000000</v>
      </c>
      <c r="S158">
        <v>4958000000</v>
      </c>
      <c r="T158">
        <v>3957000000</v>
      </c>
      <c r="U158">
        <v>4029000000</v>
      </c>
      <c r="V158">
        <v>1343100000</v>
      </c>
      <c r="W158">
        <v>1637300000</v>
      </c>
      <c r="X158">
        <v>2242000000</v>
      </c>
      <c r="Y158">
        <v>3572000000</v>
      </c>
      <c r="Z158">
        <v>3544000000</v>
      </c>
      <c r="AA158">
        <v>3412000000</v>
      </c>
      <c r="AB158">
        <v>8797000000</v>
      </c>
      <c r="AC158">
        <v>8117000000</v>
      </c>
      <c r="AD158">
        <v>7658000000</v>
      </c>
      <c r="AE158">
        <v>10178000000</v>
      </c>
      <c r="AF158">
        <v>302400000</v>
      </c>
      <c r="AG158">
        <v>351000000</v>
      </c>
      <c r="AH158">
        <v>426000000</v>
      </c>
      <c r="AI158">
        <v>490000000</v>
      </c>
      <c r="AJ158">
        <v>552000000</v>
      </c>
      <c r="AK158">
        <v>612000000</v>
      </c>
      <c r="AL158">
        <v>505000000</v>
      </c>
      <c r="AM158">
        <v>757000000</v>
      </c>
      <c r="AN158">
        <v>843000000</v>
      </c>
      <c r="AO158">
        <v>927000000</v>
      </c>
      <c r="AP158">
        <v>1350700000</v>
      </c>
      <c r="AQ158">
        <v>1502600000</v>
      </c>
      <c r="AR158">
        <v>1490200000</v>
      </c>
      <c r="AS158">
        <v>1583000000</v>
      </c>
      <c r="AT158">
        <v>1671000000</v>
      </c>
      <c r="AU158">
        <v>1823000000</v>
      </c>
      <c r="AV158">
        <v>2068000000</v>
      </c>
      <c r="AW158">
        <v>2055000000</v>
      </c>
      <c r="AX158">
        <v>2280000000</v>
      </c>
      <c r="AY158">
        <v>2650000000</v>
      </c>
      <c r="AZ158">
        <v>3179000000</v>
      </c>
      <c r="BA158">
        <v>3301900000</v>
      </c>
      <c r="BB158">
        <v>3869400000</v>
      </c>
      <c r="BC158">
        <v>3654300000</v>
      </c>
      <c r="BD158">
        <v>3587000000</v>
      </c>
      <c r="BE158">
        <v>4402000000</v>
      </c>
      <c r="BF158">
        <v>4710000000</v>
      </c>
      <c r="BG158">
        <v>4411000000</v>
      </c>
      <c r="BH158">
        <v>3962000000</v>
      </c>
      <c r="BI158">
        <v>6948000000</v>
      </c>
      <c r="BJ158">
        <v>6432000000</v>
      </c>
      <c r="BK158">
        <v>6417000000</v>
      </c>
      <c r="BL158">
        <v>1226300000</v>
      </c>
      <c r="BM158">
        <v>1535200000</v>
      </c>
      <c r="BN158">
        <v>1943000000</v>
      </c>
      <c r="BO158">
        <v>1789000000</v>
      </c>
      <c r="BP158">
        <v>1800000000</v>
      </c>
      <c r="BQ158">
        <v>2562000000</v>
      </c>
      <c r="BR158">
        <v>2517000000</v>
      </c>
      <c r="BS158">
        <v>2280000000</v>
      </c>
      <c r="BT158">
        <v>3631000000</v>
      </c>
      <c r="BU158">
        <v>3040000000</v>
      </c>
      <c r="BV158">
        <v>1731000000</v>
      </c>
      <c r="BW158">
        <v>7145200000</v>
      </c>
      <c r="BX158">
        <v>7868800000</v>
      </c>
      <c r="BY158">
        <v>8239200000.000001</v>
      </c>
      <c r="BZ158">
        <v>9223000000</v>
      </c>
      <c r="CA158">
        <v>11568000000</v>
      </c>
      <c r="CB158">
        <v>12567000000</v>
      </c>
      <c r="CC158">
        <v>13156000000</v>
      </c>
      <c r="CD158">
        <v>17781000000</v>
      </c>
      <c r="CE158">
        <v>21971000000</v>
      </c>
      <c r="CF158">
        <v>20910000000</v>
      </c>
      <c r="CG158">
        <v>23415000000</v>
      </c>
    </row>
    <row r="159" spans="1:85" x14ac:dyDescent="0.25">
      <c r="A159" t="s">
        <v>157</v>
      </c>
      <c r="B159">
        <v>1.2184999999999999</v>
      </c>
      <c r="C159">
        <v>1.2829999999999999</v>
      </c>
      <c r="D159">
        <v>1.3385</v>
      </c>
      <c r="E159">
        <v>1.3278000000000001</v>
      </c>
      <c r="F159">
        <v>1.2962</v>
      </c>
      <c r="G159">
        <v>1.3986000000000001</v>
      </c>
      <c r="H159">
        <v>1.4856</v>
      </c>
      <c r="I159">
        <v>1.5063</v>
      </c>
      <c r="J159">
        <v>1.5643</v>
      </c>
      <c r="K159">
        <v>1.6188</v>
      </c>
      <c r="L159">
        <v>2151700000</v>
      </c>
      <c r="M159">
        <v>2113500000</v>
      </c>
      <c r="N159">
        <v>4075300000</v>
      </c>
      <c r="O159">
        <v>3608900000</v>
      </c>
      <c r="P159">
        <v>3934000000</v>
      </c>
      <c r="Q159">
        <v>4937000000</v>
      </c>
      <c r="R159">
        <v>5741000000</v>
      </c>
      <c r="S159">
        <v>4880000000</v>
      </c>
      <c r="T159">
        <v>7387000000</v>
      </c>
      <c r="U159">
        <v>6526000000</v>
      </c>
      <c r="V159">
        <v>15043900000</v>
      </c>
      <c r="W159">
        <v>15864500000</v>
      </c>
      <c r="X159">
        <v>15726900000</v>
      </c>
      <c r="Y159">
        <v>19931800000</v>
      </c>
      <c r="Z159">
        <v>19211000000</v>
      </c>
      <c r="AA159">
        <v>20725000000</v>
      </c>
      <c r="AB159">
        <v>20992000000</v>
      </c>
      <c r="AC159">
        <v>24028000000</v>
      </c>
      <c r="AD159">
        <v>25046000000</v>
      </c>
      <c r="AE159">
        <v>25969000000</v>
      </c>
      <c r="AF159">
        <v>480700000</v>
      </c>
      <c r="AG159">
        <v>656600000</v>
      </c>
      <c r="AH159">
        <v>684000000</v>
      </c>
      <c r="AI159">
        <v>704900000</v>
      </c>
      <c r="AJ159">
        <v>776000000</v>
      </c>
      <c r="AK159">
        <v>818000000</v>
      </c>
      <c r="AL159">
        <v>954000000</v>
      </c>
      <c r="AM159">
        <v>1104000000</v>
      </c>
      <c r="AN159">
        <v>1229000000</v>
      </c>
      <c r="AO159">
        <v>1395000000</v>
      </c>
      <c r="AP159">
        <v>1801500000</v>
      </c>
      <c r="AQ159">
        <v>1944300000</v>
      </c>
      <c r="AR159">
        <v>2019800000</v>
      </c>
      <c r="AS159">
        <v>1977900000</v>
      </c>
      <c r="AT159">
        <v>2174900000</v>
      </c>
      <c r="AU159">
        <v>2735000000</v>
      </c>
      <c r="AV159">
        <v>3133000000</v>
      </c>
      <c r="AW159">
        <v>3483000000</v>
      </c>
      <c r="AX159">
        <v>3919000000</v>
      </c>
      <c r="AY159">
        <v>4316000000</v>
      </c>
      <c r="AZ159">
        <v>4359000000</v>
      </c>
      <c r="BA159">
        <v>24765200000</v>
      </c>
      <c r="BB159">
        <v>24251300000</v>
      </c>
      <c r="BC159">
        <v>23044100000</v>
      </c>
      <c r="BD159">
        <v>25100400000</v>
      </c>
      <c r="BE159">
        <v>26502900000</v>
      </c>
      <c r="BF159">
        <v>28541000000</v>
      </c>
      <c r="BG159">
        <v>31728000000</v>
      </c>
      <c r="BH159">
        <v>33199000000</v>
      </c>
      <c r="BI159">
        <v>36128000000</v>
      </c>
      <c r="BJ159">
        <v>36330000000</v>
      </c>
      <c r="BK159">
        <v>39405000000</v>
      </c>
      <c r="BL159">
        <v>3052300000</v>
      </c>
      <c r="BM159">
        <v>3369300000</v>
      </c>
      <c r="BN159">
        <v>4211899999.9999995</v>
      </c>
      <c r="BO159">
        <v>3270200000</v>
      </c>
      <c r="BP159">
        <v>4185000000</v>
      </c>
      <c r="BQ159">
        <v>3827000000</v>
      </c>
      <c r="BR159">
        <v>6061000000</v>
      </c>
      <c r="BS159">
        <v>10688000000</v>
      </c>
      <c r="BT159">
        <v>8364000000</v>
      </c>
      <c r="BU159">
        <v>8399000000</v>
      </c>
      <c r="BV159">
        <v>8061000000</v>
      </c>
      <c r="BW159">
        <v>59574500000</v>
      </c>
      <c r="BX159">
        <v>61676300000</v>
      </c>
      <c r="BY159">
        <v>61717800000</v>
      </c>
      <c r="BZ159">
        <v>65083100000</v>
      </c>
      <c r="CA159">
        <v>70540000000</v>
      </c>
      <c r="CB159">
        <v>71571000000</v>
      </c>
      <c r="CC159">
        <v>77453000000</v>
      </c>
      <c r="CD159">
        <v>86615000000</v>
      </c>
      <c r="CE159">
        <v>97460000000</v>
      </c>
      <c r="CF159">
        <v>102755000000</v>
      </c>
      <c r="CG159">
        <v>108928000000</v>
      </c>
    </row>
    <row r="160" spans="1:85" x14ac:dyDescent="0.25">
      <c r="A160" t="s">
        <v>158</v>
      </c>
      <c r="B160">
        <v>0.6825</v>
      </c>
      <c r="C160">
        <v>0.60960000000000003</v>
      </c>
      <c r="D160">
        <v>0.58050000000000002</v>
      </c>
      <c r="E160">
        <v>0.60709999999999997</v>
      </c>
      <c r="F160">
        <v>0.63460000000000005</v>
      </c>
      <c r="G160">
        <v>0.57950000000000002</v>
      </c>
      <c r="H160">
        <v>0.52810000000000001</v>
      </c>
      <c r="I160">
        <v>0.66300000000000003</v>
      </c>
      <c r="J160">
        <v>0.70099999999999996</v>
      </c>
      <c r="K160">
        <v>0.62870000000000004</v>
      </c>
      <c r="L160">
        <v>214000000</v>
      </c>
      <c r="M160">
        <v>293000000</v>
      </c>
      <c r="N160">
        <v>181000000</v>
      </c>
      <c r="O160">
        <v>191000000</v>
      </c>
      <c r="P160">
        <v>226000000</v>
      </c>
      <c r="Q160">
        <v>204000000</v>
      </c>
      <c r="R160">
        <v>564000000</v>
      </c>
      <c r="S160">
        <v>459000000</v>
      </c>
      <c r="T160">
        <v>493000000</v>
      </c>
      <c r="U160">
        <v>548000000</v>
      </c>
      <c r="V160">
        <v>7549000000</v>
      </c>
      <c r="W160">
        <v>7008000000</v>
      </c>
      <c r="X160">
        <v>6590000000</v>
      </c>
      <c r="Y160">
        <v>6536000000</v>
      </c>
      <c r="Z160">
        <v>6164000000</v>
      </c>
      <c r="AA160">
        <v>5977000000</v>
      </c>
      <c r="AB160">
        <v>5797000000</v>
      </c>
      <c r="AC160">
        <v>5366000000</v>
      </c>
      <c r="AD160">
        <v>5348000000</v>
      </c>
      <c r="AE160">
        <v>5015000000</v>
      </c>
      <c r="AF160">
        <v>218000000</v>
      </c>
      <c r="AG160">
        <v>247000000</v>
      </c>
      <c r="AH160">
        <v>279000000</v>
      </c>
      <c r="AI160">
        <v>303000000</v>
      </c>
      <c r="AJ160">
        <v>325000000</v>
      </c>
      <c r="AK160">
        <v>347000000</v>
      </c>
      <c r="AL160">
        <v>363000000</v>
      </c>
      <c r="AM160">
        <v>380000000</v>
      </c>
      <c r="AN160">
        <v>377000000</v>
      </c>
      <c r="AO160">
        <v>377000000</v>
      </c>
      <c r="AP160" t="s">
        <v>513</v>
      </c>
      <c r="AQ160">
        <v>5087000000</v>
      </c>
      <c r="AR160">
        <v>5130000000</v>
      </c>
      <c r="AS160">
        <v>5276000000</v>
      </c>
      <c r="AT160">
        <v>5607000000</v>
      </c>
      <c r="AU160">
        <v>5600000000</v>
      </c>
      <c r="AV160">
        <v>5571000000</v>
      </c>
      <c r="AW160">
        <v>5549000000</v>
      </c>
      <c r="AX160">
        <v>4996000000</v>
      </c>
      <c r="AY160">
        <v>5160000000</v>
      </c>
      <c r="AZ160">
        <v>5548000000</v>
      </c>
      <c r="BA160">
        <v>3875000000</v>
      </c>
      <c r="BB160">
        <v>3590000000</v>
      </c>
      <c r="BC160">
        <v>4021000000</v>
      </c>
      <c r="BD160">
        <v>4608000000</v>
      </c>
      <c r="BE160">
        <v>5480000000</v>
      </c>
      <c r="BF160">
        <v>5878000000</v>
      </c>
      <c r="BG160">
        <v>6032000000</v>
      </c>
      <c r="BH160">
        <v>6108000000</v>
      </c>
      <c r="BI160">
        <v>5788000000</v>
      </c>
      <c r="BJ160">
        <v>5236000000</v>
      </c>
      <c r="BK160">
        <v>5530000000</v>
      </c>
      <c r="BL160">
        <v>1297000000</v>
      </c>
      <c r="BM160">
        <v>1433000000</v>
      </c>
      <c r="BN160">
        <v>1624000000</v>
      </c>
      <c r="BO160">
        <v>1385000000</v>
      </c>
      <c r="BP160">
        <v>1657000000</v>
      </c>
      <c r="BQ160">
        <v>1543000000</v>
      </c>
      <c r="BR160">
        <v>1504000000</v>
      </c>
      <c r="BS160">
        <v>1455000000</v>
      </c>
      <c r="BT160">
        <v>1619000000</v>
      </c>
      <c r="BU160">
        <v>975000000</v>
      </c>
      <c r="BV160">
        <v>1374000000</v>
      </c>
      <c r="BW160">
        <v>11845000000</v>
      </c>
      <c r="BX160">
        <v>16072000000</v>
      </c>
      <c r="BY160">
        <v>15580000000</v>
      </c>
      <c r="BZ160">
        <v>15457000000</v>
      </c>
      <c r="CA160">
        <v>15999000000</v>
      </c>
      <c r="CB160">
        <v>15995000000</v>
      </c>
      <c r="CC160">
        <v>16008000000</v>
      </c>
      <c r="CD160">
        <v>16083000000</v>
      </c>
      <c r="CE160">
        <v>15519000000</v>
      </c>
      <c r="CF160">
        <v>14667000000</v>
      </c>
      <c r="CG160">
        <v>14633000000</v>
      </c>
    </row>
    <row r="161" spans="1:85" x14ac:dyDescent="0.25">
      <c r="A161" t="s">
        <v>159</v>
      </c>
      <c r="B161">
        <v>0.72550000000000003</v>
      </c>
      <c r="C161">
        <v>0.70240000000000002</v>
      </c>
      <c r="D161">
        <v>0.66279999999999994</v>
      </c>
      <c r="E161">
        <v>0.73880000000000001</v>
      </c>
      <c r="F161">
        <v>0.87090000000000001</v>
      </c>
      <c r="G161">
        <v>0.89870000000000005</v>
      </c>
      <c r="H161">
        <v>0.77390000000000003</v>
      </c>
      <c r="I161">
        <v>0.54339999999999999</v>
      </c>
      <c r="J161">
        <v>0.4572</v>
      </c>
      <c r="K161">
        <v>0.38679999999999998</v>
      </c>
      <c r="L161">
        <v>3149000000</v>
      </c>
      <c r="M161">
        <v>3054000000</v>
      </c>
      <c r="N161">
        <v>3182000000</v>
      </c>
      <c r="O161">
        <v>3062000000</v>
      </c>
      <c r="P161">
        <v>1093000000</v>
      </c>
      <c r="Q161">
        <v>1494000000</v>
      </c>
      <c r="R161">
        <v>3315000000</v>
      </c>
      <c r="S161">
        <v>2354000000</v>
      </c>
      <c r="T161">
        <v>1804000000</v>
      </c>
      <c r="U161">
        <v>8051000000</v>
      </c>
      <c r="V161">
        <v>6024000000</v>
      </c>
      <c r="W161">
        <v>6841000000</v>
      </c>
      <c r="X161">
        <v>6635000000</v>
      </c>
      <c r="Y161">
        <v>4656000000</v>
      </c>
      <c r="Z161">
        <v>4760000000</v>
      </c>
      <c r="AA161">
        <v>5721000000</v>
      </c>
      <c r="AB161">
        <v>8007000000</v>
      </c>
      <c r="AC161">
        <v>7233000000</v>
      </c>
      <c r="AD161">
        <v>10814000000</v>
      </c>
      <c r="AE161">
        <v>8705000000</v>
      </c>
      <c r="AF161">
        <v>1210000000</v>
      </c>
      <c r="AG161">
        <v>1269000000</v>
      </c>
      <c r="AH161">
        <v>1227000000</v>
      </c>
      <c r="AI161">
        <v>1239000000</v>
      </c>
      <c r="AJ161">
        <v>1229000000</v>
      </c>
      <c r="AK161">
        <v>1209000000</v>
      </c>
      <c r="AL161">
        <v>1209000000</v>
      </c>
      <c r="AM161">
        <v>1210000000</v>
      </c>
      <c r="AN161">
        <v>1223000000</v>
      </c>
      <c r="AO161">
        <v>1202000000</v>
      </c>
      <c r="AP161">
        <v>3605000000</v>
      </c>
      <c r="AQ161">
        <v>3802000000</v>
      </c>
      <c r="AR161">
        <v>2929000000</v>
      </c>
      <c r="AS161">
        <v>2931000000</v>
      </c>
      <c r="AT161">
        <v>3321000000</v>
      </c>
      <c r="AU161">
        <v>3562000000</v>
      </c>
      <c r="AV161">
        <v>3642000000</v>
      </c>
      <c r="AW161">
        <v>3688000000</v>
      </c>
      <c r="AX161">
        <v>3738000000</v>
      </c>
      <c r="AY161">
        <v>2239000000</v>
      </c>
      <c r="AZ161">
        <v>2363000000</v>
      </c>
      <c r="BA161">
        <v>10718000000</v>
      </c>
      <c r="BB161">
        <v>10167000000</v>
      </c>
      <c r="BC161">
        <v>8128000000</v>
      </c>
      <c r="BD161">
        <v>7618000000</v>
      </c>
      <c r="BE161">
        <v>8770000000</v>
      </c>
      <c r="BF161">
        <v>8990000000</v>
      </c>
      <c r="BG161">
        <v>8273000000</v>
      </c>
      <c r="BH161">
        <v>8447000000</v>
      </c>
      <c r="BI161">
        <v>9923000000</v>
      </c>
      <c r="BJ161">
        <v>16316000000</v>
      </c>
      <c r="BK161">
        <v>26598000000</v>
      </c>
      <c r="BL161">
        <v>3649000000</v>
      </c>
      <c r="BM161">
        <v>3692000000</v>
      </c>
      <c r="BN161">
        <v>2529000000</v>
      </c>
      <c r="BO161">
        <v>2881000000</v>
      </c>
      <c r="BP161">
        <v>1912000000</v>
      </c>
      <c r="BQ161">
        <v>2892000000</v>
      </c>
      <c r="BR161">
        <v>3006000000</v>
      </c>
      <c r="BS161">
        <v>3083000000</v>
      </c>
      <c r="BT161">
        <v>3575000000</v>
      </c>
      <c r="BU161">
        <v>2922000000</v>
      </c>
      <c r="BV161">
        <v>637000000</v>
      </c>
      <c r="BW161">
        <v>24711000000</v>
      </c>
      <c r="BX161">
        <v>24177000000</v>
      </c>
      <c r="BY161">
        <v>22088000000</v>
      </c>
      <c r="BZ161">
        <v>21732000000</v>
      </c>
      <c r="CA161">
        <v>19589000000</v>
      </c>
      <c r="CB161">
        <v>20390000000</v>
      </c>
      <c r="CC161">
        <v>20497000000</v>
      </c>
      <c r="CD161">
        <v>22882000000</v>
      </c>
      <c r="CE161">
        <v>24715000000</v>
      </c>
      <c r="CF161">
        <v>35672000000</v>
      </c>
      <c r="CG161">
        <v>42746000000</v>
      </c>
    </row>
    <row r="162" spans="1:85" x14ac:dyDescent="0.25">
      <c r="A162" t="s">
        <v>160</v>
      </c>
      <c r="B162">
        <v>2.5581999999999998</v>
      </c>
      <c r="C162">
        <v>2.2488000000000001</v>
      </c>
      <c r="D162">
        <v>1.9603999999999999</v>
      </c>
      <c r="E162">
        <v>1.7201</v>
      </c>
      <c r="F162">
        <v>1.2421</v>
      </c>
      <c r="G162">
        <v>1.1856</v>
      </c>
      <c r="H162">
        <v>0.8095</v>
      </c>
      <c r="I162">
        <v>0.84289999999999998</v>
      </c>
      <c r="J162">
        <v>0.90280000000000005</v>
      </c>
      <c r="K162">
        <v>0.70840000000000003</v>
      </c>
      <c r="L162">
        <v>42032000</v>
      </c>
      <c r="M162">
        <v>28452000</v>
      </c>
      <c r="N162">
        <v>17764000</v>
      </c>
      <c r="O162">
        <v>29144000</v>
      </c>
      <c r="P162">
        <v>106237000</v>
      </c>
      <c r="Q162">
        <v>251409000</v>
      </c>
      <c r="R162">
        <v>679379000</v>
      </c>
      <c r="S162">
        <v>119316000</v>
      </c>
      <c r="T162">
        <v>473244000</v>
      </c>
      <c r="U162">
        <v>288748000</v>
      </c>
      <c r="V162">
        <v>0</v>
      </c>
      <c r="W162">
        <v>17000000</v>
      </c>
      <c r="X162">
        <v>33900000</v>
      </c>
      <c r="Y162">
        <v>49751000</v>
      </c>
      <c r="Z162">
        <v>109783000</v>
      </c>
      <c r="AA162">
        <v>118255000</v>
      </c>
      <c r="AB162">
        <v>350616000</v>
      </c>
      <c r="AC162">
        <v>1053396000</v>
      </c>
      <c r="AD162">
        <v>1314805000</v>
      </c>
      <c r="AE162">
        <v>1317760000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24853000</v>
      </c>
      <c r="AQ162">
        <v>30824000</v>
      </c>
      <c r="AR162">
        <v>32118000.000000004</v>
      </c>
      <c r="AS162">
        <v>31440000</v>
      </c>
      <c r="AT162">
        <v>26483000</v>
      </c>
      <c r="AU162">
        <v>20998000</v>
      </c>
      <c r="AV162">
        <v>28936000</v>
      </c>
      <c r="AW162">
        <v>42985000</v>
      </c>
      <c r="AX162">
        <v>82167000</v>
      </c>
      <c r="AY162">
        <v>111367000</v>
      </c>
      <c r="AZ162">
        <v>168244000</v>
      </c>
      <c r="BA162">
        <v>40206000</v>
      </c>
      <c r="BB162">
        <v>46952400</v>
      </c>
      <c r="BC162">
        <v>41449000</v>
      </c>
      <c r="BD162">
        <v>1300000</v>
      </c>
      <c r="BE162">
        <v>-9126000</v>
      </c>
      <c r="BF162">
        <v>7776000</v>
      </c>
      <c r="BG162">
        <v>272212000</v>
      </c>
      <c r="BH162">
        <v>483993000</v>
      </c>
      <c r="BI162">
        <v>430168000</v>
      </c>
      <c r="BJ162">
        <v>825573000</v>
      </c>
      <c r="BK162">
        <v>983624000</v>
      </c>
      <c r="BL162">
        <v>-872000</v>
      </c>
      <c r="BM162">
        <v>24222000</v>
      </c>
      <c r="BN162">
        <v>-21160000</v>
      </c>
      <c r="BO162">
        <v>-32953000.000000004</v>
      </c>
      <c r="BP162">
        <v>-28442000</v>
      </c>
      <c r="BQ162">
        <v>16132000.000000002</v>
      </c>
      <c r="BR162">
        <v>139067000</v>
      </c>
      <c r="BS162">
        <v>216334000</v>
      </c>
      <c r="BT162">
        <v>352028000</v>
      </c>
      <c r="BU162">
        <v>744817000</v>
      </c>
      <c r="BV162">
        <v>696780000</v>
      </c>
      <c r="BW162">
        <v>116669000</v>
      </c>
      <c r="BX162">
        <v>152192000</v>
      </c>
      <c r="BY162">
        <v>165528000</v>
      </c>
      <c r="BZ162">
        <v>163576000</v>
      </c>
      <c r="CA162">
        <v>169147000</v>
      </c>
      <c r="CB162">
        <v>339937000</v>
      </c>
      <c r="CC162">
        <v>713223000</v>
      </c>
      <c r="CD162">
        <v>1200102000</v>
      </c>
      <c r="CE162">
        <v>2079255999.9999998</v>
      </c>
      <c r="CF162">
        <v>3084280000</v>
      </c>
      <c r="CG162">
        <v>3383012000</v>
      </c>
    </row>
    <row r="163" spans="1:85" x14ac:dyDescent="0.25">
      <c r="A163" t="s">
        <v>161</v>
      </c>
      <c r="B163">
        <v>0.51200000000000001</v>
      </c>
      <c r="C163">
        <v>0.30570000000000003</v>
      </c>
      <c r="D163">
        <v>0.26740000000000003</v>
      </c>
      <c r="E163">
        <v>0.38150000000000001</v>
      </c>
      <c r="F163">
        <v>0.53339999999999999</v>
      </c>
      <c r="G163">
        <v>0.48709999999999998</v>
      </c>
      <c r="H163">
        <v>0.30180000000000001</v>
      </c>
      <c r="I163">
        <v>0.51700000000000002</v>
      </c>
      <c r="J163">
        <v>0.65590000000000004</v>
      </c>
      <c r="K163">
        <v>0.54349999999999998</v>
      </c>
      <c r="L163">
        <v>2087213000.0000002</v>
      </c>
      <c r="M163">
        <v>718506000</v>
      </c>
      <c r="N163">
        <v>1599895000</v>
      </c>
      <c r="O163">
        <v>834228000</v>
      </c>
      <c r="P163">
        <v>1555634000</v>
      </c>
      <c r="Q163">
        <v>2027972000</v>
      </c>
      <c r="R163">
        <v>3329000000</v>
      </c>
      <c r="S163">
        <v>5209000000</v>
      </c>
      <c r="T163">
        <v>5972000000</v>
      </c>
      <c r="U163">
        <v>5278000000</v>
      </c>
      <c r="V163">
        <v>5909933000</v>
      </c>
      <c r="W163">
        <v>6655490000</v>
      </c>
      <c r="X163">
        <v>6986358000</v>
      </c>
      <c r="Y163">
        <v>6387071000</v>
      </c>
      <c r="Z163">
        <v>6083262000</v>
      </c>
      <c r="AA163">
        <v>5974808000</v>
      </c>
      <c r="AB163">
        <v>6752000000</v>
      </c>
      <c r="AC163">
        <v>5907000000</v>
      </c>
      <c r="AD163">
        <v>5958000000</v>
      </c>
      <c r="AE163">
        <v>4800000000</v>
      </c>
      <c r="AF163">
        <v>320666000</v>
      </c>
      <c r="AG163">
        <v>367767000</v>
      </c>
      <c r="AH163">
        <v>376012000</v>
      </c>
      <c r="AI163">
        <v>387164000</v>
      </c>
      <c r="AJ163">
        <v>469443000</v>
      </c>
      <c r="AK163">
        <v>867000000</v>
      </c>
      <c r="AL163">
        <v>868500000</v>
      </c>
      <c r="AM163">
        <v>2897737500</v>
      </c>
      <c r="AN163">
        <v>5174125000</v>
      </c>
      <c r="AO163">
        <v>3419185000</v>
      </c>
      <c r="AP163">
        <v>26148836000</v>
      </c>
      <c r="AQ163">
        <v>29172644000</v>
      </c>
      <c r="AR163">
        <v>24210721000</v>
      </c>
      <c r="AS163">
        <v>25707078000</v>
      </c>
      <c r="AT163">
        <v>25665037000</v>
      </c>
      <c r="AU163">
        <v>28075519000</v>
      </c>
      <c r="AV163">
        <v>30364595000</v>
      </c>
      <c r="AW163">
        <v>28599000000</v>
      </c>
      <c r="AX163">
        <v>28426000000</v>
      </c>
      <c r="AY163">
        <v>29429000000</v>
      </c>
      <c r="AZ163">
        <v>32297000000</v>
      </c>
      <c r="BA163">
        <v>15418459000</v>
      </c>
      <c r="BB163">
        <v>17712582000</v>
      </c>
      <c r="BC163">
        <v>12943035000</v>
      </c>
      <c r="BD163">
        <v>13981581000</v>
      </c>
      <c r="BE163">
        <v>16283273000</v>
      </c>
      <c r="BF163">
        <v>19364188000</v>
      </c>
      <c r="BG163">
        <v>21640716000</v>
      </c>
      <c r="BH163">
        <v>20302000000</v>
      </c>
      <c r="BI163">
        <v>22180000000</v>
      </c>
      <c r="BJ163">
        <v>24779000000</v>
      </c>
      <c r="BK163">
        <v>28090000000</v>
      </c>
      <c r="BL163">
        <v>7329414000</v>
      </c>
      <c r="BM163">
        <v>8649155000</v>
      </c>
      <c r="BN163">
        <v>3595165000</v>
      </c>
      <c r="BO163">
        <v>2359063000</v>
      </c>
      <c r="BP163">
        <v>4265336000.0000005</v>
      </c>
      <c r="BQ163">
        <v>7768608000</v>
      </c>
      <c r="BR163">
        <v>8163000000</v>
      </c>
      <c r="BS163">
        <v>5008000000</v>
      </c>
      <c r="BT163">
        <v>8791000000</v>
      </c>
      <c r="BU163">
        <v>11093000000</v>
      </c>
      <c r="BV163">
        <v>11340000000</v>
      </c>
      <c r="BW163">
        <v>30574238000</v>
      </c>
      <c r="BX163">
        <v>34762687000</v>
      </c>
      <c r="BY163">
        <v>26970470000</v>
      </c>
      <c r="BZ163">
        <v>29299201000</v>
      </c>
      <c r="CA163">
        <v>29833078000</v>
      </c>
      <c r="CB163">
        <v>33934474000.000004</v>
      </c>
      <c r="CC163">
        <v>37124608000</v>
      </c>
      <c r="CD163">
        <v>35805000000</v>
      </c>
      <c r="CE163">
        <v>38236000000</v>
      </c>
      <c r="CF163">
        <v>41371000000</v>
      </c>
      <c r="CG163">
        <v>43857000000</v>
      </c>
    </row>
    <row r="164" spans="1:85" x14ac:dyDescent="0.25">
      <c r="A164" t="s">
        <v>162</v>
      </c>
      <c r="B164">
        <v>1.4218</v>
      </c>
      <c r="C164">
        <v>1.3320000000000001</v>
      </c>
      <c r="D164">
        <v>1.3613999999999999</v>
      </c>
      <c r="E164">
        <v>1.3331</v>
      </c>
      <c r="F164">
        <v>1.2878000000000001</v>
      </c>
      <c r="G164">
        <v>1.1897</v>
      </c>
      <c r="H164">
        <v>1.0711999999999999</v>
      </c>
      <c r="I164">
        <v>1.2037</v>
      </c>
      <c r="J164">
        <v>1.2810999999999999</v>
      </c>
      <c r="K164">
        <v>1.1218999999999999</v>
      </c>
      <c r="L164">
        <v>220534000</v>
      </c>
      <c r="M164">
        <v>199449000</v>
      </c>
      <c r="N164">
        <v>362025000</v>
      </c>
      <c r="O164">
        <v>582585000</v>
      </c>
      <c r="P164">
        <v>770560000</v>
      </c>
      <c r="Q164">
        <v>936552000</v>
      </c>
      <c r="R164">
        <v>1322143000</v>
      </c>
      <c r="S164">
        <v>1446625000</v>
      </c>
      <c r="T164">
        <v>1681344000</v>
      </c>
      <c r="U164">
        <v>2036235000</v>
      </c>
      <c r="V164">
        <v>0</v>
      </c>
      <c r="W164">
        <v>35000000</v>
      </c>
      <c r="X164">
        <v>25048000</v>
      </c>
      <c r="Y164">
        <v>25033000</v>
      </c>
      <c r="Z164">
        <v>25031000</v>
      </c>
      <c r="AA164">
        <v>263464000</v>
      </c>
      <c r="AB164">
        <v>266401000</v>
      </c>
      <c r="AC164">
        <v>239158000</v>
      </c>
      <c r="AD164">
        <v>193223000</v>
      </c>
      <c r="AE164">
        <v>171945000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 t="s">
        <v>513</v>
      </c>
      <c r="AQ164" t="s">
        <v>513</v>
      </c>
      <c r="AR164">
        <v>60499000</v>
      </c>
      <c r="AS164">
        <v>73616000</v>
      </c>
      <c r="AT164">
        <v>86419000</v>
      </c>
      <c r="AU164">
        <v>102646000</v>
      </c>
      <c r="AV164">
        <v>165259000</v>
      </c>
      <c r="AW164">
        <v>169533000</v>
      </c>
      <c r="AX164">
        <v>236214000</v>
      </c>
      <c r="AY164">
        <v>273348000</v>
      </c>
      <c r="AZ164">
        <v>235053000</v>
      </c>
      <c r="BA164">
        <v>376101000</v>
      </c>
      <c r="BB164">
        <v>464050000</v>
      </c>
      <c r="BC164">
        <v>613223000</v>
      </c>
      <c r="BD164">
        <v>781412000</v>
      </c>
      <c r="BE164">
        <v>974947000</v>
      </c>
      <c r="BF164">
        <v>1262596000</v>
      </c>
      <c r="BG164">
        <v>1596145000</v>
      </c>
      <c r="BH164">
        <v>1983018000</v>
      </c>
      <c r="BI164">
        <v>2495837000</v>
      </c>
      <c r="BJ164">
        <v>3003010000</v>
      </c>
      <c r="BK164">
        <v>3471470000</v>
      </c>
      <c r="BL164">
        <v>58225000</v>
      </c>
      <c r="BM164">
        <v>104874000</v>
      </c>
      <c r="BN164">
        <v>76393000</v>
      </c>
      <c r="BO164">
        <v>167217000</v>
      </c>
      <c r="BP164">
        <v>192820000</v>
      </c>
      <c r="BQ164">
        <v>292218000</v>
      </c>
      <c r="BR164">
        <v>287453000</v>
      </c>
      <c r="BS164">
        <v>544407000</v>
      </c>
      <c r="BT164">
        <v>572327000</v>
      </c>
      <c r="BU164">
        <v>464104000</v>
      </c>
      <c r="BV164">
        <v>562634000</v>
      </c>
      <c r="BW164">
        <v>432877000</v>
      </c>
      <c r="BX164">
        <v>594026000</v>
      </c>
      <c r="BY164">
        <v>778536000</v>
      </c>
      <c r="BZ164">
        <v>925811000</v>
      </c>
      <c r="CA164">
        <v>1250256000</v>
      </c>
      <c r="CB164">
        <v>1611802000</v>
      </c>
      <c r="CC164">
        <v>2244208000</v>
      </c>
      <c r="CD164">
        <v>2721332000</v>
      </c>
      <c r="CE164">
        <v>3523227000</v>
      </c>
      <c r="CF164">
        <v>4009151000</v>
      </c>
      <c r="CG164">
        <v>4352365000</v>
      </c>
    </row>
    <row r="165" spans="1:85" x14ac:dyDescent="0.25">
      <c r="A165" t="s">
        <v>163</v>
      </c>
      <c r="B165">
        <v>0.32</v>
      </c>
      <c r="C165">
        <v>0.30059999999999998</v>
      </c>
      <c r="D165">
        <v>0.31459999999999999</v>
      </c>
      <c r="E165">
        <v>0.27910000000000001</v>
      </c>
      <c r="F165">
        <v>0.26050000000000001</v>
      </c>
      <c r="G165">
        <v>0.25159999999999999</v>
      </c>
      <c r="H165">
        <v>0.2354</v>
      </c>
      <c r="I165">
        <v>0.24160000000000001</v>
      </c>
      <c r="J165">
        <v>0.2495</v>
      </c>
      <c r="K165">
        <v>0.2601</v>
      </c>
      <c r="L165">
        <v>610917000</v>
      </c>
      <c r="M165">
        <v>2228838000</v>
      </c>
      <c r="N165">
        <v>748476000</v>
      </c>
      <c r="O165">
        <v>1412517000</v>
      </c>
      <c r="P165">
        <v>606166000</v>
      </c>
      <c r="Q165">
        <v>1869577000</v>
      </c>
      <c r="R165">
        <v>1604869000</v>
      </c>
      <c r="S165">
        <v>1536358000</v>
      </c>
      <c r="T165">
        <v>1906421000</v>
      </c>
      <c r="U165">
        <v>2095712000</v>
      </c>
      <c r="V165">
        <v>4643954000</v>
      </c>
      <c r="W165">
        <v>6521020000</v>
      </c>
      <c r="X165">
        <v>6759573000</v>
      </c>
      <c r="Y165">
        <v>10080419000</v>
      </c>
      <c r="Z165">
        <v>11332497000</v>
      </c>
      <c r="AA165">
        <v>13287317000</v>
      </c>
      <c r="AB165">
        <v>13923339000</v>
      </c>
      <c r="AC165">
        <v>14992526000</v>
      </c>
      <c r="AD165">
        <v>16469554000</v>
      </c>
      <c r="AE165">
        <v>17455113000</v>
      </c>
      <c r="AF165">
        <v>396357600</v>
      </c>
      <c r="AG165">
        <v>1023460900</v>
      </c>
      <c r="AH165">
        <v>490819000</v>
      </c>
      <c r="AI165">
        <v>614832000</v>
      </c>
      <c r="AJ165">
        <v>727584500</v>
      </c>
      <c r="AK165">
        <v>827937600</v>
      </c>
      <c r="AL165">
        <v>933128000</v>
      </c>
      <c r="AM165">
        <v>1030582600</v>
      </c>
      <c r="AN165">
        <v>1135455600</v>
      </c>
      <c r="AO165">
        <v>1356481400</v>
      </c>
      <c r="AP165">
        <v>4591650000</v>
      </c>
      <c r="AQ165">
        <v>4998270000</v>
      </c>
      <c r="AR165">
        <v>5606436000</v>
      </c>
      <c r="AS165">
        <v>7199210000</v>
      </c>
      <c r="AT165">
        <v>9394602000</v>
      </c>
      <c r="AU165">
        <v>11026020000</v>
      </c>
      <c r="AV165">
        <v>12152597000</v>
      </c>
      <c r="AW165">
        <v>14503084000</v>
      </c>
      <c r="AX165">
        <v>15445775000</v>
      </c>
      <c r="AY165">
        <v>16649534000</v>
      </c>
      <c r="AZ165">
        <v>18600833000</v>
      </c>
      <c r="BA165">
        <v>2582966000</v>
      </c>
      <c r="BB165">
        <v>2270131000</v>
      </c>
      <c r="BC165">
        <v>2745386000</v>
      </c>
      <c r="BD165">
        <v>4365829000</v>
      </c>
      <c r="BE165">
        <v>6849790000</v>
      </c>
      <c r="BF165">
        <v>7219279000</v>
      </c>
      <c r="BG165">
        <v>8840382000</v>
      </c>
      <c r="BH165">
        <v>10634118000</v>
      </c>
      <c r="BI165">
        <v>10881764000</v>
      </c>
      <c r="BJ165">
        <v>11505832000</v>
      </c>
      <c r="BK165">
        <v>12513499000</v>
      </c>
      <c r="BL165">
        <v>604608000</v>
      </c>
      <c r="BM165">
        <v>689420000</v>
      </c>
      <c r="BN165">
        <v>894823000</v>
      </c>
      <c r="BO165">
        <v>1019353000</v>
      </c>
      <c r="BP165">
        <v>1439233000</v>
      </c>
      <c r="BQ165">
        <v>1815426000</v>
      </c>
      <c r="BR165">
        <v>1992728000</v>
      </c>
      <c r="BS165">
        <v>2309826000</v>
      </c>
      <c r="BT165">
        <v>2547206000</v>
      </c>
      <c r="BU165">
        <v>2963182000</v>
      </c>
      <c r="BV165">
        <v>3216595000</v>
      </c>
      <c r="BW165">
        <v>7492359000</v>
      </c>
      <c r="BX165">
        <v>7781978000</v>
      </c>
      <c r="BY165">
        <v>10356695000</v>
      </c>
      <c r="BZ165">
        <v>12608371000</v>
      </c>
      <c r="CA165">
        <v>18691457000</v>
      </c>
      <c r="CB165">
        <v>20244638000</v>
      </c>
      <c r="CC165">
        <v>23965615000</v>
      </c>
      <c r="CD165">
        <v>27006841000</v>
      </c>
      <c r="CE165">
        <v>27918698000</v>
      </c>
      <c r="CF165">
        <v>30310742000</v>
      </c>
      <c r="CG165">
        <v>32650724000</v>
      </c>
    </row>
    <row r="166" spans="1:85" x14ac:dyDescent="0.25">
      <c r="A166" t="s">
        <v>164</v>
      </c>
      <c r="B166">
        <v>0.1142</v>
      </c>
      <c r="C166">
        <v>0.1192</v>
      </c>
      <c r="D166">
        <v>0.11070000000000001</v>
      </c>
      <c r="E166">
        <v>0.1198</v>
      </c>
      <c r="F166">
        <v>0.1258</v>
      </c>
      <c r="G166">
        <v>0.12989999999999999</v>
      </c>
      <c r="H166">
        <v>0.1241</v>
      </c>
      <c r="I166">
        <v>0.11890000000000001</v>
      </c>
      <c r="J166">
        <v>0.13220000000000001</v>
      </c>
      <c r="K166">
        <v>0.14280000000000001</v>
      </c>
      <c r="L166">
        <v>40080000</v>
      </c>
      <c r="M166">
        <v>42276000</v>
      </c>
      <c r="N166">
        <v>77207000</v>
      </c>
      <c r="O166">
        <v>50647000</v>
      </c>
      <c r="P166">
        <v>47442000</v>
      </c>
      <c r="Q166">
        <v>45753000</v>
      </c>
      <c r="R166">
        <v>42591000</v>
      </c>
      <c r="S166">
        <v>123832000</v>
      </c>
      <c r="T166">
        <v>53869000</v>
      </c>
      <c r="U166">
        <v>50743000</v>
      </c>
      <c r="V166">
        <v>10844861000</v>
      </c>
      <c r="W166">
        <v>10921366000</v>
      </c>
      <c r="X166">
        <v>8987258000</v>
      </c>
      <c r="Y166">
        <v>8957291000</v>
      </c>
      <c r="Z166">
        <v>8817939000</v>
      </c>
      <c r="AA166">
        <v>9368290000</v>
      </c>
      <c r="AB166">
        <v>8373386000</v>
      </c>
      <c r="AC166">
        <v>8653788000</v>
      </c>
      <c r="AD166">
        <v>7734470000</v>
      </c>
      <c r="AE166">
        <v>7702090000</v>
      </c>
      <c r="AF166">
        <v>722362000</v>
      </c>
      <c r="AG166">
        <v>803330600</v>
      </c>
      <c r="AH166">
        <v>4750501000</v>
      </c>
      <c r="AI166">
        <v>739440500</v>
      </c>
      <c r="AJ166">
        <v>794992300</v>
      </c>
      <c r="AK166">
        <v>840946500</v>
      </c>
      <c r="AL166">
        <v>896016300</v>
      </c>
      <c r="AM166">
        <v>900937500</v>
      </c>
      <c r="AN166">
        <v>940522500</v>
      </c>
      <c r="AO166">
        <v>1003748500</v>
      </c>
      <c r="AP166">
        <v>21993239000</v>
      </c>
      <c r="AQ166">
        <v>22242578000</v>
      </c>
      <c r="AR166">
        <v>20276946000</v>
      </c>
      <c r="AS166">
        <v>20026036000</v>
      </c>
      <c r="AT166">
        <v>19986518000</v>
      </c>
      <c r="AU166">
        <v>19814741000</v>
      </c>
      <c r="AV166">
        <v>20256821000</v>
      </c>
      <c r="AW166">
        <v>19343668000</v>
      </c>
      <c r="AX166">
        <v>19918624000</v>
      </c>
      <c r="AY166">
        <v>19060904000</v>
      </c>
      <c r="AZ166">
        <v>18902301000</v>
      </c>
      <c r="BA166">
        <v>11208340000</v>
      </c>
      <c r="BB166">
        <v>11208509000</v>
      </c>
      <c r="BC166">
        <v>11263138000</v>
      </c>
      <c r="BD166">
        <v>10903076000</v>
      </c>
      <c r="BE166">
        <v>10840818000</v>
      </c>
      <c r="BF166">
        <v>10778755000</v>
      </c>
      <c r="BG166">
        <v>11007926000</v>
      </c>
      <c r="BH166">
        <v>11102437000</v>
      </c>
      <c r="BI166">
        <v>11686185000</v>
      </c>
      <c r="BJ166">
        <v>11700952000</v>
      </c>
      <c r="BK166">
        <v>11578376000</v>
      </c>
      <c r="BL166">
        <v>868916000</v>
      </c>
      <c r="BM166">
        <v>1324073000</v>
      </c>
      <c r="BN166">
        <v>1356628000</v>
      </c>
      <c r="BO166">
        <v>1214123000</v>
      </c>
      <c r="BP166">
        <v>1265788000</v>
      </c>
      <c r="BQ166">
        <v>1356295000</v>
      </c>
      <c r="BR166">
        <v>1456984000</v>
      </c>
      <c r="BS166">
        <v>1265536000</v>
      </c>
      <c r="BT166">
        <v>1260184000</v>
      </c>
      <c r="BU166">
        <v>1454756000</v>
      </c>
      <c r="BV166">
        <v>1532798000</v>
      </c>
      <c r="BW166">
        <v>22834545000</v>
      </c>
      <c r="BX166">
        <v>22950614000</v>
      </c>
      <c r="BY166">
        <v>23110196000</v>
      </c>
      <c r="BZ166">
        <v>20704148000</v>
      </c>
      <c r="CA166">
        <v>20570599000</v>
      </c>
      <c r="CB166">
        <v>20394209000</v>
      </c>
      <c r="CC166">
        <v>21172769000</v>
      </c>
      <c r="CD166">
        <v>20286891000</v>
      </c>
      <c r="CE166">
        <v>21169241000</v>
      </c>
      <c r="CF166">
        <v>20218262000</v>
      </c>
      <c r="CG166">
        <v>20034564000</v>
      </c>
    </row>
    <row r="167" spans="1:85" x14ac:dyDescent="0.25">
      <c r="A167" t="s">
        <v>165</v>
      </c>
      <c r="B167">
        <v>0.21970000000000001</v>
      </c>
      <c r="C167">
        <v>0.16339999999999999</v>
      </c>
      <c r="D167">
        <v>0.12989999999999999</v>
      </c>
      <c r="E167">
        <v>0.122</v>
      </c>
      <c r="F167">
        <v>0.17960000000000001</v>
      </c>
      <c r="G167">
        <v>0.20569999999999999</v>
      </c>
      <c r="H167">
        <v>0.19270000000000001</v>
      </c>
      <c r="I167">
        <v>0.23569999999999999</v>
      </c>
      <c r="J167">
        <v>0.27939999999999998</v>
      </c>
      <c r="K167">
        <v>0.23549999999999999</v>
      </c>
      <c r="L167">
        <v>1077429000</v>
      </c>
      <c r="M167">
        <v>1601232000</v>
      </c>
      <c r="N167">
        <v>1103540000</v>
      </c>
      <c r="O167">
        <v>26311000</v>
      </c>
      <c r="P167">
        <v>3487000</v>
      </c>
      <c r="Q167">
        <v>4596000</v>
      </c>
      <c r="R167">
        <v>18210000</v>
      </c>
      <c r="S167">
        <v>113963000</v>
      </c>
      <c r="T167">
        <v>1458644000</v>
      </c>
      <c r="U167">
        <v>80977000</v>
      </c>
      <c r="V167">
        <v>2959353000</v>
      </c>
      <c r="W167">
        <v>3092343000</v>
      </c>
      <c r="X167">
        <v>3289459000</v>
      </c>
      <c r="Y167">
        <v>5997329000</v>
      </c>
      <c r="Z167">
        <v>5497381000</v>
      </c>
      <c r="AA167">
        <v>5351979000</v>
      </c>
      <c r="AB167">
        <v>4975366000</v>
      </c>
      <c r="AC167">
        <v>5643772000</v>
      </c>
      <c r="AD167">
        <v>5726965000</v>
      </c>
      <c r="AE167">
        <v>5853713000</v>
      </c>
      <c r="AF167">
        <v>18186400</v>
      </c>
      <c r="AG167">
        <v>18310000</v>
      </c>
      <c r="AH167">
        <v>20156000</v>
      </c>
      <c r="AI167">
        <v>20827000</v>
      </c>
      <c r="AJ167">
        <v>31375000</v>
      </c>
      <c r="AK167">
        <v>30655000</v>
      </c>
      <c r="AL167">
        <v>7664000</v>
      </c>
      <c r="AM167">
        <v>0</v>
      </c>
      <c r="AN167">
        <v>203629000</v>
      </c>
      <c r="AO167">
        <v>231398000</v>
      </c>
      <c r="AP167">
        <v>8333762000.000001</v>
      </c>
      <c r="AQ167">
        <v>10076814000</v>
      </c>
      <c r="AR167">
        <v>11472021000</v>
      </c>
      <c r="AS167">
        <v>13162216000</v>
      </c>
      <c r="AT167">
        <v>19730008000</v>
      </c>
      <c r="AU167">
        <v>17392507000</v>
      </c>
      <c r="AV167">
        <v>16155490000</v>
      </c>
      <c r="AW167">
        <v>16054265000</v>
      </c>
      <c r="AX167">
        <v>18418920000</v>
      </c>
      <c r="AY167">
        <v>18167333000</v>
      </c>
      <c r="AZ167">
        <v>22950170000</v>
      </c>
      <c r="BA167">
        <v>4864128000</v>
      </c>
      <c r="BB167">
        <v>6373063000</v>
      </c>
      <c r="BC167">
        <v>8028042000</v>
      </c>
      <c r="BD167">
        <v>9119247000</v>
      </c>
      <c r="BE167">
        <v>18414613000</v>
      </c>
      <c r="BF167">
        <v>10958229000</v>
      </c>
      <c r="BG167">
        <v>9803588000</v>
      </c>
      <c r="BH167">
        <v>9262730000</v>
      </c>
      <c r="BI167">
        <v>9970999000</v>
      </c>
      <c r="BJ167">
        <v>11213328000</v>
      </c>
      <c r="BK167">
        <v>14780817000</v>
      </c>
      <c r="BL167">
        <v>1162861000</v>
      </c>
      <c r="BM167">
        <v>1414742000</v>
      </c>
      <c r="BN167">
        <v>1216940000</v>
      </c>
      <c r="BO167">
        <v>1064319999.9999999</v>
      </c>
      <c r="BP167">
        <v>1637698000</v>
      </c>
      <c r="BQ167">
        <v>2976256000</v>
      </c>
      <c r="BR167">
        <v>2025817000</v>
      </c>
      <c r="BS167">
        <v>1537701000</v>
      </c>
      <c r="BT167">
        <v>1662448000</v>
      </c>
      <c r="BU167">
        <v>3465560000</v>
      </c>
      <c r="BV167">
        <v>3178850000</v>
      </c>
      <c r="BW167">
        <v>9792053000</v>
      </c>
      <c r="BX167">
        <v>12035353000</v>
      </c>
      <c r="BY167">
        <v>13976172000</v>
      </c>
      <c r="BZ167">
        <v>15472922000</v>
      </c>
      <c r="CA167">
        <v>29522604000</v>
      </c>
      <c r="CB167">
        <v>20721344000</v>
      </c>
      <c r="CC167">
        <v>18809227000</v>
      </c>
      <c r="CD167">
        <v>18113469000</v>
      </c>
      <c r="CE167">
        <v>21607388000</v>
      </c>
      <c r="CF167">
        <v>22669926000</v>
      </c>
      <c r="CG167">
        <v>25285098000</v>
      </c>
    </row>
    <row r="168" spans="1:85" x14ac:dyDescent="0.25">
      <c r="A168" t="s">
        <v>166</v>
      </c>
      <c r="B168">
        <v>0.15640000000000001</v>
      </c>
      <c r="C168">
        <v>1.1044</v>
      </c>
      <c r="D168">
        <v>1.0802</v>
      </c>
      <c r="E168">
        <v>1.0525</v>
      </c>
      <c r="F168">
        <v>1.3833</v>
      </c>
      <c r="G168">
        <v>1.3057000000000001</v>
      </c>
      <c r="H168">
        <v>1.2273000000000001</v>
      </c>
      <c r="I168">
        <v>1.2084999999999999</v>
      </c>
      <c r="J168">
        <v>1.2675000000000001</v>
      </c>
      <c r="K168">
        <v>1.3876999999999999</v>
      </c>
      <c r="L168">
        <v>91747000</v>
      </c>
      <c r="M168">
        <v>182889000</v>
      </c>
      <c r="N168">
        <v>189072000</v>
      </c>
      <c r="O168">
        <v>215721000</v>
      </c>
      <c r="P168">
        <v>266416999.99999997</v>
      </c>
      <c r="Q168">
        <v>336739000</v>
      </c>
      <c r="R168">
        <v>161240000</v>
      </c>
      <c r="S168">
        <v>183702000</v>
      </c>
      <c r="T168">
        <v>142090000</v>
      </c>
      <c r="U168">
        <v>144055000</v>
      </c>
      <c r="V168">
        <v>0</v>
      </c>
      <c r="W168">
        <v>0</v>
      </c>
      <c r="X168">
        <v>24766000</v>
      </c>
      <c r="Y168">
        <v>74728000</v>
      </c>
      <c r="Z168">
        <v>99730000</v>
      </c>
      <c r="AA168">
        <v>119775000</v>
      </c>
      <c r="AB168">
        <v>110220000</v>
      </c>
      <c r="AC168">
        <v>93832000</v>
      </c>
      <c r="AD168">
        <v>0</v>
      </c>
      <c r="AE168">
        <v>0</v>
      </c>
      <c r="AF168">
        <v>119603600</v>
      </c>
      <c r="AG168">
        <v>128082699.99999999</v>
      </c>
      <c r="AH168">
        <v>137304200</v>
      </c>
      <c r="AI168">
        <v>147228600</v>
      </c>
      <c r="AJ168">
        <v>157973800</v>
      </c>
      <c r="AK168">
        <v>169291400</v>
      </c>
      <c r="AL168">
        <v>273913800</v>
      </c>
      <c r="AM168">
        <v>194696500</v>
      </c>
      <c r="AN168">
        <v>208785400</v>
      </c>
      <c r="AO168">
        <v>223797900</v>
      </c>
      <c r="AP168" t="s">
        <v>513</v>
      </c>
      <c r="AQ168">
        <v>62991000</v>
      </c>
      <c r="AR168">
        <v>59087000</v>
      </c>
      <c r="AS168">
        <v>69142000</v>
      </c>
      <c r="AT168">
        <v>83149000</v>
      </c>
      <c r="AU168">
        <v>130832000</v>
      </c>
      <c r="AV168">
        <v>221379000</v>
      </c>
      <c r="AW168">
        <v>265341000</v>
      </c>
      <c r="AX168">
        <v>374802000</v>
      </c>
      <c r="AY168">
        <v>413874000</v>
      </c>
      <c r="AZ168">
        <v>442610000</v>
      </c>
      <c r="BA168">
        <v>7550000000</v>
      </c>
      <c r="BB168">
        <v>703134000</v>
      </c>
      <c r="BC168">
        <v>769503000</v>
      </c>
      <c r="BD168">
        <v>816910000</v>
      </c>
      <c r="BE168">
        <v>857344000</v>
      </c>
      <c r="BF168">
        <v>973672000</v>
      </c>
      <c r="BG168">
        <v>1133253000</v>
      </c>
      <c r="BH168">
        <v>1188048000</v>
      </c>
      <c r="BI168">
        <v>1342478000</v>
      </c>
      <c r="BJ168">
        <v>1448408000</v>
      </c>
      <c r="BK168">
        <v>1662835000</v>
      </c>
      <c r="BL168">
        <v>903000000</v>
      </c>
      <c r="BM168">
        <v>186013000</v>
      </c>
      <c r="BN168">
        <v>217378000</v>
      </c>
      <c r="BO168">
        <v>254336000</v>
      </c>
      <c r="BP168">
        <v>197126000</v>
      </c>
      <c r="BQ168">
        <v>263584999.99999997</v>
      </c>
      <c r="BR168">
        <v>364527000</v>
      </c>
      <c r="BS168">
        <v>342595000</v>
      </c>
      <c r="BT168">
        <v>402794000</v>
      </c>
      <c r="BU168">
        <v>366152000</v>
      </c>
      <c r="BV168">
        <v>381205000</v>
      </c>
      <c r="BW168">
        <v>16676000000</v>
      </c>
      <c r="BX168">
        <v>1319198000</v>
      </c>
      <c r="BY168">
        <v>1407296000</v>
      </c>
      <c r="BZ168">
        <v>1548955000</v>
      </c>
      <c r="CA168">
        <v>1665859000</v>
      </c>
      <c r="CB168">
        <v>1778327000</v>
      </c>
      <c r="CC168">
        <v>2016240000</v>
      </c>
      <c r="CD168">
        <v>2117121999.9999998</v>
      </c>
      <c r="CE168">
        <v>2242057000</v>
      </c>
      <c r="CF168">
        <v>2239456000</v>
      </c>
      <c r="CG168">
        <v>2471964000</v>
      </c>
    </row>
    <row r="169" spans="1:85" x14ac:dyDescent="0.25">
      <c r="A169" t="s">
        <v>167</v>
      </c>
      <c r="B169">
        <v>0.26910000000000001</v>
      </c>
      <c r="C169">
        <v>0.26379999999999998</v>
      </c>
      <c r="D169">
        <v>0.24390000000000001</v>
      </c>
      <c r="E169">
        <v>0.2271</v>
      </c>
      <c r="F169">
        <v>0.22689999999999999</v>
      </c>
      <c r="G169">
        <v>0.21490000000000001</v>
      </c>
      <c r="H169">
        <v>0.20419999999999999</v>
      </c>
      <c r="I169">
        <v>0.20849999999999999</v>
      </c>
      <c r="J169">
        <v>0.24160000000000001</v>
      </c>
      <c r="K169">
        <v>0.21890000000000001</v>
      </c>
      <c r="L169">
        <v>38703000</v>
      </c>
      <c r="M169">
        <v>23947000</v>
      </c>
      <c r="N169">
        <v>30251000</v>
      </c>
      <c r="O169">
        <v>38165000</v>
      </c>
      <c r="P169">
        <v>108068000</v>
      </c>
      <c r="Q169">
        <v>15432000</v>
      </c>
      <c r="R169">
        <v>106599000</v>
      </c>
      <c r="S169">
        <v>66772999.999999993</v>
      </c>
      <c r="T169">
        <v>374603000</v>
      </c>
      <c r="U169">
        <v>53873000</v>
      </c>
      <c r="V169">
        <v>9780237000</v>
      </c>
      <c r="W169">
        <v>10203610000</v>
      </c>
      <c r="X169">
        <v>10760637000</v>
      </c>
      <c r="Y169">
        <v>13426607000</v>
      </c>
      <c r="Z169">
        <v>14008062000</v>
      </c>
      <c r="AA169">
        <v>15047723000</v>
      </c>
      <c r="AB169">
        <v>17546187000</v>
      </c>
      <c r="AC169">
        <v>19828624000</v>
      </c>
      <c r="AD169">
        <v>22601223000</v>
      </c>
      <c r="AE169">
        <v>26470085000</v>
      </c>
      <c r="AF169">
        <v>496524000</v>
      </c>
      <c r="AG169">
        <v>529791000.00000006</v>
      </c>
      <c r="AH169">
        <v>564486000</v>
      </c>
      <c r="AI169">
        <v>602083000</v>
      </c>
      <c r="AJ169">
        <v>640110000</v>
      </c>
      <c r="AK169">
        <v>685979000</v>
      </c>
      <c r="AL169">
        <v>767500000</v>
      </c>
      <c r="AM169">
        <v>828337000</v>
      </c>
      <c r="AN169">
        <v>884297800</v>
      </c>
      <c r="AO169">
        <v>942398000</v>
      </c>
      <c r="AP169" t="s">
        <v>513</v>
      </c>
      <c r="AQ169" t="s">
        <v>513</v>
      </c>
      <c r="AR169" t="s">
        <v>513</v>
      </c>
      <c r="AS169" t="s">
        <v>513</v>
      </c>
      <c r="AT169" t="s">
        <v>513</v>
      </c>
      <c r="AU169" t="s">
        <v>513</v>
      </c>
      <c r="AV169" t="s">
        <v>513</v>
      </c>
      <c r="AW169" t="s">
        <v>513</v>
      </c>
      <c r="AX169" t="s">
        <v>513</v>
      </c>
      <c r="AY169" t="s">
        <v>513</v>
      </c>
      <c r="AZ169" t="s">
        <v>513</v>
      </c>
      <c r="BA169">
        <v>9767096000</v>
      </c>
      <c r="BB169">
        <v>10132383000</v>
      </c>
      <c r="BC169">
        <v>10507783000</v>
      </c>
      <c r="BD169">
        <v>10867302000</v>
      </c>
      <c r="BE169">
        <v>11241812000</v>
      </c>
      <c r="BF169">
        <v>11642387000</v>
      </c>
      <c r="BG169">
        <v>12785564000</v>
      </c>
      <c r="BH169">
        <v>14219136000</v>
      </c>
      <c r="BI169">
        <v>14755414000</v>
      </c>
      <c r="BJ169">
        <v>15628728000</v>
      </c>
      <c r="BK169">
        <v>14329461000</v>
      </c>
      <c r="BL169">
        <v>1663539000</v>
      </c>
      <c r="BM169">
        <v>1651976000</v>
      </c>
      <c r="BN169">
        <v>1433751000</v>
      </c>
      <c r="BO169">
        <v>2208242000</v>
      </c>
      <c r="BP169">
        <v>1996202000</v>
      </c>
      <c r="BQ169">
        <v>1830543000</v>
      </c>
      <c r="BR169">
        <v>2009577000</v>
      </c>
      <c r="BS169">
        <v>1682572000</v>
      </c>
      <c r="BT169">
        <v>1962600000</v>
      </c>
      <c r="BU169">
        <v>2401293000</v>
      </c>
      <c r="BV169">
        <v>1646161000</v>
      </c>
      <c r="BW169">
        <v>27795537000</v>
      </c>
      <c r="BX169">
        <v>29740387000</v>
      </c>
      <c r="BY169">
        <v>30580309000</v>
      </c>
      <c r="BZ169">
        <v>32053173000</v>
      </c>
      <c r="CA169">
        <v>36220386000</v>
      </c>
      <c r="CB169">
        <v>38241256000</v>
      </c>
      <c r="CC169">
        <v>41123915000</v>
      </c>
      <c r="CD169">
        <v>46099598000</v>
      </c>
      <c r="CE169">
        <v>48492144000</v>
      </c>
      <c r="CF169">
        <v>53230900000</v>
      </c>
      <c r="CG169">
        <v>55612245000</v>
      </c>
    </row>
    <row r="170" spans="1:85" x14ac:dyDescent="0.25">
      <c r="A170" t="s">
        <v>168</v>
      </c>
      <c r="B170">
        <v>0.1162</v>
      </c>
      <c r="C170">
        <v>0.10150000000000001</v>
      </c>
      <c r="D170">
        <v>0.10680000000000001</v>
      </c>
      <c r="E170">
        <v>0.1104</v>
      </c>
      <c r="F170">
        <v>0.1125</v>
      </c>
      <c r="G170">
        <v>0.1164</v>
      </c>
      <c r="H170">
        <v>0.1167</v>
      </c>
      <c r="I170">
        <v>0.1111</v>
      </c>
      <c r="J170">
        <v>0.12670000000000001</v>
      </c>
      <c r="K170">
        <v>0.13500000000000001</v>
      </c>
      <c r="L170">
        <v>25610000</v>
      </c>
      <c r="M170">
        <v>29683000</v>
      </c>
      <c r="N170">
        <v>64921000.000000007</v>
      </c>
      <c r="O170">
        <v>44620000</v>
      </c>
      <c r="P170">
        <v>134465000</v>
      </c>
      <c r="Q170">
        <v>70087000</v>
      </c>
      <c r="R170">
        <v>73629000</v>
      </c>
      <c r="S170">
        <v>48420000</v>
      </c>
      <c r="T170">
        <v>33295000</v>
      </c>
      <c r="U170">
        <v>391749000</v>
      </c>
      <c r="V170">
        <v>5111581000</v>
      </c>
      <c r="W170">
        <v>5359710000</v>
      </c>
      <c r="X170">
        <v>5599169000</v>
      </c>
      <c r="Y170">
        <v>5740896000</v>
      </c>
      <c r="Z170">
        <v>5665287000</v>
      </c>
      <c r="AA170">
        <v>5934525000</v>
      </c>
      <c r="AB170">
        <v>6356989000</v>
      </c>
      <c r="AC170">
        <v>6387221000</v>
      </c>
      <c r="AD170">
        <v>6050039000</v>
      </c>
      <c r="AE170">
        <v>6291485000</v>
      </c>
      <c r="AF170">
        <v>288955000</v>
      </c>
      <c r="AG170">
        <v>373661100</v>
      </c>
      <c r="AH170">
        <v>419017900</v>
      </c>
      <c r="AI170">
        <v>460804100</v>
      </c>
      <c r="AJ170">
        <v>491345500</v>
      </c>
      <c r="AK170">
        <v>513555300</v>
      </c>
      <c r="AL170">
        <v>543923200</v>
      </c>
      <c r="AM170">
        <v>543830200</v>
      </c>
      <c r="AN170">
        <v>565543100</v>
      </c>
      <c r="AO170">
        <v>593690600</v>
      </c>
      <c r="AP170">
        <v>4188871000</v>
      </c>
      <c r="AQ170">
        <v>9679875000</v>
      </c>
      <c r="AR170">
        <v>10381577000</v>
      </c>
      <c r="AS170">
        <v>10364760000</v>
      </c>
      <c r="AT170">
        <v>10579534000</v>
      </c>
      <c r="AU170">
        <v>10156553000</v>
      </c>
      <c r="AV170">
        <v>10348660000</v>
      </c>
      <c r="AW170">
        <v>10927786000</v>
      </c>
      <c r="AX170">
        <v>10983073000</v>
      </c>
      <c r="AY170">
        <v>10814094000</v>
      </c>
      <c r="AZ170">
        <v>10470292000</v>
      </c>
      <c r="BA170">
        <v>2002587000</v>
      </c>
      <c r="BB170">
        <v>6159324000</v>
      </c>
      <c r="BC170">
        <v>6382475000</v>
      </c>
      <c r="BD170">
        <v>6336921000</v>
      </c>
      <c r="BE170">
        <v>6436031000</v>
      </c>
      <c r="BF170">
        <v>6429319000</v>
      </c>
      <c r="BG170">
        <v>6440914000</v>
      </c>
      <c r="BH170">
        <v>6215431000</v>
      </c>
      <c r="BI170">
        <v>6211174000</v>
      </c>
      <c r="BJ170">
        <v>5922266000</v>
      </c>
      <c r="BK170">
        <v>5626183000</v>
      </c>
      <c r="BL170">
        <v>304982000</v>
      </c>
      <c r="BM170">
        <v>493312000</v>
      </c>
      <c r="BN170">
        <v>617410000</v>
      </c>
      <c r="BO170">
        <v>716792000</v>
      </c>
      <c r="BP170">
        <v>769607000</v>
      </c>
      <c r="BQ170">
        <v>826554000</v>
      </c>
      <c r="BR170">
        <v>919079000</v>
      </c>
      <c r="BS170">
        <v>803108000</v>
      </c>
      <c r="BT170">
        <v>905259000</v>
      </c>
      <c r="BU170">
        <v>975649000</v>
      </c>
      <c r="BV170">
        <v>980064000</v>
      </c>
      <c r="BW170">
        <v>5186839000</v>
      </c>
      <c r="BX170">
        <v>11526732000</v>
      </c>
      <c r="BY170">
        <v>12008384000</v>
      </c>
      <c r="BZ170">
        <v>12217408000</v>
      </c>
      <c r="CA170">
        <v>12495706000</v>
      </c>
      <c r="CB170">
        <v>12383596000</v>
      </c>
      <c r="CC170">
        <v>12705405000</v>
      </c>
      <c r="CD170">
        <v>12936177000</v>
      </c>
      <c r="CE170">
        <v>12997873000</v>
      </c>
      <c r="CF170">
        <v>12372905000</v>
      </c>
      <c r="CG170">
        <v>12361427000</v>
      </c>
    </row>
    <row r="171" spans="1:85" x14ac:dyDescent="0.25">
      <c r="A171" t="s">
        <v>169</v>
      </c>
      <c r="B171">
        <v>0.65349999999999997</v>
      </c>
      <c r="C171">
        <v>0.64639999999999997</v>
      </c>
      <c r="D171">
        <v>0.64249999999999996</v>
      </c>
      <c r="E171">
        <v>0.64670000000000005</v>
      </c>
      <c r="F171">
        <v>0.67830000000000001</v>
      </c>
      <c r="G171">
        <v>0.66949999999999998</v>
      </c>
      <c r="H171">
        <v>0.55259999999999998</v>
      </c>
      <c r="I171">
        <v>0.59609999999999996</v>
      </c>
      <c r="J171">
        <v>0.60109999999999997</v>
      </c>
      <c r="K171">
        <v>0.63160000000000005</v>
      </c>
      <c r="L171">
        <v>781000000</v>
      </c>
      <c r="M171">
        <v>268000000</v>
      </c>
      <c r="N171">
        <v>543000000</v>
      </c>
      <c r="O171">
        <v>561000000</v>
      </c>
      <c r="P171">
        <v>283000000</v>
      </c>
      <c r="Q171">
        <v>370000000</v>
      </c>
      <c r="R171">
        <v>438000000</v>
      </c>
      <c r="S171">
        <v>297000000</v>
      </c>
      <c r="T171">
        <v>294000000</v>
      </c>
      <c r="U171">
        <v>488000000</v>
      </c>
      <c r="V171">
        <v>9034000000</v>
      </c>
      <c r="W171">
        <v>8414000000</v>
      </c>
      <c r="X171">
        <v>8277000000</v>
      </c>
      <c r="Y171">
        <v>7751000000</v>
      </c>
      <c r="Z171">
        <v>7521000000</v>
      </c>
      <c r="AA171">
        <v>8774000000</v>
      </c>
      <c r="AB171">
        <v>8500000000</v>
      </c>
      <c r="AC171">
        <v>9036000000</v>
      </c>
      <c r="AD171">
        <v>9241000000</v>
      </c>
      <c r="AE171">
        <v>9937000000</v>
      </c>
      <c r="AF171">
        <v>929000000</v>
      </c>
      <c r="AG171">
        <v>1026000000</v>
      </c>
      <c r="AH171">
        <v>1026000000</v>
      </c>
      <c r="AI171">
        <v>1068000000</v>
      </c>
      <c r="AJ171">
        <v>1149000000</v>
      </c>
      <c r="AK171">
        <v>1201000000</v>
      </c>
      <c r="AL171">
        <v>1175000000</v>
      </c>
      <c r="AM171">
        <v>1220000000</v>
      </c>
      <c r="AN171">
        <v>1301000000</v>
      </c>
      <c r="AO171">
        <v>1388000000</v>
      </c>
      <c r="AP171">
        <v>3833000000</v>
      </c>
      <c r="AQ171">
        <v>3750000000</v>
      </c>
      <c r="AR171">
        <v>3565000000</v>
      </c>
      <c r="AS171">
        <v>3443000000</v>
      </c>
      <c r="AT171">
        <v>3502000000</v>
      </c>
      <c r="AU171">
        <v>3467000000</v>
      </c>
      <c r="AV171">
        <v>3496000000</v>
      </c>
      <c r="AW171">
        <v>2964000000</v>
      </c>
      <c r="AX171">
        <v>3064000000</v>
      </c>
      <c r="AY171">
        <v>3146000000</v>
      </c>
      <c r="AZ171">
        <v>3530000000</v>
      </c>
      <c r="BA171">
        <v>16863000000</v>
      </c>
      <c r="BB171">
        <v>15839000000</v>
      </c>
      <c r="BC171">
        <v>15231000000</v>
      </c>
      <c r="BD171">
        <v>14998000000</v>
      </c>
      <c r="BE171">
        <v>17290000000</v>
      </c>
      <c r="BF171">
        <v>16142000000</v>
      </c>
      <c r="BG171">
        <v>16133000000</v>
      </c>
      <c r="BH171">
        <v>14973000000</v>
      </c>
      <c r="BI171">
        <v>16451000000</v>
      </c>
      <c r="BJ171">
        <v>17075000000</v>
      </c>
      <c r="BK171">
        <v>19069000000</v>
      </c>
      <c r="BL171">
        <v>2285000000</v>
      </c>
      <c r="BM171">
        <v>1878000000</v>
      </c>
      <c r="BN171">
        <v>2409000000</v>
      </c>
      <c r="BO171">
        <v>2570000000</v>
      </c>
      <c r="BP171">
        <v>2666000000</v>
      </c>
      <c r="BQ171">
        <v>2658000000</v>
      </c>
      <c r="BR171">
        <v>3451000000</v>
      </c>
      <c r="BS171">
        <v>2944000000</v>
      </c>
      <c r="BT171">
        <v>2163000000</v>
      </c>
      <c r="BU171">
        <v>2533000000</v>
      </c>
      <c r="BV171">
        <v>3624000000</v>
      </c>
      <c r="BW171">
        <v>35491000000</v>
      </c>
      <c r="BX171">
        <v>33529000000</v>
      </c>
      <c r="BY171">
        <v>30996000000</v>
      </c>
      <c r="BZ171">
        <v>30476000000</v>
      </c>
      <c r="CA171">
        <v>32623000000</v>
      </c>
      <c r="CB171">
        <v>31092000000</v>
      </c>
      <c r="CC171">
        <v>32805000000</v>
      </c>
      <c r="CD171">
        <v>31824000000</v>
      </c>
      <c r="CE171">
        <v>34027000000</v>
      </c>
      <c r="CF171">
        <v>35015000000</v>
      </c>
      <c r="CG171">
        <v>38432000000</v>
      </c>
    </row>
    <row r="172" spans="1:85" x14ac:dyDescent="0.25">
      <c r="A172" t="s">
        <v>170</v>
      </c>
      <c r="B172">
        <v>0.27789999999999998</v>
      </c>
      <c r="C172">
        <v>0.25259999999999999</v>
      </c>
      <c r="D172">
        <v>0.23949999999999999</v>
      </c>
      <c r="E172">
        <v>0.2392</v>
      </c>
      <c r="F172">
        <v>0.23180000000000001</v>
      </c>
      <c r="G172">
        <v>0.21759999999999999</v>
      </c>
      <c r="H172">
        <v>0.18390000000000001</v>
      </c>
      <c r="I172">
        <v>0.1996</v>
      </c>
      <c r="J172">
        <v>0.23319999999999999</v>
      </c>
      <c r="K172">
        <v>0.2054</v>
      </c>
      <c r="L172">
        <v>1422026000</v>
      </c>
      <c r="M172">
        <v>1350961000</v>
      </c>
      <c r="N172">
        <v>1187844000</v>
      </c>
      <c r="O172">
        <v>781273000</v>
      </c>
      <c r="P172">
        <v>480975000</v>
      </c>
      <c r="Q172">
        <v>425722000</v>
      </c>
      <c r="R172">
        <v>1759099000</v>
      </c>
      <c r="S172">
        <v>442559000</v>
      </c>
      <c r="T172">
        <v>224164000</v>
      </c>
      <c r="U172">
        <v>132548000</v>
      </c>
      <c r="V172">
        <v>14030109000</v>
      </c>
      <c r="W172">
        <v>13849988000</v>
      </c>
      <c r="X172">
        <v>15274571000</v>
      </c>
      <c r="Y172">
        <v>16677091000</v>
      </c>
      <c r="Z172">
        <v>18132646000</v>
      </c>
      <c r="AA172">
        <v>20054399000</v>
      </c>
      <c r="AB172">
        <v>24227249000</v>
      </c>
      <c r="AC172">
        <v>27293878000</v>
      </c>
      <c r="AD172">
        <v>26951622000</v>
      </c>
      <c r="AE172">
        <v>26453483000</v>
      </c>
      <c r="AF172">
        <v>595960400</v>
      </c>
      <c r="AG172">
        <v>598449000</v>
      </c>
      <c r="AH172">
        <v>611835000</v>
      </c>
      <c r="AI172">
        <v>628885000</v>
      </c>
      <c r="AJ172">
        <v>647704000</v>
      </c>
      <c r="AK172">
        <v>711573000</v>
      </c>
      <c r="AL172">
        <v>748342000</v>
      </c>
      <c r="AM172">
        <v>775122000</v>
      </c>
      <c r="AN172">
        <v>841677000</v>
      </c>
      <c r="AO172">
        <v>918193000</v>
      </c>
      <c r="AP172" t="s">
        <v>513</v>
      </c>
      <c r="AQ172" t="s">
        <v>513</v>
      </c>
      <c r="AR172" t="s">
        <v>513</v>
      </c>
      <c r="AS172" t="s">
        <v>513</v>
      </c>
      <c r="AT172" t="s">
        <v>513</v>
      </c>
      <c r="AU172" t="s">
        <v>513</v>
      </c>
      <c r="AV172" t="s">
        <v>513</v>
      </c>
      <c r="AW172" t="s">
        <v>513</v>
      </c>
      <c r="AX172" t="s">
        <v>513</v>
      </c>
      <c r="AY172" t="s">
        <v>513</v>
      </c>
      <c r="AZ172" t="s">
        <v>513</v>
      </c>
      <c r="BA172">
        <v>9937226000</v>
      </c>
      <c r="BB172">
        <v>10312485000</v>
      </c>
      <c r="BC172">
        <v>9574976000</v>
      </c>
      <c r="BD172">
        <v>8284994000.000001</v>
      </c>
      <c r="BE172">
        <v>8190318000</v>
      </c>
      <c r="BF172">
        <v>9063707000</v>
      </c>
      <c r="BG172">
        <v>10478085000</v>
      </c>
      <c r="BH172">
        <v>11180552000</v>
      </c>
      <c r="BI172">
        <v>11924804000</v>
      </c>
      <c r="BJ172">
        <v>13284302000</v>
      </c>
      <c r="BK172">
        <v>14962516000</v>
      </c>
      <c r="BL172">
        <v>3189219000</v>
      </c>
      <c r="BM172">
        <v>3889561000</v>
      </c>
      <c r="BN172">
        <v>3291184000</v>
      </c>
      <c r="BO172">
        <v>2998699000</v>
      </c>
      <c r="BP172">
        <v>2623500000</v>
      </c>
      <c r="BQ172">
        <v>2385247000</v>
      </c>
      <c r="BR172">
        <v>2816627000</v>
      </c>
      <c r="BS172">
        <v>2689866000</v>
      </c>
      <c r="BT172">
        <v>2300713000</v>
      </c>
      <c r="BU172">
        <v>2585490000</v>
      </c>
      <c r="BV172">
        <v>4294328000.0000005</v>
      </c>
      <c r="BW172">
        <v>43406446000</v>
      </c>
      <c r="BX172">
        <v>46527854000</v>
      </c>
      <c r="BY172">
        <v>44647681000</v>
      </c>
      <c r="BZ172">
        <v>45904434000</v>
      </c>
      <c r="CA172">
        <v>46707149000</v>
      </c>
      <c r="CB172">
        <v>48275066000</v>
      </c>
      <c r="CC172">
        <v>51723912000</v>
      </c>
      <c r="CD172">
        <v>58239212000</v>
      </c>
      <c r="CE172">
        <v>59454242000</v>
      </c>
      <c r="CF172">
        <v>58595191000</v>
      </c>
      <c r="CG172">
        <v>59703396000</v>
      </c>
    </row>
    <row r="173" spans="1:85" x14ac:dyDescent="0.25">
      <c r="A173" t="s">
        <v>171</v>
      </c>
      <c r="B173" t="s">
        <v>513</v>
      </c>
      <c r="C173" t="s">
        <v>513</v>
      </c>
      <c r="D173" t="s">
        <v>513</v>
      </c>
      <c r="E173" t="s">
        <v>513</v>
      </c>
      <c r="F173">
        <v>0.22969999999999999</v>
      </c>
      <c r="G173">
        <v>0.1996</v>
      </c>
      <c r="H173">
        <v>0.18509999999999999</v>
      </c>
      <c r="I173">
        <v>0.20080000000000001</v>
      </c>
      <c r="J173">
        <v>0.20200000000000001</v>
      </c>
      <c r="K173">
        <v>0.1822</v>
      </c>
      <c r="L173" t="s">
        <v>513</v>
      </c>
      <c r="M173" t="s">
        <v>513</v>
      </c>
      <c r="N173" t="s">
        <v>513</v>
      </c>
      <c r="O173">
        <v>3400000</v>
      </c>
      <c r="P173">
        <v>160300000</v>
      </c>
      <c r="Q173">
        <v>23200000</v>
      </c>
      <c r="R173">
        <v>144900000</v>
      </c>
      <c r="S173">
        <v>26200000</v>
      </c>
      <c r="T173">
        <v>25200000</v>
      </c>
      <c r="U173">
        <v>27700000</v>
      </c>
      <c r="V173" t="s">
        <v>513</v>
      </c>
      <c r="W173" t="s">
        <v>513</v>
      </c>
      <c r="X173" t="s">
        <v>513</v>
      </c>
      <c r="Y173">
        <v>4073200000</v>
      </c>
      <c r="Z173">
        <v>8526700000.000001</v>
      </c>
      <c r="AA173">
        <v>10047800000</v>
      </c>
      <c r="AB173">
        <v>10408300000</v>
      </c>
      <c r="AC173">
        <v>11249500000</v>
      </c>
      <c r="AD173">
        <v>12112200000</v>
      </c>
      <c r="AE173">
        <v>13218500000</v>
      </c>
      <c r="AF173" t="s">
        <v>513</v>
      </c>
      <c r="AG173" t="s">
        <v>513</v>
      </c>
      <c r="AH173" t="s">
        <v>513</v>
      </c>
      <c r="AI173" t="s">
        <v>513</v>
      </c>
      <c r="AJ173">
        <v>371116500</v>
      </c>
      <c r="AK173">
        <v>455050000</v>
      </c>
      <c r="AL173">
        <v>458944000</v>
      </c>
      <c r="AM173">
        <v>498647500</v>
      </c>
      <c r="AN173">
        <v>535667000.00000006</v>
      </c>
      <c r="AO173">
        <v>570400000</v>
      </c>
      <c r="AP173" t="s">
        <v>513</v>
      </c>
      <c r="AQ173" t="s">
        <v>513</v>
      </c>
      <c r="AR173" t="s">
        <v>513</v>
      </c>
      <c r="AS173" t="s">
        <v>513</v>
      </c>
      <c r="AT173" t="s">
        <v>513</v>
      </c>
      <c r="AU173" t="s">
        <v>513</v>
      </c>
      <c r="AV173" t="s">
        <v>513</v>
      </c>
      <c r="AW173" t="s">
        <v>513</v>
      </c>
      <c r="AX173" t="s">
        <v>513</v>
      </c>
      <c r="AY173" t="s">
        <v>513</v>
      </c>
      <c r="AZ173" t="s">
        <v>513</v>
      </c>
      <c r="BA173" t="s">
        <v>513</v>
      </c>
      <c r="BB173" t="s">
        <v>513</v>
      </c>
      <c r="BC173" t="s">
        <v>513</v>
      </c>
      <c r="BD173" t="s">
        <v>513</v>
      </c>
      <c r="BE173">
        <v>3860400000</v>
      </c>
      <c r="BF173">
        <v>9990700000</v>
      </c>
      <c r="BG173">
        <v>8545299999.999999</v>
      </c>
      <c r="BH173">
        <v>8718500000</v>
      </c>
      <c r="BI173">
        <v>9241700000</v>
      </c>
      <c r="BJ173">
        <v>9493300000</v>
      </c>
      <c r="BK173">
        <v>9685000000</v>
      </c>
      <c r="BL173" t="s">
        <v>513</v>
      </c>
      <c r="BM173" t="s">
        <v>513</v>
      </c>
      <c r="BN173" t="s">
        <v>513</v>
      </c>
      <c r="BO173" t="s">
        <v>513</v>
      </c>
      <c r="BP173" t="s">
        <v>513</v>
      </c>
      <c r="BQ173">
        <v>1497800000</v>
      </c>
      <c r="BR173">
        <v>1749000000</v>
      </c>
      <c r="BS173">
        <v>1753800000</v>
      </c>
      <c r="BT173">
        <v>1351700000</v>
      </c>
      <c r="BU173">
        <v>1801900000</v>
      </c>
      <c r="BV173">
        <v>1980200000</v>
      </c>
      <c r="BW173" t="s">
        <v>513</v>
      </c>
      <c r="BX173" t="s">
        <v>513</v>
      </c>
      <c r="BY173" t="s">
        <v>513</v>
      </c>
      <c r="BZ173" t="s">
        <v>513</v>
      </c>
      <c r="CA173">
        <v>11624400000</v>
      </c>
      <c r="CB173">
        <v>25598100000</v>
      </c>
      <c r="CC173">
        <v>25975900000</v>
      </c>
      <c r="CD173">
        <v>27114800000</v>
      </c>
      <c r="CE173">
        <v>28520500000</v>
      </c>
      <c r="CF173">
        <v>29489900000</v>
      </c>
      <c r="CG173">
        <v>30976100000</v>
      </c>
    </row>
    <row r="174" spans="1:85" x14ac:dyDescent="0.25">
      <c r="A174" t="s">
        <v>172</v>
      </c>
      <c r="B174">
        <v>0.74539999999999995</v>
      </c>
      <c r="C174">
        <v>0.65800000000000003</v>
      </c>
      <c r="D174">
        <v>0.69189999999999996</v>
      </c>
      <c r="E174">
        <v>0.67520000000000002</v>
      </c>
      <c r="F174">
        <v>0.67749999999999999</v>
      </c>
      <c r="G174">
        <v>0.73619999999999997</v>
      </c>
      <c r="H174">
        <v>0.63919999999999999</v>
      </c>
      <c r="I174">
        <v>0.66490000000000005</v>
      </c>
      <c r="J174">
        <v>0.64090000000000003</v>
      </c>
      <c r="K174">
        <v>0.68020000000000003</v>
      </c>
      <c r="L174">
        <v>653800000</v>
      </c>
      <c r="M174">
        <v>718400000</v>
      </c>
      <c r="N174">
        <v>930100000</v>
      </c>
      <c r="O174">
        <v>818300000</v>
      </c>
      <c r="P174">
        <v>714100000</v>
      </c>
      <c r="Q174">
        <v>1179100000</v>
      </c>
      <c r="R174">
        <v>1183200000</v>
      </c>
      <c r="S174">
        <v>862800000</v>
      </c>
      <c r="T174">
        <v>769000000</v>
      </c>
      <c r="U174">
        <v>1144000000</v>
      </c>
      <c r="V174">
        <v>598100000</v>
      </c>
      <c r="W174">
        <v>596900000</v>
      </c>
      <c r="X174">
        <v>822300000</v>
      </c>
      <c r="Y174">
        <v>1036400000.0000001</v>
      </c>
      <c r="Z174">
        <v>593800000</v>
      </c>
      <c r="AA174">
        <v>678800000</v>
      </c>
      <c r="AB174">
        <v>694900000</v>
      </c>
      <c r="AC174">
        <v>690300000</v>
      </c>
      <c r="AD174">
        <v>691300000</v>
      </c>
      <c r="AE174">
        <v>694900000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421600000</v>
      </c>
      <c r="AQ174">
        <v>442900000</v>
      </c>
      <c r="AR174">
        <v>482500000</v>
      </c>
      <c r="AS174">
        <v>580000000</v>
      </c>
      <c r="AT174">
        <v>679700000</v>
      </c>
      <c r="AU174">
        <v>867500000</v>
      </c>
      <c r="AV174">
        <v>1060300000</v>
      </c>
      <c r="AW174">
        <v>1395200000</v>
      </c>
      <c r="AX174">
        <v>1546600000</v>
      </c>
      <c r="AY174">
        <v>1632800000</v>
      </c>
      <c r="AZ174">
        <v>1749400000</v>
      </c>
      <c r="BA174">
        <v>1544400000</v>
      </c>
      <c r="BB174">
        <v>2191400000</v>
      </c>
      <c r="BC174">
        <v>2503100000</v>
      </c>
      <c r="BD174">
        <v>2619000000</v>
      </c>
      <c r="BE174">
        <v>2956200000</v>
      </c>
      <c r="BF174">
        <v>3140400000</v>
      </c>
      <c r="BG174">
        <v>4148300000</v>
      </c>
      <c r="BH174">
        <v>4574300000</v>
      </c>
      <c r="BI174">
        <v>5835900000</v>
      </c>
      <c r="BJ174">
        <v>5806700000</v>
      </c>
      <c r="BK174">
        <v>6719400000</v>
      </c>
      <c r="BL174">
        <v>472700000</v>
      </c>
      <c r="BM174">
        <v>1022300000</v>
      </c>
      <c r="BN174">
        <v>549700000</v>
      </c>
      <c r="BO174">
        <v>704400000</v>
      </c>
      <c r="BP174">
        <v>1000700000</v>
      </c>
      <c r="BQ174">
        <v>926800000</v>
      </c>
      <c r="BR174">
        <v>1182900000</v>
      </c>
      <c r="BS174">
        <v>1054300000</v>
      </c>
      <c r="BT174">
        <v>1732100000</v>
      </c>
      <c r="BU174">
        <v>1218200000</v>
      </c>
      <c r="BV174">
        <v>895800000</v>
      </c>
      <c r="BW174">
        <v>2709900000</v>
      </c>
      <c r="BX174">
        <v>3523000000</v>
      </c>
      <c r="BY174">
        <v>4056300000</v>
      </c>
      <c r="BZ174">
        <v>4510000000</v>
      </c>
      <c r="CA174">
        <v>5666400000</v>
      </c>
      <c r="CB174">
        <v>5323700000</v>
      </c>
      <c r="CC174">
        <v>6488100000</v>
      </c>
      <c r="CD174">
        <v>7237100000</v>
      </c>
      <c r="CE174">
        <v>8502600000</v>
      </c>
      <c r="CF174">
        <v>8292500000</v>
      </c>
      <c r="CG174">
        <v>9363200000</v>
      </c>
    </row>
    <row r="175" spans="1:85" x14ac:dyDescent="0.25">
      <c r="A175" t="s">
        <v>173</v>
      </c>
      <c r="B175">
        <v>0.32979999999999998</v>
      </c>
      <c r="C175">
        <v>0.32390000000000002</v>
      </c>
      <c r="D175">
        <v>0.2974</v>
      </c>
      <c r="E175">
        <v>0.28999999999999998</v>
      </c>
      <c r="F175">
        <v>0.30449999999999999</v>
      </c>
      <c r="G175">
        <v>0.28160000000000002</v>
      </c>
      <c r="H175">
        <v>0.25979999999999998</v>
      </c>
      <c r="I175">
        <v>0.1368</v>
      </c>
      <c r="J175">
        <v>0.1671</v>
      </c>
      <c r="K175">
        <v>0.2203</v>
      </c>
      <c r="L175">
        <v>1878000000</v>
      </c>
      <c r="M175">
        <v>6502000000</v>
      </c>
      <c r="N175">
        <v>635000000</v>
      </c>
      <c r="O175">
        <v>898000000</v>
      </c>
      <c r="P175">
        <v>1349000000</v>
      </c>
      <c r="Q175">
        <v>587000000</v>
      </c>
      <c r="R175">
        <v>663000000</v>
      </c>
      <c r="S175">
        <v>672000000</v>
      </c>
      <c r="T175">
        <v>407000000</v>
      </c>
      <c r="U175">
        <v>445000000</v>
      </c>
      <c r="V175">
        <v>22115000000</v>
      </c>
      <c r="W175">
        <v>26319000000</v>
      </c>
      <c r="X175">
        <v>35913000000</v>
      </c>
      <c r="Y175">
        <v>35582000000</v>
      </c>
      <c r="Z175">
        <v>36528000000</v>
      </c>
      <c r="AA175">
        <v>39331000000</v>
      </c>
      <c r="AB175">
        <v>40635000000</v>
      </c>
      <c r="AC175">
        <v>34855000000</v>
      </c>
      <c r="AD175">
        <v>40356000000</v>
      </c>
      <c r="AE175">
        <v>44705000000</v>
      </c>
      <c r="AF175">
        <v>1071000000</v>
      </c>
      <c r="AG175">
        <v>1111000000</v>
      </c>
      <c r="AH175">
        <v>1166000000</v>
      </c>
      <c r="AI175">
        <v>1236000000</v>
      </c>
      <c r="AJ175">
        <v>1332000000</v>
      </c>
      <c r="AK175">
        <v>1408000000</v>
      </c>
      <c r="AL175">
        <v>1495000000</v>
      </c>
      <c r="AM175">
        <v>1497870000</v>
      </c>
      <c r="AN175">
        <v>1334000000</v>
      </c>
      <c r="AO175">
        <v>1433000000</v>
      </c>
      <c r="AP175" t="s">
        <v>513</v>
      </c>
      <c r="AQ175" t="s">
        <v>513</v>
      </c>
      <c r="AR175" t="s">
        <v>513</v>
      </c>
      <c r="AS175" t="s">
        <v>513</v>
      </c>
      <c r="AT175" t="s">
        <v>513</v>
      </c>
      <c r="AU175" t="s">
        <v>513</v>
      </c>
      <c r="AV175" t="s">
        <v>513</v>
      </c>
      <c r="AW175" t="s">
        <v>513</v>
      </c>
      <c r="AX175" t="s">
        <v>513</v>
      </c>
      <c r="AY175" t="s">
        <v>513</v>
      </c>
      <c r="AZ175" t="s">
        <v>513</v>
      </c>
      <c r="BA175">
        <v>22940000000</v>
      </c>
      <c r="BB175">
        <v>24133000000</v>
      </c>
      <c r="BC175">
        <v>27322000000</v>
      </c>
      <c r="BD175">
        <v>27612000000</v>
      </c>
      <c r="BE175">
        <v>32132000000</v>
      </c>
      <c r="BF175">
        <v>33047000000</v>
      </c>
      <c r="BG175">
        <v>34573000000</v>
      </c>
      <c r="BH175">
        <v>34868000000</v>
      </c>
      <c r="BI175">
        <v>34795000000</v>
      </c>
      <c r="BJ175">
        <v>24744000000</v>
      </c>
      <c r="BK175">
        <v>25755000000</v>
      </c>
      <c r="BL175">
        <v>6343000000</v>
      </c>
      <c r="BM175">
        <v>4457000000</v>
      </c>
      <c r="BN175">
        <v>7616000000</v>
      </c>
      <c r="BO175">
        <v>8461000000</v>
      </c>
      <c r="BP175">
        <v>7480000000</v>
      </c>
      <c r="BQ175">
        <v>8644000000</v>
      </c>
      <c r="BR175">
        <v>6659000000</v>
      </c>
      <c r="BS175">
        <v>4235000000</v>
      </c>
      <c r="BT175">
        <v>3012000000</v>
      </c>
      <c r="BU175">
        <v>4870000000</v>
      </c>
      <c r="BV175">
        <v>4703000000</v>
      </c>
      <c r="BW175">
        <v>79924000000</v>
      </c>
      <c r="BX175">
        <v>86416000000</v>
      </c>
      <c r="BY175">
        <v>95384000000</v>
      </c>
      <c r="BZ175">
        <v>114904000000</v>
      </c>
      <c r="CA175">
        <v>116700000000</v>
      </c>
      <c r="CB175">
        <v>119634000000</v>
      </c>
      <c r="CC175">
        <v>124977000000</v>
      </c>
      <c r="CD175">
        <v>129317000000</v>
      </c>
      <c r="CE175">
        <v>133013000000</v>
      </c>
      <c r="CF175">
        <v>95349000000</v>
      </c>
      <c r="CG175">
        <v>101856000000</v>
      </c>
    </row>
    <row r="176" spans="1:85" x14ac:dyDescent="0.25">
      <c r="A176" t="s">
        <v>174</v>
      </c>
      <c r="B176">
        <v>2.2231999999999998</v>
      </c>
      <c r="C176">
        <v>2.4251999999999998</v>
      </c>
      <c r="D176">
        <v>2.2768999999999999</v>
      </c>
      <c r="E176">
        <v>2.343</v>
      </c>
      <c r="F176">
        <v>2.5308000000000002</v>
      </c>
      <c r="G176">
        <v>2.2671999999999999</v>
      </c>
      <c r="H176">
        <v>2.2239</v>
      </c>
      <c r="I176">
        <v>2.6358999999999999</v>
      </c>
      <c r="J176">
        <v>2.5865</v>
      </c>
      <c r="K176">
        <v>1.839</v>
      </c>
      <c r="L176">
        <v>927107000</v>
      </c>
      <c r="M176">
        <v>807796000</v>
      </c>
      <c r="N176">
        <v>974435000</v>
      </c>
      <c r="O176">
        <v>1051098999.9999999</v>
      </c>
      <c r="P176">
        <v>923735000</v>
      </c>
      <c r="Q176">
        <v>1230491000</v>
      </c>
      <c r="R176">
        <v>1527791000</v>
      </c>
      <c r="S176">
        <v>1728692000</v>
      </c>
      <c r="T176">
        <v>2034131000</v>
      </c>
      <c r="U176">
        <v>1512883000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391714000</v>
      </c>
      <c r="AB176">
        <v>438189000</v>
      </c>
      <c r="AC176">
        <v>467660000</v>
      </c>
      <c r="AD176">
        <v>518465000.00000006</v>
      </c>
      <c r="AE176">
        <v>527732999.99999994</v>
      </c>
      <c r="AF176">
        <v>124634000</v>
      </c>
      <c r="AG176">
        <v>135673000</v>
      </c>
      <c r="AH176">
        <v>145123000</v>
      </c>
      <c r="AI176">
        <v>150495000</v>
      </c>
      <c r="AJ176">
        <v>156840000</v>
      </c>
      <c r="AK176">
        <v>170553000</v>
      </c>
      <c r="AL176">
        <v>174929000</v>
      </c>
      <c r="AM176">
        <v>195766000</v>
      </c>
      <c r="AN176">
        <v>213799000</v>
      </c>
      <c r="AO176">
        <v>202029000</v>
      </c>
      <c r="AP176">
        <v>563064000</v>
      </c>
      <c r="AQ176">
        <v>538415000</v>
      </c>
      <c r="AR176">
        <v>524724000.00000006</v>
      </c>
      <c r="AS176">
        <v>536572000</v>
      </c>
      <c r="AT176">
        <v>525203000</v>
      </c>
      <c r="AU176">
        <v>504105000</v>
      </c>
      <c r="AV176">
        <v>499344000</v>
      </c>
      <c r="AW176">
        <v>506425000</v>
      </c>
      <c r="AX176">
        <v>487870000</v>
      </c>
      <c r="AY176">
        <v>501916000</v>
      </c>
      <c r="AZ176">
        <v>479225000</v>
      </c>
      <c r="BA176">
        <v>2086331000.0000002</v>
      </c>
      <c r="BB176">
        <v>1871608000</v>
      </c>
      <c r="BC176">
        <v>1694676000</v>
      </c>
      <c r="BD176">
        <v>1847213000</v>
      </c>
      <c r="BE176">
        <v>1994373000</v>
      </c>
      <c r="BF176">
        <v>1987720000</v>
      </c>
      <c r="BG176">
        <v>2197219000</v>
      </c>
      <c r="BH176">
        <v>2663227000</v>
      </c>
      <c r="BI176">
        <v>3497991000</v>
      </c>
      <c r="BJ176">
        <v>3113535000</v>
      </c>
      <c r="BK176">
        <v>2391413000</v>
      </c>
      <c r="BL176">
        <v>407536000</v>
      </c>
      <c r="BM176">
        <v>394966000</v>
      </c>
      <c r="BN176">
        <v>566562000</v>
      </c>
      <c r="BO176">
        <v>529485000</v>
      </c>
      <c r="BP176">
        <v>488639000</v>
      </c>
      <c r="BQ176">
        <v>572804000</v>
      </c>
      <c r="BR176">
        <v>771689000</v>
      </c>
      <c r="BS176">
        <v>654969000</v>
      </c>
      <c r="BT176">
        <v>868494000</v>
      </c>
      <c r="BU176">
        <v>2129675000.0000002</v>
      </c>
      <c r="BV176">
        <v>1053191000</v>
      </c>
      <c r="BW176">
        <v>3014812000</v>
      </c>
      <c r="BX176">
        <v>2890905000</v>
      </c>
      <c r="BY176">
        <v>2565577000</v>
      </c>
      <c r="BZ176">
        <v>2790871000</v>
      </c>
      <c r="CA176">
        <v>3117008000</v>
      </c>
      <c r="CB176">
        <v>3314559000</v>
      </c>
      <c r="CC176">
        <v>3691884000</v>
      </c>
      <c r="CD176">
        <v>4927503000</v>
      </c>
      <c r="CE176">
        <v>7609929000</v>
      </c>
      <c r="CF176">
        <v>5590434000</v>
      </c>
      <c r="CG176">
        <v>4523809000</v>
      </c>
    </row>
    <row r="177" spans="1:85" x14ac:dyDescent="0.25">
      <c r="A177" t="s">
        <v>175</v>
      </c>
      <c r="B177">
        <v>0.68779999999999997</v>
      </c>
      <c r="C177">
        <v>0.54410000000000003</v>
      </c>
      <c r="D177">
        <v>0.56100000000000005</v>
      </c>
      <c r="E177">
        <v>0.5867</v>
      </c>
      <c r="F177">
        <v>0.61409999999999998</v>
      </c>
      <c r="G177">
        <v>0.61180000000000001</v>
      </c>
      <c r="H177">
        <v>0.25929999999999997</v>
      </c>
      <c r="I177">
        <v>0.4274</v>
      </c>
      <c r="J177">
        <v>0.5413</v>
      </c>
      <c r="K177">
        <v>0.59440000000000004</v>
      </c>
      <c r="L177">
        <v>1402700000</v>
      </c>
      <c r="M177">
        <v>1676299000</v>
      </c>
      <c r="N177">
        <v>1796811000</v>
      </c>
      <c r="O177">
        <v>2847000000</v>
      </c>
      <c r="P177">
        <v>2443000000</v>
      </c>
      <c r="Q177">
        <v>3315000000</v>
      </c>
      <c r="R177">
        <v>3363000000</v>
      </c>
      <c r="S177">
        <v>4111000000</v>
      </c>
      <c r="T177">
        <v>4096000000</v>
      </c>
      <c r="U177">
        <v>4225000000</v>
      </c>
      <c r="V177">
        <v>1746787000</v>
      </c>
      <c r="W177">
        <v>3201277000</v>
      </c>
      <c r="X177">
        <v>3159336000</v>
      </c>
      <c r="Y177">
        <v>4249000000</v>
      </c>
      <c r="Z177">
        <v>3717000000</v>
      </c>
      <c r="AA177">
        <v>5589000000</v>
      </c>
      <c r="AB177">
        <v>8855000000</v>
      </c>
      <c r="AC177">
        <v>8887000000</v>
      </c>
      <c r="AD177">
        <v>6629000000</v>
      </c>
      <c r="AE177">
        <v>6633000000</v>
      </c>
      <c r="AF177">
        <v>84697000</v>
      </c>
      <c r="AG177">
        <v>109333600</v>
      </c>
      <c r="AH177">
        <v>150159000</v>
      </c>
      <c r="AI177">
        <v>176000000</v>
      </c>
      <c r="AJ177">
        <v>187000000</v>
      </c>
      <c r="AK177">
        <v>194296100</v>
      </c>
      <c r="AL177">
        <v>48080800</v>
      </c>
      <c r="AM177">
        <v>0</v>
      </c>
      <c r="AN177">
        <v>0</v>
      </c>
      <c r="AO177">
        <v>0</v>
      </c>
      <c r="AP177" t="s">
        <v>513</v>
      </c>
      <c r="AQ177">
        <v>553126000</v>
      </c>
      <c r="AR177">
        <v>1064259000</v>
      </c>
      <c r="AS177">
        <v>1394904000</v>
      </c>
      <c r="AT177">
        <v>1575000000</v>
      </c>
      <c r="AU177">
        <v>1877000000</v>
      </c>
      <c r="AV177">
        <v>2198000000</v>
      </c>
      <c r="AW177">
        <v>2257000000</v>
      </c>
      <c r="AX177">
        <v>2180000000</v>
      </c>
      <c r="AY177">
        <v>2210000000</v>
      </c>
      <c r="AZ177">
        <v>2359000000</v>
      </c>
      <c r="BA177">
        <v>2623856000</v>
      </c>
      <c r="BB177">
        <v>2453802000</v>
      </c>
      <c r="BC177">
        <v>5588245000</v>
      </c>
      <c r="BD177">
        <v>5693103000</v>
      </c>
      <c r="BE177">
        <v>6151000000</v>
      </c>
      <c r="BF177">
        <v>5681000000</v>
      </c>
      <c r="BG177">
        <v>5551000000</v>
      </c>
      <c r="BH177">
        <v>4026000000</v>
      </c>
      <c r="BI177">
        <v>3552000000</v>
      </c>
      <c r="BJ177">
        <v>3728000000</v>
      </c>
      <c r="BK177">
        <v>2786000000</v>
      </c>
      <c r="BL177">
        <v>763200000</v>
      </c>
      <c r="BM177">
        <v>1366959000</v>
      </c>
      <c r="BN177">
        <v>1368045000</v>
      </c>
      <c r="BO177">
        <v>1549000000</v>
      </c>
      <c r="BP177">
        <v>1845000000</v>
      </c>
      <c r="BQ177">
        <v>1975000000</v>
      </c>
      <c r="BR177">
        <v>2767000000</v>
      </c>
      <c r="BS177">
        <v>-3834000000</v>
      </c>
      <c r="BT177">
        <v>3748000000</v>
      </c>
      <c r="BU177">
        <v>3440000000</v>
      </c>
      <c r="BV177">
        <v>2690000000</v>
      </c>
      <c r="BW177">
        <v>7739481000</v>
      </c>
      <c r="BX177">
        <v>9020538000</v>
      </c>
      <c r="BY177">
        <v>15503812000</v>
      </c>
      <c r="BZ177">
        <v>15777546000</v>
      </c>
      <c r="CA177">
        <v>18516000000</v>
      </c>
      <c r="CB177">
        <v>18033000000</v>
      </c>
      <c r="CC177">
        <v>21416000000</v>
      </c>
      <c r="CD177">
        <v>18690000000</v>
      </c>
      <c r="CE177">
        <v>21548000000</v>
      </c>
      <c r="CF177">
        <v>21561000000</v>
      </c>
      <c r="CG177">
        <v>21642000000</v>
      </c>
    </row>
    <row r="178" spans="1:85" x14ac:dyDescent="0.25">
      <c r="A178" t="s">
        <v>176</v>
      </c>
      <c r="B178">
        <v>0.15479999999999999</v>
      </c>
      <c r="C178">
        <v>0.1497</v>
      </c>
      <c r="D178">
        <v>0.1507</v>
      </c>
      <c r="E178">
        <v>0.15190000000000001</v>
      </c>
      <c r="F178">
        <v>0.15629999999999999</v>
      </c>
      <c r="G178">
        <v>0.1598</v>
      </c>
      <c r="H178">
        <v>0.15129999999999999</v>
      </c>
      <c r="I178">
        <v>0.1588</v>
      </c>
      <c r="J178">
        <v>0.17</v>
      </c>
      <c r="K178">
        <v>0.12920000000000001</v>
      </c>
      <c r="L178">
        <v>47663000</v>
      </c>
      <c r="M178">
        <v>75799000</v>
      </c>
      <c r="N178">
        <v>43858000</v>
      </c>
      <c r="O178">
        <v>55683000</v>
      </c>
      <c r="P178">
        <v>57496000</v>
      </c>
      <c r="Q178">
        <v>65745999.999999993</v>
      </c>
      <c r="R178">
        <v>109124000</v>
      </c>
      <c r="S178">
        <v>71126000</v>
      </c>
      <c r="T178">
        <v>92868000</v>
      </c>
      <c r="U178">
        <v>99062000</v>
      </c>
      <c r="V178">
        <v>2349764000</v>
      </c>
      <c r="W178">
        <v>3535621000</v>
      </c>
      <c r="X178">
        <v>4306223000</v>
      </c>
      <c r="Y178">
        <v>4554217000</v>
      </c>
      <c r="Z178">
        <v>4811515000</v>
      </c>
      <c r="AA178">
        <v>5321269000</v>
      </c>
      <c r="AB178">
        <v>6009788000</v>
      </c>
      <c r="AC178">
        <v>6191103000</v>
      </c>
      <c r="AD178">
        <v>7560497000</v>
      </c>
      <c r="AE178">
        <v>11253263000</v>
      </c>
      <c r="AF178">
        <v>209442000</v>
      </c>
      <c r="AG178">
        <v>268389500</v>
      </c>
      <c r="AH178">
        <v>366506500</v>
      </c>
      <c r="AI178">
        <v>393019600</v>
      </c>
      <c r="AJ178">
        <v>424907000</v>
      </c>
      <c r="AK178">
        <v>458114000</v>
      </c>
      <c r="AL178">
        <v>467765000</v>
      </c>
      <c r="AM178">
        <v>600994000</v>
      </c>
      <c r="AN178">
        <v>805311000</v>
      </c>
      <c r="AO178">
        <v>1096526100</v>
      </c>
      <c r="AP178">
        <v>3636544000</v>
      </c>
      <c r="AQ178">
        <v>4135696000</v>
      </c>
      <c r="AR178">
        <v>5689309000</v>
      </c>
      <c r="AS178">
        <v>6770447000</v>
      </c>
      <c r="AT178">
        <v>7132431000</v>
      </c>
      <c r="AU178">
        <v>7491831000</v>
      </c>
      <c r="AV178">
        <v>7696864000</v>
      </c>
      <c r="AW178">
        <v>7893802000</v>
      </c>
      <c r="AX178">
        <v>8834649000</v>
      </c>
      <c r="AY178">
        <v>9997978000</v>
      </c>
      <c r="AZ178">
        <v>24555873000</v>
      </c>
      <c r="BA178">
        <v>1931895000</v>
      </c>
      <c r="BB178">
        <v>1911983000</v>
      </c>
      <c r="BC178">
        <v>2372604000</v>
      </c>
      <c r="BD178">
        <v>2596166000</v>
      </c>
      <c r="BE178">
        <v>2723807000</v>
      </c>
      <c r="BF178">
        <v>2785422000</v>
      </c>
      <c r="BG178">
        <v>2921694000</v>
      </c>
      <c r="BH178">
        <v>2936124000</v>
      </c>
      <c r="BI178">
        <v>3785976000</v>
      </c>
      <c r="BJ178">
        <v>4078274000</v>
      </c>
      <c r="BK178">
        <v>15413949000</v>
      </c>
      <c r="BL178">
        <v>271259000</v>
      </c>
      <c r="BM178">
        <v>337581000</v>
      </c>
      <c r="BN178">
        <v>367329000</v>
      </c>
      <c r="BO178">
        <v>539263000</v>
      </c>
      <c r="BP178">
        <v>597375000</v>
      </c>
      <c r="BQ178">
        <v>677795000</v>
      </c>
      <c r="BR178">
        <v>707686000</v>
      </c>
      <c r="BS178">
        <v>771232000</v>
      </c>
      <c r="BT178">
        <v>952436000</v>
      </c>
      <c r="BU178">
        <v>1238139000</v>
      </c>
      <c r="BV178">
        <v>1402474000</v>
      </c>
      <c r="BW178">
        <v>3977140000</v>
      </c>
      <c r="BX178">
        <v>4381987000</v>
      </c>
      <c r="BY178">
        <v>6071407000</v>
      </c>
      <c r="BZ178">
        <v>7091446000</v>
      </c>
      <c r="CA178">
        <v>7460953000</v>
      </c>
      <c r="CB178">
        <v>7847978000</v>
      </c>
      <c r="CC178">
        <v>8532377000</v>
      </c>
      <c r="CD178">
        <v>9395848000</v>
      </c>
      <c r="CE178">
        <v>10474477000</v>
      </c>
      <c r="CF178">
        <v>12167458000</v>
      </c>
      <c r="CG178">
        <v>27456262000</v>
      </c>
    </row>
    <row r="179" spans="1:85" x14ac:dyDescent="0.25">
      <c r="A179" t="s">
        <v>177</v>
      </c>
      <c r="B179">
        <v>0.69530000000000003</v>
      </c>
      <c r="C179">
        <v>0.68689999999999996</v>
      </c>
      <c r="D179">
        <v>0.65590000000000004</v>
      </c>
      <c r="E179">
        <v>0.63160000000000005</v>
      </c>
      <c r="F179">
        <v>0.62260000000000004</v>
      </c>
      <c r="G179">
        <v>0.60529999999999995</v>
      </c>
      <c r="H179">
        <v>0.48359999999999997</v>
      </c>
      <c r="I179">
        <v>0.52010000000000001</v>
      </c>
      <c r="J179">
        <v>0.61629999999999996</v>
      </c>
      <c r="K179">
        <v>0.66590000000000005</v>
      </c>
      <c r="L179">
        <v>10757000000</v>
      </c>
      <c r="M179">
        <v>14272000000</v>
      </c>
      <c r="N179">
        <v>15905000000</v>
      </c>
      <c r="O179">
        <v>18492000000</v>
      </c>
      <c r="P179">
        <v>16718000000</v>
      </c>
      <c r="Q179">
        <v>17504000000</v>
      </c>
      <c r="R179">
        <v>25243000000</v>
      </c>
      <c r="S179">
        <v>20540000000</v>
      </c>
      <c r="T179">
        <v>25134000000</v>
      </c>
      <c r="U179">
        <v>24862000000</v>
      </c>
      <c r="V179">
        <v>119171000000</v>
      </c>
      <c r="W179">
        <v>132854000000</v>
      </c>
      <c r="X179">
        <v>142970000000</v>
      </c>
      <c r="Y179">
        <v>154287000000</v>
      </c>
      <c r="Z179">
        <v>154213000000</v>
      </c>
      <c r="AA179">
        <v>156721000000</v>
      </c>
      <c r="AB179">
        <v>162998000000</v>
      </c>
      <c r="AC179">
        <v>139485000000</v>
      </c>
      <c r="AD179">
        <v>140474000000</v>
      </c>
      <c r="AE179">
        <v>151107000000</v>
      </c>
      <c r="AF179">
        <v>1952000000</v>
      </c>
      <c r="AG179">
        <v>2380000000</v>
      </c>
      <c r="AH179">
        <v>3381000000</v>
      </c>
      <c r="AI179">
        <v>2595000000</v>
      </c>
      <c r="AJ179">
        <v>2915000000</v>
      </c>
      <c r="AK179">
        <v>2408000000</v>
      </c>
      <c r="AL179">
        <v>608000000</v>
      </c>
      <c r="AM179">
        <v>411000000</v>
      </c>
      <c r="AN179">
        <v>602100000</v>
      </c>
      <c r="AO179">
        <v>4997500000</v>
      </c>
      <c r="AP179">
        <v>27492000000</v>
      </c>
      <c r="AQ179">
        <v>29795000000</v>
      </c>
      <c r="AR179">
        <v>30163000000</v>
      </c>
      <c r="AS179">
        <v>32072000000</v>
      </c>
      <c r="AT179">
        <v>35327000000</v>
      </c>
      <c r="AU179">
        <v>36178000000</v>
      </c>
      <c r="AV179">
        <v>36469000000</v>
      </c>
      <c r="AW179">
        <v>37083000000</v>
      </c>
      <c r="AX179">
        <v>37139000000</v>
      </c>
      <c r="AY179">
        <v>37265000000</v>
      </c>
      <c r="AZ179">
        <v>40821000000</v>
      </c>
      <c r="BA179">
        <v>26476000000</v>
      </c>
      <c r="BB179">
        <v>24807000000</v>
      </c>
      <c r="BC179">
        <v>28751000000</v>
      </c>
      <c r="BD179">
        <v>29283000000</v>
      </c>
      <c r="BE179">
        <v>35704000000</v>
      </c>
      <c r="BF179">
        <v>36066000000</v>
      </c>
      <c r="BG179">
        <v>33230000000</v>
      </c>
      <c r="BH179">
        <v>30811000000</v>
      </c>
      <c r="BI179">
        <v>48622000000</v>
      </c>
      <c r="BJ179">
        <v>43167000000</v>
      </c>
      <c r="BK179">
        <v>42798000000</v>
      </c>
      <c r="BL179">
        <v>10444000000</v>
      </c>
      <c r="BM179">
        <v>14507000000</v>
      </c>
      <c r="BN179">
        <v>16226000000</v>
      </c>
      <c r="BO179">
        <v>19850000000</v>
      </c>
      <c r="BP179">
        <v>18096000000</v>
      </c>
      <c r="BQ179">
        <v>15022000000</v>
      </c>
      <c r="BR179">
        <v>17639000000</v>
      </c>
      <c r="BS179">
        <v>24269000000</v>
      </c>
      <c r="BT179">
        <v>15787000000</v>
      </c>
      <c r="BU179">
        <v>6853000000</v>
      </c>
      <c r="BV179">
        <v>14918000000</v>
      </c>
      <c r="BW179">
        <v>203905000000</v>
      </c>
      <c r="BX179">
        <v>210531000000</v>
      </c>
      <c r="BY179">
        <v>224925000000</v>
      </c>
      <c r="BZ179">
        <v>237951000000</v>
      </c>
      <c r="CA179">
        <v>258496000000</v>
      </c>
      <c r="CB179">
        <v>256540000000</v>
      </c>
      <c r="CC179">
        <v>258537000000</v>
      </c>
      <c r="CD179">
        <v>267261000000</v>
      </c>
      <c r="CE179">
        <v>257035000000</v>
      </c>
      <c r="CF179">
        <v>255884000000</v>
      </c>
      <c r="CG179">
        <v>273310000000</v>
      </c>
    </row>
    <row r="180" spans="1:85" x14ac:dyDescent="0.25">
      <c r="A180" t="s">
        <v>178</v>
      </c>
      <c r="B180">
        <v>0.21920000000000001</v>
      </c>
      <c r="C180">
        <v>0.2024</v>
      </c>
      <c r="D180">
        <v>0.13039999999999999</v>
      </c>
      <c r="E180">
        <v>0.1847</v>
      </c>
      <c r="F180">
        <v>0.1394</v>
      </c>
      <c r="G180">
        <v>0.1787</v>
      </c>
      <c r="H180">
        <v>0.14849999999999999</v>
      </c>
      <c r="I180">
        <v>0.27479999999999999</v>
      </c>
      <c r="J180">
        <v>0.35809999999999997</v>
      </c>
      <c r="K180">
        <v>0.30070000000000002</v>
      </c>
      <c r="L180">
        <v>30183000</v>
      </c>
      <c r="M180">
        <v>20115000</v>
      </c>
      <c r="N180">
        <v>1666574000</v>
      </c>
      <c r="O180">
        <v>112446000</v>
      </c>
      <c r="P180">
        <v>214516000</v>
      </c>
      <c r="Q180">
        <v>123000000</v>
      </c>
      <c r="R180">
        <v>104000000</v>
      </c>
      <c r="S180">
        <v>654000000</v>
      </c>
      <c r="T180">
        <v>157000000</v>
      </c>
      <c r="U180">
        <v>582000000</v>
      </c>
      <c r="V180">
        <v>673500000</v>
      </c>
      <c r="W180">
        <v>487807000</v>
      </c>
      <c r="X180">
        <v>1105912000</v>
      </c>
      <c r="Y180">
        <v>1477347000</v>
      </c>
      <c r="Z180">
        <v>4464338000</v>
      </c>
      <c r="AA180">
        <v>5386000000</v>
      </c>
      <c r="AB180">
        <v>5815000000</v>
      </c>
      <c r="AC180">
        <v>6687000000</v>
      </c>
      <c r="AD180">
        <v>6248000000</v>
      </c>
      <c r="AE180">
        <v>6641000000</v>
      </c>
      <c r="AF180">
        <v>0</v>
      </c>
      <c r="AG180">
        <v>0</v>
      </c>
      <c r="AH180">
        <v>0</v>
      </c>
      <c r="AI180">
        <v>0</v>
      </c>
      <c r="AJ180">
        <v>39233300</v>
      </c>
      <c r="AK180">
        <v>153274700</v>
      </c>
      <c r="AL180">
        <v>240913400</v>
      </c>
      <c r="AM180">
        <v>344453900</v>
      </c>
      <c r="AN180">
        <v>1996656100</v>
      </c>
      <c r="AO180">
        <v>1461591900</v>
      </c>
      <c r="AP180">
        <v>1446337000</v>
      </c>
      <c r="AQ180">
        <v>2791807000</v>
      </c>
      <c r="AR180">
        <v>2597625000</v>
      </c>
      <c r="AS180">
        <v>3390857000</v>
      </c>
      <c r="AT180">
        <v>7343617000</v>
      </c>
      <c r="AU180">
        <v>20371975000</v>
      </c>
      <c r="AV180">
        <v>21835000000</v>
      </c>
      <c r="AW180">
        <v>16214000000</v>
      </c>
      <c r="AX180">
        <v>20619000000</v>
      </c>
      <c r="AY180">
        <v>23759000000</v>
      </c>
      <c r="AZ180">
        <v>26674000000</v>
      </c>
      <c r="BA180">
        <v>845541000</v>
      </c>
      <c r="BB180">
        <v>1985213000</v>
      </c>
      <c r="BC180">
        <v>2108973000</v>
      </c>
      <c r="BD180">
        <v>4018292000</v>
      </c>
      <c r="BE180">
        <v>5581737000</v>
      </c>
      <c r="BF180">
        <v>14166262000</v>
      </c>
      <c r="BG180">
        <v>14906000000</v>
      </c>
      <c r="BH180">
        <v>9804000000</v>
      </c>
      <c r="BI180">
        <v>13245000000</v>
      </c>
      <c r="BJ180">
        <v>15690000000</v>
      </c>
      <c r="BK180">
        <v>17430000000</v>
      </c>
      <c r="BL180">
        <v>155777000</v>
      </c>
      <c r="BM180">
        <v>356389000</v>
      </c>
      <c r="BN180">
        <v>416501000</v>
      </c>
      <c r="BO180">
        <v>332080000</v>
      </c>
      <c r="BP180">
        <v>888625000</v>
      </c>
      <c r="BQ180">
        <v>1564505000</v>
      </c>
      <c r="BR180">
        <v>2739000000</v>
      </c>
      <c r="BS180">
        <v>2118000000</v>
      </c>
      <c r="BT180">
        <v>3944000000</v>
      </c>
      <c r="BU180">
        <v>6325000000</v>
      </c>
      <c r="BV180">
        <v>5920000000</v>
      </c>
      <c r="BW180">
        <v>1521614000</v>
      </c>
      <c r="BX180">
        <v>3095481000</v>
      </c>
      <c r="BY180">
        <v>2750719000</v>
      </c>
      <c r="BZ180">
        <v>5349680000</v>
      </c>
      <c r="CA180">
        <v>7770985000</v>
      </c>
      <c r="CB180">
        <v>21595687000</v>
      </c>
      <c r="CC180">
        <v>23531000000</v>
      </c>
      <c r="CD180">
        <v>17619000000</v>
      </c>
      <c r="CE180">
        <v>22898000000</v>
      </c>
      <c r="CF180">
        <v>26209000000</v>
      </c>
      <c r="CG180">
        <v>29001000000</v>
      </c>
    </row>
    <row r="181" spans="1:85" x14ac:dyDescent="0.25">
      <c r="A181" t="s">
        <v>179</v>
      </c>
      <c r="B181">
        <v>1.6837</v>
      </c>
      <c r="C181">
        <v>1.5820000000000001</v>
      </c>
      <c r="D181">
        <v>1.5235000000000001</v>
      </c>
      <c r="E181">
        <v>1.5738000000000001</v>
      </c>
      <c r="F181">
        <v>1.5933999999999999</v>
      </c>
      <c r="G181">
        <v>1.4979</v>
      </c>
      <c r="H181">
        <v>1.4545999999999999</v>
      </c>
      <c r="I181">
        <v>1.4548000000000001</v>
      </c>
      <c r="J181">
        <v>1.5780000000000001</v>
      </c>
      <c r="K181">
        <v>1.6305000000000001</v>
      </c>
      <c r="L181">
        <v>114496000</v>
      </c>
      <c r="M181">
        <v>129019000</v>
      </c>
      <c r="N181">
        <v>112735000</v>
      </c>
      <c r="O181">
        <v>116900000</v>
      </c>
      <c r="P181">
        <v>167200000</v>
      </c>
      <c r="Q181">
        <v>174900000</v>
      </c>
      <c r="R181">
        <v>245700000</v>
      </c>
      <c r="S181">
        <v>236200000</v>
      </c>
      <c r="T181">
        <v>230100000</v>
      </c>
      <c r="U181">
        <v>221300000</v>
      </c>
      <c r="V181">
        <v>90000000</v>
      </c>
      <c r="W181">
        <v>365000000</v>
      </c>
      <c r="X181">
        <v>390000000</v>
      </c>
      <c r="Y181">
        <v>415000000</v>
      </c>
      <c r="Z181">
        <v>500000000</v>
      </c>
      <c r="AA181">
        <v>590600000</v>
      </c>
      <c r="AB181">
        <v>650100000</v>
      </c>
      <c r="AC181">
        <v>636800000</v>
      </c>
      <c r="AD181">
        <v>802100000</v>
      </c>
      <c r="AE181">
        <v>535000000</v>
      </c>
      <c r="AF181">
        <v>296490000</v>
      </c>
      <c r="AG181">
        <v>326427400</v>
      </c>
      <c r="AH181">
        <v>346680000</v>
      </c>
      <c r="AI181">
        <v>368896000</v>
      </c>
      <c r="AJ181">
        <v>441980000</v>
      </c>
      <c r="AK181">
        <v>498600000</v>
      </c>
      <c r="AL181">
        <v>803400000</v>
      </c>
      <c r="AM181">
        <v>643700000</v>
      </c>
      <c r="AN181">
        <v>711300000</v>
      </c>
      <c r="AO181">
        <v>1016800000</v>
      </c>
      <c r="AP181">
        <v>654850000</v>
      </c>
      <c r="AQ181">
        <v>763889000</v>
      </c>
      <c r="AR181">
        <v>818889000</v>
      </c>
      <c r="AS181">
        <v>899697000</v>
      </c>
      <c r="AT181">
        <v>893600000</v>
      </c>
      <c r="AU181">
        <v>924800000</v>
      </c>
      <c r="AV181">
        <v>1023200000</v>
      </c>
      <c r="AW181">
        <v>1030700000</v>
      </c>
      <c r="AX181">
        <v>1019200000</v>
      </c>
      <c r="AY181">
        <v>1010000000</v>
      </c>
      <c r="AZ181">
        <v>1011100000</v>
      </c>
      <c r="BA181">
        <v>1772697000</v>
      </c>
      <c r="BB181">
        <v>1915217000</v>
      </c>
      <c r="BC181">
        <v>1801289000</v>
      </c>
      <c r="BD181">
        <v>1933094000</v>
      </c>
      <c r="BE181">
        <v>2096900000</v>
      </c>
      <c r="BF181">
        <v>2302700000</v>
      </c>
      <c r="BG181">
        <v>2665600000</v>
      </c>
      <c r="BH181">
        <v>2733200000</v>
      </c>
      <c r="BI181">
        <v>3042200000</v>
      </c>
      <c r="BJ181">
        <v>3163200000</v>
      </c>
      <c r="BK181">
        <v>3348800000</v>
      </c>
      <c r="BL181">
        <v>416120000</v>
      </c>
      <c r="BM181">
        <v>499392000</v>
      </c>
      <c r="BN181">
        <v>550300000</v>
      </c>
      <c r="BO181">
        <v>519900000</v>
      </c>
      <c r="BP181">
        <v>585200000</v>
      </c>
      <c r="BQ181">
        <v>674200000</v>
      </c>
      <c r="BR181">
        <v>842700000</v>
      </c>
      <c r="BS181">
        <v>1101800000</v>
      </c>
      <c r="BT181">
        <v>770100000</v>
      </c>
      <c r="BU181">
        <v>941000000</v>
      </c>
      <c r="BV181">
        <v>1432700000</v>
      </c>
      <c r="BW181">
        <v>2075784000</v>
      </c>
      <c r="BX181">
        <v>2359102000</v>
      </c>
      <c r="BY181">
        <v>2532462000</v>
      </c>
      <c r="BZ181">
        <v>2668884000</v>
      </c>
      <c r="CA181">
        <v>2910500000</v>
      </c>
      <c r="CB181">
        <v>3321500000</v>
      </c>
      <c r="CC181">
        <v>3799900000</v>
      </c>
      <c r="CD181">
        <v>3964700000</v>
      </c>
      <c r="CE181">
        <v>4299000000</v>
      </c>
      <c r="CF181">
        <v>4548600000</v>
      </c>
      <c r="CG181">
        <v>4462900000</v>
      </c>
    </row>
    <row r="182" spans="1:85" x14ac:dyDescent="0.25">
      <c r="A182" t="s">
        <v>180</v>
      </c>
      <c r="B182">
        <v>0.32719999999999999</v>
      </c>
      <c r="C182">
        <v>0.2772</v>
      </c>
      <c r="D182">
        <v>0.35349999999999998</v>
      </c>
      <c r="E182">
        <v>0.43959999999999999</v>
      </c>
      <c r="F182">
        <v>0.46850000000000003</v>
      </c>
      <c r="G182">
        <v>0.34689999999999999</v>
      </c>
      <c r="H182">
        <v>0.34229999999999999</v>
      </c>
      <c r="I182">
        <v>0.50670000000000004</v>
      </c>
      <c r="J182">
        <v>0.4597</v>
      </c>
      <c r="K182">
        <v>0.44119999999999998</v>
      </c>
      <c r="L182">
        <v>464000000</v>
      </c>
      <c r="M182">
        <v>177000000</v>
      </c>
      <c r="N182">
        <v>4245000000</v>
      </c>
      <c r="O182">
        <v>4526000000</v>
      </c>
      <c r="P182">
        <v>4217000000</v>
      </c>
      <c r="Q182">
        <v>2020000000</v>
      </c>
      <c r="R182">
        <v>3657000000</v>
      </c>
      <c r="S182">
        <v>8068000000</v>
      </c>
      <c r="T182">
        <v>8146000000</v>
      </c>
      <c r="U182">
        <v>4758000000</v>
      </c>
      <c r="V182">
        <v>18970000000</v>
      </c>
      <c r="W182">
        <v>20324000000</v>
      </c>
      <c r="X182">
        <v>16027000000</v>
      </c>
      <c r="Y182">
        <v>13229000000</v>
      </c>
      <c r="Z182">
        <v>11141000000</v>
      </c>
      <c r="AA182">
        <v>10074000000</v>
      </c>
      <c r="AB182">
        <v>9939000000</v>
      </c>
      <c r="AC182">
        <v>9769000000</v>
      </c>
      <c r="AD182">
        <v>10952000000</v>
      </c>
      <c r="AE182">
        <v>9853000000</v>
      </c>
      <c r="AF182">
        <v>1298750000</v>
      </c>
      <c r="AG182">
        <v>629724000</v>
      </c>
      <c r="AH182">
        <v>0</v>
      </c>
      <c r="AI182">
        <v>0</v>
      </c>
      <c r="AJ182">
        <v>217350000</v>
      </c>
      <c r="AK182">
        <v>290200000</v>
      </c>
      <c r="AL182">
        <v>0</v>
      </c>
      <c r="AM182">
        <v>549750000</v>
      </c>
      <c r="AN182">
        <v>864600000</v>
      </c>
      <c r="AO182">
        <v>860400000</v>
      </c>
      <c r="AP182">
        <v>24042000000</v>
      </c>
      <c r="AQ182">
        <v>26220000000</v>
      </c>
      <c r="AR182">
        <v>23986000000</v>
      </c>
      <c r="AS182">
        <v>23219000000</v>
      </c>
      <c r="AT182">
        <v>22994000000</v>
      </c>
      <c r="AU182">
        <v>28010000000</v>
      </c>
      <c r="AV182">
        <v>29584000000</v>
      </c>
      <c r="AW182">
        <v>29818000000</v>
      </c>
      <c r="AX182">
        <v>30345000000</v>
      </c>
      <c r="AY182">
        <v>32627000000</v>
      </c>
      <c r="AZ182">
        <v>35295000000</v>
      </c>
      <c r="BA182">
        <v>25947000000</v>
      </c>
      <c r="BB182">
        <v>23225000000</v>
      </c>
      <c r="BC182">
        <v>12808000000</v>
      </c>
      <c r="BD182">
        <v>9257000000</v>
      </c>
      <c r="BE182">
        <v>11296000000</v>
      </c>
      <c r="BF182">
        <v>17892000000</v>
      </c>
      <c r="BG182">
        <v>17448000000</v>
      </c>
      <c r="BH182">
        <v>18668000000</v>
      </c>
      <c r="BI182">
        <v>23019000000</v>
      </c>
      <c r="BJ182">
        <v>24871000000</v>
      </c>
      <c r="BK182">
        <v>27310000000</v>
      </c>
      <c r="BL182">
        <v>6139000000</v>
      </c>
      <c r="BM182">
        <v>5631000000</v>
      </c>
      <c r="BN182">
        <v>3220000000</v>
      </c>
      <c r="BO182">
        <v>3729000000</v>
      </c>
      <c r="BP182">
        <v>4666000000</v>
      </c>
      <c r="BQ182">
        <v>3863000000</v>
      </c>
      <c r="BR182">
        <v>1482000000</v>
      </c>
      <c r="BS182">
        <v>3017000000</v>
      </c>
      <c r="BT182">
        <v>7715000000</v>
      </c>
      <c r="BU182">
        <v>5139000000</v>
      </c>
      <c r="BV182">
        <v>5279000000</v>
      </c>
      <c r="BW182">
        <v>63473000000</v>
      </c>
      <c r="BX182">
        <v>58795000000</v>
      </c>
      <c r="BY182">
        <v>46577000000</v>
      </c>
      <c r="BZ182">
        <v>37317000000</v>
      </c>
      <c r="CA182">
        <v>37302000000</v>
      </c>
      <c r="CB182">
        <v>42216000000</v>
      </c>
      <c r="CC182">
        <v>40809000000</v>
      </c>
      <c r="CD182">
        <v>42144000000</v>
      </c>
      <c r="CE182">
        <v>48022000000</v>
      </c>
      <c r="CF182">
        <v>51093000000</v>
      </c>
      <c r="CG182">
        <v>52506000000</v>
      </c>
    </row>
    <row r="183" spans="1:85" x14ac:dyDescent="0.25">
      <c r="A183" t="s">
        <v>181</v>
      </c>
      <c r="B183">
        <v>1.36</v>
      </c>
      <c r="C183">
        <v>1.4383999999999999</v>
      </c>
      <c r="D183">
        <v>1.2838000000000001</v>
      </c>
      <c r="E183">
        <v>1.0041</v>
      </c>
      <c r="F183">
        <v>0.95320000000000005</v>
      </c>
      <c r="G183">
        <v>0.96350000000000002</v>
      </c>
      <c r="H183">
        <v>0.82010000000000005</v>
      </c>
      <c r="I183">
        <v>0.73880000000000001</v>
      </c>
      <c r="J183">
        <v>0.59109999999999996</v>
      </c>
      <c r="K183">
        <v>0.52290000000000003</v>
      </c>
      <c r="L183">
        <v>116378000</v>
      </c>
      <c r="M183">
        <v>158914000</v>
      </c>
      <c r="N183">
        <v>228407000</v>
      </c>
      <c r="O183">
        <v>194731000</v>
      </c>
      <c r="P183">
        <v>208623000</v>
      </c>
      <c r="Q183">
        <v>359799000</v>
      </c>
      <c r="R183">
        <v>585605000</v>
      </c>
      <c r="S183">
        <v>681865000</v>
      </c>
      <c r="T183">
        <v>503273000</v>
      </c>
      <c r="U183">
        <v>425444000</v>
      </c>
      <c r="V183">
        <v>0</v>
      </c>
      <c r="W183">
        <v>35000000</v>
      </c>
      <c r="X183">
        <v>300000000</v>
      </c>
      <c r="Y183">
        <v>575000000</v>
      </c>
      <c r="Z183">
        <v>574775000</v>
      </c>
      <c r="AA183">
        <v>574174000</v>
      </c>
      <c r="AB183">
        <v>875679000</v>
      </c>
      <c r="AC183">
        <v>866091000</v>
      </c>
      <c r="AD183">
        <v>2220231000</v>
      </c>
      <c r="AE183">
        <v>1839921000</v>
      </c>
      <c r="AF183">
        <v>62558000</v>
      </c>
      <c r="AG183">
        <v>68900000</v>
      </c>
      <c r="AH183">
        <v>76400000</v>
      </c>
      <c r="AI183">
        <v>83460000</v>
      </c>
      <c r="AJ183">
        <v>92959200</v>
      </c>
      <c r="AK183">
        <v>103751700</v>
      </c>
      <c r="AL183">
        <v>113049300</v>
      </c>
      <c r="AM183">
        <v>120224000</v>
      </c>
      <c r="AN183">
        <v>129693000.00000001</v>
      </c>
      <c r="AO183">
        <v>142816000</v>
      </c>
      <c r="AP183">
        <v>65370999.999999993</v>
      </c>
      <c r="AQ183">
        <v>57641000</v>
      </c>
      <c r="AR183">
        <v>59264000</v>
      </c>
      <c r="AS183">
        <v>84622000</v>
      </c>
      <c r="AT183">
        <v>100454000</v>
      </c>
      <c r="AU183">
        <v>100545000</v>
      </c>
      <c r="AV183">
        <v>132524000</v>
      </c>
      <c r="AW183">
        <v>133102000</v>
      </c>
      <c r="AX183">
        <v>131377000.00000001</v>
      </c>
      <c r="AY183">
        <v>80843000</v>
      </c>
      <c r="AZ183">
        <v>86107000</v>
      </c>
      <c r="BA183">
        <v>541779000</v>
      </c>
      <c r="BB183">
        <v>511082000</v>
      </c>
      <c r="BC183">
        <v>531583999.99999994</v>
      </c>
      <c r="BD183">
        <v>517381000</v>
      </c>
      <c r="BE183">
        <v>559691000</v>
      </c>
      <c r="BF183">
        <v>525900000</v>
      </c>
      <c r="BG183">
        <v>672256000</v>
      </c>
      <c r="BH183">
        <v>896375000</v>
      </c>
      <c r="BI183">
        <v>1016353000</v>
      </c>
      <c r="BJ183">
        <v>1331408000</v>
      </c>
      <c r="BK183">
        <v>1619930000</v>
      </c>
      <c r="BL183">
        <v>269809000</v>
      </c>
      <c r="BM183">
        <v>265023000.00000003</v>
      </c>
      <c r="BN183">
        <v>306442000</v>
      </c>
      <c r="BO183">
        <v>331140000</v>
      </c>
      <c r="BP183">
        <v>320527000</v>
      </c>
      <c r="BQ183">
        <v>385668000</v>
      </c>
      <c r="BR183">
        <v>427136000</v>
      </c>
      <c r="BS183">
        <v>505840000</v>
      </c>
      <c r="BT183">
        <v>555226000</v>
      </c>
      <c r="BU183">
        <v>538277000</v>
      </c>
      <c r="BV183">
        <v>645573000</v>
      </c>
      <c r="BW183">
        <v>690197000</v>
      </c>
      <c r="BX183">
        <v>663212000</v>
      </c>
      <c r="BY183">
        <v>736671000</v>
      </c>
      <c r="BZ183">
        <v>1019161000</v>
      </c>
      <c r="CA183">
        <v>1413315000</v>
      </c>
      <c r="CB183">
        <v>1419447000</v>
      </c>
      <c r="CC183">
        <v>1560130000</v>
      </c>
      <c r="CD183">
        <v>2083388000</v>
      </c>
      <c r="CE183">
        <v>2224940000</v>
      </c>
      <c r="CF183">
        <v>4014305000</v>
      </c>
      <c r="CG183">
        <v>3962922000</v>
      </c>
    </row>
    <row r="184" spans="1:85" x14ac:dyDescent="0.25">
      <c r="A184" t="s">
        <v>182</v>
      </c>
      <c r="B184">
        <v>1.3675999999999999</v>
      </c>
      <c r="C184">
        <v>1.3635999999999999</v>
      </c>
      <c r="D184">
        <v>1.2211000000000001</v>
      </c>
      <c r="E184">
        <v>1.2764</v>
      </c>
      <c r="F184">
        <v>1.2976000000000001</v>
      </c>
      <c r="G184">
        <v>1.3059000000000001</v>
      </c>
      <c r="H184">
        <v>1.0820000000000001</v>
      </c>
      <c r="I184">
        <v>1.0742</v>
      </c>
      <c r="J184">
        <v>1.1082000000000001</v>
      </c>
      <c r="K184">
        <v>1.0414000000000001</v>
      </c>
      <c r="L184">
        <v>2908000000</v>
      </c>
      <c r="M184">
        <v>3763000000</v>
      </c>
      <c r="N184">
        <v>3534000000</v>
      </c>
      <c r="O184">
        <v>3969000000</v>
      </c>
      <c r="P184">
        <v>3265000000</v>
      </c>
      <c r="Q184">
        <v>2319000000</v>
      </c>
      <c r="R184">
        <v>4881000000</v>
      </c>
      <c r="S184">
        <v>7087000000</v>
      </c>
      <c r="T184">
        <v>6897000000</v>
      </c>
      <c r="U184">
        <v>6856000000</v>
      </c>
      <c r="V184">
        <v>4737000000</v>
      </c>
      <c r="W184">
        <v>7268000000</v>
      </c>
      <c r="X184">
        <v>13762000000</v>
      </c>
      <c r="Y184">
        <v>14931000000</v>
      </c>
      <c r="Z184">
        <v>16585000000</v>
      </c>
      <c r="AA184">
        <v>17581000000</v>
      </c>
      <c r="AB184">
        <v>36121000000</v>
      </c>
      <c r="AC184">
        <v>36462000000</v>
      </c>
      <c r="AD184">
        <v>37194000000</v>
      </c>
      <c r="AE184">
        <v>38332000000</v>
      </c>
      <c r="AF184">
        <v>187000000</v>
      </c>
      <c r="AG184">
        <v>227000000</v>
      </c>
      <c r="AH184">
        <v>277000000</v>
      </c>
      <c r="AI184">
        <v>426000000</v>
      </c>
      <c r="AJ184">
        <v>535000000</v>
      </c>
      <c r="AK184">
        <v>683000000</v>
      </c>
      <c r="AL184">
        <v>679000000</v>
      </c>
      <c r="AM184">
        <v>686000000</v>
      </c>
      <c r="AN184">
        <v>793000000</v>
      </c>
      <c r="AO184">
        <v>1168400000</v>
      </c>
      <c r="AP184">
        <v>18484000000</v>
      </c>
      <c r="AQ184">
        <v>19550000000</v>
      </c>
      <c r="AR184">
        <v>20875000000</v>
      </c>
      <c r="AS184">
        <v>24284000000</v>
      </c>
      <c r="AT184">
        <v>25981000000</v>
      </c>
      <c r="AU184">
        <v>28154000000</v>
      </c>
      <c r="AV184">
        <v>30429000000</v>
      </c>
      <c r="AW184">
        <v>33608000000</v>
      </c>
      <c r="AX184">
        <v>35752000000</v>
      </c>
      <c r="AY184">
        <v>38091000000</v>
      </c>
      <c r="AZ184">
        <v>40698000000</v>
      </c>
      <c r="BA184">
        <v>17398000000</v>
      </c>
      <c r="BB184">
        <v>15277000000</v>
      </c>
      <c r="BC184">
        <v>14993000000</v>
      </c>
      <c r="BD184">
        <v>13784000000</v>
      </c>
      <c r="BE184">
        <v>16073000000</v>
      </c>
      <c r="BF184">
        <v>19416000000</v>
      </c>
      <c r="BG184">
        <v>17757000000</v>
      </c>
      <c r="BH184">
        <v>18295000000</v>
      </c>
      <c r="BI184">
        <v>24168000000</v>
      </c>
      <c r="BJ184">
        <v>24939000000</v>
      </c>
      <c r="BK184">
        <v>26088000000</v>
      </c>
      <c r="BL184">
        <v>4688000000</v>
      </c>
      <c r="BM184">
        <v>4264000000</v>
      </c>
      <c r="BN184">
        <v>5366000000</v>
      </c>
      <c r="BO184">
        <v>5708000000</v>
      </c>
      <c r="BP184">
        <v>4930000000</v>
      </c>
      <c r="BQ184">
        <v>4674000000</v>
      </c>
      <c r="BR184">
        <v>5613000000</v>
      </c>
      <c r="BS184">
        <v>5097000000</v>
      </c>
      <c r="BT184">
        <v>10135000000</v>
      </c>
      <c r="BU184">
        <v>9832000000</v>
      </c>
      <c r="BV184">
        <v>8848000000</v>
      </c>
      <c r="BW184">
        <v>33567000000</v>
      </c>
      <c r="BX184">
        <v>33070000000</v>
      </c>
      <c r="BY184">
        <v>36531000000</v>
      </c>
      <c r="BZ184">
        <v>45959000000</v>
      </c>
      <c r="CA184">
        <v>48552000000</v>
      </c>
      <c r="CB184">
        <v>52330000000</v>
      </c>
      <c r="CC184">
        <v>54403000000</v>
      </c>
      <c r="CD184">
        <v>73537000000</v>
      </c>
      <c r="CE184">
        <v>82777000000</v>
      </c>
      <c r="CF184">
        <v>85994000000</v>
      </c>
      <c r="CG184">
        <v>87143000000</v>
      </c>
    </row>
    <row r="185" spans="1:85" x14ac:dyDescent="0.25">
      <c r="A185" t="s">
        <v>183</v>
      </c>
      <c r="B185">
        <v>0.2949</v>
      </c>
      <c r="C185">
        <v>0.28939999999999999</v>
      </c>
      <c r="D185">
        <v>0.22450000000000001</v>
      </c>
      <c r="E185">
        <v>0.25590000000000002</v>
      </c>
      <c r="F185">
        <v>0.27360000000000001</v>
      </c>
      <c r="G185">
        <v>0.26800000000000002</v>
      </c>
      <c r="H185">
        <v>0.2487</v>
      </c>
      <c r="I185">
        <v>0.2477</v>
      </c>
      <c r="J185">
        <v>0.2722</v>
      </c>
      <c r="K185">
        <v>0.27129999999999999</v>
      </c>
      <c r="L185">
        <v>85000000</v>
      </c>
      <c r="M185">
        <v>131000000</v>
      </c>
      <c r="N185">
        <v>199000000</v>
      </c>
      <c r="O185">
        <v>588000000</v>
      </c>
      <c r="P185">
        <v>367000000</v>
      </c>
      <c r="Q185">
        <v>627000000</v>
      </c>
      <c r="R185">
        <v>1734000000</v>
      </c>
      <c r="S185">
        <v>1462000000</v>
      </c>
      <c r="T185">
        <v>160000000</v>
      </c>
      <c r="U185">
        <v>137000000</v>
      </c>
      <c r="V185">
        <v>21779000000</v>
      </c>
      <c r="W185">
        <v>22066000000</v>
      </c>
      <c r="X185">
        <v>22552000000</v>
      </c>
      <c r="Y185">
        <v>19545000000</v>
      </c>
      <c r="Z185">
        <v>19504000000</v>
      </c>
      <c r="AA185">
        <v>21271000000</v>
      </c>
      <c r="AB185">
        <v>24782000000</v>
      </c>
      <c r="AC185">
        <v>24164000000</v>
      </c>
      <c r="AD185">
        <v>21949000000</v>
      </c>
      <c r="AE185">
        <v>25136000000</v>
      </c>
      <c r="AF185">
        <v>604800000</v>
      </c>
      <c r="AG185">
        <v>607680000</v>
      </c>
      <c r="AH185">
        <v>613440000</v>
      </c>
      <c r="AI185">
        <v>639360000</v>
      </c>
      <c r="AJ185">
        <v>718320000</v>
      </c>
      <c r="AK185">
        <v>818550000</v>
      </c>
      <c r="AL185">
        <v>845520000</v>
      </c>
      <c r="AM185">
        <v>850200000</v>
      </c>
      <c r="AN185">
        <v>890760000</v>
      </c>
      <c r="AO185">
        <v>916800000</v>
      </c>
      <c r="AP185" t="s">
        <v>513</v>
      </c>
      <c r="AQ185" t="s">
        <v>513</v>
      </c>
      <c r="AR185" t="s">
        <v>513</v>
      </c>
      <c r="AS185" t="s">
        <v>513</v>
      </c>
      <c r="AT185" t="s">
        <v>513</v>
      </c>
      <c r="AU185" t="s">
        <v>513</v>
      </c>
      <c r="AV185" t="s">
        <v>513</v>
      </c>
      <c r="AW185" t="s">
        <v>513</v>
      </c>
      <c r="AX185" t="s">
        <v>513</v>
      </c>
      <c r="AY185" t="s">
        <v>513</v>
      </c>
      <c r="AZ185" t="s">
        <v>513</v>
      </c>
      <c r="BA185">
        <v>12695000000</v>
      </c>
      <c r="BB185">
        <v>12422000000</v>
      </c>
      <c r="BC185">
        <v>12422000000</v>
      </c>
      <c r="BD185">
        <v>6241000000</v>
      </c>
      <c r="BE185">
        <v>3925000000</v>
      </c>
      <c r="BF185">
        <v>6814000000</v>
      </c>
      <c r="BG185">
        <v>6975000000</v>
      </c>
      <c r="BH185">
        <v>7237000000</v>
      </c>
      <c r="BI185">
        <v>8675000000</v>
      </c>
      <c r="BJ185">
        <v>10643000000</v>
      </c>
      <c r="BK185">
        <v>10916000000</v>
      </c>
      <c r="BL185">
        <v>2662000000</v>
      </c>
      <c r="BM185">
        <v>2713000000</v>
      </c>
      <c r="BN185">
        <v>3447000000</v>
      </c>
      <c r="BO185">
        <v>3383000000</v>
      </c>
      <c r="BP185">
        <v>3808000000</v>
      </c>
      <c r="BQ185">
        <v>1410000000</v>
      </c>
      <c r="BR185">
        <v>2467000000</v>
      </c>
      <c r="BS185">
        <v>1423000000</v>
      </c>
      <c r="BT185">
        <v>2811000000</v>
      </c>
      <c r="BU185">
        <v>2683000000</v>
      </c>
      <c r="BV185">
        <v>1387000000</v>
      </c>
      <c r="BW185">
        <v>50424000000</v>
      </c>
      <c r="BX185">
        <v>51648000000</v>
      </c>
      <c r="BY185">
        <v>52187000000</v>
      </c>
      <c r="BZ185">
        <v>43148000000</v>
      </c>
      <c r="CA185">
        <v>42257000000</v>
      </c>
      <c r="CB185">
        <v>40063000000</v>
      </c>
      <c r="CC185">
        <v>42301000000</v>
      </c>
      <c r="CD185">
        <v>44464000000</v>
      </c>
      <c r="CE185">
        <v>45432000000</v>
      </c>
      <c r="CF185">
        <v>46108000000</v>
      </c>
      <c r="CG185">
        <v>48767000000</v>
      </c>
    </row>
    <row r="186" spans="1:85" x14ac:dyDescent="0.25">
      <c r="A186" t="s">
        <v>184</v>
      </c>
      <c r="B186">
        <v>0.78449999999999998</v>
      </c>
      <c r="C186">
        <v>0.8538</v>
      </c>
      <c r="D186">
        <v>0.8639</v>
      </c>
      <c r="E186">
        <v>0.874</v>
      </c>
      <c r="F186">
        <v>0.85060000000000002</v>
      </c>
      <c r="G186">
        <v>0.748</v>
      </c>
      <c r="H186">
        <v>0.5827</v>
      </c>
      <c r="I186">
        <v>0.53820000000000001</v>
      </c>
      <c r="J186">
        <v>0.52480000000000004</v>
      </c>
      <c r="K186">
        <v>0.53459999999999996</v>
      </c>
      <c r="L186">
        <v>281502000</v>
      </c>
      <c r="M186">
        <v>390460000</v>
      </c>
      <c r="N186">
        <v>514571000</v>
      </c>
      <c r="O186">
        <v>673228000</v>
      </c>
      <c r="P186">
        <v>424707000</v>
      </c>
      <c r="Q186">
        <v>599219000</v>
      </c>
      <c r="R186">
        <v>849556000</v>
      </c>
      <c r="S186">
        <v>580977000</v>
      </c>
      <c r="T186">
        <v>758012000</v>
      </c>
      <c r="U186">
        <v>797163000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773047000</v>
      </c>
      <c r="AC186">
        <v>715278000</v>
      </c>
      <c r="AD186">
        <v>664671000</v>
      </c>
      <c r="AE186">
        <v>280986000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63522000</v>
      </c>
      <c r="AQ186">
        <v>66791000</v>
      </c>
      <c r="AR186">
        <v>95909000</v>
      </c>
      <c r="AS186">
        <v>123248000</v>
      </c>
      <c r="AT186">
        <v>122420000</v>
      </c>
      <c r="AU186">
        <v>145042000</v>
      </c>
      <c r="AV186">
        <v>223426000</v>
      </c>
      <c r="AW186">
        <v>229239000</v>
      </c>
      <c r="AX186">
        <v>191164000</v>
      </c>
      <c r="AY186">
        <v>168182000</v>
      </c>
      <c r="AZ186">
        <v>170422000</v>
      </c>
      <c r="BA186">
        <v>1538712000</v>
      </c>
      <c r="BB186">
        <v>1369310000</v>
      </c>
      <c r="BC186">
        <v>1316728000</v>
      </c>
      <c r="BD186">
        <v>1185262000</v>
      </c>
      <c r="BE186">
        <v>1229392000</v>
      </c>
      <c r="BF186">
        <v>1285492000</v>
      </c>
      <c r="BG186">
        <v>1761497000</v>
      </c>
      <c r="BH186">
        <v>2232268000</v>
      </c>
      <c r="BI186">
        <v>2360213000</v>
      </c>
      <c r="BJ186">
        <v>2468978000</v>
      </c>
      <c r="BK186">
        <v>2800232000</v>
      </c>
      <c r="BL186">
        <v>499693000</v>
      </c>
      <c r="BM186">
        <v>548992000</v>
      </c>
      <c r="BN186">
        <v>684541000</v>
      </c>
      <c r="BO186">
        <v>711535000</v>
      </c>
      <c r="BP186">
        <v>740281000</v>
      </c>
      <c r="BQ186">
        <v>761068000</v>
      </c>
      <c r="BR186">
        <v>747841000</v>
      </c>
      <c r="BS186">
        <v>660898000</v>
      </c>
      <c r="BT186">
        <v>645196000</v>
      </c>
      <c r="BU186">
        <v>442631000</v>
      </c>
      <c r="BV186">
        <v>653409000</v>
      </c>
      <c r="BW186">
        <v>2230554000</v>
      </c>
      <c r="BX186">
        <v>2184950000</v>
      </c>
      <c r="BY186">
        <v>2312290000</v>
      </c>
      <c r="BZ186">
        <v>2306323000</v>
      </c>
      <c r="CA186">
        <v>2476489000</v>
      </c>
      <c r="CB186">
        <v>2605476000</v>
      </c>
      <c r="CC186">
        <v>3390275000</v>
      </c>
      <c r="CD186">
        <v>4677920000</v>
      </c>
      <c r="CE186">
        <v>4997280000</v>
      </c>
      <c r="CF186">
        <v>5276194000</v>
      </c>
      <c r="CG186">
        <v>5248333000</v>
      </c>
    </row>
    <row r="187" spans="1:85" x14ac:dyDescent="0.25">
      <c r="A187" t="s">
        <v>185</v>
      </c>
      <c r="B187">
        <v>0.5383</v>
      </c>
      <c r="C187">
        <v>0.5635</v>
      </c>
      <c r="D187">
        <v>0.57699999999999996</v>
      </c>
      <c r="E187">
        <v>0.56869999999999998</v>
      </c>
      <c r="F187">
        <v>0.54039999999999999</v>
      </c>
      <c r="G187">
        <v>0.22939999999999999</v>
      </c>
      <c r="H187">
        <v>0.19520000000000001</v>
      </c>
      <c r="I187">
        <v>0.21510000000000001</v>
      </c>
      <c r="J187">
        <v>0.2215</v>
      </c>
      <c r="K187">
        <v>0.2185</v>
      </c>
      <c r="L187">
        <v>294000000</v>
      </c>
      <c r="M187">
        <v>275000000</v>
      </c>
      <c r="N187">
        <v>300000000</v>
      </c>
      <c r="O187">
        <v>325000000</v>
      </c>
      <c r="P187">
        <v>415000000</v>
      </c>
      <c r="Q187">
        <v>893000000</v>
      </c>
      <c r="R187">
        <v>906000000</v>
      </c>
      <c r="S187">
        <v>835000000</v>
      </c>
      <c r="T187">
        <v>902000000</v>
      </c>
      <c r="U187">
        <v>1204000000</v>
      </c>
      <c r="V187">
        <v>3790000000</v>
      </c>
      <c r="W187">
        <v>4293000000</v>
      </c>
      <c r="X187">
        <v>4562000000</v>
      </c>
      <c r="Y187">
        <v>4900000000</v>
      </c>
      <c r="Z187">
        <v>5959000000</v>
      </c>
      <c r="AA187">
        <v>22642000000</v>
      </c>
      <c r="AB187">
        <v>21280000000</v>
      </c>
      <c r="AC187">
        <v>21974000000</v>
      </c>
      <c r="AD187">
        <v>22170000000</v>
      </c>
      <c r="AE187">
        <v>23901000000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266000000</v>
      </c>
      <c r="AQ187">
        <v>317000000</v>
      </c>
      <c r="AR187">
        <v>396000000</v>
      </c>
      <c r="AS187">
        <v>405000000</v>
      </c>
      <c r="AT187">
        <v>390000000</v>
      </c>
      <c r="AU187">
        <v>398000000</v>
      </c>
      <c r="AV187">
        <v>1606000000</v>
      </c>
      <c r="AW187">
        <v>1628000000</v>
      </c>
      <c r="AX187">
        <v>1742000000</v>
      </c>
      <c r="AY187">
        <v>1958000000</v>
      </c>
      <c r="AZ187">
        <v>2161000000</v>
      </c>
      <c r="BA187">
        <v>3585000000</v>
      </c>
      <c r="BB187">
        <v>3295000000</v>
      </c>
      <c r="BC187">
        <v>2660000000</v>
      </c>
      <c r="BD187">
        <v>2541000000</v>
      </c>
      <c r="BE187">
        <v>2731000000</v>
      </c>
      <c r="BF187">
        <v>2293000000</v>
      </c>
      <c r="BG187">
        <v>34857000000</v>
      </c>
      <c r="BH187">
        <v>33329000000</v>
      </c>
      <c r="BI187">
        <v>31950000000</v>
      </c>
      <c r="BJ187">
        <v>31688000000</v>
      </c>
      <c r="BK187">
        <v>30669000000</v>
      </c>
      <c r="BL187">
        <v>1039000000</v>
      </c>
      <c r="BM187">
        <v>1307000000</v>
      </c>
      <c r="BN187">
        <v>1346000000</v>
      </c>
      <c r="BO187">
        <v>1431000000</v>
      </c>
      <c r="BP187">
        <v>1483000000</v>
      </c>
      <c r="BQ187">
        <v>1552000000</v>
      </c>
      <c r="BR187">
        <v>2795000000</v>
      </c>
      <c r="BS187">
        <v>4147000000</v>
      </c>
      <c r="BT187">
        <v>4034000000</v>
      </c>
      <c r="BU187">
        <v>4618000000</v>
      </c>
      <c r="BV187">
        <v>5162000000</v>
      </c>
      <c r="BW187">
        <v>9513000000</v>
      </c>
      <c r="BX187">
        <v>9308000000</v>
      </c>
      <c r="BY187">
        <v>9340000000</v>
      </c>
      <c r="BZ187">
        <v>9743000000</v>
      </c>
      <c r="CA187">
        <v>10289000000</v>
      </c>
      <c r="CB187">
        <v>11262000000</v>
      </c>
      <c r="CC187">
        <v>77539000000</v>
      </c>
      <c r="CD187">
        <v>74619000000</v>
      </c>
      <c r="CE187">
        <v>76249000000</v>
      </c>
      <c r="CF187">
        <v>83869000000</v>
      </c>
      <c r="CG187">
        <v>90890000000</v>
      </c>
    </row>
    <row r="188" spans="1:85" x14ac:dyDescent="0.25">
      <c r="A188" t="s">
        <v>186</v>
      </c>
      <c r="B188">
        <v>0.6704</v>
      </c>
      <c r="C188">
        <v>0.6925</v>
      </c>
      <c r="D188">
        <v>0.71919999999999995</v>
      </c>
      <c r="E188">
        <v>0.75290000000000001</v>
      </c>
      <c r="F188">
        <v>0.77349999999999997</v>
      </c>
      <c r="G188">
        <v>0.83940000000000003</v>
      </c>
      <c r="H188">
        <v>0.8518</v>
      </c>
      <c r="I188">
        <v>0.8296</v>
      </c>
      <c r="J188">
        <v>0.91520000000000001</v>
      </c>
      <c r="K188">
        <v>1.0032000000000001</v>
      </c>
      <c r="L188">
        <v>105075000</v>
      </c>
      <c r="M188">
        <v>86120000</v>
      </c>
      <c r="N188">
        <v>75926000</v>
      </c>
      <c r="O188">
        <v>105618000</v>
      </c>
      <c r="P188">
        <v>90023000</v>
      </c>
      <c r="Q188">
        <v>106426000</v>
      </c>
      <c r="R188">
        <v>157394000</v>
      </c>
      <c r="S188">
        <v>195354000</v>
      </c>
      <c r="T188">
        <v>133202000</v>
      </c>
      <c r="U188">
        <v>136778000</v>
      </c>
      <c r="V188">
        <v>546000000</v>
      </c>
      <c r="W188">
        <v>608000000</v>
      </c>
      <c r="X188">
        <v>570624000</v>
      </c>
      <c r="Y188">
        <v>604801000</v>
      </c>
      <c r="Z188">
        <v>763944000</v>
      </c>
      <c r="AA188">
        <v>824790000</v>
      </c>
      <c r="AB188">
        <v>935691000</v>
      </c>
      <c r="AC188">
        <v>1334762000</v>
      </c>
      <c r="AD188">
        <v>1912230000</v>
      </c>
      <c r="AE188">
        <v>1901897000</v>
      </c>
      <c r="AF188">
        <v>2714000</v>
      </c>
      <c r="AG188">
        <v>2512200</v>
      </c>
      <c r="AH188">
        <v>2489000</v>
      </c>
      <c r="AI188">
        <v>1238000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 t="s">
        <v>513</v>
      </c>
      <c r="AQ188">
        <v>36677000</v>
      </c>
      <c r="AR188">
        <v>38208000</v>
      </c>
      <c r="AS188">
        <v>45122000</v>
      </c>
      <c r="AT188">
        <v>40703000</v>
      </c>
      <c r="AU188">
        <v>48837000</v>
      </c>
      <c r="AV188">
        <v>53027000</v>
      </c>
      <c r="AW188">
        <v>46419000</v>
      </c>
      <c r="AX188">
        <v>27913000</v>
      </c>
      <c r="AY188">
        <v>17580000</v>
      </c>
      <c r="AZ188">
        <v>10966000</v>
      </c>
      <c r="BA188">
        <v>530677000</v>
      </c>
      <c r="BB188">
        <v>454614000</v>
      </c>
      <c r="BC188">
        <v>436998000</v>
      </c>
      <c r="BD188">
        <v>446828000</v>
      </c>
      <c r="BE188">
        <v>426537000</v>
      </c>
      <c r="BF188">
        <v>287437000</v>
      </c>
      <c r="BG188">
        <v>289767000</v>
      </c>
      <c r="BH188">
        <v>331082000</v>
      </c>
      <c r="BI188">
        <v>-110942000</v>
      </c>
      <c r="BJ188">
        <v>-801947000</v>
      </c>
      <c r="BK188">
        <v>-687990000</v>
      </c>
      <c r="BL188">
        <v>136120000</v>
      </c>
      <c r="BM188">
        <v>175034000</v>
      </c>
      <c r="BN188">
        <v>132977000</v>
      </c>
      <c r="BO188">
        <v>210268000</v>
      </c>
      <c r="BP188">
        <v>225644000</v>
      </c>
      <c r="BQ188">
        <v>223052000</v>
      </c>
      <c r="BR188">
        <v>260350000.00000003</v>
      </c>
      <c r="BS188">
        <v>364916000</v>
      </c>
      <c r="BT188">
        <v>423817000</v>
      </c>
      <c r="BU188">
        <v>509450000</v>
      </c>
      <c r="BV188">
        <v>468915000</v>
      </c>
      <c r="BW188">
        <v>1161547000</v>
      </c>
      <c r="BX188">
        <v>1192298000</v>
      </c>
      <c r="BY188">
        <v>1230163000</v>
      </c>
      <c r="BZ188">
        <v>1220676000</v>
      </c>
      <c r="CA188">
        <v>1255620000</v>
      </c>
      <c r="CB188">
        <v>1330467000</v>
      </c>
      <c r="CC188">
        <v>1433448000</v>
      </c>
      <c r="CD188">
        <v>1606240000</v>
      </c>
      <c r="CE188">
        <v>1567776000</v>
      </c>
      <c r="CF188">
        <v>1442034000</v>
      </c>
      <c r="CG188">
        <v>1575281000</v>
      </c>
    </row>
    <row r="189" spans="1:85" x14ac:dyDescent="0.25">
      <c r="A189" t="s">
        <v>187</v>
      </c>
      <c r="B189">
        <v>0.45029999999999998</v>
      </c>
      <c r="C189">
        <v>0.32400000000000001</v>
      </c>
      <c r="D189">
        <v>0.3382</v>
      </c>
      <c r="E189">
        <v>0.34289999999999998</v>
      </c>
      <c r="F189">
        <v>0.3488</v>
      </c>
      <c r="G189">
        <v>0.19209999999999999</v>
      </c>
      <c r="H189">
        <v>0.1497</v>
      </c>
      <c r="I189">
        <v>0.16639999999999999</v>
      </c>
      <c r="J189">
        <v>0.13300000000000001</v>
      </c>
      <c r="K189">
        <v>0.1663</v>
      </c>
      <c r="L189">
        <v>492800000</v>
      </c>
      <c r="M189">
        <v>682000000</v>
      </c>
      <c r="N189">
        <v>683000000</v>
      </c>
      <c r="O189">
        <v>665000000</v>
      </c>
      <c r="P189">
        <v>703000000</v>
      </c>
      <c r="Q189">
        <v>1152000000</v>
      </c>
      <c r="R189">
        <v>1959000000</v>
      </c>
      <c r="S189">
        <v>2010000000</v>
      </c>
      <c r="T189">
        <v>456000000</v>
      </c>
      <c r="U189">
        <v>440000000</v>
      </c>
      <c r="V189">
        <v>5067700000</v>
      </c>
      <c r="W189">
        <v>11444000000</v>
      </c>
      <c r="X189">
        <v>10478000000</v>
      </c>
      <c r="Y189">
        <v>8763000000</v>
      </c>
      <c r="Z189">
        <v>8985000000</v>
      </c>
      <c r="AA189">
        <v>20787000000</v>
      </c>
      <c r="AB189">
        <v>20620000000</v>
      </c>
      <c r="AC189">
        <v>20877000000</v>
      </c>
      <c r="AD189">
        <v>20409000000</v>
      </c>
      <c r="AE189">
        <v>19341000000</v>
      </c>
      <c r="AF189">
        <v>273600000</v>
      </c>
      <c r="AG189">
        <v>333000000</v>
      </c>
      <c r="AH189">
        <v>365000000</v>
      </c>
      <c r="AI189">
        <v>412000000</v>
      </c>
      <c r="AJ189">
        <v>451000000</v>
      </c>
      <c r="AK189">
        <v>665000000</v>
      </c>
      <c r="AL189">
        <v>880000000</v>
      </c>
      <c r="AM189">
        <v>977000000</v>
      </c>
      <c r="AN189">
        <v>1150000000</v>
      </c>
      <c r="AO189">
        <v>1248000000</v>
      </c>
      <c r="AP189">
        <v>439000000</v>
      </c>
      <c r="AQ189">
        <v>483300000</v>
      </c>
      <c r="AR189">
        <v>611000000</v>
      </c>
      <c r="AS189">
        <v>626000000</v>
      </c>
      <c r="AT189">
        <v>610000000</v>
      </c>
      <c r="AU189">
        <v>587000000</v>
      </c>
      <c r="AV189">
        <v>900000000</v>
      </c>
      <c r="AW189">
        <v>887000000</v>
      </c>
      <c r="AX189">
        <v>949000000</v>
      </c>
      <c r="AY189">
        <v>709000000</v>
      </c>
      <c r="AZ189">
        <v>695000000</v>
      </c>
      <c r="BA189">
        <v>6737300000</v>
      </c>
      <c r="BB189">
        <v>6691500000</v>
      </c>
      <c r="BC189">
        <v>9407000000</v>
      </c>
      <c r="BD189">
        <v>9845000000</v>
      </c>
      <c r="BE189">
        <v>10820000000</v>
      </c>
      <c r="BF189">
        <v>10222000000</v>
      </c>
      <c r="BG189">
        <v>49456000000</v>
      </c>
      <c r="BH189">
        <v>49487000000</v>
      </c>
      <c r="BI189">
        <v>47532000000</v>
      </c>
      <c r="BJ189">
        <v>27406000000</v>
      </c>
      <c r="BK189">
        <v>19056000000</v>
      </c>
      <c r="BL189">
        <v>1060300000</v>
      </c>
      <c r="BM189">
        <v>1165000000</v>
      </c>
      <c r="BN189">
        <v>1131000000</v>
      </c>
      <c r="BO189">
        <v>1925000000</v>
      </c>
      <c r="BP189">
        <v>1741000000</v>
      </c>
      <c r="BQ189">
        <v>1993000000</v>
      </c>
      <c r="BR189">
        <v>2410000000</v>
      </c>
      <c r="BS189">
        <v>4442000000</v>
      </c>
      <c r="BT189">
        <v>4810000000</v>
      </c>
      <c r="BU189">
        <v>3939000000</v>
      </c>
      <c r="BV189">
        <v>4335000000</v>
      </c>
      <c r="BW189">
        <v>13960100000</v>
      </c>
      <c r="BX189">
        <v>14520500000</v>
      </c>
      <c r="BY189">
        <v>26200000000</v>
      </c>
      <c r="BZ189">
        <v>26031000000</v>
      </c>
      <c r="CA189">
        <v>24526000000</v>
      </c>
      <c r="CB189">
        <v>23770000000</v>
      </c>
      <c r="CC189">
        <v>83806000000</v>
      </c>
      <c r="CD189">
        <v>83842000000</v>
      </c>
      <c r="CE189">
        <v>82931000000</v>
      </c>
      <c r="CF189">
        <v>63278000000</v>
      </c>
      <c r="CG189">
        <v>54973000000</v>
      </c>
    </row>
    <row r="190" spans="1:85" x14ac:dyDescent="0.25">
      <c r="A190" t="s">
        <v>188</v>
      </c>
      <c r="B190">
        <v>4.8300000000000003E-2</v>
      </c>
      <c r="C190">
        <v>5.0299999999999997E-2</v>
      </c>
      <c r="D190">
        <v>4.8599999999999997E-2</v>
      </c>
      <c r="E190">
        <v>5.4300000000000001E-2</v>
      </c>
      <c r="F190">
        <v>5.5300000000000002E-2</v>
      </c>
      <c r="G190">
        <v>6.2100000000000002E-2</v>
      </c>
      <c r="H190">
        <v>4.4900000000000002E-2</v>
      </c>
      <c r="I190">
        <v>4.0099999999999997E-2</v>
      </c>
      <c r="J190">
        <v>4.4699999999999997E-2</v>
      </c>
      <c r="K190">
        <v>5.9900000000000002E-2</v>
      </c>
      <c r="L190">
        <v>3091000000</v>
      </c>
      <c r="M190">
        <v>2540000000</v>
      </c>
      <c r="N190">
        <v>2392000000</v>
      </c>
      <c r="O190">
        <v>2514000000</v>
      </c>
      <c r="P190">
        <v>2681000000</v>
      </c>
      <c r="Q190">
        <v>3278000000</v>
      </c>
      <c r="R190">
        <v>3147000000</v>
      </c>
      <c r="S190">
        <v>2994000000</v>
      </c>
      <c r="T190">
        <v>3466000000</v>
      </c>
      <c r="U190">
        <v>3142000000</v>
      </c>
      <c r="V190">
        <v>16667000000</v>
      </c>
      <c r="W190">
        <v>17468000000</v>
      </c>
      <c r="X190">
        <v>18055000000</v>
      </c>
      <c r="Y190">
        <v>19090000000</v>
      </c>
      <c r="Z190">
        <v>16924000000</v>
      </c>
      <c r="AA190">
        <v>16706000000</v>
      </c>
      <c r="AB190">
        <v>16992000000</v>
      </c>
      <c r="AC190">
        <v>13602000000</v>
      </c>
      <c r="AD190">
        <v>19331000000</v>
      </c>
      <c r="AE190">
        <v>20035000000</v>
      </c>
      <c r="AF190">
        <v>427000000</v>
      </c>
      <c r="AG190">
        <v>417000000</v>
      </c>
      <c r="AH190">
        <v>405000000</v>
      </c>
      <c r="AI190">
        <v>436000000</v>
      </c>
      <c r="AJ190">
        <v>499000000</v>
      </c>
      <c r="AK190">
        <v>691000000</v>
      </c>
      <c r="AL190">
        <v>780000000</v>
      </c>
      <c r="AM190">
        <v>805000000</v>
      </c>
      <c r="AN190">
        <v>877000000</v>
      </c>
      <c r="AO190">
        <v>941000000</v>
      </c>
      <c r="AP190">
        <v>2531000000</v>
      </c>
      <c r="AQ190">
        <v>2465000000</v>
      </c>
      <c r="AR190">
        <v>2239000000</v>
      </c>
      <c r="AS190">
        <v>2065000000</v>
      </c>
      <c r="AT190">
        <v>2003000000</v>
      </c>
      <c r="AU190">
        <v>1861000000</v>
      </c>
      <c r="AV190">
        <v>1995000000</v>
      </c>
      <c r="AW190">
        <v>2088000000</v>
      </c>
      <c r="AX190">
        <v>2120000000</v>
      </c>
      <c r="AY190">
        <v>2187000000</v>
      </c>
      <c r="AZ190">
        <v>2349000000</v>
      </c>
      <c r="BA190">
        <v>14626000000</v>
      </c>
      <c r="BB190">
        <v>15665000000</v>
      </c>
      <c r="BC190">
        <v>15870000000</v>
      </c>
      <c r="BD190">
        <v>16232000000</v>
      </c>
      <c r="BE190">
        <v>16220000000</v>
      </c>
      <c r="BF190">
        <v>16250000000</v>
      </c>
      <c r="BG190">
        <v>21203000000</v>
      </c>
      <c r="BH190">
        <v>23111000000</v>
      </c>
      <c r="BI190">
        <v>22210000000</v>
      </c>
      <c r="BJ190">
        <v>17327000000</v>
      </c>
      <c r="BK190">
        <v>19172000000</v>
      </c>
      <c r="BL190">
        <v>4595000000</v>
      </c>
      <c r="BM190">
        <v>2076000000</v>
      </c>
      <c r="BN190">
        <v>2418000000</v>
      </c>
      <c r="BO190">
        <v>2114000000</v>
      </c>
      <c r="BP190">
        <v>1480000000</v>
      </c>
      <c r="BQ190">
        <v>2856000000</v>
      </c>
      <c r="BR190">
        <v>1824000000</v>
      </c>
      <c r="BS190">
        <v>371000000</v>
      </c>
      <c r="BT190">
        <v>2704000000</v>
      </c>
      <c r="BU190">
        <v>6428000000</v>
      </c>
      <c r="BV190">
        <v>4509000000</v>
      </c>
      <c r="BW190">
        <v>130443000000</v>
      </c>
      <c r="BX190">
        <v>138706000000</v>
      </c>
      <c r="BY190">
        <v>141048000000</v>
      </c>
      <c r="BZ190">
        <v>142177000000</v>
      </c>
      <c r="CA190">
        <v>142081000000</v>
      </c>
      <c r="CB190">
        <v>146069000000</v>
      </c>
      <c r="CC190">
        <v>169369000000</v>
      </c>
      <c r="CD190">
        <v>204680000000</v>
      </c>
      <c r="CE190">
        <v>211116000000</v>
      </c>
      <c r="CF190">
        <v>207452000000</v>
      </c>
      <c r="CG190">
        <v>214574000000</v>
      </c>
    </row>
    <row r="191" spans="1:85" x14ac:dyDescent="0.25">
      <c r="A191" t="s">
        <v>189</v>
      </c>
      <c r="B191">
        <v>0.61709999999999998</v>
      </c>
      <c r="C191">
        <v>0.42759999999999998</v>
      </c>
      <c r="D191">
        <v>0.40739999999999998</v>
      </c>
      <c r="E191">
        <v>0.32990000000000003</v>
      </c>
      <c r="F191">
        <v>0.44679999999999997</v>
      </c>
      <c r="G191">
        <v>0.46450000000000002</v>
      </c>
      <c r="H191">
        <v>0.46279999999999999</v>
      </c>
      <c r="I191">
        <v>0.48370000000000002</v>
      </c>
      <c r="J191">
        <v>0.53120000000000001</v>
      </c>
      <c r="K191">
        <v>0.38850000000000001</v>
      </c>
      <c r="L191">
        <v>109500000</v>
      </c>
      <c r="M191">
        <v>78600000</v>
      </c>
      <c r="N191">
        <v>64200000</v>
      </c>
      <c r="O191">
        <v>283000000</v>
      </c>
      <c r="P191">
        <v>161700000</v>
      </c>
      <c r="Q191">
        <v>339100000</v>
      </c>
      <c r="R191">
        <v>568900000</v>
      </c>
      <c r="S191">
        <v>516799999.99999994</v>
      </c>
      <c r="T191">
        <v>572000000</v>
      </c>
      <c r="U191">
        <v>302400000</v>
      </c>
      <c r="V191">
        <v>1664100000</v>
      </c>
      <c r="W191">
        <v>2148900000</v>
      </c>
      <c r="X191">
        <v>1893000000</v>
      </c>
      <c r="Y191">
        <v>3185600000</v>
      </c>
      <c r="Z191">
        <v>2726700000</v>
      </c>
      <c r="AA191">
        <v>3453500000</v>
      </c>
      <c r="AB191">
        <v>3444500000</v>
      </c>
      <c r="AC191">
        <v>3336000000</v>
      </c>
      <c r="AD191">
        <v>3424600000</v>
      </c>
      <c r="AE191">
        <v>4105200000</v>
      </c>
      <c r="AF191">
        <v>80300000</v>
      </c>
      <c r="AG191">
        <v>86400000</v>
      </c>
      <c r="AH191">
        <v>88600000</v>
      </c>
      <c r="AI191">
        <v>88608300</v>
      </c>
      <c r="AJ191">
        <v>120965400</v>
      </c>
      <c r="AK191">
        <v>214100000</v>
      </c>
      <c r="AL191">
        <v>233900000</v>
      </c>
      <c r="AM191">
        <v>251600000</v>
      </c>
      <c r="AN191">
        <v>273500000</v>
      </c>
      <c r="AO191">
        <v>290300000</v>
      </c>
      <c r="AP191">
        <v>1248300000</v>
      </c>
      <c r="AQ191">
        <v>930000000</v>
      </c>
      <c r="AR191">
        <v>1016400000</v>
      </c>
      <c r="AS191">
        <v>538100000</v>
      </c>
      <c r="AT191">
        <v>1025200000</v>
      </c>
      <c r="AU191">
        <v>1032599999.9999999</v>
      </c>
      <c r="AV191">
        <v>758000000</v>
      </c>
      <c r="AW191">
        <v>771700000</v>
      </c>
      <c r="AX191">
        <v>817000000</v>
      </c>
      <c r="AY191">
        <v>849600000</v>
      </c>
      <c r="AZ191">
        <v>892500000</v>
      </c>
      <c r="BA191">
        <v>1572100000</v>
      </c>
      <c r="BB191">
        <v>1564000000</v>
      </c>
      <c r="BC191">
        <v>1908300000</v>
      </c>
      <c r="BD191">
        <v>1993000000</v>
      </c>
      <c r="BE191">
        <v>2707100000</v>
      </c>
      <c r="BF191">
        <v>3210400000</v>
      </c>
      <c r="BG191">
        <v>2561400000</v>
      </c>
      <c r="BH191">
        <v>2984200000</v>
      </c>
      <c r="BI191">
        <v>3143700000</v>
      </c>
      <c r="BJ191">
        <v>3400900000</v>
      </c>
      <c r="BK191">
        <v>4433400000</v>
      </c>
      <c r="BL191">
        <v>328700000</v>
      </c>
      <c r="BM191">
        <v>373700000</v>
      </c>
      <c r="BN191">
        <v>-358100000</v>
      </c>
      <c r="BO191">
        <v>497800000</v>
      </c>
      <c r="BP191">
        <v>335500000</v>
      </c>
      <c r="BQ191">
        <v>368400000</v>
      </c>
      <c r="BR191">
        <v>488500000</v>
      </c>
      <c r="BS191">
        <v>647800000</v>
      </c>
      <c r="BT191">
        <v>820100000</v>
      </c>
      <c r="BU191">
        <v>582400000</v>
      </c>
      <c r="BV191">
        <v>-386400000</v>
      </c>
      <c r="BW191">
        <v>5235200000</v>
      </c>
      <c r="BX191">
        <v>5326000000</v>
      </c>
      <c r="BY191">
        <v>6325900000</v>
      </c>
      <c r="BZ191">
        <v>6139300000</v>
      </c>
      <c r="CA191">
        <v>9206300000</v>
      </c>
      <c r="CB191">
        <v>9974300000</v>
      </c>
      <c r="CC191">
        <v>9872700000</v>
      </c>
      <c r="CD191">
        <v>10186400000</v>
      </c>
      <c r="CE191">
        <v>10673100000</v>
      </c>
      <c r="CF191">
        <v>11171300000</v>
      </c>
      <c r="CG191">
        <v>11926200000</v>
      </c>
    </row>
    <row r="192" spans="1:85" x14ac:dyDescent="0.25">
      <c r="A192" t="s">
        <v>190</v>
      </c>
      <c r="B192" t="s">
        <v>513</v>
      </c>
      <c r="C192" t="s">
        <v>513</v>
      </c>
      <c r="D192" t="s">
        <v>513</v>
      </c>
      <c r="E192">
        <v>0.96030000000000004</v>
      </c>
      <c r="F192">
        <v>0.86519999999999997</v>
      </c>
      <c r="G192">
        <v>0.69810000000000005</v>
      </c>
      <c r="H192">
        <v>0.59640000000000004</v>
      </c>
      <c r="I192">
        <v>0.57789999999999997</v>
      </c>
      <c r="J192">
        <v>0.61950000000000005</v>
      </c>
      <c r="K192">
        <v>0.67710000000000004</v>
      </c>
      <c r="L192" t="s">
        <v>513</v>
      </c>
      <c r="M192" t="s">
        <v>513</v>
      </c>
      <c r="N192">
        <v>37000000</v>
      </c>
      <c r="O192">
        <v>19000000</v>
      </c>
      <c r="P192">
        <v>2500000000</v>
      </c>
      <c r="Q192">
        <v>3234000000</v>
      </c>
      <c r="R192">
        <v>4645000000</v>
      </c>
      <c r="S192">
        <v>5886000000</v>
      </c>
      <c r="T192">
        <v>5200000000</v>
      </c>
      <c r="U192">
        <v>4272000000</v>
      </c>
      <c r="V192" t="s">
        <v>513</v>
      </c>
      <c r="W192" t="s">
        <v>513</v>
      </c>
      <c r="X192" t="s">
        <v>513</v>
      </c>
      <c r="Y192">
        <v>0</v>
      </c>
      <c r="Z192">
        <v>0</v>
      </c>
      <c r="AA192">
        <v>6751000000</v>
      </c>
      <c r="AB192">
        <v>8520000000</v>
      </c>
      <c r="AC192">
        <v>8452000000</v>
      </c>
      <c r="AD192">
        <v>7718000000</v>
      </c>
      <c r="AE192">
        <v>8207000000</v>
      </c>
      <c r="AF192" t="s">
        <v>513</v>
      </c>
      <c r="AG192" t="s">
        <v>513</v>
      </c>
      <c r="AH192">
        <v>0</v>
      </c>
      <c r="AI192">
        <v>0</v>
      </c>
      <c r="AJ192">
        <v>0</v>
      </c>
      <c r="AK192">
        <v>0</v>
      </c>
      <c r="AL192">
        <v>281980000</v>
      </c>
      <c r="AM192">
        <v>271860000</v>
      </c>
      <c r="AN192">
        <v>271680000</v>
      </c>
      <c r="AO192">
        <v>264500000</v>
      </c>
      <c r="AP192" t="s">
        <v>513</v>
      </c>
      <c r="AQ192" t="s">
        <v>513</v>
      </c>
      <c r="AR192" t="s">
        <v>513</v>
      </c>
      <c r="AS192" t="s">
        <v>513</v>
      </c>
      <c r="AT192">
        <v>1123000000</v>
      </c>
      <c r="AU192">
        <v>1169000000</v>
      </c>
      <c r="AV192">
        <v>1313000000</v>
      </c>
      <c r="AW192">
        <v>1498000000</v>
      </c>
      <c r="AX192">
        <v>1708000000</v>
      </c>
      <c r="AY192">
        <v>1682000000</v>
      </c>
      <c r="AZ192">
        <v>1708000000</v>
      </c>
      <c r="BA192" t="s">
        <v>513</v>
      </c>
      <c r="BB192" t="s">
        <v>513</v>
      </c>
      <c r="BC192" t="s">
        <v>513</v>
      </c>
      <c r="BD192" t="s">
        <v>513</v>
      </c>
      <c r="BE192">
        <v>6247000000</v>
      </c>
      <c r="BF192">
        <v>9869000000</v>
      </c>
      <c r="BG192">
        <v>10147000000</v>
      </c>
      <c r="BH192">
        <v>10416000000</v>
      </c>
      <c r="BI192">
        <v>11386000000</v>
      </c>
      <c r="BJ192">
        <v>11563000000</v>
      </c>
      <c r="BK192">
        <v>10658000000</v>
      </c>
      <c r="BL192" t="s">
        <v>513</v>
      </c>
      <c r="BM192" t="s">
        <v>513</v>
      </c>
      <c r="BN192" t="s">
        <v>513</v>
      </c>
      <c r="BO192">
        <v>1097000000</v>
      </c>
      <c r="BP192">
        <v>1655000000</v>
      </c>
      <c r="BQ192">
        <v>1317000000</v>
      </c>
      <c r="BR192">
        <v>2524000000</v>
      </c>
      <c r="BS192">
        <v>2365000000</v>
      </c>
      <c r="BT192">
        <v>2639000000</v>
      </c>
      <c r="BU192">
        <v>1884000000</v>
      </c>
      <c r="BV192">
        <v>1800000000</v>
      </c>
      <c r="BW192" t="s">
        <v>513</v>
      </c>
      <c r="BX192" t="s">
        <v>513</v>
      </c>
      <c r="BY192" t="s">
        <v>513</v>
      </c>
      <c r="BZ192">
        <v>10315000000</v>
      </c>
      <c r="CA192">
        <v>10348000000</v>
      </c>
      <c r="CB192">
        <v>13121000000</v>
      </c>
      <c r="CC192">
        <v>19509000000</v>
      </c>
      <c r="CD192">
        <v>21750000000</v>
      </c>
      <c r="CE192">
        <v>22926000000</v>
      </c>
      <c r="CF192">
        <v>22185000000</v>
      </c>
      <c r="CG192">
        <v>21866000000</v>
      </c>
    </row>
    <row r="193" spans="1:85" x14ac:dyDescent="0.25">
      <c r="A193" t="s">
        <v>191</v>
      </c>
      <c r="B193" t="s">
        <v>513</v>
      </c>
      <c r="C193" t="s">
        <v>513</v>
      </c>
      <c r="D193" t="s">
        <v>513</v>
      </c>
      <c r="E193">
        <v>0.96030000000000004</v>
      </c>
      <c r="F193">
        <v>0.86519999999999997</v>
      </c>
      <c r="G193">
        <v>0.69810000000000005</v>
      </c>
      <c r="H193">
        <v>0.59640000000000004</v>
      </c>
      <c r="I193">
        <v>0.57789999999999997</v>
      </c>
      <c r="J193">
        <v>0.61950000000000005</v>
      </c>
      <c r="K193">
        <v>0.67710000000000004</v>
      </c>
      <c r="L193" t="s">
        <v>513</v>
      </c>
      <c r="M193" t="s">
        <v>513</v>
      </c>
      <c r="N193">
        <v>37000000</v>
      </c>
      <c r="O193">
        <v>19000000</v>
      </c>
      <c r="P193">
        <v>2500000000</v>
      </c>
      <c r="Q193">
        <v>3234000000</v>
      </c>
      <c r="R193">
        <v>4645000000</v>
      </c>
      <c r="S193">
        <v>5886000000</v>
      </c>
      <c r="T193">
        <v>5200000000</v>
      </c>
      <c r="U193">
        <v>4272000000</v>
      </c>
      <c r="V193" t="s">
        <v>513</v>
      </c>
      <c r="W193" t="s">
        <v>513</v>
      </c>
      <c r="X193" t="s">
        <v>513</v>
      </c>
      <c r="Y193">
        <v>0</v>
      </c>
      <c r="Z193">
        <v>0</v>
      </c>
      <c r="AA193">
        <v>6751000000</v>
      </c>
      <c r="AB193">
        <v>8520000000</v>
      </c>
      <c r="AC193">
        <v>8452000000</v>
      </c>
      <c r="AD193">
        <v>7718000000</v>
      </c>
      <c r="AE193">
        <v>8207000000</v>
      </c>
      <c r="AF193" t="s">
        <v>513</v>
      </c>
      <c r="AG193" t="s">
        <v>513</v>
      </c>
      <c r="AH193">
        <v>0</v>
      </c>
      <c r="AI193">
        <v>0</v>
      </c>
      <c r="AJ193">
        <v>0</v>
      </c>
      <c r="AK193">
        <v>0</v>
      </c>
      <c r="AL193">
        <v>281980000</v>
      </c>
      <c r="AM193">
        <v>271860000</v>
      </c>
      <c r="AN193">
        <v>271680000</v>
      </c>
      <c r="AO193">
        <v>264500000</v>
      </c>
      <c r="AP193" t="s">
        <v>513</v>
      </c>
      <c r="AQ193" t="s">
        <v>513</v>
      </c>
      <c r="AR193" t="s">
        <v>513</v>
      </c>
      <c r="AS193" t="s">
        <v>513</v>
      </c>
      <c r="AT193">
        <v>1123000000</v>
      </c>
      <c r="AU193">
        <v>1169000000</v>
      </c>
      <c r="AV193">
        <v>1313000000</v>
      </c>
      <c r="AW193">
        <v>1498000000</v>
      </c>
      <c r="AX193">
        <v>1708000000</v>
      </c>
      <c r="AY193">
        <v>1682000000</v>
      </c>
      <c r="AZ193">
        <v>1708000000</v>
      </c>
      <c r="BA193" t="s">
        <v>513</v>
      </c>
      <c r="BB193" t="s">
        <v>513</v>
      </c>
      <c r="BC193" t="s">
        <v>513</v>
      </c>
      <c r="BD193" t="s">
        <v>513</v>
      </c>
      <c r="BE193">
        <v>6247000000</v>
      </c>
      <c r="BF193">
        <v>9869000000</v>
      </c>
      <c r="BG193">
        <v>10147000000</v>
      </c>
      <c r="BH193">
        <v>10416000000</v>
      </c>
      <c r="BI193">
        <v>11386000000</v>
      </c>
      <c r="BJ193">
        <v>11563000000</v>
      </c>
      <c r="BK193">
        <v>10658000000</v>
      </c>
      <c r="BL193" t="s">
        <v>513</v>
      </c>
      <c r="BM193" t="s">
        <v>513</v>
      </c>
      <c r="BN193" t="s">
        <v>513</v>
      </c>
      <c r="BO193">
        <v>1097000000</v>
      </c>
      <c r="BP193">
        <v>1655000000</v>
      </c>
      <c r="BQ193">
        <v>1317000000</v>
      </c>
      <c r="BR193">
        <v>2524000000</v>
      </c>
      <c r="BS193">
        <v>2365000000</v>
      </c>
      <c r="BT193">
        <v>2639000000</v>
      </c>
      <c r="BU193">
        <v>1884000000</v>
      </c>
      <c r="BV193">
        <v>1800000000</v>
      </c>
      <c r="BW193" t="s">
        <v>513</v>
      </c>
      <c r="BX193" t="s">
        <v>513</v>
      </c>
      <c r="BY193" t="s">
        <v>513</v>
      </c>
      <c r="BZ193">
        <v>10315000000</v>
      </c>
      <c r="CA193">
        <v>10348000000</v>
      </c>
      <c r="CB193">
        <v>13121000000</v>
      </c>
      <c r="CC193">
        <v>19509000000</v>
      </c>
      <c r="CD193">
        <v>21750000000</v>
      </c>
      <c r="CE193">
        <v>22926000000</v>
      </c>
      <c r="CF193">
        <v>22185000000</v>
      </c>
      <c r="CG193">
        <v>21866000000</v>
      </c>
    </row>
    <row r="194" spans="1:85" x14ac:dyDescent="0.25">
      <c r="A194" t="s">
        <v>192</v>
      </c>
      <c r="B194">
        <v>0.1565</v>
      </c>
      <c r="C194">
        <v>0.1573</v>
      </c>
      <c r="D194">
        <v>0.15509999999999999</v>
      </c>
      <c r="E194">
        <v>0.14660000000000001</v>
      </c>
      <c r="F194">
        <v>0.1457</v>
      </c>
      <c r="G194">
        <v>0.14299999999999999</v>
      </c>
      <c r="H194">
        <v>0.11600000000000001</v>
      </c>
      <c r="I194">
        <v>0.1249</v>
      </c>
      <c r="J194">
        <v>0.13550000000000001</v>
      </c>
      <c r="K194">
        <v>0.1358</v>
      </c>
      <c r="L194">
        <v>47951000</v>
      </c>
      <c r="M194">
        <v>21046000</v>
      </c>
      <c r="N194">
        <v>23368000</v>
      </c>
      <c r="O194">
        <v>15188000</v>
      </c>
      <c r="P194">
        <v>64087000</v>
      </c>
      <c r="Q194">
        <v>127432000</v>
      </c>
      <c r="R194">
        <v>798329000</v>
      </c>
      <c r="S194">
        <v>162132000</v>
      </c>
      <c r="T194">
        <v>85558000</v>
      </c>
      <c r="U194">
        <v>250825000</v>
      </c>
      <c r="V194">
        <v>2409677000</v>
      </c>
      <c r="W194">
        <v>2642366000</v>
      </c>
      <c r="X194">
        <v>2798452000</v>
      </c>
      <c r="Y194">
        <v>3284766000</v>
      </c>
      <c r="Z194">
        <v>3229204000</v>
      </c>
      <c r="AA194">
        <v>3502284000</v>
      </c>
      <c r="AB194">
        <v>4435865000</v>
      </c>
      <c r="AC194">
        <v>4192240000</v>
      </c>
      <c r="AD194">
        <v>4474796000</v>
      </c>
      <c r="AE194">
        <v>4687717000</v>
      </c>
      <c r="AF194">
        <v>224190000</v>
      </c>
      <c r="AG194">
        <v>250388000</v>
      </c>
      <c r="AH194">
        <v>274402000</v>
      </c>
      <c r="AI194">
        <v>287006000</v>
      </c>
      <c r="AJ194">
        <v>297347000</v>
      </c>
      <c r="AK194">
        <v>310973000</v>
      </c>
      <c r="AL194">
        <v>320302000</v>
      </c>
      <c r="AM194">
        <v>332116000</v>
      </c>
      <c r="AN194">
        <v>320302000</v>
      </c>
      <c r="AO194">
        <v>352898400</v>
      </c>
      <c r="AP194">
        <v>3798992000</v>
      </c>
      <c r="AQ194">
        <v>4141948000.0000005</v>
      </c>
      <c r="AR194">
        <v>4490365000</v>
      </c>
      <c r="AS194">
        <v>5029839000</v>
      </c>
      <c r="AT194">
        <v>5758517000</v>
      </c>
      <c r="AU194">
        <v>5760329000</v>
      </c>
      <c r="AV194">
        <v>6082719000</v>
      </c>
      <c r="AW194">
        <v>6225178000</v>
      </c>
      <c r="AX194">
        <v>6890967000</v>
      </c>
      <c r="AY194">
        <v>7388682000</v>
      </c>
      <c r="AZ194">
        <v>7582668000</v>
      </c>
      <c r="BA194">
        <v>1575722000</v>
      </c>
      <c r="BB194">
        <v>1811609000</v>
      </c>
      <c r="BC194">
        <v>1919247000</v>
      </c>
      <c r="BD194">
        <v>2219529000</v>
      </c>
      <c r="BE194">
        <v>2532671000</v>
      </c>
      <c r="BF194">
        <v>2603538000</v>
      </c>
      <c r="BG194">
        <v>2775890000</v>
      </c>
      <c r="BH194">
        <v>2686467000</v>
      </c>
      <c r="BI194">
        <v>2876856000</v>
      </c>
      <c r="BJ194">
        <v>3212385000</v>
      </c>
      <c r="BK194">
        <v>3225522000</v>
      </c>
      <c r="BL194">
        <v>314498000</v>
      </c>
      <c r="BM194">
        <v>346130000</v>
      </c>
      <c r="BN194">
        <v>359835000</v>
      </c>
      <c r="BO194">
        <v>427672000</v>
      </c>
      <c r="BP194">
        <v>458828000</v>
      </c>
      <c r="BQ194">
        <v>516688000</v>
      </c>
      <c r="BR194">
        <v>461919000</v>
      </c>
      <c r="BS194">
        <v>369929000</v>
      </c>
      <c r="BT194">
        <v>471352000</v>
      </c>
      <c r="BU194">
        <v>516769000</v>
      </c>
      <c r="BV194">
        <v>555830000</v>
      </c>
      <c r="BW194">
        <v>4219294000</v>
      </c>
      <c r="BX194">
        <v>4546870000</v>
      </c>
      <c r="BY194">
        <v>4911709000</v>
      </c>
      <c r="BZ194">
        <v>5423279000</v>
      </c>
      <c r="CA194">
        <v>6275755000</v>
      </c>
      <c r="CB194">
        <v>6289644000</v>
      </c>
      <c r="CC194">
        <v>6794992000</v>
      </c>
      <c r="CD194">
        <v>7607624000</v>
      </c>
      <c r="CE194">
        <v>7622320000</v>
      </c>
      <c r="CF194">
        <v>8233991000</v>
      </c>
      <c r="CG194">
        <v>8436512000.000001</v>
      </c>
    </row>
    <row r="195" spans="1:85" x14ac:dyDescent="0.25">
      <c r="A195" t="s">
        <v>193</v>
      </c>
      <c r="B195">
        <v>0.4985</v>
      </c>
      <c r="C195">
        <v>0.58599999999999997</v>
      </c>
      <c r="D195">
        <v>0.4108</v>
      </c>
      <c r="E195">
        <v>0.42970000000000003</v>
      </c>
      <c r="F195">
        <v>0.32090000000000002</v>
      </c>
      <c r="G195">
        <v>0.41849999999999998</v>
      </c>
      <c r="H195">
        <v>0.37080000000000002</v>
      </c>
      <c r="I195">
        <v>0.40260000000000001</v>
      </c>
      <c r="J195">
        <v>0.33439999999999998</v>
      </c>
      <c r="K195">
        <v>0.35649999999999998</v>
      </c>
      <c r="L195">
        <v>1482054000</v>
      </c>
      <c r="M195">
        <v>1126826000</v>
      </c>
      <c r="N195">
        <v>1347155000</v>
      </c>
      <c r="O195">
        <v>2268534000</v>
      </c>
      <c r="P195">
        <v>1403562000</v>
      </c>
      <c r="Q195">
        <v>1352741000</v>
      </c>
      <c r="R195">
        <v>1227002000</v>
      </c>
      <c r="S195">
        <v>1450654000</v>
      </c>
      <c r="T195">
        <v>1481269000</v>
      </c>
      <c r="U195">
        <v>1946994000</v>
      </c>
      <c r="V195">
        <v>213473000</v>
      </c>
      <c r="W195">
        <v>289415000</v>
      </c>
      <c r="X195">
        <v>188388000</v>
      </c>
      <c r="Y195">
        <v>393540000</v>
      </c>
      <c r="Z195">
        <v>466791000</v>
      </c>
      <c r="AA195">
        <v>595314000</v>
      </c>
      <c r="AB195">
        <v>482271000</v>
      </c>
      <c r="AC195">
        <v>398594000</v>
      </c>
      <c r="AD195">
        <v>234131000</v>
      </c>
      <c r="AE195">
        <v>624389000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1385084000</v>
      </c>
      <c r="AQ195">
        <v>1466381000</v>
      </c>
      <c r="AR195">
        <v>1377877000</v>
      </c>
      <c r="AS195">
        <v>1077743000</v>
      </c>
      <c r="AT195">
        <v>1571645000</v>
      </c>
      <c r="AU195">
        <v>2064851000</v>
      </c>
      <c r="AV195">
        <v>2658126000</v>
      </c>
      <c r="AW195">
        <v>2645681000</v>
      </c>
      <c r="AX195">
        <v>2866880000</v>
      </c>
      <c r="AY195">
        <v>3543144000</v>
      </c>
      <c r="AZ195">
        <v>4397285000</v>
      </c>
      <c r="BA195">
        <v>4503117000</v>
      </c>
      <c r="BB195">
        <v>4991487000</v>
      </c>
      <c r="BC195">
        <v>5548487000</v>
      </c>
      <c r="BD195">
        <v>5218349000</v>
      </c>
      <c r="BE195">
        <v>5098697000</v>
      </c>
      <c r="BF195">
        <v>5212403000</v>
      </c>
      <c r="BG195">
        <v>5096767000</v>
      </c>
      <c r="BH195">
        <v>5520928000</v>
      </c>
      <c r="BI195">
        <v>5959551000</v>
      </c>
      <c r="BJ195">
        <v>5836055000</v>
      </c>
      <c r="BK195">
        <v>6687469000</v>
      </c>
      <c r="BL195">
        <v>856126000</v>
      </c>
      <c r="BM195">
        <v>735516000</v>
      </c>
      <c r="BN195">
        <v>-325209000</v>
      </c>
      <c r="BO195">
        <v>206753000</v>
      </c>
      <c r="BP195">
        <v>1340677000</v>
      </c>
      <c r="BQ195">
        <v>-326809000</v>
      </c>
      <c r="BR195">
        <v>174201000</v>
      </c>
      <c r="BS195">
        <v>37120000</v>
      </c>
      <c r="BT195">
        <v>237559000</v>
      </c>
      <c r="BU195">
        <v>873369000</v>
      </c>
      <c r="BV195">
        <v>602260000</v>
      </c>
      <c r="BW195">
        <v>6883502000</v>
      </c>
      <c r="BX195">
        <v>6720991000</v>
      </c>
      <c r="BY195">
        <v>7316331000</v>
      </c>
      <c r="BZ195">
        <v>6824368000</v>
      </c>
      <c r="CA195">
        <v>6864501000</v>
      </c>
      <c r="CB195">
        <v>7121362000</v>
      </c>
      <c r="CC195">
        <v>7515689000</v>
      </c>
      <c r="CD195">
        <v>7108931000</v>
      </c>
      <c r="CE195">
        <v>7413746000</v>
      </c>
      <c r="CF195">
        <v>8251227999.999999</v>
      </c>
      <c r="CG195">
        <v>10365132000</v>
      </c>
    </row>
    <row r="196" spans="1:85" x14ac:dyDescent="0.25">
      <c r="A196" t="s">
        <v>194</v>
      </c>
      <c r="B196">
        <v>0.59409999999999996</v>
      </c>
      <c r="C196">
        <v>0.62780000000000002</v>
      </c>
      <c r="D196">
        <v>0.64900000000000002</v>
      </c>
      <c r="E196">
        <v>0.67979999999999996</v>
      </c>
      <c r="F196">
        <v>0.67510000000000003</v>
      </c>
      <c r="G196">
        <v>0.62180000000000002</v>
      </c>
      <c r="H196">
        <v>0.65480000000000005</v>
      </c>
      <c r="I196">
        <v>0.67090000000000005</v>
      </c>
      <c r="J196">
        <v>0.72729999999999995</v>
      </c>
      <c r="K196">
        <v>0.78669999999999995</v>
      </c>
      <c r="L196">
        <v>283254000</v>
      </c>
      <c r="M196">
        <v>543277000</v>
      </c>
      <c r="N196">
        <v>709003000</v>
      </c>
      <c r="O196">
        <v>811004000</v>
      </c>
      <c r="P196">
        <v>1112400000</v>
      </c>
      <c r="Q196">
        <v>1222500000</v>
      </c>
      <c r="R196">
        <v>1061800000</v>
      </c>
      <c r="S196">
        <v>1319100000</v>
      </c>
      <c r="T196">
        <v>1682900000</v>
      </c>
      <c r="U196">
        <v>1397900000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46100000</v>
      </c>
      <c r="AB196">
        <v>53100000</v>
      </c>
      <c r="AC196">
        <v>1055200000</v>
      </c>
      <c r="AD196">
        <v>1086100000</v>
      </c>
      <c r="AE196">
        <v>1071400000.0000001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36652000</v>
      </c>
      <c r="AQ196">
        <v>58919000</v>
      </c>
      <c r="AR196">
        <v>91067000</v>
      </c>
      <c r="AS196">
        <v>137249000</v>
      </c>
      <c r="AT196">
        <v>245395000</v>
      </c>
      <c r="AU196">
        <v>271400000</v>
      </c>
      <c r="AV196">
        <v>344300000</v>
      </c>
      <c r="AW196">
        <v>448000000</v>
      </c>
      <c r="AX196">
        <v>687600000</v>
      </c>
      <c r="AY196">
        <v>898500000</v>
      </c>
      <c r="AZ196">
        <v>1044400000.0000001</v>
      </c>
      <c r="BA196">
        <v>585760000</v>
      </c>
      <c r="BB196">
        <v>675966000</v>
      </c>
      <c r="BC196">
        <v>755377000</v>
      </c>
      <c r="BD196">
        <v>837681000</v>
      </c>
      <c r="BE196">
        <v>589377000</v>
      </c>
      <c r="BF196">
        <v>1010200000</v>
      </c>
      <c r="BG196">
        <v>1342400000</v>
      </c>
      <c r="BH196">
        <v>856000000</v>
      </c>
      <c r="BI196">
        <v>798400000</v>
      </c>
      <c r="BJ196">
        <v>-281600000</v>
      </c>
      <c r="BK196">
        <v>-463400000</v>
      </c>
      <c r="BL196">
        <v>147384000</v>
      </c>
      <c r="BM196">
        <v>196582000</v>
      </c>
      <c r="BN196">
        <v>282547000</v>
      </c>
      <c r="BO196">
        <v>345708000</v>
      </c>
      <c r="BP196">
        <v>594405000</v>
      </c>
      <c r="BQ196">
        <v>638900000</v>
      </c>
      <c r="BR196">
        <v>808000000</v>
      </c>
      <c r="BS196">
        <v>1083700000</v>
      </c>
      <c r="BT196">
        <v>1499700000</v>
      </c>
      <c r="BU196">
        <v>1730600000</v>
      </c>
      <c r="BV196">
        <v>1935500000</v>
      </c>
      <c r="BW196">
        <v>1168464000</v>
      </c>
      <c r="BX196">
        <v>1424774000</v>
      </c>
      <c r="BY196">
        <v>1790510000</v>
      </c>
      <c r="BZ196">
        <v>2139940999.9999998</v>
      </c>
      <c r="CA196">
        <v>2257916000</v>
      </c>
      <c r="CB196">
        <v>3078000000</v>
      </c>
      <c r="CC196">
        <v>3879200000</v>
      </c>
      <c r="CD196">
        <v>4044500000</v>
      </c>
      <c r="CE196">
        <v>5919100000</v>
      </c>
      <c r="CF196">
        <v>6228000000</v>
      </c>
      <c r="CG196">
        <v>7258900000</v>
      </c>
    </row>
    <row r="197" spans="1:85" x14ac:dyDescent="0.25">
      <c r="A197" t="s">
        <v>195</v>
      </c>
      <c r="B197">
        <v>0.86839999999999995</v>
      </c>
      <c r="C197">
        <v>0.84840000000000004</v>
      </c>
      <c r="D197">
        <v>0.69840000000000002</v>
      </c>
      <c r="E197">
        <v>0.6159</v>
      </c>
      <c r="F197">
        <v>0.32469999999999999</v>
      </c>
      <c r="G197">
        <v>0.30080000000000001</v>
      </c>
      <c r="H197">
        <v>0.27679999999999999</v>
      </c>
      <c r="I197">
        <v>0.32319999999999999</v>
      </c>
      <c r="J197">
        <v>0.36009999999999998</v>
      </c>
      <c r="K197">
        <v>0.36980000000000002</v>
      </c>
      <c r="L197">
        <v>0</v>
      </c>
      <c r="M197">
        <v>0</v>
      </c>
      <c r="N197">
        <v>803200000</v>
      </c>
      <c r="O197">
        <v>962100000</v>
      </c>
      <c r="P197">
        <v>1178400000</v>
      </c>
      <c r="Q197">
        <v>1205200000</v>
      </c>
      <c r="R197">
        <v>1824800000</v>
      </c>
      <c r="S197">
        <v>819300000</v>
      </c>
      <c r="T197">
        <v>709200000</v>
      </c>
      <c r="U197">
        <v>1888800000</v>
      </c>
      <c r="V197">
        <v>0</v>
      </c>
      <c r="W197">
        <v>0</v>
      </c>
      <c r="X197">
        <v>3358000000</v>
      </c>
      <c r="Y197">
        <v>4056200000</v>
      </c>
      <c r="Z197">
        <v>3430300000</v>
      </c>
      <c r="AA197">
        <v>6502100000</v>
      </c>
      <c r="AB197">
        <v>4431400000</v>
      </c>
      <c r="AC197">
        <v>4143500000</v>
      </c>
      <c r="AD197">
        <v>3420700000</v>
      </c>
      <c r="AE197">
        <v>3810100000</v>
      </c>
      <c r="AF197">
        <v>0</v>
      </c>
      <c r="AG197">
        <v>0</v>
      </c>
      <c r="AH197">
        <v>48400000</v>
      </c>
      <c r="AI197">
        <v>97200000</v>
      </c>
      <c r="AJ197">
        <v>96600000</v>
      </c>
      <c r="AK197">
        <v>93800000</v>
      </c>
      <c r="AL197">
        <v>94400000</v>
      </c>
      <c r="AM197">
        <v>97700000</v>
      </c>
      <c r="AN197">
        <v>99500000</v>
      </c>
      <c r="AO197">
        <v>102000000</v>
      </c>
      <c r="AP197">
        <v>454800000</v>
      </c>
      <c r="AQ197">
        <v>480800000</v>
      </c>
      <c r="AR197">
        <v>514799999.99999994</v>
      </c>
      <c r="AS197">
        <v>547600000</v>
      </c>
      <c r="AT197">
        <v>610400000</v>
      </c>
      <c r="AU197">
        <v>576100000</v>
      </c>
      <c r="AV197">
        <v>416000000</v>
      </c>
      <c r="AW197">
        <v>422000000</v>
      </c>
      <c r="AX197">
        <v>395500000</v>
      </c>
      <c r="AY197">
        <v>421900000</v>
      </c>
      <c r="AZ197">
        <v>439800000</v>
      </c>
      <c r="BA197">
        <v>5125100000</v>
      </c>
      <c r="BB197">
        <v>5232500000</v>
      </c>
      <c r="BC197">
        <v>5182500000</v>
      </c>
      <c r="BD197">
        <v>2691000000</v>
      </c>
      <c r="BE197">
        <v>3808200000</v>
      </c>
      <c r="BF197">
        <v>6612900000</v>
      </c>
      <c r="BG197">
        <v>7400200000</v>
      </c>
      <c r="BH197">
        <v>8972700000</v>
      </c>
      <c r="BI197">
        <v>9517000000</v>
      </c>
      <c r="BJ197">
        <v>9688600000</v>
      </c>
      <c r="BK197">
        <v>10325300000</v>
      </c>
      <c r="BL197">
        <v>1030200000</v>
      </c>
      <c r="BM197">
        <v>946700000</v>
      </c>
      <c r="BN197">
        <v>1009000000</v>
      </c>
      <c r="BO197">
        <v>1136900000</v>
      </c>
      <c r="BP197">
        <v>1176400000</v>
      </c>
      <c r="BQ197">
        <v>1344400000</v>
      </c>
      <c r="BR197">
        <v>1271400000</v>
      </c>
      <c r="BS197">
        <v>1436700000</v>
      </c>
      <c r="BT197">
        <v>961100000</v>
      </c>
      <c r="BU197">
        <v>1303200000</v>
      </c>
      <c r="BV197">
        <v>1353600000</v>
      </c>
      <c r="BW197">
        <v>7240100000</v>
      </c>
      <c r="BX197">
        <v>7355600000</v>
      </c>
      <c r="BY197">
        <v>7210600000</v>
      </c>
      <c r="BZ197">
        <v>8189800000</v>
      </c>
      <c r="CA197">
        <v>10500600000</v>
      </c>
      <c r="CB197">
        <v>12905600000</v>
      </c>
      <c r="CC197">
        <v>17439000000</v>
      </c>
      <c r="CD197">
        <v>16051500000</v>
      </c>
      <c r="CE197">
        <v>16465500000</v>
      </c>
      <c r="CF197">
        <v>15890600000</v>
      </c>
      <c r="CG197">
        <v>16911800000</v>
      </c>
    </row>
    <row r="198" spans="1:85" x14ac:dyDescent="0.25">
      <c r="A198" t="s">
        <v>196</v>
      </c>
      <c r="B198">
        <v>0.87109999999999999</v>
      </c>
      <c r="C198">
        <v>0.94399999999999995</v>
      </c>
      <c r="D198">
        <v>0.93789999999999996</v>
      </c>
      <c r="E198">
        <v>0.90810000000000002</v>
      </c>
      <c r="F198">
        <v>0.89970000000000006</v>
      </c>
      <c r="G198">
        <v>0.83050000000000002</v>
      </c>
      <c r="H198">
        <v>0.75349999999999995</v>
      </c>
      <c r="I198">
        <v>0.75890000000000002</v>
      </c>
      <c r="J198">
        <v>0.77529999999999999</v>
      </c>
      <c r="K198">
        <v>0.79459999999999997</v>
      </c>
      <c r="L198">
        <v>4388000000</v>
      </c>
      <c r="M198">
        <v>2785000000</v>
      </c>
      <c r="N198">
        <v>2334000000</v>
      </c>
      <c r="O198">
        <v>2983000000</v>
      </c>
      <c r="P198">
        <v>963000000</v>
      </c>
      <c r="Q198">
        <v>902000000</v>
      </c>
      <c r="R198">
        <v>2824000000</v>
      </c>
      <c r="S198">
        <v>1603000000</v>
      </c>
      <c r="T198">
        <v>1242000000</v>
      </c>
      <c r="U198">
        <v>1913000000</v>
      </c>
      <c r="V198">
        <v>3893000000</v>
      </c>
      <c r="W198">
        <v>3399000000</v>
      </c>
      <c r="X198">
        <v>3888000000</v>
      </c>
      <c r="Y198">
        <v>3982000000</v>
      </c>
      <c r="Z198">
        <v>12736000000</v>
      </c>
      <c r="AA198">
        <v>13787000000</v>
      </c>
      <c r="AB198">
        <v>14732000000</v>
      </c>
      <c r="AC198">
        <v>13175000000</v>
      </c>
      <c r="AD198">
        <v>12338000000</v>
      </c>
      <c r="AE198">
        <v>11083000000</v>
      </c>
      <c r="AF198">
        <v>822000000</v>
      </c>
      <c r="AG198">
        <v>873000000</v>
      </c>
      <c r="AH198">
        <v>911000000</v>
      </c>
      <c r="AI198">
        <v>986000000</v>
      </c>
      <c r="AJ198">
        <v>1100000000</v>
      </c>
      <c r="AK198">
        <v>1200000000</v>
      </c>
      <c r="AL198">
        <v>1265000000</v>
      </c>
      <c r="AM198">
        <v>1335000000</v>
      </c>
      <c r="AN198">
        <v>1391000000</v>
      </c>
      <c r="AO198">
        <v>1448000000</v>
      </c>
      <c r="AP198">
        <v>3359000000</v>
      </c>
      <c r="AQ198">
        <v>3329000000</v>
      </c>
      <c r="AR198">
        <v>3466000000</v>
      </c>
      <c r="AS198">
        <v>3477000000</v>
      </c>
      <c r="AT198">
        <v>3517000000</v>
      </c>
      <c r="AU198">
        <v>3978000000</v>
      </c>
      <c r="AV198">
        <v>4475000000</v>
      </c>
      <c r="AW198">
        <v>5100000000</v>
      </c>
      <c r="AX198">
        <v>5417000000</v>
      </c>
      <c r="AY198">
        <v>5900000000</v>
      </c>
      <c r="AZ198">
        <v>6198000000</v>
      </c>
      <c r="BA198">
        <v>14501000000</v>
      </c>
      <c r="BB198">
        <v>11829000000</v>
      </c>
      <c r="BC198">
        <v>10738000000</v>
      </c>
      <c r="BD198">
        <v>10301000000</v>
      </c>
      <c r="BE198">
        <v>11435000000</v>
      </c>
      <c r="BF198">
        <v>11732000000</v>
      </c>
      <c r="BG198">
        <v>13978000000</v>
      </c>
      <c r="BH198">
        <v>15661000000</v>
      </c>
      <c r="BI198">
        <v>17641000000</v>
      </c>
      <c r="BJ198">
        <v>18568000000</v>
      </c>
      <c r="BK198">
        <v>21299000000</v>
      </c>
      <c r="BL198">
        <v>3111000000</v>
      </c>
      <c r="BM198">
        <v>3828000000</v>
      </c>
      <c r="BN198">
        <v>2607000000</v>
      </c>
      <c r="BO198">
        <v>2163000000</v>
      </c>
      <c r="BP198">
        <v>3876000000</v>
      </c>
      <c r="BQ198">
        <v>3148000000</v>
      </c>
      <c r="BR198">
        <v>2981000000</v>
      </c>
      <c r="BS198">
        <v>3858000000</v>
      </c>
      <c r="BT198">
        <v>4271000000</v>
      </c>
      <c r="BU198">
        <v>4579000000</v>
      </c>
      <c r="BV198">
        <v>4710000000</v>
      </c>
      <c r="BW198">
        <v>35494000000</v>
      </c>
      <c r="BX198">
        <v>35337000000</v>
      </c>
      <c r="BY198">
        <v>31997000000</v>
      </c>
      <c r="BZ198">
        <v>33172000000</v>
      </c>
      <c r="CA198">
        <v>35046000000</v>
      </c>
      <c r="CB198">
        <v>45408000000</v>
      </c>
      <c r="CC198">
        <v>49349000000</v>
      </c>
      <c r="CD198">
        <v>51308000000</v>
      </c>
      <c r="CE198">
        <v>50073000000</v>
      </c>
      <c r="CF198">
        <v>51585000000</v>
      </c>
      <c r="CG198">
        <v>54810000000</v>
      </c>
    </row>
    <row r="199" spans="1:85" x14ac:dyDescent="0.25">
      <c r="A199" t="s">
        <v>197</v>
      </c>
      <c r="B199">
        <v>0.42859999999999998</v>
      </c>
      <c r="C199">
        <v>0.47560000000000002</v>
      </c>
      <c r="D199">
        <v>0.50729999999999997</v>
      </c>
      <c r="E199">
        <v>0.46860000000000002</v>
      </c>
      <c r="F199">
        <v>0.45</v>
      </c>
      <c r="G199">
        <v>0.48259999999999997</v>
      </c>
      <c r="H199">
        <v>0.52090000000000003</v>
      </c>
      <c r="I199">
        <v>0.55100000000000005</v>
      </c>
      <c r="J199">
        <v>0.56859999999999999</v>
      </c>
      <c r="K199">
        <v>0.58520000000000005</v>
      </c>
      <c r="L199">
        <v>139000000</v>
      </c>
      <c r="M199">
        <v>348000000</v>
      </c>
      <c r="N199">
        <v>566100000</v>
      </c>
      <c r="O199">
        <v>582700000</v>
      </c>
      <c r="P199">
        <v>932400000</v>
      </c>
      <c r="Q199">
        <v>1062800000</v>
      </c>
      <c r="R199">
        <v>765200000</v>
      </c>
      <c r="S199">
        <v>1255700000</v>
      </c>
      <c r="T199">
        <v>774000000</v>
      </c>
      <c r="U199">
        <v>458800000</v>
      </c>
      <c r="V199">
        <v>1414800000</v>
      </c>
      <c r="W199">
        <v>1044000000</v>
      </c>
      <c r="X199">
        <v>1039700000</v>
      </c>
      <c r="Y199">
        <v>2427500000</v>
      </c>
      <c r="Z199">
        <v>2410800000</v>
      </c>
      <c r="AA199">
        <v>2627600000</v>
      </c>
      <c r="AB199">
        <v>3322600000</v>
      </c>
      <c r="AC199">
        <v>4061900000</v>
      </c>
      <c r="AD199">
        <v>3980900000</v>
      </c>
      <c r="AE199">
        <v>3935700000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 t="s">
        <v>513</v>
      </c>
      <c r="AQ199">
        <v>220900000</v>
      </c>
      <c r="AR199">
        <v>225000000</v>
      </c>
      <c r="AS199">
        <v>231000000</v>
      </c>
      <c r="AT199">
        <v>297900000</v>
      </c>
      <c r="AU199">
        <v>299000000</v>
      </c>
      <c r="AV199">
        <v>258600000.00000003</v>
      </c>
      <c r="AW199">
        <v>257300000</v>
      </c>
      <c r="AX199">
        <v>220000000</v>
      </c>
      <c r="AY199">
        <v>225600000</v>
      </c>
      <c r="AZ199">
        <v>185300000</v>
      </c>
      <c r="BA199">
        <v>812507000</v>
      </c>
      <c r="BB199">
        <v>410400000</v>
      </c>
      <c r="BC199">
        <v>681000000</v>
      </c>
      <c r="BD199">
        <v>714200000</v>
      </c>
      <c r="BE199">
        <v>546500000</v>
      </c>
      <c r="BF199">
        <v>824500000</v>
      </c>
      <c r="BG199">
        <v>782100000</v>
      </c>
      <c r="BH199">
        <v>-11800000</v>
      </c>
      <c r="BI199">
        <v>83200000</v>
      </c>
      <c r="BJ199">
        <v>-329300000</v>
      </c>
      <c r="BK199">
        <v>62200000</v>
      </c>
      <c r="BL199">
        <v>153313000</v>
      </c>
      <c r="BM199">
        <v>180568000</v>
      </c>
      <c r="BN199">
        <v>259200000</v>
      </c>
      <c r="BO199">
        <v>386500000</v>
      </c>
      <c r="BP199">
        <v>475600000</v>
      </c>
      <c r="BQ199">
        <v>559800000</v>
      </c>
      <c r="BR199">
        <v>723400000</v>
      </c>
      <c r="BS199">
        <v>764600000</v>
      </c>
      <c r="BT199">
        <v>829300000</v>
      </c>
      <c r="BU199">
        <v>979700000</v>
      </c>
      <c r="BV199">
        <v>1047599999.9999999</v>
      </c>
      <c r="BW199">
        <v>3213130000</v>
      </c>
      <c r="BX199">
        <v>3260700000</v>
      </c>
      <c r="BY199">
        <v>3498800000</v>
      </c>
      <c r="BZ199">
        <v>3786900000</v>
      </c>
      <c r="CA199">
        <v>5738300000</v>
      </c>
      <c r="CB199">
        <v>6083400000</v>
      </c>
      <c r="CC199">
        <v>6301200000</v>
      </c>
      <c r="CD199">
        <v>6432900000</v>
      </c>
      <c r="CE199">
        <v>7417100000</v>
      </c>
      <c r="CF199">
        <v>6973500000</v>
      </c>
      <c r="CG199">
        <v>7564900000</v>
      </c>
    </row>
    <row r="200" spans="1:85" x14ac:dyDescent="0.25">
      <c r="A200" t="s">
        <v>198</v>
      </c>
      <c r="B200">
        <v>0.17749999999999999</v>
      </c>
      <c r="C200">
        <v>0.2006</v>
      </c>
      <c r="D200">
        <v>0.27889999999999998</v>
      </c>
      <c r="E200">
        <v>0.27039999999999997</v>
      </c>
      <c r="F200">
        <v>0.28520000000000001</v>
      </c>
      <c r="G200">
        <v>0.31309999999999999</v>
      </c>
      <c r="H200">
        <v>0.29089999999999999</v>
      </c>
      <c r="I200">
        <v>0.3261</v>
      </c>
      <c r="J200">
        <v>0.39600000000000002</v>
      </c>
      <c r="K200">
        <v>0.1958</v>
      </c>
      <c r="L200">
        <v>70025000000</v>
      </c>
      <c r="M200">
        <v>70483000000</v>
      </c>
      <c r="N200">
        <v>48129000000</v>
      </c>
      <c r="O200">
        <v>43967000000</v>
      </c>
      <c r="P200">
        <v>31124000000</v>
      </c>
      <c r="Q200">
        <v>35811000000</v>
      </c>
      <c r="R200">
        <v>36530000000</v>
      </c>
      <c r="S200">
        <v>15770000000</v>
      </c>
      <c r="T200">
        <v>17262000000</v>
      </c>
      <c r="U200">
        <v>15204000000</v>
      </c>
      <c r="V200">
        <v>257021000000</v>
      </c>
      <c r="W200">
        <v>197602000000</v>
      </c>
      <c r="X200">
        <v>136211000000</v>
      </c>
      <c r="Y200">
        <v>134591000000</v>
      </c>
      <c r="Z200">
        <v>103600000000</v>
      </c>
      <c r="AA200">
        <v>94044000000</v>
      </c>
      <c r="AB200">
        <v>78097000000</v>
      </c>
      <c r="AC200">
        <v>38033000000</v>
      </c>
      <c r="AD200">
        <v>34743000000</v>
      </c>
      <c r="AE200">
        <v>21764000000</v>
      </c>
      <c r="AF200">
        <v>8948000000</v>
      </c>
      <c r="AG200">
        <v>9161000000</v>
      </c>
      <c r="AH200">
        <v>9054000000</v>
      </c>
      <c r="AI200">
        <v>7741000000</v>
      </c>
      <c r="AJ200">
        <v>3215670000</v>
      </c>
      <c r="AK200">
        <v>349120000</v>
      </c>
      <c r="AL200">
        <v>350080000</v>
      </c>
      <c r="AM200">
        <v>351360000</v>
      </c>
      <c r="AN200">
        <v>350720000</v>
      </c>
      <c r="AO200">
        <v>348480000</v>
      </c>
      <c r="AP200">
        <v>68827000000</v>
      </c>
      <c r="AQ200">
        <v>48070000000</v>
      </c>
      <c r="AR200">
        <v>54095000000</v>
      </c>
      <c r="AS200">
        <v>50518000000</v>
      </c>
      <c r="AT200">
        <v>53874000000</v>
      </c>
      <c r="AU200">
        <v>43611000000</v>
      </c>
      <c r="AV200">
        <v>45879000000</v>
      </c>
      <c r="AW200">
        <v>16699000000</v>
      </c>
      <c r="AX200">
        <v>15609000000</v>
      </c>
      <c r="AY200">
        <v>14478000000</v>
      </c>
      <c r="AZ200">
        <v>7246000000</v>
      </c>
      <c r="BA200">
        <v>136783000000</v>
      </c>
      <c r="BB200">
        <v>136931000000</v>
      </c>
      <c r="BC200">
        <v>103110000000</v>
      </c>
      <c r="BD200">
        <v>80515000000</v>
      </c>
      <c r="BE200">
        <v>76890000000</v>
      </c>
      <c r="BF200">
        <v>51481000000</v>
      </c>
      <c r="BG200">
        <v>29862000000</v>
      </c>
      <c r="BH200">
        <v>37073000000</v>
      </c>
      <c r="BI200">
        <v>41612000000</v>
      </c>
      <c r="BJ200">
        <v>37582000000</v>
      </c>
      <c r="BK200">
        <v>28605000000</v>
      </c>
      <c r="BL200">
        <v>28579000000</v>
      </c>
      <c r="BM200">
        <v>27709000000</v>
      </c>
      <c r="BN200">
        <v>19891000000</v>
      </c>
      <c r="BO200">
        <v>-244000000</v>
      </c>
      <c r="BP200">
        <v>6554000000</v>
      </c>
      <c r="BQ200">
        <v>4978000000</v>
      </c>
      <c r="BR200">
        <v>8734000000</v>
      </c>
      <c r="BS200">
        <v>3568000000</v>
      </c>
      <c r="BT200">
        <v>3332000000</v>
      </c>
      <c r="BU200">
        <v>5916000000</v>
      </c>
      <c r="BV200">
        <v>5189000000</v>
      </c>
      <c r="BW200">
        <v>656560000000</v>
      </c>
      <c r="BX200">
        <v>654954000000</v>
      </c>
      <c r="BY200">
        <v>493071000000</v>
      </c>
      <c r="BZ200">
        <v>365183000000</v>
      </c>
      <c r="CA200">
        <v>369245000000</v>
      </c>
      <c r="CB200">
        <v>311072000000</v>
      </c>
      <c r="CC200">
        <v>265177000000</v>
      </c>
      <c r="CD200">
        <v>256211000000</v>
      </c>
      <c r="CE200">
        <v>198874000000</v>
      </c>
      <c r="CF200">
        <v>187788000000</v>
      </c>
      <c r="CG200">
        <v>173300000000</v>
      </c>
    </row>
    <row r="201" spans="1:85" x14ac:dyDescent="0.25">
      <c r="A201" t="s">
        <v>199</v>
      </c>
      <c r="B201" t="s">
        <v>513</v>
      </c>
      <c r="C201" t="s">
        <v>513</v>
      </c>
      <c r="D201" t="s">
        <v>513</v>
      </c>
      <c r="E201" t="s">
        <v>513</v>
      </c>
      <c r="F201" t="s">
        <v>513</v>
      </c>
      <c r="G201" t="s">
        <v>513</v>
      </c>
      <c r="H201" t="s">
        <v>513</v>
      </c>
      <c r="I201">
        <v>0.69589999999999996</v>
      </c>
      <c r="J201">
        <v>0.68120000000000003</v>
      </c>
      <c r="K201">
        <v>0.65180000000000005</v>
      </c>
      <c r="L201" t="s">
        <v>513</v>
      </c>
      <c r="M201" t="s">
        <v>513</v>
      </c>
      <c r="N201" t="s">
        <v>513</v>
      </c>
      <c r="O201" t="s">
        <v>513</v>
      </c>
      <c r="P201" t="s">
        <v>513</v>
      </c>
      <c r="Q201" t="s">
        <v>513</v>
      </c>
      <c r="R201">
        <v>1007000000</v>
      </c>
      <c r="S201">
        <v>556000000</v>
      </c>
      <c r="T201">
        <v>1445000000</v>
      </c>
      <c r="U201">
        <v>2504000000</v>
      </c>
      <c r="V201" t="s">
        <v>513</v>
      </c>
      <c r="W201" t="s">
        <v>513</v>
      </c>
      <c r="X201" t="s">
        <v>513</v>
      </c>
      <c r="Y201" t="s">
        <v>513</v>
      </c>
      <c r="Z201" t="s">
        <v>513</v>
      </c>
      <c r="AA201" t="s">
        <v>513</v>
      </c>
      <c r="AB201">
        <v>446000000</v>
      </c>
      <c r="AC201">
        <v>403000000</v>
      </c>
      <c r="AD201">
        <v>8596000000</v>
      </c>
      <c r="AE201">
        <v>9825000000</v>
      </c>
      <c r="AF201" t="s">
        <v>513</v>
      </c>
      <c r="AG201" t="s">
        <v>513</v>
      </c>
      <c r="AH201" t="s">
        <v>513</v>
      </c>
      <c r="AI201" t="s">
        <v>513</v>
      </c>
      <c r="AJ201" t="s">
        <v>513</v>
      </c>
      <c r="AK201" t="s">
        <v>513</v>
      </c>
      <c r="AL201" t="s">
        <v>513</v>
      </c>
      <c r="AM201" t="s">
        <v>513</v>
      </c>
      <c r="AN201" t="s">
        <v>513</v>
      </c>
      <c r="AO201">
        <v>40950000</v>
      </c>
      <c r="AP201" t="s">
        <v>513</v>
      </c>
      <c r="AQ201" t="s">
        <v>513</v>
      </c>
      <c r="AR201" t="s">
        <v>513</v>
      </c>
      <c r="AS201" t="s">
        <v>513</v>
      </c>
      <c r="AT201" t="s">
        <v>513</v>
      </c>
      <c r="AU201" t="s">
        <v>513</v>
      </c>
      <c r="AV201" t="s">
        <v>513</v>
      </c>
      <c r="AW201">
        <v>2202000000</v>
      </c>
      <c r="AX201">
        <v>2235000000</v>
      </c>
      <c r="AY201">
        <v>2314000000</v>
      </c>
      <c r="AZ201">
        <v>2500000000</v>
      </c>
      <c r="BA201" t="s">
        <v>513</v>
      </c>
      <c r="BB201" t="s">
        <v>513</v>
      </c>
      <c r="BC201" t="s">
        <v>513</v>
      </c>
      <c r="BD201" t="s">
        <v>513</v>
      </c>
      <c r="BE201" t="s">
        <v>513</v>
      </c>
      <c r="BF201" t="s">
        <v>513</v>
      </c>
      <c r="BG201" t="s">
        <v>513</v>
      </c>
      <c r="BH201">
        <v>14974000000</v>
      </c>
      <c r="BI201">
        <v>16896000000</v>
      </c>
      <c r="BJ201">
        <v>9592000000</v>
      </c>
      <c r="BK201">
        <v>7310000000</v>
      </c>
      <c r="BL201" t="s">
        <v>513</v>
      </c>
      <c r="BM201" t="s">
        <v>513</v>
      </c>
      <c r="BN201" t="s">
        <v>513</v>
      </c>
      <c r="BO201" t="s">
        <v>513</v>
      </c>
      <c r="BP201" t="s">
        <v>513</v>
      </c>
      <c r="BQ201" t="s">
        <v>513</v>
      </c>
      <c r="BR201">
        <v>1838000000</v>
      </c>
      <c r="BS201">
        <v>2618000000</v>
      </c>
      <c r="BT201">
        <v>1607000000</v>
      </c>
      <c r="BU201">
        <v>2113000000</v>
      </c>
      <c r="BV201">
        <v>2101000000</v>
      </c>
      <c r="BW201" t="s">
        <v>513</v>
      </c>
      <c r="BX201" t="s">
        <v>513</v>
      </c>
      <c r="BY201" t="s">
        <v>513</v>
      </c>
      <c r="BZ201" t="s">
        <v>513</v>
      </c>
      <c r="CA201" t="s">
        <v>513</v>
      </c>
      <c r="CB201" t="s">
        <v>513</v>
      </c>
      <c r="CC201" t="s">
        <v>513</v>
      </c>
      <c r="CD201">
        <v>24228000000</v>
      </c>
      <c r="CE201">
        <v>26308000000</v>
      </c>
      <c r="CF201">
        <v>27539000000</v>
      </c>
      <c r="CG201">
        <v>32454000000</v>
      </c>
    </row>
    <row r="202" spans="1:85" x14ac:dyDescent="0.25">
      <c r="A202" t="s">
        <v>200</v>
      </c>
      <c r="B202">
        <v>0.29970000000000002</v>
      </c>
      <c r="C202">
        <v>0.29549999999999998</v>
      </c>
      <c r="D202">
        <v>0.28799999999999998</v>
      </c>
      <c r="E202">
        <v>0.26850000000000002</v>
      </c>
      <c r="F202">
        <v>0.15079999999999999</v>
      </c>
      <c r="G202">
        <v>0.155</v>
      </c>
      <c r="H202">
        <v>0.2104</v>
      </c>
      <c r="I202">
        <v>0.3619</v>
      </c>
      <c r="J202">
        <v>0.42030000000000001</v>
      </c>
      <c r="K202">
        <v>0.29170000000000001</v>
      </c>
      <c r="L202">
        <v>3707000000</v>
      </c>
      <c r="M202">
        <v>2843000000</v>
      </c>
      <c r="N202">
        <v>5983000000</v>
      </c>
      <c r="O202">
        <v>4247000000</v>
      </c>
      <c r="P202">
        <v>1774000000</v>
      </c>
      <c r="Q202">
        <v>1791000000</v>
      </c>
      <c r="R202">
        <v>2177000000</v>
      </c>
      <c r="S202">
        <v>933000000</v>
      </c>
      <c r="T202">
        <v>1887000000</v>
      </c>
      <c r="U202">
        <v>750000000</v>
      </c>
      <c r="V202">
        <v>2095000000</v>
      </c>
      <c r="W202">
        <v>2096000000</v>
      </c>
      <c r="X202">
        <v>2207000000</v>
      </c>
      <c r="Y202">
        <v>8186000000</v>
      </c>
      <c r="Z202">
        <v>5026000000</v>
      </c>
      <c r="AA202">
        <v>4452000000</v>
      </c>
      <c r="AB202">
        <v>4322000000</v>
      </c>
      <c r="AC202">
        <v>3693000000</v>
      </c>
      <c r="AD202">
        <v>3829000000</v>
      </c>
      <c r="AE202">
        <v>9819000000</v>
      </c>
      <c r="AF202">
        <v>418000000</v>
      </c>
      <c r="AG202">
        <v>413000000</v>
      </c>
      <c r="AH202">
        <v>3082000000</v>
      </c>
      <c r="AI202">
        <v>185400000</v>
      </c>
      <c r="AJ202">
        <v>184800000</v>
      </c>
      <c r="AK202">
        <v>189600000</v>
      </c>
      <c r="AL202">
        <v>7626000000</v>
      </c>
      <c r="AM202">
        <v>294500000</v>
      </c>
      <c r="AN202">
        <v>290500000</v>
      </c>
      <c r="AO202">
        <v>307000000</v>
      </c>
      <c r="AP202">
        <v>1122000000</v>
      </c>
      <c r="AQ202">
        <v>1116000000</v>
      </c>
      <c r="AR202">
        <v>950000000</v>
      </c>
      <c r="AS202">
        <v>957000000</v>
      </c>
      <c r="AT202">
        <v>937000000</v>
      </c>
      <c r="AU202">
        <v>778000000</v>
      </c>
      <c r="AV202">
        <v>790000000</v>
      </c>
      <c r="AW202">
        <v>238000000</v>
      </c>
      <c r="AX202">
        <v>78000000</v>
      </c>
      <c r="AY202">
        <v>60000000</v>
      </c>
      <c r="AZ202">
        <v>76000000</v>
      </c>
      <c r="BA202">
        <v>5421000000</v>
      </c>
      <c r="BB202">
        <v>5797000000</v>
      </c>
      <c r="BC202">
        <v>5935000000</v>
      </c>
      <c r="BD202">
        <v>3676000000</v>
      </c>
      <c r="BE202">
        <v>3487000000</v>
      </c>
      <c r="BF202">
        <v>5023000000</v>
      </c>
      <c r="BG202">
        <v>5738000000</v>
      </c>
      <c r="BH202">
        <v>10000000</v>
      </c>
      <c r="BI202">
        <v>-500000000</v>
      </c>
      <c r="BJ202">
        <v>-93000000</v>
      </c>
      <c r="BK202">
        <v>2200000000</v>
      </c>
      <c r="BL202">
        <v>1593000000</v>
      </c>
      <c r="BM202">
        <v>1281000000</v>
      </c>
      <c r="BN202">
        <v>1312000000</v>
      </c>
      <c r="BO202">
        <v>796000000</v>
      </c>
      <c r="BP202">
        <v>-209000000</v>
      </c>
      <c r="BQ202">
        <v>950000000</v>
      </c>
      <c r="BR202">
        <v>1495000000</v>
      </c>
      <c r="BS202">
        <v>-861000000</v>
      </c>
      <c r="BT202">
        <v>706000000</v>
      </c>
      <c r="BU202">
        <v>974000000</v>
      </c>
      <c r="BV202">
        <v>757000000</v>
      </c>
      <c r="BW202">
        <v>14379000000</v>
      </c>
      <c r="BX202">
        <v>13539000000</v>
      </c>
      <c r="BY202">
        <v>13233000000</v>
      </c>
      <c r="BZ202">
        <v>11767000000</v>
      </c>
      <c r="CA202">
        <v>18174000000</v>
      </c>
      <c r="CB202">
        <v>15759000000</v>
      </c>
      <c r="CC202">
        <v>15938000000</v>
      </c>
      <c r="CD202">
        <v>7735000000</v>
      </c>
      <c r="CE202">
        <v>6361000000</v>
      </c>
      <c r="CF202">
        <v>6943000000</v>
      </c>
      <c r="CG202">
        <v>15947000000</v>
      </c>
    </row>
    <row r="203" spans="1:85" x14ac:dyDescent="0.25">
      <c r="A203" t="s">
        <v>201</v>
      </c>
      <c r="B203" t="s">
        <v>513</v>
      </c>
      <c r="C203" t="s">
        <v>513</v>
      </c>
      <c r="D203" t="s">
        <v>513</v>
      </c>
      <c r="E203" t="s">
        <v>513</v>
      </c>
      <c r="F203" t="s">
        <v>513</v>
      </c>
      <c r="G203" t="s">
        <v>513</v>
      </c>
      <c r="H203" t="s">
        <v>513</v>
      </c>
      <c r="I203" t="s">
        <v>513</v>
      </c>
      <c r="J203" t="s">
        <v>513</v>
      </c>
      <c r="K203">
        <v>0.73380000000000001</v>
      </c>
      <c r="L203" t="s">
        <v>513</v>
      </c>
      <c r="M203" t="s">
        <v>513</v>
      </c>
      <c r="N203" t="s">
        <v>513</v>
      </c>
      <c r="O203" t="s">
        <v>513</v>
      </c>
      <c r="P203" t="s">
        <v>513</v>
      </c>
      <c r="Q203" t="s">
        <v>513</v>
      </c>
      <c r="R203" t="s">
        <v>513</v>
      </c>
      <c r="S203" t="s">
        <v>513</v>
      </c>
      <c r="T203">
        <v>2067000000</v>
      </c>
      <c r="U203">
        <v>1551000000</v>
      </c>
      <c r="V203" t="s">
        <v>513</v>
      </c>
      <c r="W203" t="s">
        <v>513</v>
      </c>
      <c r="X203" t="s">
        <v>513</v>
      </c>
      <c r="Y203" t="s">
        <v>513</v>
      </c>
      <c r="Z203" t="s">
        <v>513</v>
      </c>
      <c r="AA203" t="s">
        <v>513</v>
      </c>
      <c r="AB203" t="s">
        <v>513</v>
      </c>
      <c r="AC203" t="s">
        <v>513</v>
      </c>
      <c r="AD203">
        <v>0</v>
      </c>
      <c r="AE203">
        <v>0</v>
      </c>
      <c r="AF203" t="s">
        <v>513</v>
      </c>
      <c r="AG203" t="s">
        <v>513</v>
      </c>
      <c r="AH203" t="s">
        <v>513</v>
      </c>
      <c r="AI203" t="s">
        <v>513</v>
      </c>
      <c r="AJ203" t="s">
        <v>513</v>
      </c>
      <c r="AK203" t="s">
        <v>513</v>
      </c>
      <c r="AL203" t="s">
        <v>513</v>
      </c>
      <c r="AM203" t="s">
        <v>513</v>
      </c>
      <c r="AN203" t="s">
        <v>513</v>
      </c>
      <c r="AO203">
        <v>0</v>
      </c>
      <c r="AP203" t="s">
        <v>513</v>
      </c>
      <c r="AQ203" t="s">
        <v>513</v>
      </c>
      <c r="AR203" t="s">
        <v>513</v>
      </c>
      <c r="AS203" t="s">
        <v>513</v>
      </c>
      <c r="AT203" t="s">
        <v>513</v>
      </c>
      <c r="AU203" t="s">
        <v>513</v>
      </c>
      <c r="AV203" t="s">
        <v>513</v>
      </c>
      <c r="AW203" t="s">
        <v>513</v>
      </c>
      <c r="AX203" t="s">
        <v>513</v>
      </c>
      <c r="AY203">
        <v>5105000000</v>
      </c>
      <c r="AZ203">
        <v>5228000000</v>
      </c>
      <c r="BA203" t="s">
        <v>513</v>
      </c>
      <c r="BB203" t="s">
        <v>513</v>
      </c>
      <c r="BC203" t="s">
        <v>513</v>
      </c>
      <c r="BD203" t="s">
        <v>513</v>
      </c>
      <c r="BE203" t="s">
        <v>513</v>
      </c>
      <c r="BF203" t="s">
        <v>513</v>
      </c>
      <c r="BG203" t="s">
        <v>513</v>
      </c>
      <c r="BH203" t="s">
        <v>513</v>
      </c>
      <c r="BI203" t="s">
        <v>513</v>
      </c>
      <c r="BJ203">
        <v>11607000000</v>
      </c>
      <c r="BK203">
        <v>8380000000</v>
      </c>
      <c r="BL203" t="s">
        <v>513</v>
      </c>
      <c r="BM203" t="s">
        <v>513</v>
      </c>
      <c r="BN203" t="s">
        <v>513</v>
      </c>
      <c r="BO203" t="s">
        <v>513</v>
      </c>
      <c r="BP203" t="s">
        <v>513</v>
      </c>
      <c r="BQ203" t="s">
        <v>513</v>
      </c>
      <c r="BR203" t="s">
        <v>513</v>
      </c>
      <c r="BS203" t="s">
        <v>513</v>
      </c>
      <c r="BT203">
        <v>-1660000000</v>
      </c>
      <c r="BU203">
        <v>-114000000</v>
      </c>
      <c r="BV203">
        <v>1186000000</v>
      </c>
      <c r="BW203" t="s">
        <v>513</v>
      </c>
      <c r="BX203" t="s">
        <v>513</v>
      </c>
      <c r="BY203" t="s">
        <v>513</v>
      </c>
      <c r="BZ203" t="s">
        <v>513</v>
      </c>
      <c r="CA203" t="s">
        <v>513</v>
      </c>
      <c r="CB203" t="s">
        <v>513</v>
      </c>
      <c r="CC203" t="s">
        <v>513</v>
      </c>
      <c r="CD203" t="s">
        <v>513</v>
      </c>
      <c r="CE203" t="s">
        <v>513</v>
      </c>
      <c r="CF203">
        <v>44471000000</v>
      </c>
      <c r="CG203">
        <v>46121000000</v>
      </c>
    </row>
    <row r="204" spans="1:85" x14ac:dyDescent="0.25">
      <c r="A204" t="s">
        <v>202</v>
      </c>
      <c r="B204">
        <v>0.86960000000000004</v>
      </c>
      <c r="C204">
        <v>0.75570000000000004</v>
      </c>
      <c r="D204">
        <v>0.55920000000000003</v>
      </c>
      <c r="E204">
        <v>0.4103</v>
      </c>
      <c r="F204">
        <v>0.33040000000000003</v>
      </c>
      <c r="G204">
        <v>0.35830000000000001</v>
      </c>
      <c r="H204">
        <v>0.37969999999999998</v>
      </c>
      <c r="I204">
        <v>0.40050000000000002</v>
      </c>
      <c r="J204">
        <v>0.41610000000000003</v>
      </c>
      <c r="K204">
        <v>0.43280000000000002</v>
      </c>
      <c r="L204">
        <v>10027000000</v>
      </c>
      <c r="M204">
        <v>12851000000</v>
      </c>
      <c r="N204">
        <v>8229000000</v>
      </c>
      <c r="O204">
        <v>7588000000</v>
      </c>
      <c r="P204">
        <v>17940000000</v>
      </c>
      <c r="Q204">
        <v>11631000000</v>
      </c>
      <c r="R204">
        <v>5997000000</v>
      </c>
      <c r="S204">
        <v>5338000000</v>
      </c>
      <c r="T204">
        <v>5412000000</v>
      </c>
      <c r="U204">
        <v>6085000000</v>
      </c>
      <c r="V204">
        <v>12404000000</v>
      </c>
      <c r="W204">
        <v>22057000000</v>
      </c>
      <c r="X204">
        <v>26346000000</v>
      </c>
      <c r="Y204">
        <v>33542000000</v>
      </c>
      <c r="Z204">
        <v>27322000000</v>
      </c>
      <c r="AA204">
        <v>25318000000</v>
      </c>
      <c r="AB204">
        <v>32117000000</v>
      </c>
      <c r="AC204">
        <v>27285000000</v>
      </c>
      <c r="AD204">
        <v>25808000000</v>
      </c>
      <c r="AE204">
        <v>25658000000</v>
      </c>
      <c r="AF204">
        <v>0</v>
      </c>
      <c r="AG204">
        <v>1890000000</v>
      </c>
      <c r="AH204">
        <v>2465000000</v>
      </c>
      <c r="AI204">
        <v>2742000000</v>
      </c>
      <c r="AJ204">
        <v>2986000000</v>
      </c>
      <c r="AK204">
        <v>3239000000</v>
      </c>
      <c r="AL204">
        <v>3464000000</v>
      </c>
      <c r="AM204">
        <v>3618000000</v>
      </c>
      <c r="AN204">
        <v>3725000000</v>
      </c>
      <c r="AO204">
        <v>3814000000</v>
      </c>
      <c r="AP204">
        <v>1166000000</v>
      </c>
      <c r="AQ204">
        <v>1674000000</v>
      </c>
      <c r="AR204">
        <v>2276000000</v>
      </c>
      <c r="AS204">
        <v>2865000000</v>
      </c>
      <c r="AT204">
        <v>3295000000</v>
      </c>
      <c r="AU204">
        <v>4006000000</v>
      </c>
      <c r="AV204">
        <v>4502000000</v>
      </c>
      <c r="AW204">
        <v>4967000000</v>
      </c>
      <c r="AX204">
        <v>5121000000</v>
      </c>
      <c r="AY204">
        <v>5475000000</v>
      </c>
      <c r="AZ204">
        <v>5317000000</v>
      </c>
      <c r="BA204">
        <v>11745000000</v>
      </c>
      <c r="BB204">
        <v>15819000000</v>
      </c>
      <c r="BC204">
        <v>19113000000</v>
      </c>
      <c r="BD204">
        <v>19363000000</v>
      </c>
      <c r="BE204">
        <v>20501000000</v>
      </c>
      <c r="BF204">
        <v>21534000000</v>
      </c>
      <c r="BG204">
        <v>22650000000</v>
      </c>
      <c r="BH204">
        <v>18221000000</v>
      </c>
      <c r="BI204">
        <v>21064000000</v>
      </c>
      <c r="BJ204">
        <v>21209000000</v>
      </c>
      <c r="BK204">
        <v>22749000000</v>
      </c>
      <c r="BL204">
        <v>3105000000</v>
      </c>
      <c r="BM204">
        <v>12818000000</v>
      </c>
      <c r="BN204">
        <v>20329000000</v>
      </c>
      <c r="BO204">
        <v>17047000000</v>
      </c>
      <c r="BP204">
        <v>11898000000</v>
      </c>
      <c r="BQ204">
        <v>8400000000</v>
      </c>
      <c r="BR204">
        <v>9144000000</v>
      </c>
      <c r="BS204">
        <v>8168000000</v>
      </c>
      <c r="BT204">
        <v>11384000000</v>
      </c>
      <c r="BU204">
        <v>9072000000</v>
      </c>
      <c r="BV204">
        <v>8006000000</v>
      </c>
      <c r="BW204">
        <v>22579000000</v>
      </c>
      <c r="BX204">
        <v>34664000000</v>
      </c>
      <c r="BY204">
        <v>51716000000</v>
      </c>
      <c r="BZ204">
        <v>56977000000</v>
      </c>
      <c r="CA204">
        <v>70283000000</v>
      </c>
      <c r="CB204">
        <v>63675000000</v>
      </c>
      <c r="CC204">
        <v>61627000000</v>
      </c>
      <c r="CD204">
        <v>68407000000</v>
      </c>
      <c r="CE204">
        <v>67952000000</v>
      </c>
      <c r="CF204">
        <v>63171000000</v>
      </c>
      <c r="CG204">
        <v>62125000000</v>
      </c>
    </row>
    <row r="205" spans="1:85" x14ac:dyDescent="0.25">
      <c r="A205" t="s">
        <v>203</v>
      </c>
      <c r="B205">
        <v>0.78200000000000003</v>
      </c>
      <c r="C205">
        <v>0.78169999999999995</v>
      </c>
      <c r="D205">
        <v>0.75839999999999996</v>
      </c>
      <c r="E205">
        <v>0.7177</v>
      </c>
      <c r="F205">
        <v>0.60040000000000004</v>
      </c>
      <c r="G205">
        <v>0.5554</v>
      </c>
      <c r="H205">
        <v>0.57869999999999999</v>
      </c>
      <c r="I205">
        <v>0.57869999999999999</v>
      </c>
      <c r="J205">
        <v>0.60360000000000003</v>
      </c>
      <c r="K205">
        <v>0.64259999999999995</v>
      </c>
      <c r="L205">
        <v>867300000</v>
      </c>
      <c r="M205">
        <v>334200000</v>
      </c>
      <c r="N205">
        <v>763700000</v>
      </c>
      <c r="O205">
        <v>766100000</v>
      </c>
      <c r="P205">
        <v>399000000</v>
      </c>
      <c r="Q205">
        <v>450000000</v>
      </c>
      <c r="R205">
        <v>1677800000</v>
      </c>
      <c r="S205">
        <v>1505200000</v>
      </c>
      <c r="T205">
        <v>569400000</v>
      </c>
      <c r="U205">
        <v>585500000</v>
      </c>
      <c r="V205">
        <v>8785800000</v>
      </c>
      <c r="W205">
        <v>9223900000</v>
      </c>
      <c r="X205">
        <v>8430900000</v>
      </c>
      <c r="Y205">
        <v>9481700000</v>
      </c>
      <c r="Z205">
        <v>15818600000</v>
      </c>
      <c r="AA205">
        <v>14490000000</v>
      </c>
      <c r="AB205">
        <v>13918500000</v>
      </c>
      <c r="AC205">
        <v>13006400000</v>
      </c>
      <c r="AD205">
        <v>11975400000</v>
      </c>
      <c r="AE205">
        <v>12064800000</v>
      </c>
      <c r="AF205">
        <v>974330000</v>
      </c>
      <c r="AG205">
        <v>1007511000</v>
      </c>
      <c r="AH205">
        <v>1066041999.9999999</v>
      </c>
      <c r="AI205">
        <v>1127232000</v>
      </c>
      <c r="AJ205">
        <v>1130528000</v>
      </c>
      <c r="AK205">
        <v>1176784000</v>
      </c>
      <c r="AL205">
        <v>1191876000</v>
      </c>
      <c r="AM205">
        <v>1240482000</v>
      </c>
      <c r="AN205">
        <v>1239300000</v>
      </c>
      <c r="AO205">
        <v>1284768000</v>
      </c>
      <c r="AP205">
        <v>3878100000</v>
      </c>
      <c r="AQ205">
        <v>3941900000</v>
      </c>
      <c r="AR205">
        <v>3783300000</v>
      </c>
      <c r="AS205">
        <v>3743600000</v>
      </c>
      <c r="AT205">
        <v>3687700000</v>
      </c>
      <c r="AU205">
        <v>4047200000</v>
      </c>
      <c r="AV205">
        <v>3787200000</v>
      </c>
      <c r="AW205">
        <v>3580600000</v>
      </c>
      <c r="AX205">
        <v>3606800000</v>
      </c>
      <c r="AY205">
        <v>3393800000</v>
      </c>
      <c r="AZ205">
        <v>3636200000</v>
      </c>
      <c r="BA205">
        <v>8096000000</v>
      </c>
      <c r="BB205">
        <v>7989500000</v>
      </c>
      <c r="BC205">
        <v>6171600000</v>
      </c>
      <c r="BD205">
        <v>6152700000</v>
      </c>
      <c r="BE205">
        <v>5596400000</v>
      </c>
      <c r="BF205">
        <v>7268600000</v>
      </c>
      <c r="BG205">
        <v>7919400000</v>
      </c>
      <c r="BH205">
        <v>8894100000</v>
      </c>
      <c r="BI205">
        <v>10378100000</v>
      </c>
      <c r="BJ205">
        <v>10788000000</v>
      </c>
      <c r="BK205">
        <v>10700000000</v>
      </c>
      <c r="BL205">
        <v>2926000000</v>
      </c>
      <c r="BM205">
        <v>2541000000</v>
      </c>
      <c r="BN205">
        <v>2542800000</v>
      </c>
      <c r="BO205">
        <v>2764200000</v>
      </c>
      <c r="BP205">
        <v>2415200000</v>
      </c>
      <c r="BQ205">
        <v>2841000000</v>
      </c>
      <c r="BR205">
        <v>2807000000</v>
      </c>
      <c r="BS205">
        <v>3676200000</v>
      </c>
      <c r="BT205">
        <v>2983200000</v>
      </c>
      <c r="BU205">
        <v>3316100000</v>
      </c>
      <c r="BV205">
        <v>2778600000</v>
      </c>
      <c r="BW205">
        <v>22658000000</v>
      </c>
      <c r="BX205">
        <v>23145700000</v>
      </c>
      <c r="BY205">
        <v>21964500000</v>
      </c>
      <c r="BZ205">
        <v>21712300000</v>
      </c>
      <c r="CA205">
        <v>21812600000</v>
      </c>
      <c r="CB205">
        <v>30624000000</v>
      </c>
      <c r="CC205">
        <v>30111200000</v>
      </c>
      <c r="CD205">
        <v>30806700000</v>
      </c>
      <c r="CE205">
        <v>31841900000</v>
      </c>
      <c r="CF205">
        <v>31090100000</v>
      </c>
      <c r="CG205">
        <v>31451700000</v>
      </c>
    </row>
    <row r="206" spans="1:85" x14ac:dyDescent="0.25">
      <c r="A206" t="s">
        <v>204</v>
      </c>
      <c r="B206">
        <v>0.18820000000000001</v>
      </c>
      <c r="C206">
        <v>0.18770000000000001</v>
      </c>
      <c r="D206">
        <v>0.19059999999999999</v>
      </c>
      <c r="E206">
        <v>0.18509999999999999</v>
      </c>
      <c r="F206">
        <v>0.18479999999999999</v>
      </c>
      <c r="G206">
        <v>0.1845</v>
      </c>
      <c r="H206">
        <v>0.17219999999999999</v>
      </c>
      <c r="I206">
        <v>0.1739</v>
      </c>
      <c r="J206">
        <v>0.18859999999999999</v>
      </c>
      <c r="K206">
        <v>0.20330000000000001</v>
      </c>
      <c r="L206">
        <v>66019000.000000007</v>
      </c>
      <c r="M206">
        <v>61383000</v>
      </c>
      <c r="N206">
        <v>76163000</v>
      </c>
      <c r="O206">
        <v>118563000</v>
      </c>
      <c r="P206">
        <v>121026000</v>
      </c>
      <c r="Q206">
        <v>75933000</v>
      </c>
      <c r="R206">
        <v>94847000</v>
      </c>
      <c r="S206">
        <v>92163000</v>
      </c>
      <c r="T206">
        <v>92559000</v>
      </c>
      <c r="U206">
        <v>103156000</v>
      </c>
      <c r="V206">
        <v>1230528000</v>
      </c>
      <c r="W206">
        <v>1233862000</v>
      </c>
      <c r="X206">
        <v>1397640000</v>
      </c>
      <c r="Y206">
        <v>1460268000</v>
      </c>
      <c r="Z206">
        <v>1665033000</v>
      </c>
      <c r="AA206">
        <v>1647726000</v>
      </c>
      <c r="AB206">
        <v>1922804000</v>
      </c>
      <c r="AC206">
        <v>2026138000</v>
      </c>
      <c r="AD206">
        <v>2077054999.9999998</v>
      </c>
      <c r="AE206">
        <v>2115672000</v>
      </c>
      <c r="AF206">
        <v>65998000.000000007</v>
      </c>
      <c r="AG206">
        <v>67182000</v>
      </c>
      <c r="AH206">
        <v>66968000</v>
      </c>
      <c r="AI206">
        <v>69494000</v>
      </c>
      <c r="AJ206">
        <v>71941000</v>
      </c>
      <c r="AK206">
        <v>75060000</v>
      </c>
      <c r="AL206">
        <v>79067000</v>
      </c>
      <c r="AM206">
        <v>80247000</v>
      </c>
      <c r="AN206">
        <v>80956000</v>
      </c>
      <c r="AO206">
        <v>85139000</v>
      </c>
      <c r="AP206" t="s">
        <v>513</v>
      </c>
      <c r="AQ206" t="s">
        <v>513</v>
      </c>
      <c r="AR206" t="s">
        <v>513</v>
      </c>
      <c r="AS206" t="s">
        <v>513</v>
      </c>
      <c r="AT206" t="s">
        <v>513</v>
      </c>
      <c r="AU206" t="s">
        <v>513</v>
      </c>
      <c r="AV206" t="s">
        <v>513</v>
      </c>
      <c r="AW206" t="s">
        <v>513</v>
      </c>
      <c r="AX206" t="s">
        <v>513</v>
      </c>
      <c r="AY206" t="s">
        <v>513</v>
      </c>
      <c r="AZ206" t="s">
        <v>513</v>
      </c>
      <c r="BA206">
        <v>3776342000</v>
      </c>
      <c r="BB206">
        <v>4697466000</v>
      </c>
      <c r="BC206">
        <v>4055552000</v>
      </c>
      <c r="BD206">
        <v>4566861000</v>
      </c>
      <c r="BE206">
        <v>6231421000</v>
      </c>
      <c r="BF206">
        <v>5415177000</v>
      </c>
      <c r="BG206">
        <v>7294307000</v>
      </c>
      <c r="BH206">
        <v>8771092000</v>
      </c>
      <c r="BI206">
        <v>8642806000</v>
      </c>
      <c r="BJ206">
        <v>4895861000</v>
      </c>
      <c r="BK206">
        <v>4486803000</v>
      </c>
      <c r="BL206">
        <v>1119280000</v>
      </c>
      <c r="BM206">
        <v>864708000</v>
      </c>
      <c r="BN206">
        <v>1120050000</v>
      </c>
      <c r="BO206">
        <v>1398708000</v>
      </c>
      <c r="BP206">
        <v>1429058000</v>
      </c>
      <c r="BQ206">
        <v>1277647000</v>
      </c>
      <c r="BR206">
        <v>1363874000</v>
      </c>
      <c r="BS206">
        <v>1476434000</v>
      </c>
      <c r="BT206">
        <v>1437680000</v>
      </c>
      <c r="BU206">
        <v>1422194000</v>
      </c>
      <c r="BV206">
        <v>1482425000</v>
      </c>
      <c r="BW206">
        <v>18191744000</v>
      </c>
      <c r="BX206">
        <v>20272259000</v>
      </c>
      <c r="BY206">
        <v>19853213000</v>
      </c>
      <c r="BZ206">
        <v>21436087000</v>
      </c>
      <c r="CA206">
        <v>23474985000</v>
      </c>
      <c r="CB206">
        <v>23095722000</v>
      </c>
      <c r="CC206">
        <v>25977460000</v>
      </c>
      <c r="CD206">
        <v>29046731000</v>
      </c>
      <c r="CE206">
        <v>29768048000</v>
      </c>
      <c r="CF206">
        <v>25537159000</v>
      </c>
      <c r="CG206">
        <v>28051499000</v>
      </c>
    </row>
    <row r="207" spans="1:85" x14ac:dyDescent="0.25">
      <c r="A207" t="s">
        <v>205</v>
      </c>
      <c r="B207">
        <v>0.33189999999999997</v>
      </c>
      <c r="C207">
        <v>0.311</v>
      </c>
      <c r="D207">
        <v>0.33279999999999998</v>
      </c>
      <c r="E207">
        <v>0.36520000000000002</v>
      </c>
      <c r="F207">
        <v>0.41060000000000002</v>
      </c>
      <c r="G207">
        <v>0.40789999999999998</v>
      </c>
      <c r="H207">
        <v>0.37880000000000003</v>
      </c>
      <c r="I207">
        <v>0.4622</v>
      </c>
      <c r="J207">
        <v>0.47570000000000001</v>
      </c>
      <c r="K207">
        <v>0.43409999999999999</v>
      </c>
      <c r="L207">
        <v>5309000000</v>
      </c>
      <c r="M207">
        <v>4500000000</v>
      </c>
      <c r="N207">
        <v>5291000000</v>
      </c>
      <c r="O207">
        <v>4317000000</v>
      </c>
      <c r="P207">
        <v>2355000000</v>
      </c>
      <c r="Q207">
        <v>2434000000</v>
      </c>
      <c r="R207">
        <v>2672000000</v>
      </c>
      <c r="S207">
        <v>2148000000</v>
      </c>
      <c r="T207">
        <v>1671000000</v>
      </c>
      <c r="U207">
        <v>1779000000</v>
      </c>
      <c r="V207">
        <v>3263000000</v>
      </c>
      <c r="W207">
        <v>4462000000</v>
      </c>
      <c r="X207">
        <v>3902000000</v>
      </c>
      <c r="Y207">
        <v>5128000000</v>
      </c>
      <c r="Z207">
        <v>5998000000</v>
      </c>
      <c r="AA207">
        <v>8532000000</v>
      </c>
      <c r="AB207">
        <v>8701000000</v>
      </c>
      <c r="AC207">
        <v>7844000000</v>
      </c>
      <c r="AD207">
        <v>7817000000</v>
      </c>
      <c r="AE207">
        <v>8484000000</v>
      </c>
      <c r="AF207">
        <v>522000000</v>
      </c>
      <c r="AG207">
        <v>438840000</v>
      </c>
      <c r="AH207">
        <v>550800000</v>
      </c>
      <c r="AI207">
        <v>554900000</v>
      </c>
      <c r="AJ207">
        <v>587520000</v>
      </c>
      <c r="AK207">
        <v>620800000</v>
      </c>
      <c r="AL207">
        <v>669680000</v>
      </c>
      <c r="AM207">
        <v>794880000</v>
      </c>
      <c r="AN207">
        <v>910440000</v>
      </c>
      <c r="AO207">
        <v>949760000</v>
      </c>
      <c r="AP207">
        <v>9801000000</v>
      </c>
      <c r="AQ207">
        <v>12766000000</v>
      </c>
      <c r="AR207">
        <v>12648000000</v>
      </c>
      <c r="AS207">
        <v>12546000000</v>
      </c>
      <c r="AT207">
        <v>14017000000</v>
      </c>
      <c r="AU207">
        <v>14895000000</v>
      </c>
      <c r="AV207">
        <v>15337000000</v>
      </c>
      <c r="AW207">
        <v>15742000000</v>
      </c>
      <c r="AX207">
        <v>15804000000</v>
      </c>
      <c r="AY207">
        <v>15371000000</v>
      </c>
      <c r="AZ207">
        <v>14630000000</v>
      </c>
      <c r="BA207">
        <v>21211000000</v>
      </c>
      <c r="BB207">
        <v>21652000000</v>
      </c>
      <c r="BC207">
        <v>18863000000</v>
      </c>
      <c r="BD207">
        <v>17960000000</v>
      </c>
      <c r="BE207">
        <v>15770000000</v>
      </c>
      <c r="BF207">
        <v>13886000000</v>
      </c>
      <c r="BG207">
        <v>12997000000</v>
      </c>
      <c r="BH207">
        <v>13448000000</v>
      </c>
      <c r="BI207">
        <v>12545000000</v>
      </c>
      <c r="BJ207">
        <v>12275000000</v>
      </c>
      <c r="BK207">
        <v>11868000000</v>
      </c>
      <c r="BL207">
        <v>2787000000</v>
      </c>
      <c r="BM207">
        <v>4709000000</v>
      </c>
      <c r="BN207">
        <v>2809000000</v>
      </c>
      <c r="BO207">
        <v>2537000000</v>
      </c>
      <c r="BP207">
        <v>2004000000</v>
      </c>
      <c r="BQ207">
        <v>2919000000</v>
      </c>
      <c r="BR207">
        <v>2031000000</v>
      </c>
      <c r="BS207">
        <v>2180000000</v>
      </c>
      <c r="BT207">
        <v>3412000000</v>
      </c>
      <c r="BU207">
        <v>2615000000</v>
      </c>
      <c r="BV207">
        <v>2005000000</v>
      </c>
      <c r="BW207">
        <v>28478000000</v>
      </c>
      <c r="BX207">
        <v>30063000000</v>
      </c>
      <c r="BY207">
        <v>28527000000</v>
      </c>
      <c r="BZ207">
        <v>27899000000</v>
      </c>
      <c r="CA207">
        <v>27494000000</v>
      </c>
      <c r="CB207">
        <v>27505000000</v>
      </c>
      <c r="CC207">
        <v>28898000000</v>
      </c>
      <c r="CD207">
        <v>30775000000</v>
      </c>
      <c r="CE207">
        <v>30154000000</v>
      </c>
      <c r="CF207">
        <v>29499000000</v>
      </c>
      <c r="CG207">
        <v>28500000000</v>
      </c>
    </row>
    <row r="208" spans="1:85" x14ac:dyDescent="0.25">
      <c r="A208" t="s">
        <v>206</v>
      </c>
      <c r="B208">
        <v>0.90700000000000003</v>
      </c>
      <c r="C208">
        <v>0.73</v>
      </c>
      <c r="D208">
        <v>0.71719999999999995</v>
      </c>
      <c r="E208">
        <v>0.67059999999999997</v>
      </c>
      <c r="F208">
        <v>0.66869999999999996</v>
      </c>
      <c r="G208">
        <v>0.60270000000000001</v>
      </c>
      <c r="H208">
        <v>0.52880000000000005</v>
      </c>
      <c r="I208">
        <v>0.52929999999999999</v>
      </c>
      <c r="J208">
        <v>0.61619999999999997</v>
      </c>
      <c r="K208">
        <v>0.63990000000000002</v>
      </c>
      <c r="L208">
        <v>18954000000</v>
      </c>
      <c r="M208">
        <v>15238000000</v>
      </c>
      <c r="N208">
        <v>12574000000</v>
      </c>
      <c r="O208">
        <v>15512000000</v>
      </c>
      <c r="P208">
        <v>20844000000</v>
      </c>
      <c r="Q208">
        <v>19069000000</v>
      </c>
      <c r="R208">
        <v>19992000000</v>
      </c>
      <c r="S208">
        <v>20067000000</v>
      </c>
      <c r="T208">
        <v>19153000000</v>
      </c>
      <c r="U208">
        <v>18853000000</v>
      </c>
      <c r="V208">
        <v>46665000000</v>
      </c>
      <c r="W208">
        <v>63111000000</v>
      </c>
      <c r="X208">
        <v>75123000000</v>
      </c>
      <c r="Y208">
        <v>94219000000</v>
      </c>
      <c r="Z208">
        <v>104951000000</v>
      </c>
      <c r="AA208">
        <v>104563000000</v>
      </c>
      <c r="AB208">
        <v>111072000000</v>
      </c>
      <c r="AC208">
        <v>110391000000</v>
      </c>
      <c r="AD208">
        <v>115665000000</v>
      </c>
      <c r="AE208">
        <v>122648000000</v>
      </c>
      <c r="AF208">
        <v>1928000000</v>
      </c>
      <c r="AG208">
        <v>2174000000</v>
      </c>
      <c r="AH208">
        <v>2300000000</v>
      </c>
      <c r="AI208">
        <v>2200000000</v>
      </c>
      <c r="AJ208">
        <v>2144719999.9999998</v>
      </c>
      <c r="AK208">
        <v>2164480000</v>
      </c>
      <c r="AL208">
        <v>544540000</v>
      </c>
      <c r="AM208">
        <v>0</v>
      </c>
      <c r="AN208">
        <v>130050000.00000001</v>
      </c>
      <c r="AO208">
        <v>491040000</v>
      </c>
      <c r="AP208">
        <v>25867000000</v>
      </c>
      <c r="AQ208">
        <v>27743000000</v>
      </c>
      <c r="AR208">
        <v>31229000000</v>
      </c>
      <c r="AS208">
        <v>32603000000</v>
      </c>
      <c r="AT208">
        <v>36253000000</v>
      </c>
      <c r="AU208">
        <v>38758000000</v>
      </c>
      <c r="AV208">
        <v>38750000000</v>
      </c>
      <c r="AW208">
        <v>37632000000</v>
      </c>
      <c r="AX208">
        <v>41115000000</v>
      </c>
      <c r="AY208">
        <v>45248000000</v>
      </c>
      <c r="AZ208">
        <v>50321000000</v>
      </c>
      <c r="BA208">
        <v>43174000000</v>
      </c>
      <c r="BB208">
        <v>36024000000</v>
      </c>
      <c r="BC208">
        <v>40323000000</v>
      </c>
      <c r="BD208">
        <v>44075000000</v>
      </c>
      <c r="BE208">
        <v>36200000000</v>
      </c>
      <c r="BF208">
        <v>42777000000</v>
      </c>
      <c r="BG208">
        <v>45957000000</v>
      </c>
      <c r="BH208">
        <v>49677000000</v>
      </c>
      <c r="BI208">
        <v>65815000000</v>
      </c>
      <c r="BJ208">
        <v>72285000000</v>
      </c>
      <c r="BK208">
        <v>68307000000</v>
      </c>
      <c r="BL208">
        <v>12630000000</v>
      </c>
      <c r="BM208">
        <v>10061000000</v>
      </c>
      <c r="BN208">
        <v>11769000000</v>
      </c>
      <c r="BO208">
        <v>16607000000</v>
      </c>
      <c r="BP208">
        <v>17328000000</v>
      </c>
      <c r="BQ208">
        <v>15256000000</v>
      </c>
      <c r="BR208">
        <v>15021000000</v>
      </c>
      <c r="BS208">
        <v>16670000000</v>
      </c>
      <c r="BT208">
        <v>15188000000</v>
      </c>
      <c r="BU208">
        <v>17073000000</v>
      </c>
      <c r="BV208">
        <v>20930000000</v>
      </c>
      <c r="BW208">
        <v>166344000000</v>
      </c>
      <c r="BX208">
        <v>177501000000</v>
      </c>
      <c r="BY208">
        <v>194338000000</v>
      </c>
      <c r="BZ208">
        <v>221690000000</v>
      </c>
      <c r="CA208">
        <v>212482000000</v>
      </c>
      <c r="CB208">
        <v>227339000000</v>
      </c>
      <c r="CC208">
        <v>228037000000</v>
      </c>
      <c r="CD208">
        <v>235194000000</v>
      </c>
      <c r="CE208">
        <v>244718000000</v>
      </c>
      <c r="CF208">
        <v>264037000000</v>
      </c>
      <c r="CG208">
        <v>273064000000</v>
      </c>
    </row>
    <row r="209" spans="1:85" x14ac:dyDescent="0.25">
      <c r="A209" t="s">
        <v>207</v>
      </c>
      <c r="B209">
        <v>0.79379999999999995</v>
      </c>
      <c r="C209">
        <v>0.71960000000000002</v>
      </c>
      <c r="D209">
        <v>0.79359999999999997</v>
      </c>
      <c r="E209">
        <v>0.86399999999999999</v>
      </c>
      <c r="F209">
        <v>0.90900000000000003</v>
      </c>
      <c r="G209">
        <v>0.86580000000000001</v>
      </c>
      <c r="H209">
        <v>0.84230000000000005</v>
      </c>
      <c r="I209">
        <v>0.92130000000000001</v>
      </c>
      <c r="J209">
        <v>0.90869999999999995</v>
      </c>
      <c r="K209">
        <v>0.78390000000000004</v>
      </c>
      <c r="L209">
        <v>189761000</v>
      </c>
      <c r="M209">
        <v>115857000</v>
      </c>
      <c r="N209">
        <v>67272000</v>
      </c>
      <c r="O209">
        <v>138472000</v>
      </c>
      <c r="P209">
        <v>224482000</v>
      </c>
      <c r="Q209">
        <v>322883000</v>
      </c>
      <c r="R209">
        <v>655128000</v>
      </c>
      <c r="S209">
        <v>147339000</v>
      </c>
      <c r="T209">
        <v>132723000.00000001</v>
      </c>
      <c r="U209">
        <v>200994000</v>
      </c>
      <c r="V209">
        <v>1088017000</v>
      </c>
      <c r="W209">
        <v>1046383000</v>
      </c>
      <c r="X209">
        <v>1052921000</v>
      </c>
      <c r="Y209">
        <v>928722000</v>
      </c>
      <c r="Z209">
        <v>923956000</v>
      </c>
      <c r="AA209">
        <v>935873000</v>
      </c>
      <c r="AB209">
        <v>948943000</v>
      </c>
      <c r="AC209">
        <v>1083975000</v>
      </c>
      <c r="AD209">
        <v>1534685000</v>
      </c>
      <c r="AE209">
        <v>1649365000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146390000</v>
      </c>
      <c r="AQ209">
        <v>168821000</v>
      </c>
      <c r="AR209">
        <v>184213000</v>
      </c>
      <c r="AS209">
        <v>212793000</v>
      </c>
      <c r="AT209">
        <v>230380000</v>
      </c>
      <c r="AU209">
        <v>278929000</v>
      </c>
      <c r="AV209">
        <v>316976000</v>
      </c>
      <c r="AW209">
        <v>343936000</v>
      </c>
      <c r="AX209">
        <v>440852000</v>
      </c>
      <c r="AY209">
        <v>467604000</v>
      </c>
      <c r="AZ209">
        <v>598577000</v>
      </c>
      <c r="BA209">
        <v>317071000</v>
      </c>
      <c r="BB209">
        <v>489799000</v>
      </c>
      <c r="BC209">
        <v>465871000</v>
      </c>
      <c r="BD209">
        <v>434250000</v>
      </c>
      <c r="BE209">
        <v>598249000</v>
      </c>
      <c r="BF209">
        <v>822265000</v>
      </c>
      <c r="BG209">
        <v>1094078000</v>
      </c>
      <c r="BH209">
        <v>1456411000</v>
      </c>
      <c r="BI209">
        <v>2272137000</v>
      </c>
      <c r="BJ209">
        <v>2369726000</v>
      </c>
      <c r="BK209">
        <v>2349619000</v>
      </c>
      <c r="BL209">
        <v>259944000.00000003</v>
      </c>
      <c r="BM209">
        <v>252986000</v>
      </c>
      <c r="BN209">
        <v>188619000</v>
      </c>
      <c r="BO209">
        <v>253409000</v>
      </c>
      <c r="BP209">
        <v>257322000</v>
      </c>
      <c r="BQ209">
        <v>247227000</v>
      </c>
      <c r="BR209">
        <v>308887000</v>
      </c>
      <c r="BS209">
        <v>486533000</v>
      </c>
      <c r="BT209">
        <v>411156000</v>
      </c>
      <c r="BU209">
        <v>58516000</v>
      </c>
      <c r="BV209">
        <v>521669999.99999994</v>
      </c>
      <c r="BW209">
        <v>1798205000</v>
      </c>
      <c r="BX209">
        <v>1882542000</v>
      </c>
      <c r="BY209">
        <v>1778635000</v>
      </c>
      <c r="BZ209">
        <v>1861684000</v>
      </c>
      <c r="CA209">
        <v>2025965000</v>
      </c>
      <c r="CB209">
        <v>2426314000</v>
      </c>
      <c r="CC209">
        <v>2665669000</v>
      </c>
      <c r="CD209">
        <v>3235423000</v>
      </c>
      <c r="CE209">
        <v>4877780000</v>
      </c>
      <c r="CF209">
        <v>5169462000</v>
      </c>
      <c r="CG209">
        <v>5093312000</v>
      </c>
    </row>
    <row r="210" spans="1:85" x14ac:dyDescent="0.25">
      <c r="A210" t="s">
        <v>208</v>
      </c>
      <c r="B210">
        <v>0.54979999999999996</v>
      </c>
      <c r="C210">
        <v>0.54210000000000003</v>
      </c>
      <c r="D210">
        <v>0.57320000000000004</v>
      </c>
      <c r="E210">
        <v>0.60780000000000001</v>
      </c>
      <c r="F210">
        <v>0.63619999999999999</v>
      </c>
      <c r="G210">
        <v>0.63639999999999997</v>
      </c>
      <c r="H210">
        <v>0.61299999999999999</v>
      </c>
      <c r="I210">
        <v>0.75900000000000001</v>
      </c>
      <c r="J210">
        <v>0.78069999999999995</v>
      </c>
      <c r="K210">
        <v>0.80089999999999995</v>
      </c>
      <c r="L210">
        <v>18347000000</v>
      </c>
      <c r="M210">
        <v>16549000000</v>
      </c>
      <c r="N210">
        <v>12918000000</v>
      </c>
      <c r="O210">
        <v>10715000000</v>
      </c>
      <c r="P210">
        <v>16701000000</v>
      </c>
      <c r="Q210">
        <v>18498000000</v>
      </c>
      <c r="R210">
        <v>26465000000</v>
      </c>
      <c r="S210">
        <v>20945000000</v>
      </c>
      <c r="T210">
        <v>21879000000</v>
      </c>
      <c r="U210">
        <v>24048000000</v>
      </c>
      <c r="V210">
        <v>5237000000</v>
      </c>
      <c r="W210">
        <v>5220000000</v>
      </c>
      <c r="X210">
        <v>3935000000</v>
      </c>
      <c r="Y210">
        <v>3969000000</v>
      </c>
      <c r="Z210">
        <v>4012000000</v>
      </c>
      <c r="AA210">
        <v>15967000000</v>
      </c>
      <c r="AB210">
        <v>26873000000</v>
      </c>
      <c r="AC210">
        <v>28508000000</v>
      </c>
      <c r="AD210">
        <v>29977000000</v>
      </c>
      <c r="AE210">
        <v>28867000000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16524000000</v>
      </c>
      <c r="AQ210">
        <v>23883000000</v>
      </c>
      <c r="AR210">
        <v>29016000000</v>
      </c>
      <c r="AS210">
        <v>34234000000</v>
      </c>
      <c r="AT210">
        <v>42383000000</v>
      </c>
      <c r="AU210">
        <v>59719000000</v>
      </c>
      <c r="AV210">
        <v>73646000000</v>
      </c>
      <c r="AW210">
        <v>84749000000</v>
      </c>
      <c r="AX210">
        <v>97599000000</v>
      </c>
      <c r="AY210">
        <v>112668000000</v>
      </c>
      <c r="AZ210">
        <v>134345000000</v>
      </c>
      <c r="BA210">
        <v>87309000000</v>
      </c>
      <c r="BB210">
        <v>103860000000</v>
      </c>
      <c r="BC210">
        <v>120331000000</v>
      </c>
      <c r="BD210">
        <v>139036000000</v>
      </c>
      <c r="BE210">
        <v>152502000000</v>
      </c>
      <c r="BF210">
        <v>177628000000</v>
      </c>
      <c r="BG210">
        <v>201442000000</v>
      </c>
      <c r="BH210">
        <v>222544000000</v>
      </c>
      <c r="BI210">
        <v>251635000000</v>
      </c>
      <c r="BJ210">
        <v>256144000000</v>
      </c>
      <c r="BK210">
        <v>283379000000</v>
      </c>
      <c r="BL210">
        <v>18659000000</v>
      </c>
      <c r="BM210">
        <v>22376000000</v>
      </c>
      <c r="BN210">
        <v>26572000000</v>
      </c>
      <c r="BO210">
        <v>36036000000</v>
      </c>
      <c r="BP210">
        <v>37091000000</v>
      </c>
      <c r="BQ210">
        <v>47971000000</v>
      </c>
      <c r="BR210">
        <v>54520000000</v>
      </c>
      <c r="BS210">
        <v>65124000000</v>
      </c>
      <c r="BT210">
        <v>91652000000</v>
      </c>
      <c r="BU210">
        <v>91495000000</v>
      </c>
      <c r="BV210">
        <v>101746000000</v>
      </c>
      <c r="BW210">
        <v>110920000000</v>
      </c>
      <c r="BX210">
        <v>129187000000</v>
      </c>
      <c r="BY210">
        <v>147461000000</v>
      </c>
      <c r="BZ210">
        <v>167497000000</v>
      </c>
      <c r="CA210">
        <v>197295000000</v>
      </c>
      <c r="CB210">
        <v>232792000000</v>
      </c>
      <c r="CC210">
        <v>275909000000</v>
      </c>
      <c r="CD210">
        <v>319616000000</v>
      </c>
      <c r="CE210">
        <v>359268000000</v>
      </c>
      <c r="CF210">
        <v>365264000000</v>
      </c>
      <c r="CG210">
        <v>402392000000</v>
      </c>
    </row>
    <row r="211" spans="1:85" x14ac:dyDescent="0.25">
      <c r="A211" t="s">
        <v>209</v>
      </c>
      <c r="B211">
        <v>0.54979999999999996</v>
      </c>
      <c r="C211">
        <v>0.54210000000000003</v>
      </c>
      <c r="D211">
        <v>0.57320000000000004</v>
      </c>
      <c r="E211">
        <v>0.60780000000000001</v>
      </c>
      <c r="F211">
        <v>0.63619999999999999</v>
      </c>
      <c r="G211">
        <v>0.63639999999999997</v>
      </c>
      <c r="H211">
        <v>0.61299999999999999</v>
      </c>
      <c r="I211">
        <v>0.75900000000000001</v>
      </c>
      <c r="J211">
        <v>0.78069999999999995</v>
      </c>
      <c r="K211">
        <v>0.80089999999999995</v>
      </c>
      <c r="L211">
        <v>18347000000</v>
      </c>
      <c r="M211">
        <v>16549000000</v>
      </c>
      <c r="N211">
        <v>12918000000</v>
      </c>
      <c r="O211">
        <v>10715000000</v>
      </c>
      <c r="P211">
        <v>16701000000</v>
      </c>
      <c r="Q211">
        <v>18498000000</v>
      </c>
      <c r="R211">
        <v>26465000000</v>
      </c>
      <c r="S211">
        <v>20945000000</v>
      </c>
      <c r="T211">
        <v>21879000000</v>
      </c>
      <c r="U211">
        <v>24048000000</v>
      </c>
      <c r="V211">
        <v>5237000000</v>
      </c>
      <c r="W211">
        <v>5220000000</v>
      </c>
      <c r="X211">
        <v>3935000000</v>
      </c>
      <c r="Y211">
        <v>3969000000</v>
      </c>
      <c r="Z211">
        <v>4012000000</v>
      </c>
      <c r="AA211">
        <v>15967000000</v>
      </c>
      <c r="AB211">
        <v>26873000000</v>
      </c>
      <c r="AC211">
        <v>28508000000</v>
      </c>
      <c r="AD211">
        <v>29977000000</v>
      </c>
      <c r="AE211">
        <v>28867000000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16524000000</v>
      </c>
      <c r="AQ211">
        <v>23883000000</v>
      </c>
      <c r="AR211">
        <v>29016000000</v>
      </c>
      <c r="AS211">
        <v>34234000000</v>
      </c>
      <c r="AT211">
        <v>42383000000</v>
      </c>
      <c r="AU211">
        <v>59719000000</v>
      </c>
      <c r="AV211">
        <v>73646000000</v>
      </c>
      <c r="AW211">
        <v>84749000000</v>
      </c>
      <c r="AX211">
        <v>97599000000</v>
      </c>
      <c r="AY211">
        <v>112668000000</v>
      </c>
      <c r="AZ211">
        <v>134345000000</v>
      </c>
      <c r="BA211">
        <v>87309000000</v>
      </c>
      <c r="BB211">
        <v>103860000000</v>
      </c>
      <c r="BC211">
        <v>120331000000</v>
      </c>
      <c r="BD211">
        <v>139036000000</v>
      </c>
      <c r="BE211">
        <v>152502000000</v>
      </c>
      <c r="BF211">
        <v>177628000000</v>
      </c>
      <c r="BG211">
        <v>201442000000</v>
      </c>
      <c r="BH211">
        <v>222544000000</v>
      </c>
      <c r="BI211">
        <v>251635000000</v>
      </c>
      <c r="BJ211">
        <v>256144000000</v>
      </c>
      <c r="BK211">
        <v>283379000000</v>
      </c>
      <c r="BL211">
        <v>18659000000</v>
      </c>
      <c r="BM211">
        <v>22376000000</v>
      </c>
      <c r="BN211">
        <v>26572000000</v>
      </c>
      <c r="BO211">
        <v>36036000000</v>
      </c>
      <c r="BP211">
        <v>37091000000</v>
      </c>
      <c r="BQ211">
        <v>47971000000</v>
      </c>
      <c r="BR211">
        <v>54520000000</v>
      </c>
      <c r="BS211">
        <v>65124000000</v>
      </c>
      <c r="BT211">
        <v>91652000000</v>
      </c>
      <c r="BU211">
        <v>91495000000</v>
      </c>
      <c r="BV211">
        <v>101746000000</v>
      </c>
      <c r="BW211">
        <v>110920000000</v>
      </c>
      <c r="BX211">
        <v>129187000000</v>
      </c>
      <c r="BY211">
        <v>147461000000</v>
      </c>
      <c r="BZ211">
        <v>167497000000</v>
      </c>
      <c r="CA211">
        <v>197295000000</v>
      </c>
      <c r="CB211">
        <v>232792000000</v>
      </c>
      <c r="CC211">
        <v>275909000000</v>
      </c>
      <c r="CD211">
        <v>319616000000</v>
      </c>
      <c r="CE211">
        <v>359268000000</v>
      </c>
      <c r="CF211">
        <v>365264000000</v>
      </c>
      <c r="CG211">
        <v>402392000000</v>
      </c>
    </row>
    <row r="212" spans="1:85" x14ac:dyDescent="0.25">
      <c r="A212" t="s">
        <v>210</v>
      </c>
      <c r="B212">
        <v>1.9266000000000001</v>
      </c>
      <c r="C212">
        <v>1.8644000000000001</v>
      </c>
      <c r="D212">
        <v>1.8042</v>
      </c>
      <c r="E212">
        <v>1.5334000000000001</v>
      </c>
      <c r="F212">
        <v>1.3413999999999999</v>
      </c>
      <c r="G212">
        <v>1.2823</v>
      </c>
      <c r="H212">
        <v>1.1776</v>
      </c>
      <c r="I212">
        <v>1.3580000000000001</v>
      </c>
      <c r="J212">
        <v>1.4326000000000001</v>
      </c>
      <c r="K212">
        <v>1.34</v>
      </c>
      <c r="L212">
        <v>137730000</v>
      </c>
      <c r="M212">
        <v>211631000</v>
      </c>
      <c r="N212">
        <v>242879000</v>
      </c>
      <c r="O212">
        <v>314899000</v>
      </c>
      <c r="P212">
        <v>333547000</v>
      </c>
      <c r="Q212">
        <v>276992000</v>
      </c>
      <c r="R212">
        <v>990166000</v>
      </c>
      <c r="S212">
        <v>714701000</v>
      </c>
      <c r="T212">
        <v>653463000</v>
      </c>
      <c r="U212">
        <v>1102007000</v>
      </c>
      <c r="V212">
        <v>765466000</v>
      </c>
      <c r="W212">
        <v>625000000</v>
      </c>
      <c r="X212">
        <v>875000000</v>
      </c>
      <c r="Y212">
        <v>3245009000</v>
      </c>
      <c r="Z212">
        <v>3143280000</v>
      </c>
      <c r="AA212">
        <v>4522397000</v>
      </c>
      <c r="AB212">
        <v>3737178000</v>
      </c>
      <c r="AC212">
        <v>3479113000</v>
      </c>
      <c r="AD212">
        <v>4451555000</v>
      </c>
      <c r="AE212">
        <v>5184581000</v>
      </c>
      <c r="AF212">
        <v>352564000</v>
      </c>
      <c r="AG212">
        <v>372840000</v>
      </c>
      <c r="AH212">
        <v>391852000</v>
      </c>
      <c r="AI212">
        <v>396891000</v>
      </c>
      <c r="AJ212">
        <v>422352000</v>
      </c>
      <c r="AK212">
        <v>444372000</v>
      </c>
      <c r="AL212">
        <v>456469000</v>
      </c>
      <c r="AM212">
        <v>467482000</v>
      </c>
      <c r="AN212">
        <v>506232000</v>
      </c>
      <c r="AO212">
        <v>533394599.99999994</v>
      </c>
      <c r="AP212">
        <v>670061000</v>
      </c>
      <c r="AQ212">
        <v>670102000</v>
      </c>
      <c r="AR212">
        <v>648217000</v>
      </c>
      <c r="AS212">
        <v>728124000</v>
      </c>
      <c r="AT212">
        <v>936702000</v>
      </c>
      <c r="AU212">
        <v>1027231000</v>
      </c>
      <c r="AV212">
        <v>1214783000</v>
      </c>
      <c r="AW212">
        <v>1162043000</v>
      </c>
      <c r="AX212">
        <v>1234399000</v>
      </c>
      <c r="AY212">
        <v>1326014000</v>
      </c>
      <c r="AZ212">
        <v>1616785000</v>
      </c>
      <c r="BA212">
        <v>3358768000</v>
      </c>
      <c r="BB212">
        <v>3312364000</v>
      </c>
      <c r="BC212">
        <v>3159242000</v>
      </c>
      <c r="BD212">
        <v>3207356000</v>
      </c>
      <c r="BE212">
        <v>3464156000</v>
      </c>
      <c r="BF212">
        <v>3471991000</v>
      </c>
      <c r="BG212">
        <v>3695500000</v>
      </c>
      <c r="BH212">
        <v>3218003000</v>
      </c>
      <c r="BI212">
        <v>3503290000</v>
      </c>
      <c r="BJ212">
        <v>3804447000</v>
      </c>
      <c r="BK212">
        <v>4416985000</v>
      </c>
      <c r="BL212">
        <v>1056731000</v>
      </c>
      <c r="BM212">
        <v>790145000</v>
      </c>
      <c r="BN212">
        <v>1159373000</v>
      </c>
      <c r="BO212">
        <v>946078000</v>
      </c>
      <c r="BP212">
        <v>815043000</v>
      </c>
      <c r="BQ212">
        <v>1145164000</v>
      </c>
      <c r="BR212">
        <v>892010000</v>
      </c>
      <c r="BS212">
        <v>2019561000</v>
      </c>
      <c r="BT212">
        <v>1258285000</v>
      </c>
      <c r="BU212">
        <v>1466971000</v>
      </c>
      <c r="BV212">
        <v>1435610000</v>
      </c>
      <c r="BW212">
        <v>7680297000</v>
      </c>
      <c r="BX212">
        <v>8246237999.999999</v>
      </c>
      <c r="BY212">
        <v>8144771000</v>
      </c>
      <c r="BZ212">
        <v>8859400000</v>
      </c>
      <c r="CA212">
        <v>12412381000</v>
      </c>
      <c r="CB212">
        <v>12683040000</v>
      </c>
      <c r="CC212">
        <v>14645629000</v>
      </c>
      <c r="CD212">
        <v>13440215000</v>
      </c>
      <c r="CE212">
        <v>14352102000</v>
      </c>
      <c r="CF212">
        <v>16495379000</v>
      </c>
      <c r="CG212">
        <v>17968454000</v>
      </c>
    </row>
    <row r="213" spans="1:85" x14ac:dyDescent="0.25">
      <c r="A213" t="s">
        <v>211</v>
      </c>
      <c r="B213">
        <v>0.71509999999999996</v>
      </c>
      <c r="C213">
        <v>0.56620000000000004</v>
      </c>
      <c r="D213">
        <v>0.35249999999999998</v>
      </c>
      <c r="E213">
        <v>0.33600000000000002</v>
      </c>
      <c r="F213">
        <v>0.25669999999999998</v>
      </c>
      <c r="G213">
        <v>0.17019999999999999</v>
      </c>
      <c r="H213">
        <v>0.16739999999999999</v>
      </c>
      <c r="I213">
        <v>0.1905</v>
      </c>
      <c r="J213">
        <v>0.1993</v>
      </c>
      <c r="K213">
        <v>0.2024</v>
      </c>
      <c r="L213">
        <v>581872000</v>
      </c>
      <c r="M213">
        <v>650739000</v>
      </c>
      <c r="N213">
        <v>1162779000</v>
      </c>
      <c r="O213">
        <v>1335855000</v>
      </c>
      <c r="P213">
        <v>1210878000</v>
      </c>
      <c r="Q213">
        <v>1678273000</v>
      </c>
      <c r="R213">
        <v>1945868000</v>
      </c>
      <c r="S213">
        <v>1979308000</v>
      </c>
      <c r="T213">
        <v>1997566000</v>
      </c>
      <c r="U213">
        <v>2088887000.0000002</v>
      </c>
      <c r="V213">
        <v>1833807000</v>
      </c>
      <c r="W213">
        <v>2332696000</v>
      </c>
      <c r="X213">
        <v>4830684000</v>
      </c>
      <c r="Y213">
        <v>5294882000</v>
      </c>
      <c r="Z213">
        <v>5830729000</v>
      </c>
      <c r="AA213">
        <v>10075038000</v>
      </c>
      <c r="AB213">
        <v>10204184000</v>
      </c>
      <c r="AC213">
        <v>12631796000</v>
      </c>
      <c r="AD213">
        <v>14725477000</v>
      </c>
      <c r="AE213">
        <v>17787049000</v>
      </c>
      <c r="AF213">
        <v>5757000</v>
      </c>
      <c r="AG213">
        <v>5439000</v>
      </c>
      <c r="AH213">
        <v>5439000</v>
      </c>
      <c r="AI213">
        <v>6186100</v>
      </c>
      <c r="AJ213">
        <v>35701200</v>
      </c>
      <c r="AK213">
        <v>63498000</v>
      </c>
      <c r="AL213">
        <v>233216000</v>
      </c>
      <c r="AM213">
        <v>259700000</v>
      </c>
      <c r="AN213">
        <v>274000000</v>
      </c>
      <c r="AO213">
        <v>260399999.99999997</v>
      </c>
      <c r="AP213">
        <v>348064000</v>
      </c>
      <c r="AQ213">
        <v>369753000</v>
      </c>
      <c r="AR213">
        <v>374143000</v>
      </c>
      <c r="AS213">
        <v>526370000</v>
      </c>
      <c r="AT213">
        <v>588348000</v>
      </c>
      <c r="AU213">
        <v>653542000</v>
      </c>
      <c r="AV213">
        <v>1382802000</v>
      </c>
      <c r="AW213">
        <v>1578532000</v>
      </c>
      <c r="AX213">
        <v>1687586000</v>
      </c>
      <c r="AY213">
        <v>1838809000</v>
      </c>
      <c r="AZ213">
        <v>2190005000</v>
      </c>
      <c r="BA213">
        <v>1286607000</v>
      </c>
      <c r="BB213">
        <v>1132799000</v>
      </c>
      <c r="BC213">
        <v>863553000</v>
      </c>
      <c r="BD213">
        <v>2779342000</v>
      </c>
      <c r="BE213">
        <v>3965231000</v>
      </c>
      <c r="BF213">
        <v>4186343000</v>
      </c>
      <c r="BG213">
        <v>28054989000</v>
      </c>
      <c r="BH213">
        <v>27487044000</v>
      </c>
      <c r="BI213">
        <v>25869417000</v>
      </c>
      <c r="BJ213">
        <v>22540210000</v>
      </c>
      <c r="BK213">
        <v>23787515000</v>
      </c>
      <c r="BL213">
        <v>240546000</v>
      </c>
      <c r="BM213">
        <v>194098000</v>
      </c>
      <c r="BN213">
        <v>429877000</v>
      </c>
      <c r="BO213">
        <v>592890000</v>
      </c>
      <c r="BP213">
        <v>512388000.00000006</v>
      </c>
      <c r="BQ213">
        <v>1106082000</v>
      </c>
      <c r="BR213">
        <v>1391278000</v>
      </c>
      <c r="BS213">
        <v>2314150000</v>
      </c>
      <c r="BT213">
        <v>2780825000</v>
      </c>
      <c r="BU213">
        <v>2244040000</v>
      </c>
      <c r="BV213">
        <v>2248741000</v>
      </c>
      <c r="BW213">
        <v>3125056000</v>
      </c>
      <c r="BX213">
        <v>4018650000</v>
      </c>
      <c r="BY213">
        <v>5779301000</v>
      </c>
      <c r="BZ213">
        <v>10664350000</v>
      </c>
      <c r="CA213">
        <v>12998069000</v>
      </c>
      <c r="CB213">
        <v>13230774000</v>
      </c>
      <c r="CC213">
        <v>44480162000</v>
      </c>
      <c r="CD213">
        <v>44201545000</v>
      </c>
      <c r="CE213">
        <v>45279713000</v>
      </c>
      <c r="CF213">
        <v>44809014000</v>
      </c>
      <c r="CG213">
        <v>50570186000</v>
      </c>
    </row>
    <row r="214" spans="1:85" x14ac:dyDescent="0.25">
      <c r="A214" t="s">
        <v>212</v>
      </c>
      <c r="B214">
        <v>0.59970000000000001</v>
      </c>
      <c r="C214">
        <v>0.61360000000000003</v>
      </c>
      <c r="D214">
        <v>0.67500000000000004</v>
      </c>
      <c r="E214">
        <v>0.65900000000000003</v>
      </c>
      <c r="F214">
        <v>0.64800000000000002</v>
      </c>
      <c r="G214">
        <v>0.65069999999999995</v>
      </c>
      <c r="H214">
        <v>0.63439999999999996</v>
      </c>
      <c r="I214">
        <v>0.66949999999999998</v>
      </c>
      <c r="J214">
        <v>0.62370000000000003</v>
      </c>
      <c r="K214">
        <v>0.6401</v>
      </c>
      <c r="L214">
        <v>1196268000</v>
      </c>
      <c r="M214">
        <v>833070000</v>
      </c>
      <c r="N214">
        <v>846883000</v>
      </c>
      <c r="O214">
        <v>891488000</v>
      </c>
      <c r="P214">
        <v>1201732000</v>
      </c>
      <c r="Q214">
        <v>1027567000</v>
      </c>
      <c r="R214">
        <v>1458442000</v>
      </c>
      <c r="S214">
        <v>1498058000</v>
      </c>
      <c r="T214">
        <v>1279194000</v>
      </c>
      <c r="U214">
        <v>1693452000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64000000</v>
      </c>
      <c r="AB214">
        <v>94832000</v>
      </c>
      <c r="AC214">
        <v>90547000</v>
      </c>
      <c r="AD214">
        <v>139690000</v>
      </c>
      <c r="AE214">
        <v>140811000</v>
      </c>
      <c r="AF214">
        <v>370763500</v>
      </c>
      <c r="AG214">
        <v>388887200</v>
      </c>
      <c r="AH214">
        <v>385188700</v>
      </c>
      <c r="AI214">
        <v>383169100</v>
      </c>
      <c r="AJ214">
        <v>399906200</v>
      </c>
      <c r="AK214">
        <v>433042700</v>
      </c>
      <c r="AL214">
        <v>466247400</v>
      </c>
      <c r="AM214">
        <v>503511600</v>
      </c>
      <c r="AN214">
        <v>550675800</v>
      </c>
      <c r="AO214">
        <v>558879200</v>
      </c>
      <c r="AP214">
        <v>796280000</v>
      </c>
      <c r="AQ214">
        <v>859596000</v>
      </c>
      <c r="AR214">
        <v>446089000</v>
      </c>
      <c r="AS214">
        <v>482878000</v>
      </c>
      <c r="AT214">
        <v>595684000</v>
      </c>
      <c r="AU214">
        <v>663527000</v>
      </c>
      <c r="AV214">
        <v>728921000</v>
      </c>
      <c r="AW214">
        <v>855539000</v>
      </c>
      <c r="AX214">
        <v>1067478000.0000001</v>
      </c>
      <c r="AY214">
        <v>1147005000</v>
      </c>
      <c r="AZ214">
        <v>1224097000</v>
      </c>
      <c r="BA214">
        <v>3659706000</v>
      </c>
      <c r="BB214">
        <v>3403367000</v>
      </c>
      <c r="BC214">
        <v>3345126000</v>
      </c>
      <c r="BD214">
        <v>3418003000</v>
      </c>
      <c r="BE214">
        <v>3852419000</v>
      </c>
      <c r="BF214">
        <v>4162974000</v>
      </c>
      <c r="BG214">
        <v>4793496000</v>
      </c>
      <c r="BH214">
        <v>5516116000</v>
      </c>
      <c r="BI214">
        <v>6114159000</v>
      </c>
      <c r="BJ214">
        <v>6204340000</v>
      </c>
      <c r="BK214">
        <v>7012060000</v>
      </c>
      <c r="BL214">
        <v>630084000</v>
      </c>
      <c r="BM214">
        <v>522711000</v>
      </c>
      <c r="BN214">
        <v>280467000</v>
      </c>
      <c r="BO214">
        <v>705682000</v>
      </c>
      <c r="BP214">
        <v>660842000</v>
      </c>
      <c r="BQ214">
        <v>919520000</v>
      </c>
      <c r="BR214">
        <v>698549000</v>
      </c>
      <c r="BS214">
        <v>1135267000</v>
      </c>
      <c r="BT214">
        <v>1012427000</v>
      </c>
      <c r="BU214">
        <v>788259000</v>
      </c>
      <c r="BV214">
        <v>1376265000</v>
      </c>
      <c r="BW214">
        <v>4879603000</v>
      </c>
      <c r="BX214">
        <v>4693303000</v>
      </c>
      <c r="BY214">
        <v>4499391000</v>
      </c>
      <c r="BZ214">
        <v>4525133000</v>
      </c>
      <c r="CA214">
        <v>4948289000</v>
      </c>
      <c r="CB214">
        <v>5382858000</v>
      </c>
      <c r="CC214">
        <v>6166799000</v>
      </c>
      <c r="CD214">
        <v>7031373000</v>
      </c>
      <c r="CE214">
        <v>7854427000</v>
      </c>
      <c r="CF214">
        <v>7731170000</v>
      </c>
      <c r="CG214">
        <v>8603569000</v>
      </c>
    </row>
    <row r="215" spans="1:85" x14ac:dyDescent="0.25">
      <c r="A215" t="s">
        <v>213</v>
      </c>
      <c r="B215">
        <v>4.5400000000000003E-2</v>
      </c>
      <c r="C215">
        <v>4.5699999999999998E-2</v>
      </c>
      <c r="D215">
        <v>4.3799999999999999E-2</v>
      </c>
      <c r="E215">
        <v>4.8300000000000003E-2</v>
      </c>
      <c r="F215">
        <v>5.6800000000000003E-2</v>
      </c>
      <c r="G215">
        <v>5.6000000000000001E-2</v>
      </c>
      <c r="H215">
        <v>4.9599999999999998E-2</v>
      </c>
      <c r="I215">
        <v>4.9500000000000002E-2</v>
      </c>
      <c r="J215">
        <v>4.7300000000000002E-2</v>
      </c>
      <c r="K215">
        <v>7.0300000000000001E-2</v>
      </c>
      <c r="L215">
        <v>57600000000</v>
      </c>
      <c r="M215">
        <v>93439000000</v>
      </c>
      <c r="N215">
        <v>121711000000</v>
      </c>
      <c r="O215">
        <v>110051000000</v>
      </c>
      <c r="P215">
        <v>130547000000</v>
      </c>
      <c r="Q215">
        <v>133546000000</v>
      </c>
      <c r="R215">
        <v>155842000000</v>
      </c>
      <c r="S215">
        <v>261036000000</v>
      </c>
      <c r="T215">
        <v>241825000000</v>
      </c>
      <c r="U215">
        <v>241577000000</v>
      </c>
      <c r="V215">
        <v>404408000000</v>
      </c>
      <c r="W215">
        <v>406528000000</v>
      </c>
      <c r="X215">
        <v>403244000000</v>
      </c>
      <c r="Y215">
        <v>467879000000</v>
      </c>
      <c r="Z215">
        <v>442918000000</v>
      </c>
      <c r="AA215">
        <v>474799000000</v>
      </c>
      <c r="AB215">
        <v>537717000000</v>
      </c>
      <c r="AC215">
        <v>663738000000</v>
      </c>
      <c r="AD215">
        <v>601864000000</v>
      </c>
      <c r="AE215">
        <v>787219000000</v>
      </c>
      <c r="AF215">
        <v>1054000000</v>
      </c>
      <c r="AG215">
        <v>1166000000</v>
      </c>
      <c r="AH215">
        <v>1129000000</v>
      </c>
      <c r="AI215">
        <v>1181000000</v>
      </c>
      <c r="AJ215">
        <v>1226000000</v>
      </c>
      <c r="AK215">
        <v>1544000000</v>
      </c>
      <c r="AL215">
        <v>1795000000</v>
      </c>
      <c r="AM215">
        <v>2287000000</v>
      </c>
      <c r="AN215">
        <v>3168900000</v>
      </c>
      <c r="AO215">
        <v>3591000000</v>
      </c>
      <c r="AP215">
        <v>9196000000</v>
      </c>
      <c r="AQ215">
        <v>9344000000</v>
      </c>
      <c r="AR215">
        <v>9956000000</v>
      </c>
      <c r="AS215">
        <v>12070000000</v>
      </c>
      <c r="AT215">
        <v>15094000000</v>
      </c>
      <c r="AU215">
        <v>18317000000</v>
      </c>
      <c r="AV215">
        <v>21886000000</v>
      </c>
      <c r="AW215">
        <v>23147000000</v>
      </c>
      <c r="AX215">
        <v>18094000000</v>
      </c>
      <c r="AY215">
        <v>17074000000</v>
      </c>
      <c r="AZ215">
        <v>11244000000</v>
      </c>
      <c r="BA215">
        <v>78793000000</v>
      </c>
      <c r="BB215">
        <v>83201000000</v>
      </c>
      <c r="BC215">
        <v>87187000000</v>
      </c>
      <c r="BD215">
        <v>87399000000</v>
      </c>
      <c r="BE215">
        <v>82243000000</v>
      </c>
      <c r="BF215">
        <v>90185000000</v>
      </c>
      <c r="BG215">
        <v>90265000000</v>
      </c>
      <c r="BH215">
        <v>95932000000</v>
      </c>
      <c r="BI215">
        <v>109926000000</v>
      </c>
      <c r="BJ215">
        <v>117189000000</v>
      </c>
      <c r="BK215">
        <v>116905000000</v>
      </c>
      <c r="BL215">
        <v>4543000000</v>
      </c>
      <c r="BM215">
        <v>-7932000000</v>
      </c>
      <c r="BN215">
        <v>7870000000</v>
      </c>
      <c r="BO215">
        <v>6900000000</v>
      </c>
      <c r="BP215">
        <v>-18227000000</v>
      </c>
      <c r="BQ215">
        <v>16564000000</v>
      </c>
      <c r="BR215">
        <v>23868000000</v>
      </c>
      <c r="BS215">
        <v>-18535000000</v>
      </c>
      <c r="BT215">
        <v>6298000000</v>
      </c>
      <c r="BU215">
        <v>8708000000</v>
      </c>
      <c r="BV215">
        <v>-12587000000</v>
      </c>
      <c r="BW215">
        <v>911507000000</v>
      </c>
      <c r="BX215">
        <v>856240000000</v>
      </c>
      <c r="BY215">
        <v>861395000000</v>
      </c>
      <c r="BZ215">
        <v>860165000000</v>
      </c>
      <c r="CA215">
        <v>916776000000</v>
      </c>
      <c r="CB215">
        <v>931796000000</v>
      </c>
      <c r="CC215">
        <v>992968000000</v>
      </c>
      <c r="CD215">
        <v>1163028000000</v>
      </c>
      <c r="CE215">
        <v>1463988000000</v>
      </c>
      <c r="CF215">
        <v>1441799000000</v>
      </c>
      <c r="CG215">
        <v>1641594000000</v>
      </c>
    </row>
    <row r="216" spans="1:85" x14ac:dyDescent="0.25">
      <c r="A216" t="s">
        <v>214</v>
      </c>
      <c r="B216">
        <v>1.8892</v>
      </c>
      <c r="C216">
        <v>1.7904</v>
      </c>
      <c r="D216">
        <v>1.7549999999999999</v>
      </c>
      <c r="E216">
        <v>1.8132999999999999</v>
      </c>
      <c r="F216">
        <v>1.9218999999999999</v>
      </c>
      <c r="G216">
        <v>1.9339999999999999</v>
      </c>
      <c r="H216">
        <v>1.9181999999999999</v>
      </c>
      <c r="I216">
        <v>2.0209999999999999</v>
      </c>
      <c r="J216">
        <v>2.1478000000000002</v>
      </c>
      <c r="K216">
        <v>2.0943999999999998</v>
      </c>
      <c r="L216">
        <v>226644000</v>
      </c>
      <c r="M216">
        <v>290136000</v>
      </c>
      <c r="N216">
        <v>274146000</v>
      </c>
      <c r="O216">
        <v>327000000</v>
      </c>
      <c r="P216">
        <v>538000000</v>
      </c>
      <c r="Q216">
        <v>360000000</v>
      </c>
      <c r="R216">
        <v>585000000</v>
      </c>
      <c r="S216">
        <v>241000000</v>
      </c>
      <c r="T216">
        <v>325000000</v>
      </c>
      <c r="U216">
        <v>660000000</v>
      </c>
      <c r="V216">
        <v>483633000</v>
      </c>
      <c r="W216">
        <v>1988832000</v>
      </c>
      <c r="X216">
        <v>2247052000</v>
      </c>
      <c r="Y216">
        <v>2343000000</v>
      </c>
      <c r="Z216">
        <v>2220000000</v>
      </c>
      <c r="AA216">
        <v>2444000000</v>
      </c>
      <c r="AB216">
        <v>2616000000</v>
      </c>
      <c r="AC216">
        <v>2762000000</v>
      </c>
      <c r="AD216">
        <v>2705000000</v>
      </c>
      <c r="AE216">
        <v>2752000000</v>
      </c>
      <c r="AF216">
        <v>288351000</v>
      </c>
      <c r="AG216">
        <v>302856000</v>
      </c>
      <c r="AH216">
        <v>294499000</v>
      </c>
      <c r="AI216">
        <v>294000000</v>
      </c>
      <c r="AJ216">
        <v>303000000</v>
      </c>
      <c r="AK216">
        <v>329000000</v>
      </c>
      <c r="AL216">
        <v>338000000</v>
      </c>
      <c r="AM216">
        <v>357000000</v>
      </c>
      <c r="AN216">
        <v>370000000</v>
      </c>
      <c r="AO216">
        <v>393000000</v>
      </c>
      <c r="AP216">
        <v>1208562000</v>
      </c>
      <c r="AQ216">
        <v>1324346000</v>
      </c>
      <c r="AR216">
        <v>1431241000</v>
      </c>
      <c r="AS216">
        <v>1420891000</v>
      </c>
      <c r="AT216">
        <v>1392000000</v>
      </c>
      <c r="AU216">
        <v>1352000000</v>
      </c>
      <c r="AV216">
        <v>1400000000</v>
      </c>
      <c r="AW216">
        <v>1395000000</v>
      </c>
      <c r="AX216">
        <v>1424000000</v>
      </c>
      <c r="AY216">
        <v>1461000000</v>
      </c>
      <c r="AZ216">
        <v>1658000000</v>
      </c>
      <c r="BA216">
        <v>3326836000</v>
      </c>
      <c r="BB216">
        <v>3284101000</v>
      </c>
      <c r="BC216">
        <v>2352714000</v>
      </c>
      <c r="BD216">
        <v>1905768000</v>
      </c>
      <c r="BE216">
        <v>1828000000</v>
      </c>
      <c r="BF216">
        <v>2093000000</v>
      </c>
      <c r="BG216">
        <v>2060000000</v>
      </c>
      <c r="BH216">
        <v>2093000000</v>
      </c>
      <c r="BI216">
        <v>2160000000</v>
      </c>
      <c r="BJ216">
        <v>2735000000</v>
      </c>
      <c r="BK216">
        <v>3441000000</v>
      </c>
      <c r="BL216">
        <v>986498000</v>
      </c>
      <c r="BM216">
        <v>959814000</v>
      </c>
      <c r="BN216">
        <v>1036108999.9999999</v>
      </c>
      <c r="BO216">
        <v>1024083000.0000001</v>
      </c>
      <c r="BP216">
        <v>1057000000</v>
      </c>
      <c r="BQ216">
        <v>1057000000</v>
      </c>
      <c r="BR216">
        <v>1042000000</v>
      </c>
      <c r="BS216">
        <v>1123000000</v>
      </c>
      <c r="BT216">
        <v>937000000</v>
      </c>
      <c r="BU216">
        <v>1333000000</v>
      </c>
      <c r="BV216">
        <v>2031000000</v>
      </c>
      <c r="BW216">
        <v>5266328000</v>
      </c>
      <c r="BX216">
        <v>5283049000</v>
      </c>
      <c r="BY216">
        <v>5857755000</v>
      </c>
      <c r="BZ216">
        <v>5694307000</v>
      </c>
      <c r="CA216">
        <v>5804000000</v>
      </c>
      <c r="CB216">
        <v>5873000000</v>
      </c>
      <c r="CC216">
        <v>6005000000</v>
      </c>
      <c r="CD216">
        <v>6295000000</v>
      </c>
      <c r="CE216">
        <v>6592000000</v>
      </c>
      <c r="CF216">
        <v>7588000000</v>
      </c>
      <c r="CG216">
        <v>8147000000</v>
      </c>
    </row>
    <row r="217" spans="1:85" x14ac:dyDescent="0.25">
      <c r="A217" t="s">
        <v>215</v>
      </c>
      <c r="B217">
        <v>1.0696000000000001</v>
      </c>
      <c r="C217">
        <v>0.68320000000000003</v>
      </c>
      <c r="D217">
        <v>0.49690000000000001</v>
      </c>
      <c r="E217">
        <v>0.79179999999999995</v>
      </c>
      <c r="F217">
        <v>0.93969999999999998</v>
      </c>
      <c r="G217">
        <v>0.87260000000000004</v>
      </c>
      <c r="H217">
        <v>0.62729999999999997</v>
      </c>
      <c r="I217">
        <v>0.71140000000000003</v>
      </c>
      <c r="J217">
        <v>0.89070000000000005</v>
      </c>
      <c r="K217">
        <v>0.96030000000000004</v>
      </c>
      <c r="L217">
        <v>2291000000</v>
      </c>
      <c r="M217">
        <v>10077000000</v>
      </c>
      <c r="N217">
        <v>4009000000</v>
      </c>
      <c r="O217">
        <v>2337000000</v>
      </c>
      <c r="P217">
        <v>2008000000</v>
      </c>
      <c r="Q217">
        <v>2268000000</v>
      </c>
      <c r="R217">
        <v>2563000000</v>
      </c>
      <c r="S217">
        <v>3044000000</v>
      </c>
      <c r="T217">
        <v>2346000000</v>
      </c>
      <c r="U217">
        <v>2264000000</v>
      </c>
      <c r="V217">
        <v>7854000000</v>
      </c>
      <c r="W217">
        <v>15346000000</v>
      </c>
      <c r="X217">
        <v>12384000000</v>
      </c>
      <c r="Y217">
        <v>10942000000</v>
      </c>
      <c r="Z217">
        <v>10344000000</v>
      </c>
      <c r="AA217">
        <v>11503000000</v>
      </c>
      <c r="AB217">
        <v>10978000000</v>
      </c>
      <c r="AC217">
        <v>10323000000</v>
      </c>
      <c r="AD217">
        <v>9084000000</v>
      </c>
      <c r="AE217">
        <v>8973000000</v>
      </c>
      <c r="AF217">
        <v>533000000</v>
      </c>
      <c r="AG217">
        <v>626000000</v>
      </c>
      <c r="AH217">
        <v>620000000</v>
      </c>
      <c r="AI217">
        <v>626000000</v>
      </c>
      <c r="AJ217">
        <v>630000000</v>
      </c>
      <c r="AK217">
        <v>630000000</v>
      </c>
      <c r="AL217">
        <v>278000000</v>
      </c>
      <c r="AM217">
        <v>161000000</v>
      </c>
      <c r="AN217">
        <v>435000000</v>
      </c>
      <c r="AO217">
        <v>576000000</v>
      </c>
      <c r="AP217">
        <v>11322000000</v>
      </c>
      <c r="AQ217">
        <v>12475000000</v>
      </c>
      <c r="AR217">
        <v>12117000000</v>
      </c>
      <c r="AS217">
        <v>8532000000</v>
      </c>
      <c r="AT217">
        <v>8521000000</v>
      </c>
      <c r="AU217">
        <v>8873000000</v>
      </c>
      <c r="AV217">
        <v>7310000000</v>
      </c>
      <c r="AW217">
        <v>4325000000</v>
      </c>
      <c r="AX217">
        <v>4326000000</v>
      </c>
      <c r="AY217">
        <v>4348000000</v>
      </c>
      <c r="AZ217">
        <v>4900000000</v>
      </c>
      <c r="BA217">
        <v>13615000000</v>
      </c>
      <c r="BB217">
        <v>16298000000</v>
      </c>
      <c r="BC217">
        <v>15495000000</v>
      </c>
      <c r="BD217">
        <v>9448000000</v>
      </c>
      <c r="BE217">
        <v>8349000000</v>
      </c>
      <c r="BF217">
        <v>9544000000</v>
      </c>
      <c r="BG217">
        <v>8025000000</v>
      </c>
      <c r="BH217">
        <v>4983000000</v>
      </c>
      <c r="BI217">
        <v>6728000000</v>
      </c>
      <c r="BJ217">
        <v>7977000000</v>
      </c>
      <c r="BK217">
        <v>9433000000</v>
      </c>
      <c r="BL217">
        <v>4447000000</v>
      </c>
      <c r="BM217">
        <v>4062000000</v>
      </c>
      <c r="BN217">
        <v>2906000000</v>
      </c>
      <c r="BO217">
        <v>-1703000000</v>
      </c>
      <c r="BP217">
        <v>2468000000</v>
      </c>
      <c r="BQ217">
        <v>3157000000</v>
      </c>
      <c r="BR217">
        <v>2445000000</v>
      </c>
      <c r="BS217">
        <v>1881000000</v>
      </c>
      <c r="BT217">
        <v>1911000000</v>
      </c>
      <c r="BU217">
        <v>2242000000</v>
      </c>
      <c r="BV217">
        <v>3458000000</v>
      </c>
      <c r="BW217">
        <v>29223000000</v>
      </c>
      <c r="BX217">
        <v>32240000000</v>
      </c>
      <c r="BY217">
        <v>36942000000</v>
      </c>
      <c r="BZ217">
        <v>27000000000</v>
      </c>
      <c r="CA217">
        <v>25085000000</v>
      </c>
      <c r="CB217">
        <v>25982000000</v>
      </c>
      <c r="CC217">
        <v>25377000000</v>
      </c>
      <c r="CD217">
        <v>20680000000</v>
      </c>
      <c r="CE217">
        <v>22321000000</v>
      </c>
      <c r="CF217">
        <v>23255000000</v>
      </c>
      <c r="CG217">
        <v>24683000000</v>
      </c>
    </row>
    <row r="218" spans="1:85" x14ac:dyDescent="0.25">
      <c r="A218" t="s">
        <v>216</v>
      </c>
      <c r="B218">
        <v>0.95750000000000002</v>
      </c>
      <c r="C218">
        <v>0.96130000000000004</v>
      </c>
      <c r="D218">
        <v>1.0232000000000001</v>
      </c>
      <c r="E218">
        <v>1.0037</v>
      </c>
      <c r="F218">
        <v>0.8679</v>
      </c>
      <c r="G218">
        <v>0.66859999999999997</v>
      </c>
      <c r="H218">
        <v>0.55559999999999998</v>
      </c>
      <c r="I218">
        <v>0.61570000000000003</v>
      </c>
      <c r="J218">
        <v>0.60589999999999999</v>
      </c>
      <c r="K218">
        <v>0.63190000000000002</v>
      </c>
      <c r="L218">
        <v>893167000</v>
      </c>
      <c r="M218">
        <v>976750000</v>
      </c>
      <c r="N218">
        <v>1282285000</v>
      </c>
      <c r="O218">
        <v>1581234000</v>
      </c>
      <c r="P218">
        <v>1182371000</v>
      </c>
      <c r="Q218">
        <v>4580369000</v>
      </c>
      <c r="R218">
        <v>1449700000</v>
      </c>
      <c r="S218">
        <v>1019200000</v>
      </c>
      <c r="T218">
        <v>513100000</v>
      </c>
      <c r="U218">
        <v>545400000</v>
      </c>
      <c r="V218">
        <v>1812376000</v>
      </c>
      <c r="W218">
        <v>1711678000</v>
      </c>
      <c r="X218">
        <v>1720974000</v>
      </c>
      <c r="Y218">
        <v>1848566000</v>
      </c>
      <c r="Z218">
        <v>1704832000</v>
      </c>
      <c r="AA218">
        <v>4191015000.0000005</v>
      </c>
      <c r="AB218">
        <v>5307040000</v>
      </c>
      <c r="AC218">
        <v>4201399999.9999995</v>
      </c>
      <c r="AD218">
        <v>4098300000</v>
      </c>
      <c r="AE218">
        <v>3617400000</v>
      </c>
      <c r="AF218">
        <v>218034000</v>
      </c>
      <c r="AG218">
        <v>229589000</v>
      </c>
      <c r="AH218">
        <v>254979000</v>
      </c>
      <c r="AI218">
        <v>284410000</v>
      </c>
      <c r="AJ218">
        <v>317785000</v>
      </c>
      <c r="AK218">
        <v>350200000</v>
      </c>
      <c r="AL218">
        <v>373456000</v>
      </c>
      <c r="AM218">
        <v>375360000</v>
      </c>
      <c r="AN218">
        <v>388360000</v>
      </c>
      <c r="AO218">
        <v>388640000</v>
      </c>
      <c r="AP218">
        <v>236263000</v>
      </c>
      <c r="AQ218">
        <v>237489000</v>
      </c>
      <c r="AR218">
        <v>237527000</v>
      </c>
      <c r="AS218">
        <v>267398000.00000003</v>
      </c>
      <c r="AT218">
        <v>259709999.99999997</v>
      </c>
      <c r="AU218">
        <v>256473000</v>
      </c>
      <c r="AV218">
        <v>382248000</v>
      </c>
      <c r="AW218">
        <v>489000000</v>
      </c>
      <c r="AX218">
        <v>421100000</v>
      </c>
      <c r="AY218">
        <v>422800000</v>
      </c>
      <c r="AZ218">
        <v>488600000</v>
      </c>
      <c r="BA218">
        <v>1727788000</v>
      </c>
      <c r="BB218">
        <v>1508394000</v>
      </c>
      <c r="BC218">
        <v>1704072000</v>
      </c>
      <c r="BD218">
        <v>1885440000</v>
      </c>
      <c r="BE218">
        <v>1829957000</v>
      </c>
      <c r="BF218">
        <v>1754486000</v>
      </c>
      <c r="BG218">
        <v>2995530000</v>
      </c>
      <c r="BH218">
        <v>2961100000</v>
      </c>
      <c r="BI218">
        <v>3087000000</v>
      </c>
      <c r="BJ218">
        <v>2861900000</v>
      </c>
      <c r="BK218">
        <v>1087000000</v>
      </c>
      <c r="BL218">
        <v>401132000</v>
      </c>
      <c r="BM218">
        <v>454411000</v>
      </c>
      <c r="BN218">
        <v>571366000</v>
      </c>
      <c r="BO218">
        <v>817313000</v>
      </c>
      <c r="BP218">
        <v>724378000</v>
      </c>
      <c r="BQ218">
        <v>645997000</v>
      </c>
      <c r="BR218">
        <v>653100000</v>
      </c>
      <c r="BS218">
        <v>976300000</v>
      </c>
      <c r="BT218">
        <v>817900000</v>
      </c>
      <c r="BU218">
        <v>372900000</v>
      </c>
      <c r="BV218">
        <v>725600000</v>
      </c>
      <c r="BW218">
        <v>4402267000</v>
      </c>
      <c r="BX218">
        <v>4532142000</v>
      </c>
      <c r="BY218">
        <v>4720717000</v>
      </c>
      <c r="BZ218">
        <v>5091366000</v>
      </c>
      <c r="CA218">
        <v>5289983000</v>
      </c>
      <c r="CB218">
        <v>5262988000</v>
      </c>
      <c r="CC218">
        <v>8855628000</v>
      </c>
      <c r="CD218">
        <v>10818400000</v>
      </c>
      <c r="CE218">
        <v>10037800000</v>
      </c>
      <c r="CF218">
        <v>9295900000</v>
      </c>
      <c r="CG218">
        <v>6540900000</v>
      </c>
    </row>
    <row r="219" spans="1:85" x14ac:dyDescent="0.25">
      <c r="A219" t="s">
        <v>217</v>
      </c>
      <c r="B219">
        <v>4.7E-2</v>
      </c>
      <c r="C219">
        <v>4.5900000000000003E-2</v>
      </c>
      <c r="D219">
        <v>4.4299999999999999E-2</v>
      </c>
      <c r="E219">
        <v>4.65E-2</v>
      </c>
      <c r="F219">
        <v>4.9500000000000002E-2</v>
      </c>
      <c r="G219">
        <v>5.1900000000000002E-2</v>
      </c>
      <c r="H219">
        <v>4.5100000000000001E-2</v>
      </c>
      <c r="I219">
        <v>4.0899999999999999E-2</v>
      </c>
      <c r="J219">
        <v>4.4499999999999998E-2</v>
      </c>
      <c r="K219">
        <v>5.8200000000000002E-2</v>
      </c>
      <c r="L219">
        <v>1220565000</v>
      </c>
      <c r="M219">
        <v>847156000</v>
      </c>
      <c r="N219">
        <v>1385000000</v>
      </c>
      <c r="O219">
        <v>1520000000</v>
      </c>
      <c r="P219">
        <v>1108000000</v>
      </c>
      <c r="Q219">
        <v>1045000000</v>
      </c>
      <c r="R219">
        <v>1319000000</v>
      </c>
      <c r="S219">
        <v>1811000000</v>
      </c>
      <c r="T219">
        <v>1796000000</v>
      </c>
      <c r="U219">
        <v>1558000000</v>
      </c>
      <c r="V219">
        <v>6733063000</v>
      </c>
      <c r="W219">
        <v>7656643000</v>
      </c>
      <c r="X219">
        <v>12002000000</v>
      </c>
      <c r="Y219">
        <v>14262000000</v>
      </c>
      <c r="Z219">
        <v>10642000000</v>
      </c>
      <c r="AA219">
        <v>12688000000</v>
      </c>
      <c r="AB219">
        <v>8755000000</v>
      </c>
      <c r="AC219">
        <v>7883000000</v>
      </c>
      <c r="AD219">
        <v>12114000000</v>
      </c>
      <c r="AE219">
        <v>13393000000</v>
      </c>
      <c r="AF219">
        <v>171692000</v>
      </c>
      <c r="AG219">
        <v>200197000</v>
      </c>
      <c r="AH219">
        <v>275000000</v>
      </c>
      <c r="AI219">
        <v>379000000</v>
      </c>
      <c r="AJ219">
        <v>541000000</v>
      </c>
      <c r="AK219">
        <v>611000000</v>
      </c>
      <c r="AL219">
        <v>621000000</v>
      </c>
      <c r="AM219">
        <v>763773200</v>
      </c>
      <c r="AN219">
        <v>893593000</v>
      </c>
      <c r="AO219">
        <v>896798400</v>
      </c>
      <c r="AP219">
        <v>634657000</v>
      </c>
      <c r="AQ219">
        <v>616407000</v>
      </c>
      <c r="AR219">
        <v>620540000</v>
      </c>
      <c r="AS219">
        <v>816000000</v>
      </c>
      <c r="AT219">
        <v>864000000</v>
      </c>
      <c r="AU219">
        <v>790000000</v>
      </c>
      <c r="AV219">
        <v>763000000</v>
      </c>
      <c r="AW219">
        <v>757000000</v>
      </c>
      <c r="AX219">
        <v>1164000000</v>
      </c>
      <c r="AY219">
        <v>1156000000</v>
      </c>
      <c r="AZ219">
        <v>1109000000</v>
      </c>
      <c r="BA219">
        <v>6090153000</v>
      </c>
      <c r="BB219">
        <v>6328170000</v>
      </c>
      <c r="BC219">
        <v>6594606000</v>
      </c>
      <c r="BD219">
        <v>10308000000</v>
      </c>
      <c r="BE219">
        <v>10814000000</v>
      </c>
      <c r="BF219">
        <v>11102000000</v>
      </c>
      <c r="BG219">
        <v>11795000000</v>
      </c>
      <c r="BH219">
        <v>12993000000</v>
      </c>
      <c r="BI219">
        <v>19318000000</v>
      </c>
      <c r="BJ219">
        <v>17769000000</v>
      </c>
      <c r="BK219">
        <v>19398000000</v>
      </c>
      <c r="BL219">
        <v>1013245000</v>
      </c>
      <c r="BM219">
        <v>888786000</v>
      </c>
      <c r="BN219">
        <v>1033362000.0000001</v>
      </c>
      <c r="BO219">
        <v>1215000000</v>
      </c>
      <c r="BP219">
        <v>1954000000</v>
      </c>
      <c r="BQ219">
        <v>1726000000</v>
      </c>
      <c r="BR219">
        <v>1574000000</v>
      </c>
      <c r="BS219">
        <v>1323000000</v>
      </c>
      <c r="BT219">
        <v>2062000000</v>
      </c>
      <c r="BU219">
        <v>4027000000</v>
      </c>
      <c r="BV219">
        <v>2657000000</v>
      </c>
      <c r="BW219">
        <v>59467174000</v>
      </c>
      <c r="BX219">
        <v>66298009999.999992</v>
      </c>
      <c r="BY219">
        <v>71018301000</v>
      </c>
      <c r="BZ219">
        <v>99714000000</v>
      </c>
      <c r="CA219">
        <v>104185000000</v>
      </c>
      <c r="CB219">
        <v>108781000000</v>
      </c>
      <c r="CC219">
        <v>109002000000</v>
      </c>
      <c r="CD219">
        <v>123038000000</v>
      </c>
      <c r="CE219">
        <v>174064000000</v>
      </c>
      <c r="CF219">
        <v>182906000000</v>
      </c>
      <c r="CG219">
        <v>189368000000</v>
      </c>
    </row>
    <row r="220" spans="1:85" x14ac:dyDescent="0.25">
      <c r="A220" t="s">
        <v>218</v>
      </c>
      <c r="B220">
        <v>1.2344999999999999</v>
      </c>
      <c r="C220">
        <v>1.2453000000000001</v>
      </c>
      <c r="D220">
        <v>1.2478</v>
      </c>
      <c r="E220">
        <v>1.2399</v>
      </c>
      <c r="F220">
        <v>1.2316</v>
      </c>
      <c r="G220">
        <v>1.2183999999999999</v>
      </c>
      <c r="H220">
        <v>1.1135999999999999</v>
      </c>
      <c r="I220">
        <v>1.1961999999999999</v>
      </c>
      <c r="J220">
        <v>1.1675</v>
      </c>
      <c r="K220">
        <v>1.1959</v>
      </c>
      <c r="L220">
        <v>566000000</v>
      </c>
      <c r="M220">
        <v>741000000</v>
      </c>
      <c r="N220">
        <v>646000000</v>
      </c>
      <c r="O220">
        <v>732000000</v>
      </c>
      <c r="P220">
        <v>502000000</v>
      </c>
      <c r="Q220">
        <v>621000000</v>
      </c>
      <c r="R220">
        <v>1793000000</v>
      </c>
      <c r="S220">
        <v>1451000000</v>
      </c>
      <c r="T220">
        <v>908000000</v>
      </c>
      <c r="U220">
        <v>935000000</v>
      </c>
      <c r="V220">
        <v>29426000000</v>
      </c>
      <c r="W220">
        <v>30488000000</v>
      </c>
      <c r="X220">
        <v>31376000000</v>
      </c>
      <c r="Y220">
        <v>33058000000</v>
      </c>
      <c r="Z220">
        <v>32821000000</v>
      </c>
      <c r="AA220">
        <v>35658000000</v>
      </c>
      <c r="AB220">
        <v>33184000000</v>
      </c>
      <c r="AC220">
        <v>36869000000</v>
      </c>
      <c r="AD220">
        <v>40331000000</v>
      </c>
      <c r="AE220">
        <v>42025000000</v>
      </c>
      <c r="AF220">
        <v>0</v>
      </c>
      <c r="AG220">
        <v>0</v>
      </c>
      <c r="AH220">
        <v>0</v>
      </c>
      <c r="AI220">
        <v>0</v>
      </c>
      <c r="AJ220">
        <v>486215800</v>
      </c>
      <c r="AK220">
        <v>545936000</v>
      </c>
      <c r="AL220">
        <v>162371500</v>
      </c>
      <c r="AM220">
        <v>620764800</v>
      </c>
      <c r="AN220">
        <v>650379500</v>
      </c>
      <c r="AO220">
        <v>653769600</v>
      </c>
      <c r="AP220">
        <v>13619000000</v>
      </c>
      <c r="AQ220">
        <v>14355000000</v>
      </c>
      <c r="AR220">
        <v>15014000000</v>
      </c>
      <c r="AS220">
        <v>16352000000</v>
      </c>
      <c r="AT220">
        <v>17895000000</v>
      </c>
      <c r="AU220">
        <v>19757000000</v>
      </c>
      <c r="AV220">
        <v>22715000000</v>
      </c>
      <c r="AW220">
        <v>23199000000</v>
      </c>
      <c r="AX220">
        <v>24063000000</v>
      </c>
      <c r="AY220">
        <v>25575000000</v>
      </c>
      <c r="AZ220">
        <v>27715000000</v>
      </c>
      <c r="BA220">
        <v>-6928000000</v>
      </c>
      <c r="BB220">
        <v>-6498000000</v>
      </c>
      <c r="BC220">
        <v>-6046000000</v>
      </c>
      <c r="BD220">
        <v>-5633000000</v>
      </c>
      <c r="BE220">
        <v>-4995000000</v>
      </c>
      <c r="BF220">
        <v>-2918000000</v>
      </c>
      <c r="BG220">
        <v>-565000000</v>
      </c>
      <c r="BH220">
        <v>2892000000</v>
      </c>
      <c r="BI220">
        <v>1489000000</v>
      </c>
      <c r="BJ220">
        <v>-73000000</v>
      </c>
      <c r="BK220">
        <v>1060000000</v>
      </c>
      <c r="BL220">
        <v>3680000000</v>
      </c>
      <c r="BM220">
        <v>4448000000</v>
      </c>
      <c r="BN220">
        <v>4734000000</v>
      </c>
      <c r="BO220">
        <v>5653000000</v>
      </c>
      <c r="BP220">
        <v>5426000000</v>
      </c>
      <c r="BQ220">
        <v>6761000000</v>
      </c>
      <c r="BR220">
        <v>7602000000</v>
      </c>
      <c r="BS220">
        <v>9232000000</v>
      </c>
      <c r="BT220">
        <v>8959000000</v>
      </c>
      <c r="BU220">
        <v>8522000000</v>
      </c>
      <c r="BV220">
        <v>9431000000</v>
      </c>
      <c r="BW220">
        <v>28831000000</v>
      </c>
      <c r="BX220">
        <v>30980000000</v>
      </c>
      <c r="BY220">
        <v>32744000000</v>
      </c>
      <c r="BZ220">
        <v>33758000000</v>
      </c>
      <c r="CA220">
        <v>36593000000</v>
      </c>
      <c r="CB220">
        <v>39207000000</v>
      </c>
      <c r="CC220">
        <v>45058000000</v>
      </c>
      <c r="CD220">
        <v>47490000000</v>
      </c>
      <c r="CE220">
        <v>50742000000</v>
      </c>
      <c r="CF220">
        <v>52438000000</v>
      </c>
      <c r="CG220">
        <v>56211000000</v>
      </c>
    </row>
    <row r="221" spans="1:85" x14ac:dyDescent="0.25">
      <c r="A221" t="s">
        <v>219</v>
      </c>
      <c r="B221">
        <v>1.9316</v>
      </c>
      <c r="C221">
        <v>2.0674000000000001</v>
      </c>
      <c r="D221">
        <v>2.1459999999999999</v>
      </c>
      <c r="E221">
        <v>2.2124000000000001</v>
      </c>
      <c r="F221">
        <v>2.3065000000000002</v>
      </c>
      <c r="G221">
        <v>2.4443999999999999</v>
      </c>
      <c r="H221">
        <v>2.3147000000000002</v>
      </c>
      <c r="I221">
        <v>2.169</v>
      </c>
      <c r="J221">
        <v>2.1221000000000001</v>
      </c>
      <c r="K221">
        <v>2.1225000000000001</v>
      </c>
      <c r="L221">
        <v>1929000000</v>
      </c>
      <c r="M221">
        <v>1723000000</v>
      </c>
      <c r="N221">
        <v>2216000000</v>
      </c>
      <c r="O221">
        <v>2538000000</v>
      </c>
      <c r="P221">
        <v>3595000000</v>
      </c>
      <c r="Q221">
        <v>1778000000</v>
      </c>
      <c r="R221">
        <v>2133000000</v>
      </c>
      <c r="S221">
        <v>7895000000</v>
      </c>
      <c r="T221">
        <v>2343000000</v>
      </c>
      <c r="U221">
        <v>2757000000</v>
      </c>
      <c r="V221">
        <v>14724000000</v>
      </c>
      <c r="W221">
        <v>17197000000</v>
      </c>
      <c r="X221">
        <v>21315000000</v>
      </c>
      <c r="Y221">
        <v>23601000000</v>
      </c>
      <c r="Z221">
        <v>27028000000</v>
      </c>
      <c r="AA221">
        <v>29202000000</v>
      </c>
      <c r="AB221">
        <v>37377000000</v>
      </c>
      <c r="AC221">
        <v>43488000000</v>
      </c>
      <c r="AD221">
        <v>46467000000</v>
      </c>
      <c r="AE221">
        <v>50595000000</v>
      </c>
      <c r="AF221">
        <v>2223000000</v>
      </c>
      <c r="AG221">
        <v>2515440000</v>
      </c>
      <c r="AH221">
        <v>3013720000</v>
      </c>
      <c r="AI221">
        <v>3392040000</v>
      </c>
      <c r="AJ221">
        <v>4193680000.0000005</v>
      </c>
      <c r="AK221">
        <v>4684440000</v>
      </c>
      <c r="AL221">
        <v>5945920000</v>
      </c>
      <c r="AM221">
        <v>6444000000</v>
      </c>
      <c r="AN221">
        <v>6956400000</v>
      </c>
      <c r="AO221">
        <v>7767200000</v>
      </c>
      <c r="AP221">
        <v>24069000000</v>
      </c>
      <c r="AQ221">
        <v>23348000000</v>
      </c>
      <c r="AR221">
        <v>22720000000</v>
      </c>
      <c r="AS221">
        <v>22191000000</v>
      </c>
      <c r="AT221">
        <v>21914000000</v>
      </c>
      <c r="AU221">
        <v>22075000000</v>
      </c>
      <c r="AV221">
        <v>22375000000</v>
      </c>
      <c r="AW221">
        <v>22770000000</v>
      </c>
      <c r="AX221">
        <v>24705000000</v>
      </c>
      <c r="AY221">
        <v>25199000000</v>
      </c>
      <c r="AZ221">
        <v>25631000000</v>
      </c>
      <c r="BA221">
        <v>17777000000</v>
      </c>
      <c r="BB221">
        <v>12522000000</v>
      </c>
      <c r="BC221">
        <v>9322000000</v>
      </c>
      <c r="BD221">
        <v>6316000000</v>
      </c>
      <c r="BE221">
        <v>4333000000</v>
      </c>
      <c r="BF221">
        <v>1454000000</v>
      </c>
      <c r="BG221">
        <v>-1878000000</v>
      </c>
      <c r="BH221">
        <v>-3116000000</v>
      </c>
      <c r="BI221">
        <v>3299000000</v>
      </c>
      <c r="BJ221">
        <v>-1696000000</v>
      </c>
      <c r="BK221">
        <v>1562000000</v>
      </c>
      <c r="BL221">
        <v>6975000000</v>
      </c>
      <c r="BM221">
        <v>7628000000</v>
      </c>
      <c r="BN221">
        <v>8242000000</v>
      </c>
      <c r="BO221">
        <v>9373000000</v>
      </c>
      <c r="BP221">
        <v>9783000000</v>
      </c>
      <c r="BQ221">
        <v>12031000000</v>
      </c>
      <c r="BR221">
        <v>13038000000</v>
      </c>
      <c r="BS221">
        <v>13687000000</v>
      </c>
      <c r="BT221">
        <v>18839000000</v>
      </c>
      <c r="BU221">
        <v>16571000000</v>
      </c>
      <c r="BV221">
        <v>14615000000</v>
      </c>
      <c r="BW221">
        <v>41084000000</v>
      </c>
      <c r="BX221">
        <v>40518000000</v>
      </c>
      <c r="BY221">
        <v>39946000000</v>
      </c>
      <c r="BZ221">
        <v>42549000000</v>
      </c>
      <c r="CA221">
        <v>42966000000</v>
      </c>
      <c r="CB221">
        <v>44529000000</v>
      </c>
      <c r="CC221">
        <v>44003000000</v>
      </c>
      <c r="CD221">
        <v>51236000000</v>
      </c>
      <c r="CE221">
        <v>70581000000</v>
      </c>
      <c r="CF221">
        <v>71876000000</v>
      </c>
      <c r="CG221">
        <v>76445000000</v>
      </c>
    </row>
    <row r="222" spans="1:85" x14ac:dyDescent="0.25">
      <c r="A222" t="s">
        <v>220</v>
      </c>
      <c r="B222">
        <v>0.2646</v>
      </c>
      <c r="C222">
        <v>0.18290000000000001</v>
      </c>
      <c r="D222">
        <v>0.1517</v>
      </c>
      <c r="E222">
        <v>0.21129999999999999</v>
      </c>
      <c r="F222">
        <v>0.28389999999999999</v>
      </c>
      <c r="G222">
        <v>0.30059999999999998</v>
      </c>
      <c r="H222">
        <v>0.22989999999999999</v>
      </c>
      <c r="I222">
        <v>0.38</v>
      </c>
      <c r="J222">
        <v>0.53659999999999997</v>
      </c>
      <c r="K222">
        <v>0.46</v>
      </c>
      <c r="L222">
        <v>2444000000</v>
      </c>
      <c r="M222">
        <v>2716000000</v>
      </c>
      <c r="N222">
        <v>2732000000</v>
      </c>
      <c r="O222">
        <v>4847000000</v>
      </c>
      <c r="P222">
        <v>2694000000</v>
      </c>
      <c r="Q222">
        <v>1545000000</v>
      </c>
      <c r="R222">
        <v>1739000000</v>
      </c>
      <c r="S222">
        <v>2713000000</v>
      </c>
      <c r="T222">
        <v>2486000000</v>
      </c>
      <c r="U222">
        <v>1688000000</v>
      </c>
      <c r="V222">
        <v>5987000000</v>
      </c>
      <c r="W222">
        <v>6592000000</v>
      </c>
      <c r="X222">
        <v>6806000000</v>
      </c>
      <c r="Y222">
        <v>6977000000</v>
      </c>
      <c r="Z222">
        <v>6672000000</v>
      </c>
      <c r="AA222">
        <v>7932000000</v>
      </c>
      <c r="AB222">
        <v>9075000000</v>
      </c>
      <c r="AC222">
        <v>9141000000</v>
      </c>
      <c r="AD222">
        <v>9150000000</v>
      </c>
      <c r="AE222">
        <v>9598000000</v>
      </c>
      <c r="AF222">
        <v>303000000</v>
      </c>
      <c r="AG222">
        <v>287000000</v>
      </c>
      <c r="AH222">
        <v>309900000</v>
      </c>
      <c r="AI222">
        <v>317000000</v>
      </c>
      <c r="AJ222">
        <v>298200000</v>
      </c>
      <c r="AK222">
        <v>301200000</v>
      </c>
      <c r="AL222">
        <v>304800000</v>
      </c>
      <c r="AM222">
        <v>307400000</v>
      </c>
      <c r="AN222">
        <v>462150000</v>
      </c>
      <c r="AO222">
        <v>538000000</v>
      </c>
      <c r="AP222">
        <v>28771000000</v>
      </c>
      <c r="AQ222">
        <v>27517000000</v>
      </c>
      <c r="AR222">
        <v>26352000000</v>
      </c>
      <c r="AS222">
        <v>23595000000</v>
      </c>
      <c r="AT222">
        <v>16192000000</v>
      </c>
      <c r="AU222">
        <v>16083000000</v>
      </c>
      <c r="AV222">
        <v>16814000000</v>
      </c>
      <c r="AW222">
        <v>14115000000</v>
      </c>
      <c r="AX222">
        <v>14182000000</v>
      </c>
      <c r="AY222">
        <v>15098000000</v>
      </c>
      <c r="AZ222">
        <v>17432000000</v>
      </c>
      <c r="BA222">
        <v>24784000000</v>
      </c>
      <c r="BB222">
        <v>22320000000</v>
      </c>
      <c r="BC222">
        <v>20401000000</v>
      </c>
      <c r="BD222">
        <v>15591000000</v>
      </c>
      <c r="BE222">
        <v>12354000000</v>
      </c>
      <c r="BF222">
        <v>10888000000</v>
      </c>
      <c r="BG222">
        <v>9706000000</v>
      </c>
      <c r="BH222">
        <v>6335000000</v>
      </c>
      <c r="BI222">
        <v>7026000000</v>
      </c>
      <c r="BJ222">
        <v>8496000000</v>
      </c>
      <c r="BK222">
        <v>9602000000</v>
      </c>
      <c r="BL222">
        <v>4870000000</v>
      </c>
      <c r="BM222">
        <v>4457000000</v>
      </c>
      <c r="BN222">
        <v>1981000000</v>
      </c>
      <c r="BO222">
        <v>795000000</v>
      </c>
      <c r="BP222">
        <v>945000000</v>
      </c>
      <c r="BQ222">
        <v>1939000000</v>
      </c>
      <c r="BR222">
        <v>1642000000</v>
      </c>
      <c r="BS222">
        <v>1333000000</v>
      </c>
      <c r="BT222">
        <v>2890000000</v>
      </c>
      <c r="BU222">
        <v>3944000000</v>
      </c>
      <c r="BV222">
        <v>3942000000</v>
      </c>
      <c r="BW222">
        <v>42754000000</v>
      </c>
      <c r="BX222">
        <v>38407000000</v>
      </c>
      <c r="BY222">
        <v>34157000000</v>
      </c>
      <c r="BZ222">
        <v>28621000000</v>
      </c>
      <c r="CA222">
        <v>23112000000</v>
      </c>
      <c r="CB222">
        <v>21433000000</v>
      </c>
      <c r="CC222">
        <v>21782000000</v>
      </c>
      <c r="CD222">
        <v>18821000000</v>
      </c>
      <c r="CE222">
        <v>20515000000</v>
      </c>
      <c r="CF222">
        <v>21695000000</v>
      </c>
      <c r="CG222">
        <v>24007000000</v>
      </c>
    </row>
    <row r="223" spans="1:85" x14ac:dyDescent="0.25">
      <c r="A223" t="s">
        <v>221</v>
      </c>
      <c r="B223">
        <v>7.1199999999999999E-2</v>
      </c>
      <c r="C223">
        <v>7.7600000000000002E-2</v>
      </c>
      <c r="D223">
        <v>7.1900000000000006E-2</v>
      </c>
      <c r="E223">
        <v>7.6300000000000007E-2</v>
      </c>
      <c r="F223">
        <v>0.1318</v>
      </c>
      <c r="G223">
        <v>0.31159999999999999</v>
      </c>
      <c r="H223">
        <v>0.28320000000000001</v>
      </c>
      <c r="I223">
        <v>0.29720000000000002</v>
      </c>
      <c r="J223">
        <v>0.29899999999999999</v>
      </c>
      <c r="K223">
        <v>0.32750000000000001</v>
      </c>
      <c r="L223">
        <v>399000000</v>
      </c>
      <c r="M223">
        <v>448000000</v>
      </c>
      <c r="N223">
        <v>328000000</v>
      </c>
      <c r="O223">
        <v>180000000</v>
      </c>
      <c r="P223">
        <v>121000000</v>
      </c>
      <c r="Q223">
        <v>262000000</v>
      </c>
      <c r="R223">
        <v>239000000</v>
      </c>
      <c r="S223">
        <v>337000000</v>
      </c>
      <c r="T223">
        <v>344000000</v>
      </c>
      <c r="U223">
        <v>189000000</v>
      </c>
      <c r="V223">
        <v>6109000000</v>
      </c>
      <c r="W223">
        <v>5359000000</v>
      </c>
      <c r="X223">
        <v>4910000000</v>
      </c>
      <c r="Y223">
        <v>4998000000</v>
      </c>
      <c r="Z223">
        <v>4678000000</v>
      </c>
      <c r="AA223">
        <v>5049000000</v>
      </c>
      <c r="AB223">
        <v>4573000000</v>
      </c>
      <c r="AC223">
        <v>5128000000</v>
      </c>
      <c r="AD223">
        <v>4493000000</v>
      </c>
      <c r="AE223">
        <v>4506000000</v>
      </c>
      <c r="AF223">
        <v>290000000</v>
      </c>
      <c r="AG223">
        <v>323000000</v>
      </c>
      <c r="AH223">
        <v>332000000</v>
      </c>
      <c r="AI223">
        <v>341000000</v>
      </c>
      <c r="AJ223">
        <v>393000000</v>
      </c>
      <c r="AK223">
        <v>434000000</v>
      </c>
      <c r="AL223">
        <v>465000000</v>
      </c>
      <c r="AM223">
        <v>498000000</v>
      </c>
      <c r="AN223">
        <v>510000000</v>
      </c>
      <c r="AO223">
        <v>534000000</v>
      </c>
      <c r="AP223" t="s">
        <v>513</v>
      </c>
      <c r="AQ223" t="s">
        <v>513</v>
      </c>
      <c r="AR223" t="s">
        <v>513</v>
      </c>
      <c r="AS223" t="s">
        <v>513</v>
      </c>
      <c r="AT223" t="s">
        <v>513</v>
      </c>
      <c r="AU223" t="s">
        <v>513</v>
      </c>
      <c r="AV223" t="s">
        <v>513</v>
      </c>
      <c r="AW223" t="s">
        <v>513</v>
      </c>
      <c r="AX223" t="s">
        <v>513</v>
      </c>
      <c r="AY223" t="s">
        <v>513</v>
      </c>
      <c r="AZ223" t="s">
        <v>513</v>
      </c>
      <c r="BA223">
        <v>18905000000</v>
      </c>
      <c r="BB223">
        <v>18720000000</v>
      </c>
      <c r="BC223">
        <v>17642000000</v>
      </c>
      <c r="BD223">
        <v>16903000000</v>
      </c>
      <c r="BE223">
        <v>13494000000</v>
      </c>
      <c r="BF223">
        <v>13101000000</v>
      </c>
      <c r="BG223">
        <v>16270000000</v>
      </c>
      <c r="BH223">
        <v>18556000000</v>
      </c>
      <c r="BI223">
        <v>17843000000</v>
      </c>
      <c r="BJ223">
        <v>13676000000</v>
      </c>
      <c r="BK223">
        <v>15327000000</v>
      </c>
      <c r="BL223">
        <v>1237000000</v>
      </c>
      <c r="BM223">
        <v>1886000000</v>
      </c>
      <c r="BN223">
        <v>2756000000</v>
      </c>
      <c r="BO223">
        <v>2066000000</v>
      </c>
      <c r="BP223">
        <v>2186000000</v>
      </c>
      <c r="BQ223">
        <v>2843000000</v>
      </c>
      <c r="BR223">
        <v>3489000000</v>
      </c>
      <c r="BS223">
        <v>3871000000</v>
      </c>
      <c r="BT223">
        <v>4093000000</v>
      </c>
      <c r="BU223">
        <v>4008000000</v>
      </c>
      <c r="BV223">
        <v>4220000000</v>
      </c>
      <c r="BW223">
        <v>277884000000</v>
      </c>
      <c r="BX223">
        <v>245013000000</v>
      </c>
      <c r="BY223">
        <v>228348000000</v>
      </c>
      <c r="BZ223">
        <v>224576000000</v>
      </c>
      <c r="CA223">
        <v>225260000000</v>
      </c>
      <c r="CB223">
        <v>62307000000</v>
      </c>
      <c r="CC223">
        <v>70817000000</v>
      </c>
      <c r="CD223">
        <v>74111000000</v>
      </c>
      <c r="CE223">
        <v>76578000000</v>
      </c>
      <c r="CF223">
        <v>73008000000</v>
      </c>
      <c r="CG223">
        <v>76780000000</v>
      </c>
    </row>
    <row r="224" spans="1:85" x14ac:dyDescent="0.25">
      <c r="A224" t="s">
        <v>222</v>
      </c>
      <c r="B224">
        <v>1.1163000000000001</v>
      </c>
      <c r="C224">
        <v>1.1449</v>
      </c>
      <c r="D224">
        <v>1.1422000000000001</v>
      </c>
      <c r="E224">
        <v>1.1694</v>
      </c>
      <c r="F224">
        <v>1.2818000000000001</v>
      </c>
      <c r="G224">
        <v>1.3268</v>
      </c>
      <c r="H224">
        <v>1.2326999999999999</v>
      </c>
      <c r="I224">
        <v>1.0141</v>
      </c>
      <c r="J224">
        <v>0.99390000000000001</v>
      </c>
      <c r="K224">
        <v>1.0379</v>
      </c>
      <c r="L224">
        <v>990000000</v>
      </c>
      <c r="M224">
        <v>894000000</v>
      </c>
      <c r="N224">
        <v>720000000</v>
      </c>
      <c r="O224">
        <v>701000000</v>
      </c>
      <c r="P224">
        <v>240000000</v>
      </c>
      <c r="Q224">
        <v>75000000</v>
      </c>
      <c r="R224">
        <v>512000000</v>
      </c>
      <c r="S224">
        <v>627000000</v>
      </c>
      <c r="T224">
        <v>467000000</v>
      </c>
      <c r="U224">
        <v>430000000</v>
      </c>
      <c r="V224">
        <v>1670000000</v>
      </c>
      <c r="W224">
        <v>1273000000</v>
      </c>
      <c r="X224">
        <v>1278000000</v>
      </c>
      <c r="Y224">
        <v>1279000000</v>
      </c>
      <c r="Z224">
        <v>1283000000</v>
      </c>
      <c r="AA224">
        <v>1501000000</v>
      </c>
      <c r="AB224">
        <v>1907000000</v>
      </c>
      <c r="AC224">
        <v>3544000000</v>
      </c>
      <c r="AD224">
        <v>3151000000</v>
      </c>
      <c r="AE224">
        <v>2724000000</v>
      </c>
      <c r="AF224">
        <v>49000000</v>
      </c>
      <c r="AG224">
        <v>81000000</v>
      </c>
      <c r="AH224">
        <v>98000000</v>
      </c>
      <c r="AI224">
        <v>115000000</v>
      </c>
      <c r="AJ224">
        <v>132000000</v>
      </c>
      <c r="AK224">
        <v>149000000</v>
      </c>
      <c r="AL224">
        <v>172000000</v>
      </c>
      <c r="AM224">
        <v>186000000</v>
      </c>
      <c r="AN224">
        <v>191678000</v>
      </c>
      <c r="AO224">
        <v>200298000</v>
      </c>
      <c r="AP224">
        <v>1897000000</v>
      </c>
      <c r="AQ224">
        <v>1792000000</v>
      </c>
      <c r="AR224">
        <v>1827000000</v>
      </c>
      <c r="AS224">
        <v>1986000000</v>
      </c>
      <c r="AT224">
        <v>2215000000</v>
      </c>
      <c r="AU224">
        <v>2517000000</v>
      </c>
      <c r="AV224">
        <v>2832000000</v>
      </c>
      <c r="AW224">
        <v>2978000000</v>
      </c>
      <c r="AX224">
        <v>3107000000</v>
      </c>
      <c r="AY224">
        <v>3198000000</v>
      </c>
      <c r="AZ224">
        <v>3296000000</v>
      </c>
      <c r="BA224">
        <v>1521000000</v>
      </c>
      <c r="BB224">
        <v>1365000000</v>
      </c>
      <c r="BC224">
        <v>1490000000</v>
      </c>
      <c r="BD224">
        <v>1653000000</v>
      </c>
      <c r="BE224">
        <v>1758000000</v>
      </c>
      <c r="BF224">
        <v>1516000000</v>
      </c>
      <c r="BG224">
        <v>1588000000</v>
      </c>
      <c r="BH224">
        <v>1901000000</v>
      </c>
      <c r="BI224">
        <v>2808000000</v>
      </c>
      <c r="BJ224">
        <v>3489000000</v>
      </c>
      <c r="BK224">
        <v>4093000000</v>
      </c>
      <c r="BL224">
        <v>236000000</v>
      </c>
      <c r="BM224">
        <v>716000000</v>
      </c>
      <c r="BN224">
        <v>828000000</v>
      </c>
      <c r="BO224">
        <v>822000000</v>
      </c>
      <c r="BP224">
        <v>814000000</v>
      </c>
      <c r="BQ224">
        <v>914000000</v>
      </c>
      <c r="BR224">
        <v>896000000</v>
      </c>
      <c r="BS224">
        <v>1093000000</v>
      </c>
      <c r="BT224">
        <v>760000000</v>
      </c>
      <c r="BU224">
        <v>766000000</v>
      </c>
      <c r="BV224">
        <v>970000000</v>
      </c>
      <c r="BW224">
        <v>6225000000</v>
      </c>
      <c r="BX224">
        <v>6239000000</v>
      </c>
      <c r="BY224">
        <v>6024000000</v>
      </c>
      <c r="BZ224">
        <v>6352000000</v>
      </c>
      <c r="CA224">
        <v>6374000000</v>
      </c>
      <c r="CB224">
        <v>6383000000</v>
      </c>
      <c r="CC224">
        <v>7031000000</v>
      </c>
      <c r="CD224">
        <v>8157000000</v>
      </c>
      <c r="CE224">
        <v>10627000000</v>
      </c>
      <c r="CF224">
        <v>10857000000</v>
      </c>
      <c r="CG224">
        <v>11215000000</v>
      </c>
    </row>
    <row r="225" spans="1:85" x14ac:dyDescent="0.25">
      <c r="A225" t="s">
        <v>223</v>
      </c>
      <c r="B225">
        <v>0.3987</v>
      </c>
      <c r="C225">
        <v>0.2757</v>
      </c>
      <c r="D225">
        <v>0.25369999999999998</v>
      </c>
      <c r="E225">
        <v>0.40210000000000001</v>
      </c>
      <c r="F225">
        <v>0.63109999999999999</v>
      </c>
      <c r="G225">
        <v>0.65290000000000004</v>
      </c>
      <c r="H225">
        <v>0.27160000000000001</v>
      </c>
      <c r="I225">
        <v>0.35949999999999999</v>
      </c>
      <c r="J225">
        <v>0.56689999999999996</v>
      </c>
      <c r="K225">
        <v>0.66220000000000001</v>
      </c>
      <c r="L225">
        <v>566000000</v>
      </c>
      <c r="M225">
        <v>609000000</v>
      </c>
      <c r="N225">
        <v>1062000000</v>
      </c>
      <c r="O225">
        <v>570000000</v>
      </c>
      <c r="P225">
        <v>403000000</v>
      </c>
      <c r="Q225">
        <v>538000000</v>
      </c>
      <c r="R225">
        <v>3218000000</v>
      </c>
      <c r="S225">
        <v>1427000000</v>
      </c>
      <c r="T225">
        <v>1209000000</v>
      </c>
      <c r="U225">
        <v>800000000</v>
      </c>
      <c r="V225">
        <v>11692000000</v>
      </c>
      <c r="W225">
        <v>10453000000</v>
      </c>
      <c r="X225">
        <v>6616000000</v>
      </c>
      <c r="Y225">
        <v>6602000000</v>
      </c>
      <c r="Z225">
        <v>7282000000</v>
      </c>
      <c r="AA225">
        <v>9163000000</v>
      </c>
      <c r="AB225">
        <v>11628000000</v>
      </c>
      <c r="AC225">
        <v>9776000000</v>
      </c>
      <c r="AD225">
        <v>9691000000</v>
      </c>
      <c r="AE225">
        <v>10120000000</v>
      </c>
      <c r="AF225">
        <v>0</v>
      </c>
      <c r="AG225">
        <v>138000000</v>
      </c>
      <c r="AH225">
        <v>279000000</v>
      </c>
      <c r="AI225">
        <v>196000000</v>
      </c>
      <c r="AJ225">
        <v>181200000</v>
      </c>
      <c r="AK225">
        <v>172200000</v>
      </c>
      <c r="AL225">
        <v>41550000</v>
      </c>
      <c r="AM225">
        <v>0</v>
      </c>
      <c r="AN225">
        <v>123750000</v>
      </c>
      <c r="AO225">
        <v>157018300</v>
      </c>
      <c r="AP225">
        <v>9058000000</v>
      </c>
      <c r="AQ225">
        <v>7483000000</v>
      </c>
      <c r="AR225">
        <v>9119000000</v>
      </c>
      <c r="AS225">
        <v>341000000</v>
      </c>
      <c r="AT225">
        <v>353000000</v>
      </c>
      <c r="AU225">
        <v>367000000</v>
      </c>
      <c r="AV225">
        <v>380000000</v>
      </c>
      <c r="AW225">
        <v>346000000</v>
      </c>
      <c r="AX225">
        <v>305000000</v>
      </c>
      <c r="AY225">
        <v>280000000</v>
      </c>
      <c r="AZ225">
        <v>382000000</v>
      </c>
      <c r="BA225">
        <v>4276000000</v>
      </c>
      <c r="BB225">
        <v>4714000000</v>
      </c>
      <c r="BC225">
        <v>5951000000</v>
      </c>
      <c r="BD225">
        <v>5849000000</v>
      </c>
      <c r="BE225">
        <v>1691000000</v>
      </c>
      <c r="BF225">
        <v>558000000</v>
      </c>
      <c r="BG225">
        <v>-472000000</v>
      </c>
      <c r="BH225">
        <v>-1486000000</v>
      </c>
      <c r="BI225">
        <v>-819000000</v>
      </c>
      <c r="BJ225">
        <v>-1098000000</v>
      </c>
      <c r="BK225">
        <v>-2347000000</v>
      </c>
      <c r="BL225">
        <v>2101000000</v>
      </c>
      <c r="BM225">
        <v>1307000000</v>
      </c>
      <c r="BN225">
        <v>1446000000</v>
      </c>
      <c r="BO225">
        <v>1310000000</v>
      </c>
      <c r="BP225">
        <v>849000000</v>
      </c>
      <c r="BQ225">
        <v>1255000000</v>
      </c>
      <c r="BR225">
        <v>1384000000</v>
      </c>
      <c r="BS225">
        <v>708000000</v>
      </c>
      <c r="BT225">
        <v>109000000</v>
      </c>
      <c r="BU225">
        <v>1681000000</v>
      </c>
      <c r="BV225">
        <v>1946000000</v>
      </c>
      <c r="BW225">
        <v>26562000000</v>
      </c>
      <c r="BX225">
        <v>26125000000</v>
      </c>
      <c r="BY225">
        <v>25622000000</v>
      </c>
      <c r="BZ225">
        <v>26211000000</v>
      </c>
      <c r="CA225">
        <v>14228000000</v>
      </c>
      <c r="CB225">
        <v>13995000000</v>
      </c>
      <c r="CC225">
        <v>14957000000</v>
      </c>
      <c r="CD225">
        <v>16755000000</v>
      </c>
      <c r="CE225">
        <v>15441000000</v>
      </c>
      <c r="CF225">
        <v>15512000000</v>
      </c>
      <c r="CG225">
        <v>15401000000</v>
      </c>
    </row>
    <row r="226" spans="1:85" x14ac:dyDescent="0.25">
      <c r="A226" t="s">
        <v>224</v>
      </c>
      <c r="B226">
        <v>0.29060000000000002</v>
      </c>
      <c r="C226">
        <v>0.33689999999999998</v>
      </c>
      <c r="D226">
        <v>0.37869999999999998</v>
      </c>
      <c r="E226">
        <v>0.39989999999999998</v>
      </c>
      <c r="F226">
        <v>0.42309999999999998</v>
      </c>
      <c r="G226">
        <v>0.49249999999999999</v>
      </c>
      <c r="H226">
        <v>0.55379999999999996</v>
      </c>
      <c r="I226">
        <v>0.69899999999999995</v>
      </c>
      <c r="J226">
        <v>0.54059999999999997</v>
      </c>
      <c r="K226">
        <v>0.44259999999999999</v>
      </c>
      <c r="L226">
        <v>736100000</v>
      </c>
      <c r="M226">
        <v>491300000</v>
      </c>
      <c r="N226">
        <v>548400000</v>
      </c>
      <c r="O226">
        <v>540600000</v>
      </c>
      <c r="P226">
        <v>666700000</v>
      </c>
      <c r="Q226">
        <v>601800000</v>
      </c>
      <c r="R226">
        <v>701000000</v>
      </c>
      <c r="S226">
        <v>1170300000</v>
      </c>
      <c r="T226">
        <v>2339500000</v>
      </c>
      <c r="U226">
        <v>2722500000</v>
      </c>
      <c r="V226">
        <v>4267700000</v>
      </c>
      <c r="W226">
        <v>3612200000</v>
      </c>
      <c r="X226">
        <v>3345400000</v>
      </c>
      <c r="Y226">
        <v>3347200000</v>
      </c>
      <c r="Z226">
        <v>3326900000</v>
      </c>
      <c r="AA226">
        <v>3076000000</v>
      </c>
      <c r="AB226">
        <v>3147200000</v>
      </c>
      <c r="AC226">
        <v>3144600000</v>
      </c>
      <c r="AD226">
        <v>2921600000</v>
      </c>
      <c r="AE226">
        <v>2904100000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 t="s">
        <v>513</v>
      </c>
      <c r="AQ226">
        <v>461900000</v>
      </c>
      <c r="AR226">
        <v>457100000</v>
      </c>
      <c r="AS226">
        <v>460200000</v>
      </c>
      <c r="AT226">
        <v>472800000</v>
      </c>
      <c r="AU226">
        <v>478200000</v>
      </c>
      <c r="AV226">
        <v>470900000</v>
      </c>
      <c r="AW226">
        <v>491500000</v>
      </c>
      <c r="AX226">
        <v>564700000</v>
      </c>
      <c r="AY226">
        <v>481600000</v>
      </c>
      <c r="AZ226">
        <v>517000000</v>
      </c>
      <c r="BA226">
        <v>1941513000</v>
      </c>
      <c r="BB226">
        <v>2063000000</v>
      </c>
      <c r="BC226">
        <v>2079199999.9999998</v>
      </c>
      <c r="BD226">
        <v>2142699999.9999998</v>
      </c>
      <c r="BE226">
        <v>2784700000</v>
      </c>
      <c r="BF226">
        <v>2428800000</v>
      </c>
      <c r="BG226">
        <v>2115699999.9999998</v>
      </c>
      <c r="BH226">
        <v>2707300000</v>
      </c>
      <c r="BI226">
        <v>4218600000.0000005</v>
      </c>
      <c r="BJ226">
        <v>4876200000</v>
      </c>
      <c r="BK226">
        <v>5016900000</v>
      </c>
      <c r="BL226">
        <v>493822000</v>
      </c>
      <c r="BM226">
        <v>508400000</v>
      </c>
      <c r="BN226">
        <v>796800000</v>
      </c>
      <c r="BO226">
        <v>798200000</v>
      </c>
      <c r="BP226">
        <v>8300000.0000000009</v>
      </c>
      <c r="BQ226">
        <v>732900000</v>
      </c>
      <c r="BR226">
        <v>649500000</v>
      </c>
      <c r="BS226">
        <v>896600000</v>
      </c>
      <c r="BT226">
        <v>2330400000</v>
      </c>
      <c r="BU226">
        <v>2125699999.9999998</v>
      </c>
      <c r="BV226">
        <v>1051200000</v>
      </c>
      <c r="BW226">
        <v>9000823000</v>
      </c>
      <c r="BX226">
        <v>8414700000.000001</v>
      </c>
      <c r="BY226">
        <v>7642500000</v>
      </c>
      <c r="BZ226">
        <v>7317000000</v>
      </c>
      <c r="CA226">
        <v>7979600000</v>
      </c>
      <c r="CB226">
        <v>7230900000</v>
      </c>
      <c r="CC226">
        <v>6442100000</v>
      </c>
      <c r="CD226">
        <v>7195800000</v>
      </c>
      <c r="CE226">
        <v>8919900000</v>
      </c>
      <c r="CF226">
        <v>9071200000</v>
      </c>
      <c r="CG226">
        <v>9139300000</v>
      </c>
    </row>
    <row r="227" spans="1:85" x14ac:dyDescent="0.25">
      <c r="A227" t="s">
        <v>225</v>
      </c>
      <c r="B227">
        <v>0.88700000000000001</v>
      </c>
      <c r="C227">
        <v>0.81420000000000003</v>
      </c>
      <c r="D227">
        <v>0.75970000000000004</v>
      </c>
      <c r="E227">
        <v>0.71350000000000002</v>
      </c>
      <c r="F227">
        <v>0.71309999999999996</v>
      </c>
      <c r="G227">
        <v>0.63049999999999995</v>
      </c>
      <c r="H227">
        <v>0.52949999999999997</v>
      </c>
      <c r="I227">
        <v>0.53300000000000003</v>
      </c>
      <c r="J227">
        <v>0.55959999999999999</v>
      </c>
      <c r="K227">
        <v>0.59230000000000005</v>
      </c>
      <c r="L227">
        <v>6959000000</v>
      </c>
      <c r="M227">
        <v>5455000000</v>
      </c>
      <c r="N227">
        <v>7843000000</v>
      </c>
      <c r="O227">
        <v>7059000000</v>
      </c>
      <c r="P227">
        <v>9287000000</v>
      </c>
      <c r="Q227">
        <v>9067000000</v>
      </c>
      <c r="R227">
        <v>14275000000</v>
      </c>
      <c r="S227">
        <v>10959000000</v>
      </c>
      <c r="T227">
        <v>9627000000</v>
      </c>
      <c r="U227">
        <v>7925000000</v>
      </c>
      <c r="V227">
        <v>8683000000</v>
      </c>
      <c r="W227">
        <v>12068000000</v>
      </c>
      <c r="X227">
        <v>15775000000</v>
      </c>
      <c r="Y227">
        <v>17882000000</v>
      </c>
      <c r="Z227">
        <v>16214000000</v>
      </c>
      <c r="AA227">
        <v>16707000000</v>
      </c>
      <c r="AB227">
        <v>23212000000</v>
      </c>
      <c r="AC227">
        <v>20631000000</v>
      </c>
      <c r="AD227">
        <v>20537000000</v>
      </c>
      <c r="AE227">
        <v>21536000000</v>
      </c>
      <c r="AF227">
        <v>1478000000</v>
      </c>
      <c r="AG227">
        <v>1686000000</v>
      </c>
      <c r="AH227">
        <v>1883000000</v>
      </c>
      <c r="AI227">
        <v>2101000000</v>
      </c>
      <c r="AJ227">
        <v>2279000000</v>
      </c>
      <c r="AK227">
        <v>2428000000</v>
      </c>
      <c r="AL227">
        <v>2567000000</v>
      </c>
      <c r="AM227">
        <v>2620000000</v>
      </c>
      <c r="AN227">
        <v>2700000000</v>
      </c>
      <c r="AO227">
        <v>2772000000</v>
      </c>
      <c r="AP227">
        <v>5278000000</v>
      </c>
      <c r="AQ227">
        <v>5383000000</v>
      </c>
      <c r="AR227">
        <v>5789000000</v>
      </c>
      <c r="AS227">
        <v>5793000000</v>
      </c>
      <c r="AT227">
        <v>5926000000</v>
      </c>
      <c r="AU227">
        <v>5296000000</v>
      </c>
      <c r="AV227">
        <v>5325000000</v>
      </c>
      <c r="AW227">
        <v>5570000000</v>
      </c>
      <c r="AX227">
        <v>5562000000</v>
      </c>
      <c r="AY227">
        <v>5471000000</v>
      </c>
      <c r="AZ227">
        <v>5660000000</v>
      </c>
      <c r="BA227">
        <v>17579000000</v>
      </c>
      <c r="BB227">
        <v>17784000000</v>
      </c>
      <c r="BC227">
        <v>18708000000</v>
      </c>
      <c r="BD227">
        <v>19550000000</v>
      </c>
      <c r="BE227">
        <v>16670000000</v>
      </c>
      <c r="BF227">
        <v>18365000000</v>
      </c>
      <c r="BG227">
        <v>18713000000</v>
      </c>
      <c r="BH227">
        <v>17797000000</v>
      </c>
      <c r="BI227">
        <v>19249000000</v>
      </c>
      <c r="BJ227">
        <v>17326000000</v>
      </c>
      <c r="BK227">
        <v>16441000000</v>
      </c>
      <c r="BL227">
        <v>4335000000</v>
      </c>
      <c r="BM227">
        <v>5080000000</v>
      </c>
      <c r="BN227">
        <v>5519000000</v>
      </c>
      <c r="BO227">
        <v>5498000000</v>
      </c>
      <c r="BP227">
        <v>5966000000</v>
      </c>
      <c r="BQ227">
        <v>6434000000</v>
      </c>
      <c r="BR227">
        <v>6897000000</v>
      </c>
      <c r="BS227">
        <v>6208000000</v>
      </c>
      <c r="BT227">
        <v>6038000000</v>
      </c>
      <c r="BU227">
        <v>5274000000</v>
      </c>
      <c r="BV227">
        <v>5340000000</v>
      </c>
      <c r="BW227">
        <v>45435000000</v>
      </c>
      <c r="BX227">
        <v>45451000000</v>
      </c>
      <c r="BY227">
        <v>49316000000</v>
      </c>
      <c r="BZ227">
        <v>54146000000</v>
      </c>
      <c r="CA227">
        <v>59470000000</v>
      </c>
      <c r="CB227">
        <v>57773000000</v>
      </c>
      <c r="CC227">
        <v>58679000000</v>
      </c>
      <c r="CD227">
        <v>64586000000</v>
      </c>
      <c r="CE227">
        <v>64470000000</v>
      </c>
      <c r="CF227">
        <v>62275000000</v>
      </c>
      <c r="CG227">
        <v>61525000000</v>
      </c>
    </row>
    <row r="228" spans="1:85" x14ac:dyDescent="0.25">
      <c r="A228" t="s">
        <v>226</v>
      </c>
      <c r="B228">
        <v>0.82369999999999999</v>
      </c>
      <c r="C228">
        <v>0.42870000000000003</v>
      </c>
      <c r="D228">
        <v>0.37959999999999999</v>
      </c>
      <c r="E228">
        <v>0.40939999999999999</v>
      </c>
      <c r="F228">
        <v>0.52780000000000005</v>
      </c>
      <c r="G228">
        <v>0.54310000000000003</v>
      </c>
      <c r="H228">
        <v>0.51</v>
      </c>
      <c r="I228">
        <v>0.49740000000000001</v>
      </c>
      <c r="J228">
        <v>0.49640000000000001</v>
      </c>
      <c r="K228">
        <v>0.50990000000000002</v>
      </c>
      <c r="L228">
        <v>2319000000</v>
      </c>
      <c r="M228">
        <v>9842000000</v>
      </c>
      <c r="N228">
        <v>12987000000</v>
      </c>
      <c r="O228">
        <v>9579000000</v>
      </c>
      <c r="P228">
        <v>4880000000</v>
      </c>
      <c r="Q228">
        <v>3753000000</v>
      </c>
      <c r="R228">
        <v>4233000000</v>
      </c>
      <c r="S228">
        <v>3996000000</v>
      </c>
      <c r="T228">
        <v>4163000000</v>
      </c>
      <c r="U228">
        <v>4270000000</v>
      </c>
      <c r="V228">
        <v>1379000000</v>
      </c>
      <c r="W228">
        <v>15794000000</v>
      </c>
      <c r="X228">
        <v>15693000000</v>
      </c>
      <c r="Y228">
        <v>14032000000</v>
      </c>
      <c r="Z228">
        <v>12141000000</v>
      </c>
      <c r="AA228">
        <v>13820000000</v>
      </c>
      <c r="AB228">
        <v>17027000000</v>
      </c>
      <c r="AC228">
        <v>14578000000</v>
      </c>
      <c r="AD228">
        <v>13484000000</v>
      </c>
      <c r="AE228">
        <v>13515000000</v>
      </c>
      <c r="AF228">
        <v>0</v>
      </c>
      <c r="AG228">
        <v>0</v>
      </c>
      <c r="AH228">
        <v>377300000</v>
      </c>
      <c r="AI228">
        <v>427960000</v>
      </c>
      <c r="AJ228">
        <v>745387500</v>
      </c>
      <c r="AK228">
        <v>618997500</v>
      </c>
      <c r="AL228">
        <v>465840000</v>
      </c>
      <c r="AM228">
        <v>628320000</v>
      </c>
      <c r="AN228">
        <v>625440000</v>
      </c>
      <c r="AO228">
        <v>623520000</v>
      </c>
      <c r="AP228">
        <v>8510000000</v>
      </c>
      <c r="AQ228">
        <v>8520000000</v>
      </c>
      <c r="AR228">
        <v>9886000000</v>
      </c>
      <c r="AS228">
        <v>6375000000</v>
      </c>
      <c r="AT228">
        <v>6269000000</v>
      </c>
      <c r="AU228">
        <v>6138000000</v>
      </c>
      <c r="AV228">
        <v>6054000000</v>
      </c>
      <c r="AW228">
        <v>5625000000</v>
      </c>
      <c r="AX228">
        <v>5613000000</v>
      </c>
      <c r="AY228">
        <v>5784000000</v>
      </c>
      <c r="AZ228">
        <v>5989000000</v>
      </c>
      <c r="BA228">
        <v>38375000000</v>
      </c>
      <c r="BB228">
        <v>37172000000</v>
      </c>
      <c r="BC228">
        <v>33918000000</v>
      </c>
      <c r="BD228">
        <v>31518000000</v>
      </c>
      <c r="BE228">
        <v>23505000000</v>
      </c>
      <c r="BF228">
        <v>21274000000</v>
      </c>
      <c r="BG228">
        <v>17149000000</v>
      </c>
      <c r="BH228">
        <v>16096000000</v>
      </c>
      <c r="BI228">
        <v>20017000000</v>
      </c>
      <c r="BJ228">
        <v>19909000000</v>
      </c>
      <c r="BK228">
        <v>21238000000</v>
      </c>
      <c r="BL228">
        <v>8739000000</v>
      </c>
      <c r="BM228">
        <v>6911000000</v>
      </c>
      <c r="BN228">
        <v>3661000000</v>
      </c>
      <c r="BO228">
        <v>4958000000</v>
      </c>
      <c r="BP228">
        <v>1335000000</v>
      </c>
      <c r="BQ228">
        <v>2964000000</v>
      </c>
      <c r="BR228">
        <v>3997000000</v>
      </c>
      <c r="BS228">
        <v>2240000000</v>
      </c>
      <c r="BT228">
        <v>5871000000</v>
      </c>
      <c r="BU228">
        <v>4593000000</v>
      </c>
      <c r="BV228">
        <v>4428000000</v>
      </c>
      <c r="BW228">
        <v>68775000000</v>
      </c>
      <c r="BX228">
        <v>65071000000</v>
      </c>
      <c r="BY228">
        <v>79916000000</v>
      </c>
      <c r="BZ228">
        <v>79629000000</v>
      </c>
      <c r="CA228">
        <v>61406000000</v>
      </c>
      <c r="CB228">
        <v>55493000000</v>
      </c>
      <c r="CC228">
        <v>51803000000</v>
      </c>
      <c r="CD228">
        <v>54015000000</v>
      </c>
      <c r="CE228">
        <v>57699000000</v>
      </c>
      <c r="CF228">
        <v>57123000000</v>
      </c>
      <c r="CG228">
        <v>57153000000</v>
      </c>
    </row>
    <row r="229" spans="1:85" x14ac:dyDescent="0.25">
      <c r="A229" t="s">
        <v>227</v>
      </c>
      <c r="B229">
        <v>0.54239999999999999</v>
      </c>
      <c r="C229">
        <v>0.4899</v>
      </c>
      <c r="D229">
        <v>0.71009999999999995</v>
      </c>
      <c r="E229">
        <v>1.6819</v>
      </c>
      <c r="F229">
        <v>1.7316</v>
      </c>
      <c r="G229">
        <v>1.7259</v>
      </c>
      <c r="H229">
        <v>1.6621999999999999</v>
      </c>
      <c r="I229">
        <v>1.7324999999999999</v>
      </c>
      <c r="J229">
        <v>1.6317999999999999</v>
      </c>
      <c r="K229">
        <v>1.423</v>
      </c>
      <c r="L229">
        <v>15133000000</v>
      </c>
      <c r="M229">
        <v>7584000000</v>
      </c>
      <c r="N229">
        <v>6288000000</v>
      </c>
      <c r="O229">
        <v>6997000000</v>
      </c>
      <c r="P229">
        <v>5166000000</v>
      </c>
      <c r="Q229">
        <v>4537000000</v>
      </c>
      <c r="R229">
        <v>4864000000</v>
      </c>
      <c r="S229">
        <v>4299000000</v>
      </c>
      <c r="T229">
        <v>3145000000</v>
      </c>
      <c r="U229">
        <v>3232000000</v>
      </c>
      <c r="V229">
        <v>19525000000</v>
      </c>
      <c r="W229">
        <v>8871000000</v>
      </c>
      <c r="X229">
        <v>6813000000</v>
      </c>
      <c r="Y229">
        <v>7819000000</v>
      </c>
      <c r="Z229">
        <v>5987000000</v>
      </c>
      <c r="AA229">
        <v>5137000000</v>
      </c>
      <c r="AB229">
        <v>7396000000</v>
      </c>
      <c r="AC229">
        <v>8778000000</v>
      </c>
      <c r="AD229">
        <v>12294000000</v>
      </c>
      <c r="AE229">
        <v>10739000000</v>
      </c>
      <c r="AF229">
        <v>1151000000</v>
      </c>
      <c r="AG229">
        <v>1219000000</v>
      </c>
      <c r="AH229">
        <v>858000000</v>
      </c>
      <c r="AI229">
        <v>894000000</v>
      </c>
      <c r="AJ229">
        <v>899000000</v>
      </c>
      <c r="AK229">
        <v>968000000</v>
      </c>
      <c r="AL229">
        <v>997000000</v>
      </c>
      <c r="AM229">
        <v>983000000</v>
      </c>
      <c r="AN229">
        <v>1037000000</v>
      </c>
      <c r="AO229">
        <v>1037000000</v>
      </c>
      <c r="AP229">
        <v>11463000000</v>
      </c>
      <c r="AQ229">
        <v>11340000000</v>
      </c>
      <c r="AR229">
        <v>1492000000</v>
      </c>
      <c r="AS229">
        <v>1736000000</v>
      </c>
      <c r="AT229">
        <v>1878000000</v>
      </c>
      <c r="AU229">
        <v>2198000000</v>
      </c>
      <c r="AV229">
        <v>2794000000</v>
      </c>
      <c r="AW229">
        <v>2627000000</v>
      </c>
      <c r="AX229">
        <v>2546000000</v>
      </c>
      <c r="AY229">
        <v>2774000000</v>
      </c>
      <c r="AZ229">
        <v>2827000000</v>
      </c>
      <c r="BA229">
        <v>27656000000</v>
      </c>
      <c r="BB229">
        <v>27127000000</v>
      </c>
      <c r="BC229">
        <v>28151000000</v>
      </c>
      <c r="BD229">
        <v>-3889000000</v>
      </c>
      <c r="BE229">
        <v>-3408000000</v>
      </c>
      <c r="BF229">
        <v>-639000000</v>
      </c>
      <c r="BG229">
        <v>-1193000000</v>
      </c>
      <c r="BH229">
        <v>-2228000000</v>
      </c>
      <c r="BI229">
        <v>-1650000000</v>
      </c>
      <c r="BJ229">
        <v>-3025000000</v>
      </c>
      <c r="BK229">
        <v>-1069000000</v>
      </c>
      <c r="BL229">
        <v>11608000000</v>
      </c>
      <c r="BM229">
        <v>12333000000</v>
      </c>
      <c r="BN229">
        <v>7026000000</v>
      </c>
      <c r="BO229">
        <v>3252000000</v>
      </c>
      <c r="BP229">
        <v>3677000000</v>
      </c>
      <c r="BQ229">
        <v>4528000000</v>
      </c>
      <c r="BR229">
        <v>4654000000</v>
      </c>
      <c r="BS229">
        <v>4316000000</v>
      </c>
      <c r="BT229">
        <v>6409000000</v>
      </c>
      <c r="BU229">
        <v>4463000000</v>
      </c>
      <c r="BV229">
        <v>3571000000</v>
      </c>
      <c r="BW229">
        <v>105676000000</v>
      </c>
      <c r="BX229">
        <v>103206000000</v>
      </c>
      <c r="BY229">
        <v>106882000000</v>
      </c>
      <c r="BZ229">
        <v>28987000000</v>
      </c>
      <c r="CA229">
        <v>32913000000</v>
      </c>
      <c r="CB229">
        <v>34622000000</v>
      </c>
      <c r="CC229">
        <v>33467000000</v>
      </c>
      <c r="CD229">
        <v>34681000000</v>
      </c>
      <c r="CE229">
        <v>38610000000</v>
      </c>
      <c r="CF229">
        <v>38494000000</v>
      </c>
      <c r="CG229">
        <v>37004000000</v>
      </c>
    </row>
    <row r="230" spans="1:85" x14ac:dyDescent="0.25">
      <c r="A230" t="s">
        <v>228</v>
      </c>
      <c r="B230">
        <v>1.7965</v>
      </c>
      <c r="C230">
        <v>1.5978000000000001</v>
      </c>
      <c r="D230">
        <v>1.5225</v>
      </c>
      <c r="E230">
        <v>1.3737999999999999</v>
      </c>
      <c r="F230">
        <v>1.2627999999999999</v>
      </c>
      <c r="G230">
        <v>1.1688000000000001</v>
      </c>
      <c r="H230">
        <v>1.0666</v>
      </c>
      <c r="I230">
        <v>1.0074000000000001</v>
      </c>
      <c r="J230">
        <v>0.95820000000000005</v>
      </c>
      <c r="K230">
        <v>0.9052</v>
      </c>
      <c r="L230">
        <v>334174000</v>
      </c>
      <c r="M230">
        <v>347239000</v>
      </c>
      <c r="N230">
        <v>415143000</v>
      </c>
      <c r="O230">
        <v>444122000</v>
      </c>
      <c r="P230">
        <v>459136000</v>
      </c>
      <c r="Q230">
        <v>672901000</v>
      </c>
      <c r="R230">
        <v>1714309000</v>
      </c>
      <c r="S230">
        <v>613530000</v>
      </c>
      <c r="T230">
        <v>982107000</v>
      </c>
      <c r="U230">
        <v>736532000</v>
      </c>
      <c r="V230">
        <v>250000000</v>
      </c>
      <c r="W230">
        <v>435000000</v>
      </c>
      <c r="X230">
        <v>250000000</v>
      </c>
      <c r="Y230">
        <v>250000000</v>
      </c>
      <c r="Z230">
        <v>624840000</v>
      </c>
      <c r="AA230">
        <v>250000000</v>
      </c>
      <c r="AB230">
        <v>1419808000</v>
      </c>
      <c r="AC230">
        <v>3452012000</v>
      </c>
      <c r="AD230">
        <v>3376099000</v>
      </c>
      <c r="AE230">
        <v>3444723000</v>
      </c>
      <c r="AF230">
        <v>211112000</v>
      </c>
      <c r="AG230">
        <v>264063000</v>
      </c>
      <c r="AH230">
        <v>307064000</v>
      </c>
      <c r="AI230">
        <v>359031000</v>
      </c>
      <c r="AJ230">
        <v>398012000</v>
      </c>
      <c r="AK230">
        <v>449547000</v>
      </c>
      <c r="AL230">
        <v>500747000</v>
      </c>
      <c r="AM230">
        <v>530640000</v>
      </c>
      <c r="AN230">
        <v>567007000</v>
      </c>
      <c r="AO230">
        <v>601072000</v>
      </c>
      <c r="AP230">
        <v>2460862000</v>
      </c>
      <c r="AQ230">
        <v>2582232000</v>
      </c>
      <c r="AR230">
        <v>1011739000</v>
      </c>
      <c r="AS230">
        <v>1105449000</v>
      </c>
      <c r="AT230">
        <v>1203251000</v>
      </c>
      <c r="AU230">
        <v>1512600000</v>
      </c>
      <c r="AV230">
        <v>1629111000</v>
      </c>
      <c r="AW230">
        <v>1898222000</v>
      </c>
      <c r="AX230">
        <v>2109117000.0000002</v>
      </c>
      <c r="AY230">
        <v>2141146000.0000002</v>
      </c>
      <c r="AZ230">
        <v>2165818000</v>
      </c>
      <c r="BA230">
        <v>3316579000</v>
      </c>
      <c r="BB230">
        <v>3612056000</v>
      </c>
      <c r="BC230">
        <v>4001393000</v>
      </c>
      <c r="BD230">
        <v>4451406000</v>
      </c>
      <c r="BE230">
        <v>4939697000</v>
      </c>
      <c r="BF230">
        <v>5604818000</v>
      </c>
      <c r="BG230">
        <v>5925535000</v>
      </c>
      <c r="BH230">
        <v>6430325000</v>
      </c>
      <c r="BI230">
        <v>6978360000</v>
      </c>
      <c r="BJ230">
        <v>7540219000</v>
      </c>
      <c r="BK230">
        <v>7738985000</v>
      </c>
      <c r="BL230">
        <v>637805000</v>
      </c>
      <c r="BM230">
        <v>746879000</v>
      </c>
      <c r="BN230">
        <v>991992000</v>
      </c>
      <c r="BO230">
        <v>1040020000</v>
      </c>
      <c r="BP230">
        <v>1033885000</v>
      </c>
      <c r="BQ230">
        <v>1241729000</v>
      </c>
      <c r="BR230">
        <v>922996000</v>
      </c>
      <c r="BS230">
        <v>1128024000</v>
      </c>
      <c r="BT230">
        <v>1001934000</v>
      </c>
      <c r="BU230">
        <v>1134977000</v>
      </c>
      <c r="BV230">
        <v>1047847000</v>
      </c>
      <c r="BW230">
        <v>4915880000</v>
      </c>
      <c r="BX230">
        <v>5455619000</v>
      </c>
      <c r="BY230">
        <v>6139831000</v>
      </c>
      <c r="BZ230">
        <v>6370067000</v>
      </c>
      <c r="CA230">
        <v>6975908000</v>
      </c>
      <c r="CB230">
        <v>8142292000</v>
      </c>
      <c r="CC230">
        <v>8109004000</v>
      </c>
      <c r="CD230">
        <v>9908282000</v>
      </c>
      <c r="CE230">
        <v>12696329000</v>
      </c>
      <c r="CF230">
        <v>13306920000</v>
      </c>
      <c r="CG230">
        <v>13448772000</v>
      </c>
    </row>
    <row r="231" spans="1:85" x14ac:dyDescent="0.25">
      <c r="A231" t="s">
        <v>229</v>
      </c>
      <c r="B231">
        <v>1.7633000000000001</v>
      </c>
      <c r="C231">
        <v>1.6814</v>
      </c>
      <c r="D231">
        <v>1.7485999999999999</v>
      </c>
      <c r="E231">
        <v>1.2174</v>
      </c>
      <c r="F231">
        <v>1.151</v>
      </c>
      <c r="G231">
        <v>1.276</v>
      </c>
      <c r="H231">
        <v>1.3561000000000001</v>
      </c>
      <c r="I231">
        <v>1.5259</v>
      </c>
      <c r="J231">
        <v>1.4802</v>
      </c>
      <c r="K231">
        <v>1.2867</v>
      </c>
      <c r="L231">
        <v>89474000</v>
      </c>
      <c r="M231">
        <v>72086000</v>
      </c>
      <c r="N231">
        <v>62381000</v>
      </c>
      <c r="O231">
        <v>174658000</v>
      </c>
      <c r="P231">
        <v>56885000</v>
      </c>
      <c r="Q231">
        <v>106097000</v>
      </c>
      <c r="R231">
        <v>421185000</v>
      </c>
      <c r="S231">
        <v>118000000</v>
      </c>
      <c r="T231">
        <v>117000000</v>
      </c>
      <c r="U231">
        <v>171000000</v>
      </c>
      <c r="V231">
        <v>731490000</v>
      </c>
      <c r="W231">
        <v>809714000</v>
      </c>
      <c r="X231">
        <v>1218856000</v>
      </c>
      <c r="Y231">
        <v>1666068000</v>
      </c>
      <c r="Z231">
        <v>1940082000</v>
      </c>
      <c r="AA231">
        <v>998348000</v>
      </c>
      <c r="AB231">
        <v>1002418000</v>
      </c>
      <c r="AC231">
        <v>1217000000</v>
      </c>
      <c r="AD231">
        <v>1497000000</v>
      </c>
      <c r="AE231">
        <v>2741000000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 t="s">
        <v>513</v>
      </c>
      <c r="AQ231">
        <v>311496000</v>
      </c>
      <c r="AR231">
        <v>318476000</v>
      </c>
      <c r="AS231">
        <v>333906000</v>
      </c>
      <c r="AT231">
        <v>375001000</v>
      </c>
      <c r="AU231">
        <v>314221000</v>
      </c>
      <c r="AV231">
        <v>329645000</v>
      </c>
      <c r="AW231">
        <v>342004000</v>
      </c>
      <c r="AX231">
        <v>366000000</v>
      </c>
      <c r="AY231">
        <v>383000000</v>
      </c>
      <c r="AZ231">
        <v>498000000</v>
      </c>
      <c r="BA231">
        <v>3285540000</v>
      </c>
      <c r="BB231">
        <v>3380972000</v>
      </c>
      <c r="BC231">
        <v>3429008000</v>
      </c>
      <c r="BD231">
        <v>3408440000</v>
      </c>
      <c r="BE231">
        <v>3656548000</v>
      </c>
      <c r="BF231">
        <v>3853944000</v>
      </c>
      <c r="BG231">
        <v>3917395000</v>
      </c>
      <c r="BH231">
        <v>4312084000</v>
      </c>
      <c r="BI231">
        <v>4676000000</v>
      </c>
      <c r="BJ231">
        <v>4671000000</v>
      </c>
      <c r="BK231">
        <v>5153000000</v>
      </c>
      <c r="BL231">
        <v>664175000</v>
      </c>
      <c r="BM231">
        <v>592504000</v>
      </c>
      <c r="BN231">
        <v>586841000</v>
      </c>
      <c r="BO231">
        <v>642576000</v>
      </c>
      <c r="BP231">
        <v>545515000</v>
      </c>
      <c r="BQ231">
        <v>684706000</v>
      </c>
      <c r="BR231">
        <v>654087000</v>
      </c>
      <c r="BS231">
        <v>599000000</v>
      </c>
      <c r="BT231">
        <v>710000000</v>
      </c>
      <c r="BU231">
        <v>602000000</v>
      </c>
      <c r="BV231">
        <v>500000000</v>
      </c>
      <c r="BW231">
        <v>5624636000</v>
      </c>
      <c r="BX231">
        <v>6138807000</v>
      </c>
      <c r="BY231">
        <v>6504740000</v>
      </c>
      <c r="BZ231">
        <v>6730396000</v>
      </c>
      <c r="CA231">
        <v>7863995000</v>
      </c>
      <c r="CB231">
        <v>8500527000</v>
      </c>
      <c r="CC231">
        <v>7151101000</v>
      </c>
      <c r="CD231">
        <v>7772532000</v>
      </c>
      <c r="CE231">
        <v>8481000000</v>
      </c>
      <c r="CF231">
        <v>8607000000</v>
      </c>
      <c r="CG231">
        <v>10573000000</v>
      </c>
    </row>
    <row r="232" spans="1:85" x14ac:dyDescent="0.25">
      <c r="A232" t="s">
        <v>230</v>
      </c>
      <c r="B232">
        <v>0.42799999999999999</v>
      </c>
      <c r="C232">
        <v>0.44840000000000002</v>
      </c>
      <c r="D232">
        <v>0.47089999999999999</v>
      </c>
      <c r="E232">
        <v>0.46639999999999998</v>
      </c>
      <c r="F232">
        <v>0.46450000000000002</v>
      </c>
      <c r="G232">
        <v>0.44840000000000002</v>
      </c>
      <c r="H232">
        <v>0.12859999999999999</v>
      </c>
      <c r="I232">
        <v>0.22900000000000001</v>
      </c>
      <c r="J232">
        <v>0.39860000000000001</v>
      </c>
      <c r="K232">
        <v>0.43330000000000002</v>
      </c>
      <c r="L232">
        <v>684000000</v>
      </c>
      <c r="M232">
        <v>221000000</v>
      </c>
      <c r="N232">
        <v>372000000</v>
      </c>
      <c r="O232">
        <v>913000000</v>
      </c>
      <c r="P232">
        <v>1542000000</v>
      </c>
      <c r="Q232">
        <v>1573000000</v>
      </c>
      <c r="R232">
        <v>2335000000</v>
      </c>
      <c r="S232">
        <v>807000000</v>
      </c>
      <c r="T232">
        <v>667000000</v>
      </c>
      <c r="U232">
        <v>1144000000</v>
      </c>
      <c r="V232">
        <v>3992000000</v>
      </c>
      <c r="W232">
        <v>3867000000</v>
      </c>
      <c r="X232">
        <v>3649000000</v>
      </c>
      <c r="Y232">
        <v>3954000000</v>
      </c>
      <c r="Z232">
        <v>3837000000</v>
      </c>
      <c r="AA232">
        <v>4400000000</v>
      </c>
      <c r="AB232">
        <v>6151000000</v>
      </c>
      <c r="AC232">
        <v>5455000000</v>
      </c>
      <c r="AD232">
        <v>4783000000</v>
      </c>
      <c r="AE232">
        <v>4772000000</v>
      </c>
      <c r="AF232">
        <v>566550000</v>
      </c>
      <c r="AG232">
        <v>601920000</v>
      </c>
      <c r="AH232">
        <v>631550000</v>
      </c>
      <c r="AI232">
        <v>627810000</v>
      </c>
      <c r="AJ232">
        <v>628830000</v>
      </c>
      <c r="AK232">
        <v>657270000</v>
      </c>
      <c r="AL232">
        <v>141180000</v>
      </c>
      <c r="AM232">
        <v>0</v>
      </c>
      <c r="AN232">
        <v>378791000</v>
      </c>
      <c r="AO232">
        <v>638730000</v>
      </c>
      <c r="AP232">
        <v>10995000000</v>
      </c>
      <c r="AQ232">
        <v>10575000000</v>
      </c>
      <c r="AR232">
        <v>10583000000</v>
      </c>
      <c r="AS232">
        <v>10145000000</v>
      </c>
      <c r="AT232">
        <v>9692000000</v>
      </c>
      <c r="AU232">
        <v>9760000000</v>
      </c>
      <c r="AV232">
        <v>9671000000</v>
      </c>
      <c r="AW232">
        <v>9416000000</v>
      </c>
      <c r="AX232">
        <v>9994000000</v>
      </c>
      <c r="AY232">
        <v>9748000000</v>
      </c>
      <c r="AZ232">
        <v>9624000000</v>
      </c>
      <c r="BA232">
        <v>7452000000</v>
      </c>
      <c r="BB232">
        <v>7593000000</v>
      </c>
      <c r="BC232">
        <v>7247000000</v>
      </c>
      <c r="BD232">
        <v>7198000000</v>
      </c>
      <c r="BE232">
        <v>7169000000</v>
      </c>
      <c r="BF232">
        <v>7694000000</v>
      </c>
      <c r="BG232">
        <v>7467000000</v>
      </c>
      <c r="BH232">
        <v>6434000000</v>
      </c>
      <c r="BI232">
        <v>6572000000</v>
      </c>
      <c r="BJ232">
        <v>6879000000</v>
      </c>
      <c r="BK232">
        <v>6826000000</v>
      </c>
      <c r="BL232">
        <v>1019000000</v>
      </c>
      <c r="BM232">
        <v>1150000000</v>
      </c>
      <c r="BN232">
        <v>1160000000</v>
      </c>
      <c r="BO232">
        <v>1302000000</v>
      </c>
      <c r="BP232">
        <v>1338000000</v>
      </c>
      <c r="BQ232">
        <v>1300000000</v>
      </c>
      <c r="BR232">
        <v>1250000000</v>
      </c>
      <c r="BS232">
        <v>-307000000</v>
      </c>
      <c r="BT232">
        <v>292000000</v>
      </c>
      <c r="BU232">
        <v>1416000000</v>
      </c>
      <c r="BV232">
        <v>1441000000</v>
      </c>
      <c r="BW232">
        <v>12814000000</v>
      </c>
      <c r="BX232">
        <v>12207000000</v>
      </c>
      <c r="BY232">
        <v>11656000000</v>
      </c>
      <c r="BZ232">
        <v>11408000000</v>
      </c>
      <c r="CA232">
        <v>11693000000</v>
      </c>
      <c r="CB232">
        <v>12090000000</v>
      </c>
      <c r="CC232">
        <v>12305000000</v>
      </c>
      <c r="CD232">
        <v>12890000000</v>
      </c>
      <c r="CE232">
        <v>12352000000</v>
      </c>
      <c r="CF232">
        <v>12269000000</v>
      </c>
      <c r="CG232">
        <v>12243000000</v>
      </c>
    </row>
    <row r="233" spans="1:85" x14ac:dyDescent="0.25">
      <c r="A233" t="s">
        <v>231</v>
      </c>
      <c r="B233">
        <v>1.3517999999999999</v>
      </c>
      <c r="C233">
        <v>1.347</v>
      </c>
      <c r="D233">
        <v>1.3691</v>
      </c>
      <c r="E233">
        <v>1.3568</v>
      </c>
      <c r="F233">
        <v>1.1754</v>
      </c>
      <c r="G233">
        <v>1.0081</v>
      </c>
      <c r="H233">
        <v>0.94369999999999998</v>
      </c>
      <c r="I233">
        <v>0.91810000000000003</v>
      </c>
      <c r="J233">
        <v>0.97550000000000003</v>
      </c>
      <c r="K233">
        <v>0.97719999999999996</v>
      </c>
      <c r="L233">
        <v>374854000</v>
      </c>
      <c r="M233">
        <v>346529000</v>
      </c>
      <c r="N233">
        <v>296967000</v>
      </c>
      <c r="O233">
        <v>380179000</v>
      </c>
      <c r="P233">
        <v>587998000</v>
      </c>
      <c r="Q233">
        <v>493262000</v>
      </c>
      <c r="R233">
        <v>1143987000</v>
      </c>
      <c r="S233">
        <v>329266000</v>
      </c>
      <c r="T233">
        <v>463889000</v>
      </c>
      <c r="U233">
        <v>401902000</v>
      </c>
      <c r="V233">
        <v>2177818000</v>
      </c>
      <c r="W233">
        <v>2420527000</v>
      </c>
      <c r="X233">
        <v>2980169000</v>
      </c>
      <c r="Y233">
        <v>2920480000</v>
      </c>
      <c r="Z233">
        <v>4457596000</v>
      </c>
      <c r="AA233">
        <v>4479857000</v>
      </c>
      <c r="AB233">
        <v>4821074000</v>
      </c>
      <c r="AC233">
        <v>5376085000</v>
      </c>
      <c r="AD233">
        <v>5117981000</v>
      </c>
      <c r="AE233">
        <v>5125612000</v>
      </c>
      <c r="AF233">
        <v>454012200</v>
      </c>
      <c r="AG233">
        <v>476132000</v>
      </c>
      <c r="AH233">
        <v>514361900</v>
      </c>
      <c r="AI233">
        <v>540800300</v>
      </c>
      <c r="AJ233">
        <v>562521000</v>
      </c>
      <c r="AK233">
        <v>610312000</v>
      </c>
      <c r="AL233">
        <v>640732000</v>
      </c>
      <c r="AM233">
        <v>704962900</v>
      </c>
      <c r="AN233">
        <v>796242600</v>
      </c>
      <c r="AO233">
        <v>912312500</v>
      </c>
      <c r="AP233">
        <v>1805345000</v>
      </c>
      <c r="AQ233">
        <v>2151901000</v>
      </c>
      <c r="AR233">
        <v>2240460000</v>
      </c>
      <c r="AS233">
        <v>2177248000</v>
      </c>
      <c r="AT233">
        <v>2106697000</v>
      </c>
      <c r="AU233">
        <v>2130293999.9999998</v>
      </c>
      <c r="AV233">
        <v>2153139000</v>
      </c>
      <c r="AW233">
        <v>2285255000</v>
      </c>
      <c r="AX233">
        <v>2586187000</v>
      </c>
      <c r="AY233">
        <v>2769702000</v>
      </c>
      <c r="AZ233">
        <v>3309678000</v>
      </c>
      <c r="BA233">
        <v>1616052000</v>
      </c>
      <c r="BB233">
        <v>1519530000</v>
      </c>
      <c r="BC233">
        <v>1047462000</v>
      </c>
      <c r="BD233">
        <v>827687000</v>
      </c>
      <c r="BE233">
        <v>931565000</v>
      </c>
      <c r="BF233">
        <v>1407266000</v>
      </c>
      <c r="BG233">
        <v>1744994000</v>
      </c>
      <c r="BH233">
        <v>2237883000</v>
      </c>
      <c r="BI233">
        <v>2757229000</v>
      </c>
      <c r="BJ233">
        <v>3299544000</v>
      </c>
      <c r="BK233">
        <v>4099086000.0000005</v>
      </c>
      <c r="BL233">
        <v>1191399000</v>
      </c>
      <c r="BM233">
        <v>844377000</v>
      </c>
      <c r="BN233">
        <v>1256311000</v>
      </c>
      <c r="BO233">
        <v>1013428000</v>
      </c>
      <c r="BP233">
        <v>1249515000</v>
      </c>
      <c r="BQ233">
        <v>1599993000</v>
      </c>
      <c r="BR233">
        <v>1763873000</v>
      </c>
      <c r="BS233">
        <v>1699657000</v>
      </c>
      <c r="BT233">
        <v>2082884000</v>
      </c>
      <c r="BU233">
        <v>2327837000</v>
      </c>
      <c r="BV233">
        <v>2323190000</v>
      </c>
      <c r="BW233">
        <v>5357488000</v>
      </c>
      <c r="BX233">
        <v>5622870000</v>
      </c>
      <c r="BY233">
        <v>5344371000</v>
      </c>
      <c r="BZ233">
        <v>5524333000</v>
      </c>
      <c r="CA233">
        <v>5553726000</v>
      </c>
      <c r="CB233">
        <v>7703020000</v>
      </c>
      <c r="CC233">
        <v>8140395000</v>
      </c>
      <c r="CD233">
        <v>9131845000</v>
      </c>
      <c r="CE233">
        <v>10412231000</v>
      </c>
      <c r="CF233">
        <v>10948820000</v>
      </c>
      <c r="CG233">
        <v>11902941000</v>
      </c>
    </row>
    <row r="234" spans="1:85" x14ac:dyDescent="0.25">
      <c r="A234" t="s">
        <v>232</v>
      </c>
      <c r="B234">
        <v>1.0325</v>
      </c>
      <c r="C234">
        <v>1.0386</v>
      </c>
      <c r="D234">
        <v>1.0410999999999999</v>
      </c>
      <c r="E234">
        <v>1.0126999999999999</v>
      </c>
      <c r="F234">
        <v>1.0430999999999999</v>
      </c>
      <c r="G234">
        <v>0.93930000000000002</v>
      </c>
      <c r="H234">
        <v>0.73740000000000006</v>
      </c>
      <c r="I234">
        <v>0.80920000000000003</v>
      </c>
      <c r="J234">
        <v>0.92620000000000002</v>
      </c>
      <c r="K234">
        <v>0.87250000000000005</v>
      </c>
      <c r="L234">
        <v>653900000</v>
      </c>
      <c r="M234">
        <v>343500000</v>
      </c>
      <c r="N234">
        <v>437600000</v>
      </c>
      <c r="O234">
        <v>375000000</v>
      </c>
      <c r="P234">
        <v>189000000</v>
      </c>
      <c r="Q234">
        <v>182000000</v>
      </c>
      <c r="R234">
        <v>258600000.00000003</v>
      </c>
      <c r="S234">
        <v>286200000</v>
      </c>
      <c r="T234">
        <v>440500000</v>
      </c>
      <c r="U234">
        <v>336100000</v>
      </c>
      <c r="V234">
        <v>596300000</v>
      </c>
      <c r="W234">
        <v>644100000</v>
      </c>
      <c r="X234">
        <v>993700000</v>
      </c>
      <c r="Y234">
        <v>1055200000</v>
      </c>
      <c r="Z234">
        <v>1793200000</v>
      </c>
      <c r="AA234">
        <v>1672700000</v>
      </c>
      <c r="AB234">
        <v>1692500000</v>
      </c>
      <c r="AC234">
        <v>1530600000</v>
      </c>
      <c r="AD234">
        <v>1558000000</v>
      </c>
      <c r="AE234">
        <v>2290000000</v>
      </c>
      <c r="AF234">
        <v>121400000</v>
      </c>
      <c r="AG234">
        <v>133800000.00000001</v>
      </c>
      <c r="AH234">
        <v>144300000</v>
      </c>
      <c r="AI234">
        <v>157900000</v>
      </c>
      <c r="AJ234">
        <v>172800000</v>
      </c>
      <c r="AK234">
        <v>187000000</v>
      </c>
      <c r="AL234">
        <v>201082000</v>
      </c>
      <c r="AM234">
        <v>216657000</v>
      </c>
      <c r="AN234">
        <v>229900000</v>
      </c>
      <c r="AO234">
        <v>246000000</v>
      </c>
      <c r="AP234">
        <v>377100000</v>
      </c>
      <c r="AQ234">
        <v>401200000</v>
      </c>
      <c r="AR234">
        <v>419700000</v>
      </c>
      <c r="AS234">
        <v>439800000</v>
      </c>
      <c r="AT234">
        <v>458300000</v>
      </c>
      <c r="AU234">
        <v>502100000</v>
      </c>
      <c r="AV234">
        <v>505200000</v>
      </c>
      <c r="AW234">
        <v>438700000</v>
      </c>
      <c r="AX234">
        <v>459500000</v>
      </c>
      <c r="AY234">
        <v>528000000</v>
      </c>
      <c r="AZ234">
        <v>652600000</v>
      </c>
      <c r="BA234">
        <v>1914800000</v>
      </c>
      <c r="BB234">
        <v>1935700000</v>
      </c>
      <c r="BC234">
        <v>1749000000</v>
      </c>
      <c r="BD234">
        <v>1603200000</v>
      </c>
      <c r="BE234">
        <v>1647900000</v>
      </c>
      <c r="BF234">
        <v>1798900000</v>
      </c>
      <c r="BG234">
        <v>1960500000</v>
      </c>
      <c r="BH234">
        <v>2085400000</v>
      </c>
      <c r="BI234">
        <v>2240700000</v>
      </c>
      <c r="BJ234">
        <v>2370600000</v>
      </c>
      <c r="BK234">
        <v>2889300000</v>
      </c>
      <c r="BL234">
        <v>381800000</v>
      </c>
      <c r="BM234">
        <v>391500000</v>
      </c>
      <c r="BN234">
        <v>331100000</v>
      </c>
      <c r="BO234">
        <v>398200000</v>
      </c>
      <c r="BP234">
        <v>379000000</v>
      </c>
      <c r="BQ234">
        <v>517100000</v>
      </c>
      <c r="BR234">
        <v>591600000</v>
      </c>
      <c r="BS234">
        <v>648000000</v>
      </c>
      <c r="BT234">
        <v>543800000</v>
      </c>
      <c r="BU234">
        <v>583200000</v>
      </c>
      <c r="BV234">
        <v>880800000</v>
      </c>
      <c r="BW234">
        <v>3187200000</v>
      </c>
      <c r="BX234">
        <v>3320100000</v>
      </c>
      <c r="BY234">
        <v>3208700000</v>
      </c>
      <c r="BZ234">
        <v>3525000000</v>
      </c>
      <c r="CA234">
        <v>3720600000</v>
      </c>
      <c r="CB234">
        <v>4872100000</v>
      </c>
      <c r="CC234">
        <v>4903000000</v>
      </c>
      <c r="CD234">
        <v>5085100000</v>
      </c>
      <c r="CE234">
        <v>5281500000</v>
      </c>
      <c r="CF234">
        <v>5402600000</v>
      </c>
      <c r="CG234">
        <v>6914000000</v>
      </c>
    </row>
    <row r="235" spans="1:85" x14ac:dyDescent="0.25">
      <c r="A235" t="s">
        <v>233</v>
      </c>
      <c r="B235">
        <v>2.1915</v>
      </c>
      <c r="C235">
        <v>2.2524000000000002</v>
      </c>
      <c r="D235">
        <v>2.1718999999999999</v>
      </c>
      <c r="E235">
        <v>2.0453999999999999</v>
      </c>
      <c r="F235">
        <v>2.1642999999999999</v>
      </c>
      <c r="G235">
        <v>2.3818000000000001</v>
      </c>
      <c r="H235">
        <v>2.4095</v>
      </c>
      <c r="I235">
        <v>2.0941999999999998</v>
      </c>
      <c r="J235">
        <v>2.1248999999999998</v>
      </c>
      <c r="K235">
        <v>2.3607</v>
      </c>
      <c r="L235">
        <v>1935000000</v>
      </c>
      <c r="M235">
        <v>2571000000</v>
      </c>
      <c r="N235">
        <v>3877000000</v>
      </c>
      <c r="O235">
        <v>4042000000</v>
      </c>
      <c r="P235">
        <v>2343000000</v>
      </c>
      <c r="Q235">
        <v>4054000000</v>
      </c>
      <c r="R235">
        <v>4673000000</v>
      </c>
      <c r="S235">
        <v>3394000000</v>
      </c>
      <c r="T235">
        <v>5061000000</v>
      </c>
      <c r="U235">
        <v>4694000000</v>
      </c>
      <c r="V235">
        <v>4159000000</v>
      </c>
      <c r="W235">
        <v>4394000000</v>
      </c>
      <c r="X235">
        <v>4304000000</v>
      </c>
      <c r="Y235">
        <v>5061000000</v>
      </c>
      <c r="Z235">
        <v>6240000000</v>
      </c>
      <c r="AA235">
        <v>6339000000</v>
      </c>
      <c r="AB235">
        <v>6980000000</v>
      </c>
      <c r="AC235">
        <v>12820000000</v>
      </c>
      <c r="AD235">
        <v>11424000000</v>
      </c>
      <c r="AE235">
        <v>12009000000</v>
      </c>
      <c r="AF235">
        <v>170000000</v>
      </c>
      <c r="AG235">
        <v>170000000</v>
      </c>
      <c r="AH235">
        <v>172000000</v>
      </c>
      <c r="AI235">
        <v>216000000</v>
      </c>
      <c r="AJ235">
        <v>262000000</v>
      </c>
      <c r="AK235">
        <v>296000000</v>
      </c>
      <c r="AL235">
        <v>331000000</v>
      </c>
      <c r="AM235">
        <v>360326400</v>
      </c>
      <c r="AN235">
        <v>392000000</v>
      </c>
      <c r="AO235">
        <v>431000000</v>
      </c>
      <c r="AP235">
        <v>1218000000</v>
      </c>
      <c r="AQ235">
        <v>1228000000</v>
      </c>
      <c r="AR235">
        <v>1384000000</v>
      </c>
      <c r="AS235">
        <v>1505000000</v>
      </c>
      <c r="AT235">
        <v>1584000000</v>
      </c>
      <c r="AU235">
        <v>1735000000</v>
      </c>
      <c r="AV235">
        <v>1955000000</v>
      </c>
      <c r="AW235">
        <v>2371000000</v>
      </c>
      <c r="AX235">
        <v>3073000000</v>
      </c>
      <c r="AY235">
        <v>3221000000</v>
      </c>
      <c r="AZ235">
        <v>3030000000</v>
      </c>
      <c r="BA235">
        <v>9316000000</v>
      </c>
      <c r="BB235">
        <v>9646000000</v>
      </c>
      <c r="BC235">
        <v>10346000000</v>
      </c>
      <c r="BD235">
        <v>10685000000</v>
      </c>
      <c r="BE235">
        <v>9842000000</v>
      </c>
      <c r="BF235">
        <v>10161000000</v>
      </c>
      <c r="BG235">
        <v>12037000000</v>
      </c>
      <c r="BH235">
        <v>13728000000</v>
      </c>
      <c r="BI235">
        <v>16103000000</v>
      </c>
      <c r="BJ235">
        <v>15370000000</v>
      </c>
      <c r="BK235">
        <v>16318000000</v>
      </c>
      <c r="BL235">
        <v>1716000000</v>
      </c>
      <c r="BM235">
        <v>1618000000</v>
      </c>
      <c r="BN235">
        <v>868000000</v>
      </c>
      <c r="BO235">
        <v>1936000000</v>
      </c>
      <c r="BP235">
        <v>4051000000</v>
      </c>
      <c r="BQ235">
        <v>2173000000</v>
      </c>
      <c r="BR235">
        <v>5284000000</v>
      </c>
      <c r="BS235">
        <v>5639000000</v>
      </c>
      <c r="BT235">
        <v>2262000000</v>
      </c>
      <c r="BU235">
        <v>4587000000</v>
      </c>
      <c r="BV235">
        <v>3981000000</v>
      </c>
      <c r="BW235">
        <v>20735000000</v>
      </c>
      <c r="BX235">
        <v>23527000000</v>
      </c>
      <c r="BY235">
        <v>24678000000</v>
      </c>
      <c r="BZ235">
        <v>25396000000</v>
      </c>
      <c r="CA235">
        <v>27178000000</v>
      </c>
      <c r="CB235">
        <v>25413000000</v>
      </c>
      <c r="CC235">
        <v>29074000000</v>
      </c>
      <c r="CD235">
        <v>34969000000</v>
      </c>
      <c r="CE235">
        <v>44358000000</v>
      </c>
      <c r="CF235">
        <v>43055000000</v>
      </c>
      <c r="CG235">
        <v>47065000000</v>
      </c>
    </row>
    <row r="236" spans="1:85" x14ac:dyDescent="0.25">
      <c r="A236" t="s">
        <v>234</v>
      </c>
      <c r="B236" t="s">
        <v>513</v>
      </c>
      <c r="C236">
        <v>0.33650000000000002</v>
      </c>
      <c r="D236">
        <v>0.43859999999999999</v>
      </c>
      <c r="E236">
        <v>0.66879999999999995</v>
      </c>
      <c r="F236">
        <v>0.74919999999999998</v>
      </c>
      <c r="G236">
        <v>0.3916</v>
      </c>
      <c r="H236">
        <v>0.36259999999999998</v>
      </c>
      <c r="I236">
        <v>0.45910000000000001</v>
      </c>
      <c r="J236">
        <v>0.55320000000000003</v>
      </c>
      <c r="K236">
        <v>0.6421</v>
      </c>
      <c r="L236" t="s">
        <v>513</v>
      </c>
      <c r="M236">
        <v>1362000000</v>
      </c>
      <c r="N236">
        <v>1863000000</v>
      </c>
      <c r="O236">
        <v>2150000000</v>
      </c>
      <c r="P236">
        <v>2277000000</v>
      </c>
      <c r="Q236">
        <v>1577000000</v>
      </c>
      <c r="R236">
        <v>1610000000</v>
      </c>
      <c r="S236">
        <v>720000000</v>
      </c>
      <c r="T236">
        <v>791000000</v>
      </c>
      <c r="U236">
        <v>610000000</v>
      </c>
      <c r="V236" t="s">
        <v>513</v>
      </c>
      <c r="W236">
        <v>8827000000</v>
      </c>
      <c r="X236">
        <v>8084000000</v>
      </c>
      <c r="Y236">
        <v>6844000000</v>
      </c>
      <c r="Z236">
        <v>6330000000</v>
      </c>
      <c r="AA236">
        <v>6076000000</v>
      </c>
      <c r="AB236">
        <v>5213000000</v>
      </c>
      <c r="AC236">
        <v>4346000000</v>
      </c>
      <c r="AD236">
        <v>4277000000</v>
      </c>
      <c r="AE236">
        <v>3835000000</v>
      </c>
      <c r="AF236">
        <v>139320000</v>
      </c>
      <c r="AG236">
        <v>154000000</v>
      </c>
      <c r="AH236">
        <v>157779000</v>
      </c>
      <c r="AI236">
        <v>109000000</v>
      </c>
      <c r="AJ236">
        <v>117000000</v>
      </c>
      <c r="AK236">
        <v>53520000</v>
      </c>
      <c r="AL236">
        <v>8700000</v>
      </c>
      <c r="AM236">
        <v>17200000</v>
      </c>
      <c r="AN236">
        <v>49920000</v>
      </c>
      <c r="AO236">
        <v>70040000</v>
      </c>
      <c r="AP236" t="s">
        <v>513</v>
      </c>
      <c r="AQ236" t="s">
        <v>513</v>
      </c>
      <c r="AR236">
        <v>5425000000</v>
      </c>
      <c r="AS236">
        <v>5499000000</v>
      </c>
      <c r="AT236">
        <v>5594000000</v>
      </c>
      <c r="AU236">
        <v>5704000000</v>
      </c>
      <c r="AV236">
        <v>2629000000</v>
      </c>
      <c r="AW236">
        <v>2592000000</v>
      </c>
      <c r="AX236">
        <v>2467000000</v>
      </c>
      <c r="AY236">
        <v>2332000000</v>
      </c>
      <c r="AZ236">
        <v>2328000000</v>
      </c>
      <c r="BA236" t="s">
        <v>513</v>
      </c>
      <c r="BB236" t="s">
        <v>513</v>
      </c>
      <c r="BC236">
        <v>14131000000</v>
      </c>
      <c r="BD236">
        <v>5141000000</v>
      </c>
      <c r="BE236">
        <v>4924000000</v>
      </c>
      <c r="BF236">
        <v>5585000000</v>
      </c>
      <c r="BG236">
        <v>4605000000</v>
      </c>
      <c r="BH236">
        <v>3577000000</v>
      </c>
      <c r="BI236">
        <v>3508000000</v>
      </c>
      <c r="BJ236">
        <v>3601000000</v>
      </c>
      <c r="BK236">
        <v>4037000000</v>
      </c>
      <c r="BL236" t="s">
        <v>513</v>
      </c>
      <c r="BM236">
        <v>1674000000</v>
      </c>
      <c r="BN236">
        <v>1582000000</v>
      </c>
      <c r="BO236">
        <v>870000000</v>
      </c>
      <c r="BP236">
        <v>701000000</v>
      </c>
      <c r="BQ236">
        <v>217000000</v>
      </c>
      <c r="BR236">
        <v>461000000</v>
      </c>
      <c r="BS236">
        <v>9000000</v>
      </c>
      <c r="BT236">
        <v>449000000</v>
      </c>
      <c r="BU236">
        <v>733000000</v>
      </c>
      <c r="BV236">
        <v>901000000</v>
      </c>
      <c r="BW236" t="s">
        <v>513</v>
      </c>
      <c r="BX236">
        <v>37298000000</v>
      </c>
      <c r="BY236">
        <v>36477000000</v>
      </c>
      <c r="BZ236">
        <v>20038000000</v>
      </c>
      <c r="CA236">
        <v>18718000000</v>
      </c>
      <c r="CB236">
        <v>18693000000</v>
      </c>
      <c r="CC236">
        <v>17562000000</v>
      </c>
      <c r="CD236">
        <v>11443000000</v>
      </c>
      <c r="CE236">
        <v>10219000000</v>
      </c>
      <c r="CF236">
        <v>10255000000</v>
      </c>
      <c r="CG236">
        <v>10428000000</v>
      </c>
    </row>
    <row r="237" spans="1:85" x14ac:dyDescent="0.25">
      <c r="A237" t="s">
        <v>235</v>
      </c>
      <c r="B237">
        <v>0.76219999999999999</v>
      </c>
      <c r="C237">
        <v>0.71779999999999999</v>
      </c>
      <c r="D237">
        <v>0.70120000000000005</v>
      </c>
      <c r="E237">
        <v>0.65180000000000005</v>
      </c>
      <c r="F237">
        <v>0.64</v>
      </c>
      <c r="G237">
        <v>0.41889999999999999</v>
      </c>
      <c r="H237">
        <v>0.35809999999999997</v>
      </c>
      <c r="I237">
        <v>0.39829999999999999</v>
      </c>
      <c r="J237">
        <v>0.46700000000000003</v>
      </c>
      <c r="K237">
        <v>0.4713</v>
      </c>
      <c r="L237">
        <v>8476000000</v>
      </c>
      <c r="M237">
        <v>7686000000</v>
      </c>
      <c r="N237">
        <v>7826000000</v>
      </c>
      <c r="O237">
        <v>11972000000</v>
      </c>
      <c r="P237">
        <v>11379000000</v>
      </c>
      <c r="Q237">
        <v>8172000000</v>
      </c>
      <c r="R237">
        <v>13188000000</v>
      </c>
      <c r="S237">
        <v>6650000000</v>
      </c>
      <c r="T237">
        <v>7886000000</v>
      </c>
      <c r="U237">
        <v>13068000000</v>
      </c>
      <c r="V237">
        <v>32975000000</v>
      </c>
      <c r="W237">
        <v>31944000000</v>
      </c>
      <c r="X237">
        <v>34324000000</v>
      </c>
      <c r="Y237">
        <v>40353000000</v>
      </c>
      <c r="Z237">
        <v>39551000000</v>
      </c>
      <c r="AA237">
        <v>68158000000</v>
      </c>
      <c r="AB237">
        <v>65088000000</v>
      </c>
      <c r="AC237">
        <v>55140000000</v>
      </c>
      <c r="AD237">
        <v>54013000000</v>
      </c>
      <c r="AE237">
        <v>59935000000</v>
      </c>
      <c r="AF237">
        <v>4265000000</v>
      </c>
      <c r="AG237">
        <v>4897000000</v>
      </c>
      <c r="AH237">
        <v>5256000000</v>
      </c>
      <c r="AI237">
        <v>5506000000</v>
      </c>
      <c r="AJ237">
        <v>5666000000</v>
      </c>
      <c r="AK237">
        <v>5707000000</v>
      </c>
      <c r="AL237">
        <v>5797000000</v>
      </c>
      <c r="AM237">
        <v>5869000000</v>
      </c>
      <c r="AN237">
        <v>5948000000</v>
      </c>
      <c r="AO237">
        <v>6040000000</v>
      </c>
      <c r="AP237">
        <v>13821000000</v>
      </c>
      <c r="AQ237">
        <v>10771000000</v>
      </c>
      <c r="AR237">
        <v>10727000000</v>
      </c>
      <c r="AS237">
        <v>10830000000</v>
      </c>
      <c r="AT237">
        <v>11116000000</v>
      </c>
      <c r="AU237">
        <v>10792000000</v>
      </c>
      <c r="AV237">
        <v>10010000000</v>
      </c>
      <c r="AW237">
        <v>6205000000</v>
      </c>
      <c r="AX237">
        <v>5694000000</v>
      </c>
      <c r="AY237">
        <v>5334000000</v>
      </c>
      <c r="AZ237">
        <v>5501000000</v>
      </c>
      <c r="BA237">
        <v>22929000000</v>
      </c>
      <c r="BB237">
        <v>12014000000</v>
      </c>
      <c r="BC237">
        <v>14424000000</v>
      </c>
      <c r="BD237">
        <v>18392000000</v>
      </c>
      <c r="BE237">
        <v>17725000000</v>
      </c>
      <c r="BF237">
        <v>16930000000</v>
      </c>
      <c r="BG237">
        <v>20984000000</v>
      </c>
      <c r="BH237">
        <v>20726000000</v>
      </c>
      <c r="BI237">
        <v>18996000000</v>
      </c>
      <c r="BJ237">
        <v>22021000000</v>
      </c>
      <c r="BK237">
        <v>22613000000</v>
      </c>
      <c r="BL237">
        <v>17483000000</v>
      </c>
      <c r="BM237">
        <v>16868000000</v>
      </c>
      <c r="BN237">
        <v>17255000000</v>
      </c>
      <c r="BO237">
        <v>17084000000</v>
      </c>
      <c r="BP237">
        <v>16724000000</v>
      </c>
      <c r="BQ237">
        <v>15247000000</v>
      </c>
      <c r="BR237">
        <v>14770000000</v>
      </c>
      <c r="BS237">
        <v>18197000000</v>
      </c>
      <c r="BT237">
        <v>12796000000</v>
      </c>
      <c r="BU237">
        <v>10435000000</v>
      </c>
      <c r="BV237">
        <v>13931000000</v>
      </c>
      <c r="BW237">
        <v>126223000000</v>
      </c>
      <c r="BX237">
        <v>117271000000</v>
      </c>
      <c r="BY237">
        <v>110495000000</v>
      </c>
      <c r="BZ237">
        <v>117470000000</v>
      </c>
      <c r="CA237">
        <v>125356000000</v>
      </c>
      <c r="CB237">
        <v>123382000000</v>
      </c>
      <c r="CC237">
        <v>152186000000</v>
      </c>
      <c r="CD237">
        <v>155971000000</v>
      </c>
      <c r="CE237">
        <v>132001000000</v>
      </c>
      <c r="CF237">
        <v>127243000000</v>
      </c>
      <c r="CG237">
        <v>135241000000</v>
      </c>
    </row>
    <row r="238" spans="1:85" x14ac:dyDescent="0.25">
      <c r="A238" t="s">
        <v>236</v>
      </c>
      <c r="B238">
        <v>4.6600000000000003E-2</v>
      </c>
      <c r="C238">
        <v>4.5699999999999998E-2</v>
      </c>
      <c r="D238">
        <v>7.46E-2</v>
      </c>
      <c r="E238">
        <v>5.79E-2</v>
      </c>
      <c r="F238">
        <v>5.8200000000000002E-2</v>
      </c>
      <c r="G238">
        <v>5.5599999999999997E-2</v>
      </c>
      <c r="H238">
        <v>5.4699999999999999E-2</v>
      </c>
      <c r="I238">
        <v>4.4699999999999997E-2</v>
      </c>
      <c r="J238">
        <v>3.7600000000000001E-2</v>
      </c>
      <c r="K238">
        <v>4.8399999999999999E-2</v>
      </c>
      <c r="L238">
        <v>652000000</v>
      </c>
      <c r="M238">
        <v>627000000</v>
      </c>
      <c r="N238">
        <v>407000000</v>
      </c>
      <c r="O238">
        <v>535000000</v>
      </c>
      <c r="P238">
        <v>724000000</v>
      </c>
      <c r="Q238">
        <v>841000000</v>
      </c>
      <c r="R238">
        <v>583000000</v>
      </c>
      <c r="S238">
        <v>607000000</v>
      </c>
      <c r="T238">
        <v>1799000000</v>
      </c>
      <c r="U238">
        <v>899000000</v>
      </c>
      <c r="V238">
        <v>4277000000</v>
      </c>
      <c r="W238">
        <v>7308000000</v>
      </c>
      <c r="X238">
        <v>6364000000</v>
      </c>
      <c r="Y238">
        <v>6100000000</v>
      </c>
      <c r="Z238">
        <v>7441000000</v>
      </c>
      <c r="AA238">
        <v>8153000000</v>
      </c>
      <c r="AB238">
        <v>16926000000</v>
      </c>
      <c r="AC238">
        <v>14242000000</v>
      </c>
      <c r="AD238">
        <v>18441000000</v>
      </c>
      <c r="AE238">
        <v>22972000000</v>
      </c>
      <c r="AF238">
        <v>296400000</v>
      </c>
      <c r="AG238">
        <v>331000000</v>
      </c>
      <c r="AH238">
        <v>409000000</v>
      </c>
      <c r="AI238">
        <v>476000000</v>
      </c>
      <c r="AJ238">
        <v>555000000</v>
      </c>
      <c r="AK238">
        <v>621000000</v>
      </c>
      <c r="AL238">
        <v>669000000</v>
      </c>
      <c r="AM238">
        <v>747000000</v>
      </c>
      <c r="AN238">
        <v>853000000</v>
      </c>
      <c r="AO238">
        <v>955000000</v>
      </c>
      <c r="AP238">
        <v>889000000</v>
      </c>
      <c r="AQ238">
        <v>874000000</v>
      </c>
      <c r="AR238">
        <v>1037000000</v>
      </c>
      <c r="AS238">
        <v>1129000000</v>
      </c>
      <c r="AT238">
        <v>1246000000</v>
      </c>
      <c r="AU238">
        <v>1241000000</v>
      </c>
      <c r="AV238">
        <v>1536000000</v>
      </c>
      <c r="AW238">
        <v>1713000000</v>
      </c>
      <c r="AX238">
        <v>1699000000</v>
      </c>
      <c r="AY238">
        <v>1767000000</v>
      </c>
      <c r="AZ238">
        <v>1923000000</v>
      </c>
      <c r="BA238">
        <v>12703000000</v>
      </c>
      <c r="BB238">
        <v>12557000000</v>
      </c>
      <c r="BC238">
        <v>14875000000</v>
      </c>
      <c r="BD238">
        <v>15790000000</v>
      </c>
      <c r="BE238">
        <v>16985000000</v>
      </c>
      <c r="BF238">
        <v>17302000000</v>
      </c>
      <c r="BG238">
        <v>17364000000</v>
      </c>
      <c r="BH238">
        <v>19627000000</v>
      </c>
      <c r="BI238">
        <v>22748000000</v>
      </c>
      <c r="BJ238">
        <v>22761000000</v>
      </c>
      <c r="BK238">
        <v>25786000000</v>
      </c>
      <c r="BL238">
        <v>735000000</v>
      </c>
      <c r="BM238">
        <v>1514000000</v>
      </c>
      <c r="BN238">
        <v>1311000000</v>
      </c>
      <c r="BO238">
        <v>2149000000</v>
      </c>
      <c r="BP238">
        <v>2085000000</v>
      </c>
      <c r="BQ238">
        <v>2533000000</v>
      </c>
      <c r="BR238">
        <v>2659000000</v>
      </c>
      <c r="BS238">
        <v>2881000000</v>
      </c>
      <c r="BT238">
        <v>3123000000</v>
      </c>
      <c r="BU238">
        <v>3554000000</v>
      </c>
      <c r="BV238">
        <v>3542000000</v>
      </c>
      <c r="BW238">
        <v>64422000000</v>
      </c>
      <c r="BX238">
        <v>68254000000</v>
      </c>
      <c r="BY238">
        <v>77987000000</v>
      </c>
      <c r="BZ238">
        <v>82003000000</v>
      </c>
      <c r="CA238">
        <v>78264000000</v>
      </c>
      <c r="CB238">
        <v>92791000000</v>
      </c>
      <c r="CC238">
        <v>94493000000</v>
      </c>
      <c r="CD238">
        <v>126200000000</v>
      </c>
      <c r="CE238">
        <v>193502000000</v>
      </c>
      <c r="CF238">
        <v>194338000000</v>
      </c>
      <c r="CG238">
        <v>136084000000</v>
      </c>
    </row>
    <row r="239" spans="1:85" x14ac:dyDescent="0.25">
      <c r="A239" t="s">
        <v>237</v>
      </c>
      <c r="B239">
        <v>1.1365000000000001</v>
      </c>
      <c r="C239">
        <v>1.1205000000000001</v>
      </c>
      <c r="D239">
        <v>1.1814</v>
      </c>
      <c r="E239">
        <v>1.2139</v>
      </c>
      <c r="F239">
        <v>1.3616999999999999</v>
      </c>
      <c r="G239">
        <v>1.4285000000000001</v>
      </c>
      <c r="H239">
        <v>1.3117000000000001</v>
      </c>
      <c r="I239">
        <v>1.3591</v>
      </c>
      <c r="J239">
        <v>1.2990999999999999</v>
      </c>
      <c r="K239">
        <v>1.2190000000000001</v>
      </c>
      <c r="L239">
        <v>322536000</v>
      </c>
      <c r="M239">
        <v>128994000</v>
      </c>
      <c r="N239">
        <v>154901000</v>
      </c>
      <c r="O239">
        <v>187675000</v>
      </c>
      <c r="P239">
        <v>123794000</v>
      </c>
      <c r="Q239">
        <v>90326000</v>
      </c>
      <c r="R239">
        <v>383928000</v>
      </c>
      <c r="S239">
        <v>144454000</v>
      </c>
      <c r="T239">
        <v>112546000</v>
      </c>
      <c r="U239">
        <v>453932000</v>
      </c>
      <c r="V239">
        <v>899000000</v>
      </c>
      <c r="W239">
        <v>1170085000</v>
      </c>
      <c r="X239">
        <v>1204110000</v>
      </c>
      <c r="Y239">
        <v>1261075000</v>
      </c>
      <c r="Z239">
        <v>1000285000</v>
      </c>
      <c r="AA239">
        <v>971006000</v>
      </c>
      <c r="AB239">
        <v>894127000</v>
      </c>
      <c r="AC239">
        <v>930298000</v>
      </c>
      <c r="AD239">
        <v>1375258000</v>
      </c>
      <c r="AE239">
        <v>969166000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281214000</v>
      </c>
      <c r="AQ239">
        <v>303587000</v>
      </c>
      <c r="AR239">
        <v>333026000</v>
      </c>
      <c r="AS239">
        <v>357422000</v>
      </c>
      <c r="AT239">
        <v>379096000</v>
      </c>
      <c r="AU239">
        <v>437270000</v>
      </c>
      <c r="AV239">
        <v>533845000</v>
      </c>
      <c r="AW239">
        <v>555167000</v>
      </c>
      <c r="AX239">
        <v>587667000</v>
      </c>
      <c r="AY239">
        <v>649474000</v>
      </c>
      <c r="AZ239">
        <v>702177000</v>
      </c>
      <c r="BA239">
        <v>518214000.00000006</v>
      </c>
      <c r="BB239">
        <v>117589000</v>
      </c>
      <c r="BC239">
        <v>-83995000</v>
      </c>
      <c r="BD239">
        <v>-108213000</v>
      </c>
      <c r="BE239">
        <v>-53842000</v>
      </c>
      <c r="BF239">
        <v>-9233000</v>
      </c>
      <c r="BG239">
        <v>177825000</v>
      </c>
      <c r="BH239">
        <v>632795000</v>
      </c>
      <c r="BI239">
        <v>689992000</v>
      </c>
      <c r="BJ239">
        <v>608737000</v>
      </c>
      <c r="BK239">
        <v>1484530000</v>
      </c>
      <c r="BL239">
        <v>245996000</v>
      </c>
      <c r="BM239">
        <v>235846000</v>
      </c>
      <c r="BN239">
        <v>221802000</v>
      </c>
      <c r="BO239">
        <v>338943000</v>
      </c>
      <c r="BP239">
        <v>373276000</v>
      </c>
      <c r="BQ239">
        <v>400084000</v>
      </c>
      <c r="BR239">
        <v>459158000</v>
      </c>
      <c r="BS239">
        <v>648063000</v>
      </c>
      <c r="BT239">
        <v>755546000</v>
      </c>
      <c r="BU239">
        <v>542984000</v>
      </c>
      <c r="BV239">
        <v>906510000</v>
      </c>
      <c r="BW239">
        <v>1230516000</v>
      </c>
      <c r="BX239">
        <v>1384211000</v>
      </c>
      <c r="BY239">
        <v>1474993000</v>
      </c>
      <c r="BZ239">
        <v>1530704000</v>
      </c>
      <c r="CA239">
        <v>1713416000</v>
      </c>
      <c r="CB239">
        <v>1537349000</v>
      </c>
      <c r="CC239">
        <v>1832475000</v>
      </c>
      <c r="CD239">
        <v>2294561000</v>
      </c>
      <c r="CE239">
        <v>2437203000</v>
      </c>
      <c r="CF239">
        <v>2746765000</v>
      </c>
      <c r="CG239">
        <v>3259925000</v>
      </c>
    </row>
    <row r="240" spans="1:85" x14ac:dyDescent="0.25">
      <c r="A240" t="s">
        <v>238</v>
      </c>
      <c r="B240">
        <v>0.74180000000000001</v>
      </c>
      <c r="C240">
        <v>0.70789999999999997</v>
      </c>
      <c r="D240">
        <v>0.70899999999999996</v>
      </c>
      <c r="E240">
        <v>0.69789999999999996</v>
      </c>
      <c r="F240">
        <v>0.72270000000000001</v>
      </c>
      <c r="G240">
        <v>0.68459999999999999</v>
      </c>
      <c r="H240">
        <v>0.5716</v>
      </c>
      <c r="I240">
        <v>0.59260000000000002</v>
      </c>
      <c r="J240">
        <v>0.61019999999999996</v>
      </c>
      <c r="K240">
        <v>0.57550000000000001</v>
      </c>
      <c r="L240">
        <v>509137000</v>
      </c>
      <c r="M240">
        <v>328018000</v>
      </c>
      <c r="N240">
        <v>235964000</v>
      </c>
      <c r="O240">
        <v>375950000</v>
      </c>
      <c r="P240">
        <v>466407000</v>
      </c>
      <c r="Q240">
        <v>632581000</v>
      </c>
      <c r="R240">
        <v>1025851000.0000001</v>
      </c>
      <c r="S240">
        <v>855400000</v>
      </c>
      <c r="T240">
        <v>430200000</v>
      </c>
      <c r="U240">
        <v>534299999.99999994</v>
      </c>
      <c r="V240">
        <v>859345000</v>
      </c>
      <c r="W240">
        <v>840794000</v>
      </c>
      <c r="X240">
        <v>1015281000</v>
      </c>
      <c r="Y240">
        <v>859046000</v>
      </c>
      <c r="Z240">
        <v>848818000</v>
      </c>
      <c r="AA240">
        <v>934415000</v>
      </c>
      <c r="AB240">
        <v>1155413000</v>
      </c>
      <c r="AC240">
        <v>1301300000</v>
      </c>
      <c r="AD240">
        <v>1586900000</v>
      </c>
      <c r="AE240">
        <v>1445800000</v>
      </c>
      <c r="AF240">
        <v>85295100</v>
      </c>
      <c r="AG240">
        <v>95636200</v>
      </c>
      <c r="AH240">
        <v>101576000</v>
      </c>
      <c r="AI240">
        <v>110536400</v>
      </c>
      <c r="AJ240">
        <v>131428599.99999999</v>
      </c>
      <c r="AK240">
        <v>151188000</v>
      </c>
      <c r="AL240">
        <v>151482000</v>
      </c>
      <c r="AM240">
        <v>164160000</v>
      </c>
      <c r="AN240">
        <v>181680000</v>
      </c>
      <c r="AO240">
        <v>189000000</v>
      </c>
      <c r="AP240">
        <v>213488000</v>
      </c>
      <c r="AQ240">
        <v>219543000</v>
      </c>
      <c r="AR240">
        <v>240945000</v>
      </c>
      <c r="AS240">
        <v>247816000</v>
      </c>
      <c r="AT240">
        <v>258350000.00000003</v>
      </c>
      <c r="AU240">
        <v>281220000</v>
      </c>
      <c r="AV240">
        <v>280316000</v>
      </c>
      <c r="AW240">
        <v>298273000</v>
      </c>
      <c r="AX240">
        <v>327300000</v>
      </c>
      <c r="AY240">
        <v>382100000</v>
      </c>
      <c r="AZ240">
        <v>430300000</v>
      </c>
      <c r="BA240">
        <v>1572989000</v>
      </c>
      <c r="BB240">
        <v>1486451000</v>
      </c>
      <c r="BC240">
        <v>1443291000</v>
      </c>
      <c r="BD240">
        <v>1543894000</v>
      </c>
      <c r="BE240">
        <v>1886542000</v>
      </c>
      <c r="BF240">
        <v>1994640000</v>
      </c>
      <c r="BG240">
        <v>2263229000</v>
      </c>
      <c r="BH240">
        <v>2540326000</v>
      </c>
      <c r="BI240">
        <v>2803100000</v>
      </c>
      <c r="BJ240">
        <v>3039600000</v>
      </c>
      <c r="BK240">
        <v>3541200000</v>
      </c>
      <c r="BL240">
        <v>401522000</v>
      </c>
      <c r="BM240">
        <v>367961000</v>
      </c>
      <c r="BN240">
        <v>360321000</v>
      </c>
      <c r="BO240">
        <v>399917000</v>
      </c>
      <c r="BP240">
        <v>432753000</v>
      </c>
      <c r="BQ240">
        <v>479345000</v>
      </c>
      <c r="BR240">
        <v>528062000</v>
      </c>
      <c r="BS240">
        <v>569273000</v>
      </c>
      <c r="BT240">
        <v>565300000</v>
      </c>
      <c r="BU240">
        <v>557400000</v>
      </c>
      <c r="BV240">
        <v>716700000</v>
      </c>
      <c r="BW240">
        <v>2887577000</v>
      </c>
      <c r="BX240">
        <v>2903463000</v>
      </c>
      <c r="BY240">
        <v>2805443000</v>
      </c>
      <c r="BZ240">
        <v>3154944000</v>
      </c>
      <c r="CA240">
        <v>3399628000</v>
      </c>
      <c r="CB240">
        <v>3473857000</v>
      </c>
      <c r="CC240">
        <v>3813912000</v>
      </c>
      <c r="CD240">
        <v>4414398000</v>
      </c>
      <c r="CE240">
        <v>4917200000</v>
      </c>
      <c r="CF240">
        <v>5511900000</v>
      </c>
      <c r="CG240">
        <v>5865200000</v>
      </c>
    </row>
    <row r="241" spans="1:85" x14ac:dyDescent="0.25">
      <c r="A241" t="s">
        <v>239</v>
      </c>
      <c r="B241">
        <v>0.90490000000000004</v>
      </c>
      <c r="C241">
        <v>0.84019999999999995</v>
      </c>
      <c r="D241">
        <v>0.80740000000000001</v>
      </c>
      <c r="E241">
        <v>0.78890000000000005</v>
      </c>
      <c r="F241">
        <v>0.45490000000000003</v>
      </c>
      <c r="G241">
        <v>0.39269999999999999</v>
      </c>
      <c r="H241">
        <v>0.37880000000000003</v>
      </c>
      <c r="I241">
        <v>0.43809999999999999</v>
      </c>
      <c r="J241">
        <v>0.33139999999999997</v>
      </c>
      <c r="K241">
        <v>0.3458</v>
      </c>
      <c r="L241">
        <v>478573000</v>
      </c>
      <c r="M241">
        <v>181988000</v>
      </c>
      <c r="N241">
        <v>323992000</v>
      </c>
      <c r="O241">
        <v>368046000</v>
      </c>
      <c r="P241">
        <v>634897000</v>
      </c>
      <c r="Q241">
        <v>606823000</v>
      </c>
      <c r="R241">
        <v>649541000</v>
      </c>
      <c r="S241">
        <v>711000000</v>
      </c>
      <c r="T241">
        <v>483000000</v>
      </c>
      <c r="U241">
        <v>703000000</v>
      </c>
      <c r="V241">
        <v>942322000</v>
      </c>
      <c r="W241">
        <v>1067722000</v>
      </c>
      <c r="X241">
        <v>1325371000</v>
      </c>
      <c r="Y241">
        <v>1639152000</v>
      </c>
      <c r="Z241">
        <v>4553059000</v>
      </c>
      <c r="AA241">
        <v>4677963000</v>
      </c>
      <c r="AB241">
        <v>4725780000</v>
      </c>
      <c r="AC241">
        <v>12194000000</v>
      </c>
      <c r="AD241">
        <v>11633000000</v>
      </c>
      <c r="AE241">
        <v>10823000000</v>
      </c>
      <c r="AF241">
        <v>139209900</v>
      </c>
      <c r="AG241">
        <v>165724900</v>
      </c>
      <c r="AH241">
        <v>191155200</v>
      </c>
      <c r="AI241">
        <v>210326200</v>
      </c>
      <c r="AJ241">
        <v>248644800</v>
      </c>
      <c r="AK241">
        <v>331520000</v>
      </c>
      <c r="AL241">
        <v>340972500</v>
      </c>
      <c r="AM241">
        <v>758160000</v>
      </c>
      <c r="AN241">
        <v>816000000</v>
      </c>
      <c r="AO241">
        <v>826200000</v>
      </c>
      <c r="AP241">
        <v>687215000</v>
      </c>
      <c r="AQ241">
        <v>720268000</v>
      </c>
      <c r="AR241">
        <v>732794000</v>
      </c>
      <c r="AS241">
        <v>775716000</v>
      </c>
      <c r="AT241">
        <v>880580000</v>
      </c>
      <c r="AU241">
        <v>1241152000</v>
      </c>
      <c r="AV241">
        <v>1386920000</v>
      </c>
      <c r="AW241">
        <v>1458185000</v>
      </c>
      <c r="AX241">
        <v>4368000000</v>
      </c>
      <c r="AY241">
        <v>4203000000</v>
      </c>
      <c r="AZ241">
        <v>4240000000</v>
      </c>
      <c r="BA241">
        <v>1467051000</v>
      </c>
      <c r="BB241">
        <v>1522689000</v>
      </c>
      <c r="BC241">
        <v>1594989000</v>
      </c>
      <c r="BD241">
        <v>1631134000</v>
      </c>
      <c r="BE241">
        <v>1689294000</v>
      </c>
      <c r="BF241">
        <v>6125180000</v>
      </c>
      <c r="BG241">
        <v>6328591000</v>
      </c>
      <c r="BH241">
        <v>6420587000</v>
      </c>
      <c r="BI241">
        <v>21222000000</v>
      </c>
      <c r="BJ241">
        <v>17773000000</v>
      </c>
      <c r="BK241">
        <v>14642000000</v>
      </c>
      <c r="BL241">
        <v>407562000</v>
      </c>
      <c r="BM241">
        <v>518390000</v>
      </c>
      <c r="BN241">
        <v>467315000</v>
      </c>
      <c r="BO241">
        <v>550139000</v>
      </c>
      <c r="BP241">
        <v>390756000</v>
      </c>
      <c r="BQ241">
        <v>437575000</v>
      </c>
      <c r="BR241">
        <v>699000000</v>
      </c>
      <c r="BS241">
        <v>714000000</v>
      </c>
      <c r="BT241">
        <v>1437000000</v>
      </c>
      <c r="BU241">
        <v>397000000</v>
      </c>
      <c r="BV241">
        <v>1439000000</v>
      </c>
      <c r="BW241">
        <v>3331731000</v>
      </c>
      <c r="BX241">
        <v>3494621000</v>
      </c>
      <c r="BY241">
        <v>3702010000</v>
      </c>
      <c r="BZ241">
        <v>4016984000</v>
      </c>
      <c r="CA241">
        <v>4598926000</v>
      </c>
      <c r="CB241">
        <v>12889395000</v>
      </c>
      <c r="CC241">
        <v>13287411000</v>
      </c>
      <c r="CD241">
        <v>13555671000</v>
      </c>
      <c r="CE241">
        <v>39658000000</v>
      </c>
      <c r="CF241">
        <v>35407000000</v>
      </c>
      <c r="CG241">
        <v>30978000000</v>
      </c>
    </row>
    <row r="242" spans="1:85" x14ac:dyDescent="0.25">
      <c r="A242" t="s">
        <v>240</v>
      </c>
      <c r="B242">
        <v>0.71740000000000004</v>
      </c>
      <c r="C242">
        <v>0.8357</v>
      </c>
      <c r="D242">
        <v>0.83579999999999999</v>
      </c>
      <c r="E242">
        <v>0.77959999999999996</v>
      </c>
      <c r="F242">
        <v>0.76060000000000005</v>
      </c>
      <c r="G242">
        <v>0.71099999999999997</v>
      </c>
      <c r="H242">
        <v>0.76329999999999998</v>
      </c>
      <c r="I242">
        <v>0.70309999999999995</v>
      </c>
      <c r="J242">
        <v>0.63009999999999999</v>
      </c>
      <c r="K242">
        <v>0.58550000000000002</v>
      </c>
      <c r="L242">
        <v>452297000</v>
      </c>
      <c r="M242">
        <v>521438999.99999994</v>
      </c>
      <c r="N242">
        <v>652343000</v>
      </c>
      <c r="O242">
        <v>899509000</v>
      </c>
      <c r="P242">
        <v>1163980000</v>
      </c>
      <c r="Q242">
        <v>1832684000</v>
      </c>
      <c r="R242">
        <v>1513008000</v>
      </c>
      <c r="S242">
        <v>2057440000</v>
      </c>
      <c r="T242">
        <v>2951422000</v>
      </c>
      <c r="U242">
        <v>3213376000</v>
      </c>
      <c r="V242">
        <v>675167000</v>
      </c>
      <c r="W242">
        <v>619893000</v>
      </c>
      <c r="X242">
        <v>651481000</v>
      </c>
      <c r="Y242">
        <v>24001000</v>
      </c>
      <c r="Z242">
        <v>17434000</v>
      </c>
      <c r="AA242">
        <v>72079000</v>
      </c>
      <c r="AB242">
        <v>61719000</v>
      </c>
      <c r="AC242">
        <v>60429000</v>
      </c>
      <c r="AD242">
        <v>55566000</v>
      </c>
      <c r="AE242">
        <v>52571000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26848000</v>
      </c>
      <c r="AQ242">
        <v>81790000</v>
      </c>
      <c r="AR242">
        <v>86006000</v>
      </c>
      <c r="AS242">
        <v>167679000</v>
      </c>
      <c r="AT242">
        <v>259762999.99999997</v>
      </c>
      <c r="AU242">
        <v>319751000</v>
      </c>
      <c r="AV242">
        <v>377567000</v>
      </c>
      <c r="AW242">
        <v>559625000</v>
      </c>
      <c r="AX242">
        <v>723920000</v>
      </c>
      <c r="AY242">
        <v>739310000</v>
      </c>
      <c r="AZ242">
        <v>751513000</v>
      </c>
      <c r="BA242">
        <v>-193108000</v>
      </c>
      <c r="BB242">
        <v>-81628000</v>
      </c>
      <c r="BC242">
        <v>171155000</v>
      </c>
      <c r="BD242">
        <v>419467000</v>
      </c>
      <c r="BE242">
        <v>1630629000</v>
      </c>
      <c r="BF242">
        <v>1925967000</v>
      </c>
      <c r="BG242">
        <v>2598406000</v>
      </c>
      <c r="BH242">
        <v>2611268000</v>
      </c>
      <c r="BI242">
        <v>3770004000</v>
      </c>
      <c r="BJ242">
        <v>4370119000</v>
      </c>
      <c r="BK242">
        <v>5189837000</v>
      </c>
      <c r="BL242">
        <v>9180000</v>
      </c>
      <c r="BM242">
        <v>26256000</v>
      </c>
      <c r="BN242">
        <v>89408000</v>
      </c>
      <c r="BO242">
        <v>304756000</v>
      </c>
      <c r="BP242">
        <v>-92988000</v>
      </c>
      <c r="BQ242">
        <v>336227000</v>
      </c>
      <c r="BR242">
        <v>710656000</v>
      </c>
      <c r="BS242">
        <v>-124599000</v>
      </c>
      <c r="BT242">
        <v>749488000</v>
      </c>
      <c r="BU242">
        <v>969941000</v>
      </c>
      <c r="BV242">
        <v>496487000</v>
      </c>
      <c r="BW242">
        <v>629568000</v>
      </c>
      <c r="BX242">
        <v>796477000</v>
      </c>
      <c r="BY242">
        <v>1007440000</v>
      </c>
      <c r="BZ242">
        <v>1638597000</v>
      </c>
      <c r="CA242">
        <v>2302582000</v>
      </c>
      <c r="CB242">
        <v>2645762000</v>
      </c>
      <c r="CC242">
        <v>3426750000</v>
      </c>
      <c r="CD242">
        <v>3560918000</v>
      </c>
      <c r="CE242">
        <v>4933352000</v>
      </c>
      <c r="CF242">
        <v>5840984000</v>
      </c>
      <c r="CG242">
        <v>6782107000</v>
      </c>
    </row>
    <row r="243" spans="1:85" x14ac:dyDescent="0.25">
      <c r="A243" t="s">
        <v>241</v>
      </c>
      <c r="B243">
        <v>0.60640000000000005</v>
      </c>
      <c r="C243">
        <v>0.56779999999999997</v>
      </c>
      <c r="D243">
        <v>0.54890000000000005</v>
      </c>
      <c r="E243">
        <v>0.53059999999999996</v>
      </c>
      <c r="F243">
        <v>0.56399999999999995</v>
      </c>
      <c r="G243">
        <v>0.54420000000000002</v>
      </c>
      <c r="H243">
        <v>0.53769999999999996</v>
      </c>
      <c r="I243">
        <v>0.49159999999999998</v>
      </c>
      <c r="J243">
        <v>0.35980000000000001</v>
      </c>
      <c r="K243">
        <v>0.29020000000000001</v>
      </c>
      <c r="L243">
        <v>2561000000</v>
      </c>
      <c r="M243">
        <v>15308000000</v>
      </c>
      <c r="N243">
        <v>5560000000</v>
      </c>
      <c r="O243">
        <v>3433000000</v>
      </c>
      <c r="P243">
        <v>3019000000</v>
      </c>
      <c r="Q243">
        <v>4194000000</v>
      </c>
      <c r="R243">
        <v>5865000000</v>
      </c>
      <c r="S243">
        <v>4827000000</v>
      </c>
      <c r="T243">
        <v>11144000000</v>
      </c>
      <c r="U243">
        <v>7079000000</v>
      </c>
      <c r="V243">
        <v>13655000000</v>
      </c>
      <c r="W243">
        <v>22670000000</v>
      </c>
      <c r="X243">
        <v>25283000000</v>
      </c>
      <c r="Y243">
        <v>26813000000</v>
      </c>
      <c r="Z243">
        <v>26359000000</v>
      </c>
      <c r="AA243">
        <v>29551000000</v>
      </c>
      <c r="AB243">
        <v>36928000000</v>
      </c>
      <c r="AC243">
        <v>38576000000</v>
      </c>
      <c r="AD243">
        <v>42460000000</v>
      </c>
      <c r="AE243">
        <v>49697000000</v>
      </c>
      <c r="AF243">
        <v>4409000000</v>
      </c>
      <c r="AG243">
        <v>4556000000</v>
      </c>
      <c r="AH243">
        <v>4925000000</v>
      </c>
      <c r="AI243">
        <v>5072000000</v>
      </c>
      <c r="AJ243">
        <v>5541000000</v>
      </c>
      <c r="AK243">
        <v>5578000000</v>
      </c>
      <c r="AL243">
        <v>5568000000</v>
      </c>
      <c r="AM243">
        <v>5644000000</v>
      </c>
      <c r="AN243">
        <v>5997000000</v>
      </c>
      <c r="AO243">
        <v>3088000000</v>
      </c>
      <c r="AP243">
        <v>31428000000</v>
      </c>
      <c r="AQ243">
        <v>33238000000</v>
      </c>
      <c r="AR243">
        <v>31858000000</v>
      </c>
      <c r="AS243">
        <v>36171000000</v>
      </c>
      <c r="AT243">
        <v>41109000000</v>
      </c>
      <c r="AU243">
        <v>48976000000</v>
      </c>
      <c r="AV243">
        <v>55386000000</v>
      </c>
      <c r="AW243">
        <v>56584000000</v>
      </c>
      <c r="AX243">
        <v>63245000000</v>
      </c>
      <c r="AY243">
        <v>80860000000</v>
      </c>
      <c r="AZ243">
        <v>96647000000</v>
      </c>
      <c r="BA243">
        <v>58256000000</v>
      </c>
      <c r="BB243">
        <v>56777000000</v>
      </c>
      <c r="BC243">
        <v>61085000000</v>
      </c>
      <c r="BD243">
        <v>67108000000</v>
      </c>
      <c r="BE243">
        <v>69885000000</v>
      </c>
      <c r="BF243">
        <v>74982000000</v>
      </c>
      <c r="BG243">
        <v>77659000000</v>
      </c>
      <c r="BH243">
        <v>81038000000</v>
      </c>
      <c r="BI243">
        <v>95391000000</v>
      </c>
      <c r="BJ243">
        <v>103286000000</v>
      </c>
      <c r="BK243">
        <v>109965000000</v>
      </c>
      <c r="BL243">
        <v>20776000000</v>
      </c>
      <c r="BM243">
        <v>20418000000</v>
      </c>
      <c r="BN243">
        <v>19017000000</v>
      </c>
      <c r="BO243">
        <v>21808000000</v>
      </c>
      <c r="BP243">
        <v>22110000000</v>
      </c>
      <c r="BQ243">
        <v>29432000000</v>
      </c>
      <c r="BR243">
        <v>33145000000</v>
      </c>
      <c r="BS243">
        <v>35864000000</v>
      </c>
      <c r="BT243">
        <v>29991000000</v>
      </c>
      <c r="BU243">
        <v>15433000000</v>
      </c>
      <c r="BV243">
        <v>11471000000</v>
      </c>
      <c r="BW243">
        <v>92358000000</v>
      </c>
      <c r="BX243">
        <v>91900000000</v>
      </c>
      <c r="BY243">
        <v>103065000000</v>
      </c>
      <c r="BZ243">
        <v>113327000000</v>
      </c>
      <c r="CA243">
        <v>123249000000</v>
      </c>
      <c r="CB243">
        <v>127963000000</v>
      </c>
      <c r="CC243">
        <v>136524000000</v>
      </c>
      <c r="CD243">
        <v>153091000000</v>
      </c>
      <c r="CE243">
        <v>168406000000</v>
      </c>
      <c r="CF243">
        <v>182103000000</v>
      </c>
      <c r="CG243">
        <v>191572000000</v>
      </c>
    </row>
    <row r="244" spans="1:85" x14ac:dyDescent="0.25">
      <c r="A244" t="s">
        <v>242</v>
      </c>
      <c r="B244">
        <v>0.79400000000000004</v>
      </c>
      <c r="C244">
        <v>0.82450000000000001</v>
      </c>
      <c r="D244">
        <v>1.0184</v>
      </c>
      <c r="E244">
        <v>1.2493000000000001</v>
      </c>
      <c r="F244">
        <v>1.3095000000000001</v>
      </c>
      <c r="G244">
        <v>1.1883999999999999</v>
      </c>
      <c r="H244">
        <v>0.89219999999999999</v>
      </c>
      <c r="I244">
        <v>0.72850000000000004</v>
      </c>
      <c r="J244">
        <v>0.58850000000000002</v>
      </c>
      <c r="K244">
        <v>0.51759999999999995</v>
      </c>
      <c r="L244">
        <v>849000000</v>
      </c>
      <c r="M244">
        <v>808000000</v>
      </c>
      <c r="N244">
        <v>638000000</v>
      </c>
      <c r="O244">
        <v>529000000</v>
      </c>
      <c r="P244">
        <v>1464000000</v>
      </c>
      <c r="Q244">
        <v>2116000000</v>
      </c>
      <c r="R244">
        <v>6442000000</v>
      </c>
      <c r="S244">
        <v>2562000000</v>
      </c>
      <c r="T244">
        <v>2796000000</v>
      </c>
      <c r="U244">
        <v>2848000000</v>
      </c>
      <c r="V244">
        <v>499000000</v>
      </c>
      <c r="W244">
        <v>500000000</v>
      </c>
      <c r="X244">
        <v>1000000000</v>
      </c>
      <c r="Y244">
        <v>488000000</v>
      </c>
      <c r="Z244">
        <v>438000000</v>
      </c>
      <c r="AA244">
        <v>436000000</v>
      </c>
      <c r="AB244">
        <v>3636000000</v>
      </c>
      <c r="AC244">
        <v>2480000000</v>
      </c>
      <c r="AD244">
        <v>7540000000</v>
      </c>
      <c r="AE244">
        <v>6689000000</v>
      </c>
      <c r="AF244">
        <v>220000000</v>
      </c>
      <c r="AG244">
        <v>283000000</v>
      </c>
      <c r="AH244">
        <v>318000000</v>
      </c>
      <c r="AI244">
        <v>353000000</v>
      </c>
      <c r="AJ244">
        <v>407000000</v>
      </c>
      <c r="AK244">
        <v>500000000</v>
      </c>
      <c r="AL244">
        <v>562000000</v>
      </c>
      <c r="AM244">
        <v>651000000</v>
      </c>
      <c r="AN244">
        <v>781000000</v>
      </c>
      <c r="AO244">
        <v>898000000</v>
      </c>
      <c r="AP244">
        <v>555000000</v>
      </c>
      <c r="AQ244">
        <v>589000000</v>
      </c>
      <c r="AR244">
        <v>682000000</v>
      </c>
      <c r="AS244">
        <v>1031000000</v>
      </c>
      <c r="AT244">
        <v>1030000000</v>
      </c>
      <c r="AU244">
        <v>812000000</v>
      </c>
      <c r="AV244">
        <v>780000000</v>
      </c>
      <c r="AW244">
        <v>734000000</v>
      </c>
      <c r="AX244">
        <v>780000000</v>
      </c>
      <c r="AY244">
        <v>888000000</v>
      </c>
      <c r="AZ244">
        <v>969000000</v>
      </c>
      <c r="BA244">
        <v>3531000000</v>
      </c>
      <c r="BB244">
        <v>3078000000</v>
      </c>
      <c r="BC244">
        <v>2332000000</v>
      </c>
      <c r="BD244">
        <v>1161000000</v>
      </c>
      <c r="BE244">
        <v>1354000000</v>
      </c>
      <c r="BF244">
        <v>2816000000</v>
      </c>
      <c r="BG244">
        <v>3749000000</v>
      </c>
      <c r="BH244">
        <v>5106000000</v>
      </c>
      <c r="BI244">
        <v>9869000000</v>
      </c>
      <c r="BJ244">
        <v>16441000000</v>
      </c>
      <c r="BK244">
        <v>17269000000</v>
      </c>
      <c r="BL244">
        <v>1366000000</v>
      </c>
      <c r="BM244">
        <v>1446000000</v>
      </c>
      <c r="BN244">
        <v>1589000000</v>
      </c>
      <c r="BO244">
        <v>1460000000</v>
      </c>
      <c r="BP244">
        <v>1599000000</v>
      </c>
      <c r="BQ244">
        <v>2112000000</v>
      </c>
      <c r="BR244">
        <v>2324000000</v>
      </c>
      <c r="BS244">
        <v>2414000000</v>
      </c>
      <c r="BT244">
        <v>3250000000</v>
      </c>
      <c r="BU244">
        <v>3889000000</v>
      </c>
      <c r="BV244">
        <v>5046000000</v>
      </c>
      <c r="BW244">
        <v>5486000000</v>
      </c>
      <c r="BX244">
        <v>5201000000</v>
      </c>
      <c r="BY244">
        <v>4968000000</v>
      </c>
      <c r="BZ244">
        <v>4250000000</v>
      </c>
      <c r="CA244">
        <v>4068000000</v>
      </c>
      <c r="CB244">
        <v>5134000000</v>
      </c>
      <c r="CC244">
        <v>6283000000</v>
      </c>
      <c r="CD244">
        <v>10931000000</v>
      </c>
      <c r="CE244">
        <v>15516000000</v>
      </c>
      <c r="CF244">
        <v>27734000000</v>
      </c>
      <c r="CG244">
        <v>27780000000</v>
      </c>
    </row>
    <row r="245" spans="1:85" x14ac:dyDescent="0.25">
      <c r="A245" t="s">
        <v>243</v>
      </c>
      <c r="B245" t="s">
        <v>513</v>
      </c>
      <c r="C245">
        <v>8.7999999999999995E-2</v>
      </c>
      <c r="D245">
        <v>9.4500000000000001E-2</v>
      </c>
      <c r="E245">
        <v>7.4200000000000002E-2</v>
      </c>
      <c r="F245">
        <v>9.3799999999999994E-2</v>
      </c>
      <c r="G245">
        <v>9.9500000000000005E-2</v>
      </c>
      <c r="H245">
        <v>0.1045</v>
      </c>
      <c r="I245">
        <v>0.1108</v>
      </c>
      <c r="J245">
        <v>0.1207</v>
      </c>
      <c r="K245">
        <v>0.1288</v>
      </c>
      <c r="L245">
        <v>285596000</v>
      </c>
      <c r="M245">
        <v>274818000</v>
      </c>
      <c r="N245">
        <v>198119000</v>
      </c>
      <c r="O245">
        <v>179878000</v>
      </c>
      <c r="P245">
        <v>144940000</v>
      </c>
      <c r="Q245">
        <v>92258000</v>
      </c>
      <c r="R245">
        <v>213422000</v>
      </c>
      <c r="S245">
        <v>610166000</v>
      </c>
      <c r="T245">
        <v>262870000</v>
      </c>
      <c r="U245">
        <v>700618000</v>
      </c>
      <c r="V245">
        <v>6564643000</v>
      </c>
      <c r="W245">
        <v>7725957000</v>
      </c>
      <c r="X245">
        <v>7570279000</v>
      </c>
      <c r="Y245">
        <v>9651662000</v>
      </c>
      <c r="Z245">
        <v>9249815000</v>
      </c>
      <c r="AA245">
        <v>8481272000.000001</v>
      </c>
      <c r="AB245">
        <v>8047492000</v>
      </c>
      <c r="AC245">
        <v>8011915000</v>
      </c>
      <c r="AD245">
        <v>7784002000</v>
      </c>
      <c r="AE245">
        <v>8557148999.999999</v>
      </c>
      <c r="AF245" t="s">
        <v>513</v>
      </c>
      <c r="AG245" t="s">
        <v>513</v>
      </c>
      <c r="AH245" t="s">
        <v>513</v>
      </c>
      <c r="AI245">
        <v>74673200</v>
      </c>
      <c r="AJ245">
        <v>228965800</v>
      </c>
      <c r="AK245">
        <v>276242700</v>
      </c>
      <c r="AL245">
        <v>332396000</v>
      </c>
      <c r="AM245">
        <v>392823100</v>
      </c>
      <c r="AN245">
        <v>536598100.00000006</v>
      </c>
      <c r="AO245">
        <v>636369500</v>
      </c>
      <c r="AP245" t="s">
        <v>513</v>
      </c>
      <c r="AQ245">
        <v>8488553000</v>
      </c>
      <c r="AR245">
        <v>9052701000</v>
      </c>
      <c r="AS245">
        <v>9002515000</v>
      </c>
      <c r="AT245">
        <v>17312264000</v>
      </c>
      <c r="AU245">
        <v>16686060000.000002</v>
      </c>
      <c r="AV245">
        <v>16243192000</v>
      </c>
      <c r="AW245">
        <v>16288693000</v>
      </c>
      <c r="AX245">
        <v>16935322000</v>
      </c>
      <c r="AY245">
        <v>17030374000</v>
      </c>
      <c r="AZ245">
        <v>17289214000</v>
      </c>
      <c r="BA245" t="s">
        <v>513</v>
      </c>
      <c r="BB245">
        <v>2456601000</v>
      </c>
      <c r="BC245">
        <v>1887031000</v>
      </c>
      <c r="BD245">
        <v>1957423000</v>
      </c>
      <c r="BE245">
        <v>8649875000</v>
      </c>
      <c r="BF245">
        <v>8369186000</v>
      </c>
      <c r="BG245">
        <v>8266077999.999999</v>
      </c>
      <c r="BH245">
        <v>8556073000</v>
      </c>
      <c r="BI245">
        <v>9838804000</v>
      </c>
      <c r="BJ245">
        <v>10323631000</v>
      </c>
      <c r="BK245">
        <v>10190435000</v>
      </c>
      <c r="BL245" t="s">
        <v>513</v>
      </c>
      <c r="BM245">
        <v>48451000</v>
      </c>
      <c r="BN245">
        <v>197474000</v>
      </c>
      <c r="BO245">
        <v>250126000</v>
      </c>
      <c r="BP245">
        <v>262970000.00000003</v>
      </c>
      <c r="BQ245">
        <v>561241000</v>
      </c>
      <c r="BR245">
        <v>662130000</v>
      </c>
      <c r="BS245">
        <v>696712000</v>
      </c>
      <c r="BT245">
        <v>907660000</v>
      </c>
      <c r="BU245">
        <v>1023587000</v>
      </c>
      <c r="BV245">
        <v>1107088000</v>
      </c>
      <c r="BW245" t="s">
        <v>513</v>
      </c>
      <c r="BX245">
        <v>9199653000</v>
      </c>
      <c r="BY245">
        <v>9796978000</v>
      </c>
      <c r="BZ245">
        <v>9732351000</v>
      </c>
      <c r="CA245">
        <v>18683638000</v>
      </c>
      <c r="CB245">
        <v>18063428000</v>
      </c>
      <c r="CC245">
        <v>17392910000</v>
      </c>
      <c r="CD245">
        <v>17506222000</v>
      </c>
      <c r="CE245">
        <v>18537846000</v>
      </c>
      <c r="CF245">
        <v>18536708000</v>
      </c>
      <c r="CG245">
        <v>19220967000</v>
      </c>
    </row>
    <row r="246" spans="1:85" x14ac:dyDescent="0.25">
      <c r="A246" t="s">
        <v>244</v>
      </c>
      <c r="B246">
        <v>0.78449999999999998</v>
      </c>
      <c r="C246">
        <v>0.69830000000000003</v>
      </c>
      <c r="D246">
        <v>0.61280000000000001</v>
      </c>
      <c r="E246">
        <v>0.64910000000000001</v>
      </c>
      <c r="F246">
        <v>0.69079999999999997</v>
      </c>
      <c r="G246">
        <v>0.5464</v>
      </c>
      <c r="H246">
        <v>0.53890000000000005</v>
      </c>
      <c r="I246">
        <v>0.67989999999999995</v>
      </c>
      <c r="J246">
        <v>0.86050000000000004</v>
      </c>
      <c r="K246">
        <v>0.80149999999999999</v>
      </c>
      <c r="L246">
        <v>1881000000</v>
      </c>
      <c r="M246">
        <v>1050000000</v>
      </c>
      <c r="N246">
        <v>1033000000</v>
      </c>
      <c r="O246">
        <v>1018000000</v>
      </c>
      <c r="P246">
        <v>589000000</v>
      </c>
      <c r="Q246">
        <v>511000000</v>
      </c>
      <c r="R246">
        <v>468000000</v>
      </c>
      <c r="S246">
        <v>1295000000</v>
      </c>
      <c r="T246">
        <v>804000000</v>
      </c>
      <c r="U246">
        <v>1113000000</v>
      </c>
      <c r="V246">
        <v>9373000000</v>
      </c>
      <c r="W246">
        <v>9270000000</v>
      </c>
      <c r="X246">
        <v>11314000000</v>
      </c>
      <c r="Y246">
        <v>17448000000</v>
      </c>
      <c r="Z246">
        <v>16952000000</v>
      </c>
      <c r="AA246">
        <v>12288000000</v>
      </c>
      <c r="AB246">
        <v>10550000000</v>
      </c>
      <c r="AC246">
        <v>8046000000</v>
      </c>
      <c r="AD246">
        <v>8115000000</v>
      </c>
      <c r="AE246">
        <v>8171000000</v>
      </c>
      <c r="AF246">
        <v>620165000</v>
      </c>
      <c r="AG246">
        <v>684536000</v>
      </c>
      <c r="AH246">
        <v>732785800</v>
      </c>
      <c r="AI246">
        <v>768860100</v>
      </c>
      <c r="AJ246">
        <v>787517500</v>
      </c>
      <c r="AK246">
        <v>795738900</v>
      </c>
      <c r="AL246">
        <v>811185000</v>
      </c>
      <c r="AM246">
        <v>784800000</v>
      </c>
      <c r="AN246">
        <v>678000000</v>
      </c>
      <c r="AO246">
        <v>652000000</v>
      </c>
      <c r="AP246">
        <v>14229000000</v>
      </c>
      <c r="AQ246">
        <v>13235000000</v>
      </c>
      <c r="AR246">
        <v>12346000000</v>
      </c>
      <c r="AS246">
        <v>13459000000</v>
      </c>
      <c r="AT246">
        <v>13265000000</v>
      </c>
      <c r="AU246">
        <v>13067000000</v>
      </c>
      <c r="AV246">
        <v>13004000000</v>
      </c>
      <c r="AW246">
        <v>10945000000</v>
      </c>
      <c r="AX246">
        <v>10441000000</v>
      </c>
      <c r="AY246">
        <v>10431000000</v>
      </c>
      <c r="AZ246">
        <v>10150000000</v>
      </c>
      <c r="BA246">
        <v>8447000000</v>
      </c>
      <c r="BB246">
        <v>5263000000</v>
      </c>
      <c r="BC246">
        <v>3909000000</v>
      </c>
      <c r="BD246">
        <v>4359000000</v>
      </c>
      <c r="BE246">
        <v>6541000000</v>
      </c>
      <c r="BF246">
        <v>7383000000</v>
      </c>
      <c r="BG246">
        <v>7718000000</v>
      </c>
      <c r="BH246">
        <v>7868000000</v>
      </c>
      <c r="BI246">
        <v>9082000000</v>
      </c>
      <c r="BJ246">
        <v>8497000000</v>
      </c>
      <c r="BK246">
        <v>8355000000</v>
      </c>
      <c r="BL246">
        <v>3028000000</v>
      </c>
      <c r="BM246">
        <v>3077000000</v>
      </c>
      <c r="BN246">
        <v>2580000000</v>
      </c>
      <c r="BO246">
        <v>2478000000</v>
      </c>
      <c r="BP246">
        <v>1757000000</v>
      </c>
      <c r="BQ246">
        <v>3226000000</v>
      </c>
      <c r="BR246">
        <v>3610000000</v>
      </c>
      <c r="BS246">
        <v>3063000000</v>
      </c>
      <c r="BT246">
        <v>2030000000</v>
      </c>
      <c r="BU246">
        <v>2174000000</v>
      </c>
      <c r="BV246">
        <v>1833000000</v>
      </c>
      <c r="BW246">
        <v>31528000000</v>
      </c>
      <c r="BX246">
        <v>28684000000</v>
      </c>
      <c r="BY246">
        <v>30531000000</v>
      </c>
      <c r="BZ246">
        <v>33093000000</v>
      </c>
      <c r="CA246">
        <v>33903000000</v>
      </c>
      <c r="CB246">
        <v>33576000000</v>
      </c>
      <c r="CC246">
        <v>33471000000</v>
      </c>
      <c r="CD246">
        <v>31718000000</v>
      </c>
      <c r="CE246">
        <v>25243000000</v>
      </c>
      <c r="CF246">
        <v>23940000000</v>
      </c>
      <c r="CG246">
        <v>23261000000</v>
      </c>
    </row>
    <row r="247" spans="1:85" x14ac:dyDescent="0.25">
      <c r="A247" t="s">
        <v>245</v>
      </c>
      <c r="B247">
        <v>0.58760000000000001</v>
      </c>
      <c r="C247">
        <v>0.60109999999999997</v>
      </c>
      <c r="D247">
        <v>0.626</v>
      </c>
      <c r="E247">
        <v>0.71840000000000004</v>
      </c>
      <c r="F247">
        <v>0.68589999999999995</v>
      </c>
      <c r="G247">
        <v>0.61260000000000003</v>
      </c>
      <c r="H247">
        <v>0.50629999999999997</v>
      </c>
      <c r="I247">
        <v>0.53969999999999996</v>
      </c>
      <c r="J247">
        <v>0.56440000000000001</v>
      </c>
      <c r="K247">
        <v>0.57189999999999996</v>
      </c>
      <c r="L247">
        <v>1660600000</v>
      </c>
      <c r="M247">
        <v>1502900000</v>
      </c>
      <c r="N247">
        <v>1097600000</v>
      </c>
      <c r="O247">
        <v>790900000</v>
      </c>
      <c r="P247">
        <v>673400000</v>
      </c>
      <c r="Q247">
        <v>1192200000</v>
      </c>
      <c r="R247">
        <v>2509000000</v>
      </c>
      <c r="S247">
        <v>3270000000</v>
      </c>
      <c r="T247">
        <v>2545300000</v>
      </c>
      <c r="U247">
        <v>2386100000</v>
      </c>
      <c r="V247">
        <v>1732800000</v>
      </c>
      <c r="W247">
        <v>1745100000</v>
      </c>
      <c r="X247">
        <v>1690300000</v>
      </c>
      <c r="Y247">
        <v>1372500000</v>
      </c>
      <c r="Z247">
        <v>3734000000</v>
      </c>
      <c r="AA247">
        <v>5023100000</v>
      </c>
      <c r="AB247">
        <v>5175800000</v>
      </c>
      <c r="AC247">
        <v>4798600000</v>
      </c>
      <c r="AD247">
        <v>4531600000</v>
      </c>
      <c r="AE247">
        <v>4671200000</v>
      </c>
      <c r="AF247">
        <v>159000000</v>
      </c>
      <c r="AG247">
        <v>195888000</v>
      </c>
      <c r="AH247">
        <v>238740000</v>
      </c>
      <c r="AI247">
        <v>280300000</v>
      </c>
      <c r="AJ247">
        <v>322100000</v>
      </c>
      <c r="AK247">
        <v>363100000</v>
      </c>
      <c r="AL247">
        <v>402500000</v>
      </c>
      <c r="AM247">
        <v>428000000</v>
      </c>
      <c r="AN247">
        <v>457200000</v>
      </c>
      <c r="AO247">
        <v>478600000</v>
      </c>
      <c r="AP247">
        <v>540000000</v>
      </c>
      <c r="AQ247">
        <v>548200000</v>
      </c>
      <c r="AR247">
        <v>567200000</v>
      </c>
      <c r="AS247">
        <v>622000000</v>
      </c>
      <c r="AT247">
        <v>650400000</v>
      </c>
      <c r="AU247">
        <v>790900000</v>
      </c>
      <c r="AV247">
        <v>778100000</v>
      </c>
      <c r="AW247">
        <v>690300000</v>
      </c>
      <c r="AX247">
        <v>675800000</v>
      </c>
      <c r="AY247">
        <v>637400000</v>
      </c>
      <c r="AZ247">
        <v>636700000</v>
      </c>
      <c r="BA247">
        <v>2499900000</v>
      </c>
      <c r="BB247">
        <v>2408600000</v>
      </c>
      <c r="BC247">
        <v>2253700000</v>
      </c>
      <c r="BD247">
        <v>2309500000</v>
      </c>
      <c r="BE247">
        <v>2498400000</v>
      </c>
      <c r="BF247">
        <v>2600700000</v>
      </c>
      <c r="BG247">
        <v>2990300000</v>
      </c>
      <c r="BH247">
        <v>3037000000</v>
      </c>
      <c r="BI247">
        <v>3604800000</v>
      </c>
      <c r="BJ247">
        <v>3711000000</v>
      </c>
      <c r="BK247">
        <v>4046100000</v>
      </c>
      <c r="BL247">
        <v>592900000</v>
      </c>
      <c r="BM247">
        <v>696400000</v>
      </c>
      <c r="BN247">
        <v>689000000</v>
      </c>
      <c r="BO247">
        <v>512799999.99999994</v>
      </c>
      <c r="BP247">
        <v>881800000</v>
      </c>
      <c r="BQ247">
        <v>565100000</v>
      </c>
      <c r="BR247">
        <v>1529200000</v>
      </c>
      <c r="BS247">
        <v>1847200000</v>
      </c>
      <c r="BT247">
        <v>2075600000</v>
      </c>
      <c r="BU247">
        <v>642100000</v>
      </c>
      <c r="BV247">
        <v>554700000</v>
      </c>
      <c r="BW247">
        <v>12905000000</v>
      </c>
      <c r="BX247">
        <v>12747200000</v>
      </c>
      <c r="BY247">
        <v>12585100000</v>
      </c>
      <c r="BZ247">
        <v>12485200000</v>
      </c>
      <c r="CA247">
        <v>12704700000</v>
      </c>
      <c r="CB247">
        <v>15620300000</v>
      </c>
      <c r="CC247">
        <v>17751900000</v>
      </c>
      <c r="CD247">
        <v>18042700000</v>
      </c>
      <c r="CE247">
        <v>19909200000</v>
      </c>
      <c r="CF247">
        <v>18811700000</v>
      </c>
      <c r="CG247">
        <v>19267300000</v>
      </c>
    </row>
    <row r="248" spans="1:85" x14ac:dyDescent="0.25">
      <c r="A248" t="s">
        <v>246</v>
      </c>
      <c r="B248">
        <v>1.7136</v>
      </c>
      <c r="C248">
        <v>1.5866</v>
      </c>
      <c r="D248">
        <v>0.5423</v>
      </c>
      <c r="E248">
        <v>0.44030000000000002</v>
      </c>
      <c r="F248">
        <v>0.45860000000000001</v>
      </c>
      <c r="G248">
        <v>0.48420000000000002</v>
      </c>
      <c r="H248">
        <v>0.47510000000000002</v>
      </c>
      <c r="I248">
        <v>0.56340000000000001</v>
      </c>
      <c r="J248">
        <v>0.57609999999999995</v>
      </c>
      <c r="K248">
        <v>0.57609999999999995</v>
      </c>
      <c r="L248">
        <v>867358000</v>
      </c>
      <c r="M248">
        <v>977000000</v>
      </c>
      <c r="N248">
        <v>1198000000</v>
      </c>
      <c r="O248">
        <v>959000000</v>
      </c>
      <c r="P248">
        <v>891000000</v>
      </c>
      <c r="Q248">
        <v>837000000</v>
      </c>
      <c r="R248">
        <v>1814000000</v>
      </c>
      <c r="S248">
        <v>1366000000</v>
      </c>
      <c r="T248">
        <v>1216000000</v>
      </c>
      <c r="U248">
        <v>1376000000</v>
      </c>
      <c r="V248">
        <v>2293317000</v>
      </c>
      <c r="W248">
        <v>2468000000</v>
      </c>
      <c r="X248">
        <v>7200000000</v>
      </c>
      <c r="Y248">
        <v>10225000000</v>
      </c>
      <c r="Z248">
        <v>11007000000</v>
      </c>
      <c r="AA248">
        <v>12194000000</v>
      </c>
      <c r="AB248">
        <v>13060000000</v>
      </c>
      <c r="AC248">
        <v>12578000000</v>
      </c>
      <c r="AD248">
        <v>13122000000</v>
      </c>
      <c r="AE248">
        <v>13896000000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199578000</v>
      </c>
      <c r="AQ248">
        <v>190297000</v>
      </c>
      <c r="AR248">
        <v>188000000</v>
      </c>
      <c r="AS248">
        <v>406000000</v>
      </c>
      <c r="AT248">
        <v>440000000</v>
      </c>
      <c r="AU248">
        <v>434000000</v>
      </c>
      <c r="AV248">
        <v>458000000</v>
      </c>
      <c r="AW248">
        <v>482000000</v>
      </c>
      <c r="AX248">
        <v>497000000</v>
      </c>
      <c r="AY248">
        <v>532000000</v>
      </c>
      <c r="AZ248">
        <v>523000000</v>
      </c>
      <c r="BA248">
        <v>-667485000</v>
      </c>
      <c r="BB248">
        <v>-704012000</v>
      </c>
      <c r="BC248">
        <v>-336000000</v>
      </c>
      <c r="BD248">
        <v>8860000000</v>
      </c>
      <c r="BE248">
        <v>8244000000</v>
      </c>
      <c r="BF248">
        <v>6954000000</v>
      </c>
      <c r="BG248">
        <v>6263000000</v>
      </c>
      <c r="BH248">
        <v>6280000000</v>
      </c>
      <c r="BI248">
        <v>6042000000</v>
      </c>
      <c r="BJ248">
        <v>5765000000</v>
      </c>
      <c r="BK248">
        <v>6112000000</v>
      </c>
      <c r="BL248">
        <v>393371000</v>
      </c>
      <c r="BM248">
        <v>433000000</v>
      </c>
      <c r="BN248">
        <v>476000000</v>
      </c>
      <c r="BO248">
        <v>860000000</v>
      </c>
      <c r="BP248">
        <v>970000000</v>
      </c>
      <c r="BQ248">
        <v>1254000000</v>
      </c>
      <c r="BR248">
        <v>1417000000</v>
      </c>
      <c r="BS248">
        <v>1959000000</v>
      </c>
      <c r="BT248">
        <v>2942000000</v>
      </c>
      <c r="BU248">
        <v>2260000000</v>
      </c>
      <c r="BV248">
        <v>2149000000</v>
      </c>
      <c r="BW248">
        <v>3066797000</v>
      </c>
      <c r="BX248">
        <v>3305832000</v>
      </c>
      <c r="BY248">
        <v>3926000000</v>
      </c>
      <c r="BZ248">
        <v>21208000000</v>
      </c>
      <c r="CA248">
        <v>22857000000</v>
      </c>
      <c r="CB248">
        <v>22549000000</v>
      </c>
      <c r="CC248">
        <v>23251000000</v>
      </c>
      <c r="CD248">
        <v>24564000000</v>
      </c>
      <c r="CE248">
        <v>24689000000</v>
      </c>
      <c r="CF248">
        <v>25337000000</v>
      </c>
      <c r="CG248">
        <v>26681000000</v>
      </c>
    </row>
    <row r="249" spans="1:85" x14ac:dyDescent="0.25">
      <c r="A249" t="s">
        <v>247</v>
      </c>
      <c r="B249" t="s">
        <v>513</v>
      </c>
      <c r="C249" t="s">
        <v>513</v>
      </c>
      <c r="D249">
        <v>0.44190000000000002</v>
      </c>
      <c r="E249">
        <v>0.53159999999999996</v>
      </c>
      <c r="F249">
        <v>0.59060000000000001</v>
      </c>
      <c r="G249">
        <v>0.53800000000000003</v>
      </c>
      <c r="H249">
        <v>0.3841</v>
      </c>
      <c r="I249">
        <v>0.3301</v>
      </c>
      <c r="J249">
        <v>0.39550000000000002</v>
      </c>
      <c r="K249">
        <v>0.45340000000000003</v>
      </c>
      <c r="L249" t="s">
        <v>513</v>
      </c>
      <c r="M249">
        <v>228322000</v>
      </c>
      <c r="N249">
        <v>255803000</v>
      </c>
      <c r="O249">
        <v>393300000</v>
      </c>
      <c r="P249">
        <v>221200000</v>
      </c>
      <c r="Q249">
        <v>505500000</v>
      </c>
      <c r="R249">
        <v>1750900000</v>
      </c>
      <c r="S249">
        <v>2109600000</v>
      </c>
      <c r="T249">
        <v>1613000000</v>
      </c>
      <c r="U249">
        <v>1595500000</v>
      </c>
      <c r="V249" t="s">
        <v>513</v>
      </c>
      <c r="W249">
        <v>2794847000</v>
      </c>
      <c r="X249">
        <v>2778259000</v>
      </c>
      <c r="Y249">
        <v>2040200000</v>
      </c>
      <c r="Z249">
        <v>1672100000</v>
      </c>
      <c r="AA249">
        <v>1669500000</v>
      </c>
      <c r="AB249">
        <v>4037100000</v>
      </c>
      <c r="AC249">
        <v>3536500000</v>
      </c>
      <c r="AD249">
        <v>2872600000</v>
      </c>
      <c r="AE249">
        <v>2882100000</v>
      </c>
      <c r="AF249" t="s">
        <v>513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8199999.9999999991</v>
      </c>
      <c r="AN249">
        <v>32400000</v>
      </c>
      <c r="AO249">
        <v>32384000</v>
      </c>
      <c r="AP249" t="s">
        <v>513</v>
      </c>
      <c r="AQ249" t="s">
        <v>513</v>
      </c>
      <c r="AR249" t="s">
        <v>513</v>
      </c>
      <c r="AS249">
        <v>358391000</v>
      </c>
      <c r="AT249">
        <v>363200000</v>
      </c>
      <c r="AU249">
        <v>356600000</v>
      </c>
      <c r="AV249">
        <v>326600000</v>
      </c>
      <c r="AW249">
        <v>609000000</v>
      </c>
      <c r="AX249">
        <v>648600000</v>
      </c>
      <c r="AY249">
        <v>624400000</v>
      </c>
      <c r="AZ249">
        <v>711400000</v>
      </c>
      <c r="BA249" t="s">
        <v>513</v>
      </c>
      <c r="BB249" t="s">
        <v>513</v>
      </c>
      <c r="BC249">
        <v>405535000</v>
      </c>
      <c r="BD249">
        <v>271758000</v>
      </c>
      <c r="BE249">
        <v>1476800000</v>
      </c>
      <c r="BF249">
        <v>1676000000</v>
      </c>
      <c r="BG249">
        <v>1869900000</v>
      </c>
      <c r="BH249">
        <v>9189500000</v>
      </c>
      <c r="BI249">
        <v>9071200000</v>
      </c>
      <c r="BJ249">
        <v>9257200000</v>
      </c>
      <c r="BK249">
        <v>9846700000</v>
      </c>
      <c r="BL249" t="s">
        <v>513</v>
      </c>
      <c r="BM249" t="s">
        <v>513</v>
      </c>
      <c r="BN249">
        <v>172066000</v>
      </c>
      <c r="BO249">
        <v>165644000</v>
      </c>
      <c r="BP249">
        <v>200500000</v>
      </c>
      <c r="BQ249">
        <v>444500000</v>
      </c>
      <c r="BR249">
        <v>343300000</v>
      </c>
      <c r="BS249">
        <v>914300000</v>
      </c>
      <c r="BT249">
        <v>615500000</v>
      </c>
      <c r="BU249">
        <v>860300000</v>
      </c>
      <c r="BV249">
        <v>1377400000</v>
      </c>
      <c r="BW249" t="s">
        <v>513</v>
      </c>
      <c r="BX249" t="s">
        <v>513</v>
      </c>
      <c r="BY249">
        <v>4462046000</v>
      </c>
      <c r="BZ249">
        <v>4315948000</v>
      </c>
      <c r="CA249">
        <v>4621200000</v>
      </c>
      <c r="CB249">
        <v>4487100000</v>
      </c>
      <c r="CC249">
        <v>4628400000</v>
      </c>
      <c r="CD249">
        <v>16058600000</v>
      </c>
      <c r="CE249">
        <v>15154500000</v>
      </c>
      <c r="CF249">
        <v>14765900000</v>
      </c>
      <c r="CG249">
        <v>15563500000</v>
      </c>
    </row>
    <row r="250" spans="1:85" x14ac:dyDescent="0.25">
      <c r="A250" t="s">
        <v>248</v>
      </c>
      <c r="B250">
        <v>0.47320000000000001</v>
      </c>
      <c r="C250">
        <v>0.46729999999999999</v>
      </c>
      <c r="D250">
        <v>0.44340000000000002</v>
      </c>
      <c r="E250">
        <v>0.37590000000000001</v>
      </c>
      <c r="F250">
        <v>0.37019999999999997</v>
      </c>
      <c r="G250">
        <v>0.33210000000000001</v>
      </c>
      <c r="H250">
        <v>0.29659999999999997</v>
      </c>
      <c r="I250">
        <v>0.31409999999999999</v>
      </c>
      <c r="J250">
        <v>0.3337</v>
      </c>
      <c r="K250">
        <v>0.3261</v>
      </c>
      <c r="L250">
        <v>125933000</v>
      </c>
      <c r="M250">
        <v>128381000</v>
      </c>
      <c r="N250">
        <v>236484000</v>
      </c>
      <c r="O250">
        <v>925699000</v>
      </c>
      <c r="P250">
        <v>165485000</v>
      </c>
      <c r="Q250">
        <v>193555000</v>
      </c>
      <c r="R250">
        <v>205063000</v>
      </c>
      <c r="S250">
        <v>255828000</v>
      </c>
      <c r="T250">
        <v>141797000</v>
      </c>
      <c r="U250">
        <v>222789000</v>
      </c>
      <c r="V250">
        <v>4616454000</v>
      </c>
      <c r="W250">
        <v>4845678000</v>
      </c>
      <c r="X250">
        <v>6251181000</v>
      </c>
      <c r="Y250">
        <v>7043271000</v>
      </c>
      <c r="Z250">
        <v>8142823000</v>
      </c>
      <c r="AA250">
        <v>10616514000</v>
      </c>
      <c r="AB250">
        <v>10998151000</v>
      </c>
      <c r="AC250">
        <v>11703010000</v>
      </c>
      <c r="AD250">
        <v>13286900000</v>
      </c>
      <c r="AE250">
        <v>14787359000</v>
      </c>
      <c r="AF250">
        <v>1048905000</v>
      </c>
      <c r="AG250">
        <v>402565000</v>
      </c>
      <c r="AH250">
        <v>502863000</v>
      </c>
      <c r="AI250">
        <v>603743000</v>
      </c>
      <c r="AJ250">
        <v>672343000</v>
      </c>
      <c r="AK250">
        <v>703752000</v>
      </c>
      <c r="AL250">
        <v>714238000</v>
      </c>
      <c r="AM250">
        <v>716116600</v>
      </c>
      <c r="AN250">
        <v>719468900</v>
      </c>
      <c r="AO250">
        <v>740641600</v>
      </c>
      <c r="AP250">
        <v>2578260000</v>
      </c>
      <c r="AQ250">
        <v>2550727000</v>
      </c>
      <c r="AR250">
        <v>2497158000</v>
      </c>
      <c r="AS250">
        <v>3083326000</v>
      </c>
      <c r="AT250">
        <v>3417679000</v>
      </c>
      <c r="AU250">
        <v>4489557000</v>
      </c>
      <c r="AV250">
        <v>4623037000</v>
      </c>
      <c r="AW250">
        <v>4502443000</v>
      </c>
      <c r="AX250">
        <v>4668144000</v>
      </c>
      <c r="AY250">
        <v>5115444000</v>
      </c>
      <c r="AZ250">
        <v>6314869000</v>
      </c>
      <c r="BA250">
        <v>1051733999.9999999</v>
      </c>
      <c r="BB250">
        <v>869955000</v>
      </c>
      <c r="BC250">
        <v>528607000</v>
      </c>
      <c r="BD250">
        <v>1936671000</v>
      </c>
      <c r="BE250">
        <v>2298842000</v>
      </c>
      <c r="BF250">
        <v>1862463000</v>
      </c>
      <c r="BG250">
        <v>1531909000</v>
      </c>
      <c r="BH250">
        <v>1196534000</v>
      </c>
      <c r="BI250">
        <v>929479000</v>
      </c>
      <c r="BJ250">
        <v>731953000</v>
      </c>
      <c r="BK250">
        <v>389720000</v>
      </c>
      <c r="BL250">
        <v>507546000</v>
      </c>
      <c r="BM250">
        <v>472948000</v>
      </c>
      <c r="BN250">
        <v>541760000</v>
      </c>
      <c r="BO250">
        <v>543895000</v>
      </c>
      <c r="BP250">
        <v>720968000</v>
      </c>
      <c r="BQ250">
        <v>935549000</v>
      </c>
      <c r="BR250">
        <v>966655000</v>
      </c>
      <c r="BS250">
        <v>987657000</v>
      </c>
      <c r="BT250">
        <v>758902000</v>
      </c>
      <c r="BU250">
        <v>927695000</v>
      </c>
      <c r="BV250">
        <v>1113567000</v>
      </c>
      <c r="BW250">
        <v>6653005000</v>
      </c>
      <c r="BX250">
        <v>6523265000</v>
      </c>
      <c r="BY250">
        <v>6350587000</v>
      </c>
      <c r="BZ250">
        <v>9486800000</v>
      </c>
      <c r="CA250">
        <v>10972402000</v>
      </c>
      <c r="CB250">
        <v>11857218000</v>
      </c>
      <c r="CC250">
        <v>13816816000</v>
      </c>
      <c r="CD250">
        <v>14149267000</v>
      </c>
      <c r="CE250">
        <v>14450031000</v>
      </c>
      <c r="CF250">
        <v>16140514000</v>
      </c>
      <c r="CG250">
        <v>17473802000</v>
      </c>
    </row>
    <row r="251" spans="1:85" x14ac:dyDescent="0.25">
      <c r="A251" t="s">
        <v>249</v>
      </c>
      <c r="B251">
        <v>0.53900000000000003</v>
      </c>
      <c r="C251">
        <v>0.53779999999999994</v>
      </c>
      <c r="D251">
        <v>0.47470000000000001</v>
      </c>
      <c r="E251">
        <v>0.51180000000000003</v>
      </c>
      <c r="F251">
        <v>0.54669999999999996</v>
      </c>
      <c r="G251">
        <v>0.50949999999999995</v>
      </c>
      <c r="H251">
        <v>0.41699999999999998</v>
      </c>
      <c r="I251">
        <v>0.46189999999999998</v>
      </c>
      <c r="J251">
        <v>0.46910000000000002</v>
      </c>
      <c r="K251">
        <v>0.50139999999999996</v>
      </c>
      <c r="L251">
        <v>600300000</v>
      </c>
      <c r="M251">
        <v>714600000</v>
      </c>
      <c r="N251">
        <v>1036599999.9999999</v>
      </c>
      <c r="O251">
        <v>648200000</v>
      </c>
      <c r="P251">
        <v>857900000</v>
      </c>
      <c r="Q251">
        <v>1167600000</v>
      </c>
      <c r="R251">
        <v>1622600000</v>
      </c>
      <c r="S251">
        <v>1290900000</v>
      </c>
      <c r="T251">
        <v>1581200000</v>
      </c>
      <c r="U251">
        <v>2750100000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76400000</v>
      </c>
      <c r="AB251">
        <v>79900000</v>
      </c>
      <c r="AC251">
        <v>87000000</v>
      </c>
      <c r="AD251">
        <v>93800000</v>
      </c>
      <c r="AE251">
        <v>89800000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309900000</v>
      </c>
      <c r="AQ251">
        <v>387400000</v>
      </c>
      <c r="AR251">
        <v>432100000</v>
      </c>
      <c r="AS251">
        <v>458400000</v>
      </c>
      <c r="AT251">
        <v>613100000</v>
      </c>
      <c r="AU251">
        <v>812000000</v>
      </c>
      <c r="AV251">
        <v>1272900000</v>
      </c>
      <c r="AW251">
        <v>1577300000</v>
      </c>
      <c r="AX251">
        <v>1876400000</v>
      </c>
      <c r="AY251">
        <v>2374200000</v>
      </c>
      <c r="AZ251">
        <v>3537600000</v>
      </c>
      <c r="BA251">
        <v>3501400000</v>
      </c>
      <c r="BB251">
        <v>3379400000</v>
      </c>
      <c r="BC251">
        <v>4319500000</v>
      </c>
      <c r="BD251">
        <v>5777800000</v>
      </c>
      <c r="BE251">
        <v>4780400000</v>
      </c>
      <c r="BF251">
        <v>6687500000</v>
      </c>
      <c r="BG251">
        <v>8284700000.000001</v>
      </c>
      <c r="BH251">
        <v>9759100000</v>
      </c>
      <c r="BI251">
        <v>11951500000</v>
      </c>
      <c r="BJ251">
        <v>11112600000</v>
      </c>
      <c r="BK251">
        <v>13397300000</v>
      </c>
      <c r="BL251">
        <v>880000000</v>
      </c>
      <c r="BM251">
        <v>665100000</v>
      </c>
      <c r="BN251">
        <v>806200000</v>
      </c>
      <c r="BO251">
        <v>1087000000</v>
      </c>
      <c r="BP251">
        <v>1143900000</v>
      </c>
      <c r="BQ251">
        <v>1169600000</v>
      </c>
      <c r="BR251">
        <v>1598200000</v>
      </c>
      <c r="BS251">
        <v>1484800000</v>
      </c>
      <c r="BT251">
        <v>2089400000</v>
      </c>
      <c r="BU251">
        <v>1490800000</v>
      </c>
      <c r="BV251">
        <v>1813800000</v>
      </c>
      <c r="BW251">
        <v>3950300000</v>
      </c>
      <c r="BX251">
        <v>3959400000</v>
      </c>
      <c r="BY251">
        <v>4907300000</v>
      </c>
      <c r="BZ251">
        <v>6486900000</v>
      </c>
      <c r="CA251">
        <v>5776800000</v>
      </c>
      <c r="CB251">
        <v>7846700000</v>
      </c>
      <c r="CC251">
        <v>9733200000</v>
      </c>
      <c r="CD251">
        <v>11168900000</v>
      </c>
      <c r="CE251">
        <v>13555000000</v>
      </c>
      <c r="CF251">
        <v>12974000000</v>
      </c>
      <c r="CG251">
        <v>15441500000</v>
      </c>
    </row>
    <row r="252" spans="1:85" x14ac:dyDescent="0.25">
      <c r="A252" t="s">
        <v>250</v>
      </c>
      <c r="B252">
        <v>1.0962000000000001</v>
      </c>
      <c r="C252">
        <v>1.0622</v>
      </c>
      <c r="D252">
        <v>1.0779000000000001</v>
      </c>
      <c r="E252">
        <v>0.68630000000000002</v>
      </c>
      <c r="F252">
        <v>0.58960000000000001</v>
      </c>
      <c r="G252">
        <v>0.63590000000000002</v>
      </c>
      <c r="H252">
        <v>0.56669999999999998</v>
      </c>
      <c r="I252">
        <v>0.64270000000000005</v>
      </c>
      <c r="J252">
        <v>0.74419999999999997</v>
      </c>
      <c r="K252">
        <v>0.78049999999999997</v>
      </c>
      <c r="L252">
        <v>365302000</v>
      </c>
      <c r="M252">
        <v>372976000</v>
      </c>
      <c r="N252">
        <v>474233000</v>
      </c>
      <c r="O252">
        <v>538908000</v>
      </c>
      <c r="P252">
        <v>156368000</v>
      </c>
      <c r="Q252">
        <v>280836000</v>
      </c>
      <c r="R252">
        <v>712583000</v>
      </c>
      <c r="S252">
        <v>756493000</v>
      </c>
      <c r="T252">
        <v>697999000</v>
      </c>
      <c r="U252">
        <v>1318999000</v>
      </c>
      <c r="V252">
        <v>405000000</v>
      </c>
      <c r="W252">
        <v>818831000</v>
      </c>
      <c r="X252">
        <v>694391000</v>
      </c>
      <c r="Y252">
        <v>3278845000</v>
      </c>
      <c r="Z252">
        <v>2281687000</v>
      </c>
      <c r="AA252">
        <v>3092655000</v>
      </c>
      <c r="AB252">
        <v>2842962000</v>
      </c>
      <c r="AC252">
        <v>3250284000</v>
      </c>
      <c r="AD252">
        <v>3158391000</v>
      </c>
      <c r="AE252">
        <v>3070195000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 t="s">
        <v>513</v>
      </c>
      <c r="AQ252">
        <v>97990000</v>
      </c>
      <c r="AR252">
        <v>108733000</v>
      </c>
      <c r="AS252">
        <v>121606000</v>
      </c>
      <c r="AT252">
        <v>221507000</v>
      </c>
      <c r="AU252">
        <v>267665000.00000003</v>
      </c>
      <c r="AV252">
        <v>344579000</v>
      </c>
      <c r="AW252">
        <v>336765000</v>
      </c>
      <c r="AX252">
        <v>273562000</v>
      </c>
      <c r="AY252">
        <v>264581000.00000003</v>
      </c>
      <c r="AZ252">
        <v>262718000.00000003</v>
      </c>
      <c r="BA252">
        <v>361316000</v>
      </c>
      <c r="BB252">
        <v>161171000</v>
      </c>
      <c r="BC252">
        <v>-132400000</v>
      </c>
      <c r="BD252">
        <v>60878000</v>
      </c>
      <c r="BE252">
        <v>983465000</v>
      </c>
      <c r="BF252">
        <v>850757000</v>
      </c>
      <c r="BG252">
        <v>938593000</v>
      </c>
      <c r="BH252">
        <v>1090428000</v>
      </c>
      <c r="BI252">
        <v>371058000</v>
      </c>
      <c r="BJ252">
        <v>227798000</v>
      </c>
      <c r="BK252">
        <v>680634000</v>
      </c>
      <c r="BL252">
        <v>315654000</v>
      </c>
      <c r="BM252">
        <v>346779000</v>
      </c>
      <c r="BN252">
        <v>345561000</v>
      </c>
      <c r="BO252">
        <v>365632000</v>
      </c>
      <c r="BP252">
        <v>254517000</v>
      </c>
      <c r="BQ252">
        <v>471158000</v>
      </c>
      <c r="BR252">
        <v>565436000</v>
      </c>
      <c r="BS252">
        <v>903278000</v>
      </c>
      <c r="BT252">
        <v>1312470000</v>
      </c>
      <c r="BU252">
        <v>1101422000</v>
      </c>
      <c r="BV252">
        <v>1155737000</v>
      </c>
      <c r="BW252">
        <v>1783582000</v>
      </c>
      <c r="BX252">
        <v>1904351000</v>
      </c>
      <c r="BY252">
        <v>2168517000</v>
      </c>
      <c r="BZ252">
        <v>2367335000</v>
      </c>
      <c r="CA252">
        <v>7283173000</v>
      </c>
      <c r="CB252">
        <v>6201474000</v>
      </c>
      <c r="CC252">
        <v>7151294000</v>
      </c>
      <c r="CD252">
        <v>7315967000</v>
      </c>
      <c r="CE252">
        <v>7416324000</v>
      </c>
      <c r="CF252">
        <v>7299736000</v>
      </c>
      <c r="CG252">
        <v>7835919000</v>
      </c>
    </row>
    <row r="253" spans="1:85" x14ac:dyDescent="0.25">
      <c r="A253" t="s">
        <v>251</v>
      </c>
      <c r="B253">
        <v>0.77390000000000003</v>
      </c>
      <c r="C253">
        <v>0.80769999999999997</v>
      </c>
      <c r="D253">
        <v>0.87929999999999997</v>
      </c>
      <c r="E253">
        <v>0.8952</v>
      </c>
      <c r="F253">
        <v>0.93320000000000003</v>
      </c>
      <c r="G253">
        <v>0.9425</v>
      </c>
      <c r="H253">
        <v>0.81969999999999998</v>
      </c>
      <c r="I253">
        <v>0.9123</v>
      </c>
      <c r="J253">
        <v>1.0116000000000001</v>
      </c>
      <c r="K253">
        <v>1.0411999999999999</v>
      </c>
      <c r="L253">
        <v>3990000000</v>
      </c>
      <c r="M253">
        <v>3090000000</v>
      </c>
      <c r="N253">
        <v>2472000000</v>
      </c>
      <c r="O253">
        <v>3094000000</v>
      </c>
      <c r="P253">
        <v>1504000000</v>
      </c>
      <c r="Q253">
        <v>1981000000</v>
      </c>
      <c r="R253">
        <v>2564000000</v>
      </c>
      <c r="S253">
        <v>1527000000</v>
      </c>
      <c r="T253">
        <v>708000000</v>
      </c>
      <c r="U253">
        <v>1065000000</v>
      </c>
      <c r="V253">
        <v>7419000000</v>
      </c>
      <c r="W253">
        <v>7422000000</v>
      </c>
      <c r="X253">
        <v>7829000000</v>
      </c>
      <c r="Y253">
        <v>8328000000</v>
      </c>
      <c r="Z253">
        <v>7380000000</v>
      </c>
      <c r="AA253">
        <v>7937000000</v>
      </c>
      <c r="AB253">
        <v>8310000000</v>
      </c>
      <c r="AC253">
        <v>7881000000</v>
      </c>
      <c r="AD253">
        <v>7949000000</v>
      </c>
      <c r="AE253">
        <v>8370000000</v>
      </c>
      <c r="AF253">
        <v>711000000</v>
      </c>
      <c r="AG253">
        <v>742000000</v>
      </c>
      <c r="AH253">
        <v>821000000</v>
      </c>
      <c r="AI253">
        <v>941000000</v>
      </c>
      <c r="AJ253">
        <v>1124000000</v>
      </c>
      <c r="AK253">
        <v>1321000000</v>
      </c>
      <c r="AL253">
        <v>1398000000</v>
      </c>
      <c r="AM253">
        <v>1483000000</v>
      </c>
      <c r="AN253">
        <v>1560000000</v>
      </c>
      <c r="AO253">
        <v>1634000000</v>
      </c>
      <c r="AP253">
        <v>1709000000</v>
      </c>
      <c r="AQ253">
        <v>1686000000</v>
      </c>
      <c r="AR253">
        <v>1577000000</v>
      </c>
      <c r="AS253">
        <v>1652000000</v>
      </c>
      <c r="AT253">
        <v>1778000000</v>
      </c>
      <c r="AU253">
        <v>1791000000</v>
      </c>
      <c r="AV253">
        <v>1729000000</v>
      </c>
      <c r="AW253">
        <v>1777000000</v>
      </c>
      <c r="AX253">
        <v>1809000000</v>
      </c>
      <c r="AY253">
        <v>1848000000</v>
      </c>
      <c r="AZ253">
        <v>1976000000</v>
      </c>
      <c r="BA253">
        <v>9709000000</v>
      </c>
      <c r="BB253">
        <v>6824000000</v>
      </c>
      <c r="BC253">
        <v>5228000000</v>
      </c>
      <c r="BD253">
        <v>4259000000</v>
      </c>
      <c r="BE253">
        <v>4589000000</v>
      </c>
      <c r="BF253">
        <v>3258000000</v>
      </c>
      <c r="BG253">
        <v>3030000000</v>
      </c>
      <c r="BH253">
        <v>3182000000</v>
      </c>
      <c r="BI253">
        <v>3626000000</v>
      </c>
      <c r="BJ253">
        <v>3089000000</v>
      </c>
      <c r="BK253">
        <v>3013000000</v>
      </c>
      <c r="BL253">
        <v>2528000000</v>
      </c>
      <c r="BM253">
        <v>1616000000</v>
      </c>
      <c r="BN253">
        <v>2299000000</v>
      </c>
      <c r="BO253">
        <v>2302000000</v>
      </c>
      <c r="BP253">
        <v>2402000000</v>
      </c>
      <c r="BQ253">
        <v>2811000000</v>
      </c>
      <c r="BR253">
        <v>2995000000</v>
      </c>
      <c r="BS253">
        <v>2807000000</v>
      </c>
      <c r="BT253">
        <v>2557000000</v>
      </c>
      <c r="BU253">
        <v>2348000000</v>
      </c>
      <c r="BV253">
        <v>3539000000</v>
      </c>
      <c r="BW253">
        <v>19966000000</v>
      </c>
      <c r="BX253">
        <v>17465000000</v>
      </c>
      <c r="BY253">
        <v>15729000000</v>
      </c>
      <c r="BZ253">
        <v>15201000000</v>
      </c>
      <c r="CA253">
        <v>16780000000</v>
      </c>
      <c r="CB253">
        <v>14870000000</v>
      </c>
      <c r="CC253">
        <v>15068000000</v>
      </c>
      <c r="CD253">
        <v>15612000000</v>
      </c>
      <c r="CE253">
        <v>16077000000</v>
      </c>
      <c r="CF253">
        <v>15422000000</v>
      </c>
      <c r="CG253">
        <v>15518000000</v>
      </c>
    </row>
    <row r="254" spans="1:85" x14ac:dyDescent="0.25">
      <c r="A254" t="s">
        <v>252</v>
      </c>
      <c r="B254">
        <v>0.25919999999999999</v>
      </c>
      <c r="C254">
        <v>0.22509999999999999</v>
      </c>
      <c r="D254">
        <v>0.18640000000000001</v>
      </c>
      <c r="E254">
        <v>0.17979999999999999</v>
      </c>
      <c r="F254">
        <v>0.16969999999999999</v>
      </c>
      <c r="G254">
        <v>0.17380000000000001</v>
      </c>
      <c r="H254">
        <v>0.16189999999999999</v>
      </c>
      <c r="I254">
        <v>0.1993</v>
      </c>
      <c r="J254">
        <v>0.19370000000000001</v>
      </c>
      <c r="K254">
        <v>0.1948</v>
      </c>
      <c r="L254">
        <v>1514200000</v>
      </c>
      <c r="M254">
        <v>1851400000</v>
      </c>
      <c r="N254">
        <v>1328000000</v>
      </c>
      <c r="O254">
        <v>2006400000</v>
      </c>
      <c r="P254">
        <v>1147700000</v>
      </c>
      <c r="Q254">
        <v>1049000000</v>
      </c>
      <c r="R254">
        <v>1408400000</v>
      </c>
      <c r="S254">
        <v>1896400000</v>
      </c>
      <c r="T254">
        <v>1234700000</v>
      </c>
      <c r="U254">
        <v>1469200000</v>
      </c>
      <c r="V254">
        <v>1576800000</v>
      </c>
      <c r="W254">
        <v>7509800000</v>
      </c>
      <c r="X254">
        <v>6505500000</v>
      </c>
      <c r="Y254">
        <v>6875600000</v>
      </c>
      <c r="Z254">
        <v>7634800000</v>
      </c>
      <c r="AA254">
        <v>8679700000</v>
      </c>
      <c r="AB254">
        <v>9115900000</v>
      </c>
      <c r="AC254">
        <v>9711000000</v>
      </c>
      <c r="AD254">
        <v>8558200000.000001</v>
      </c>
      <c r="AE254">
        <v>9045000000</v>
      </c>
      <c r="AF254">
        <v>424000000</v>
      </c>
      <c r="AG254">
        <v>454500000</v>
      </c>
      <c r="AH254">
        <v>460400000</v>
      </c>
      <c r="AI254">
        <v>471600000</v>
      </c>
      <c r="AJ254">
        <v>490600000</v>
      </c>
      <c r="AK254">
        <v>529100000</v>
      </c>
      <c r="AL254">
        <v>357400000</v>
      </c>
      <c r="AM254">
        <v>314704000</v>
      </c>
      <c r="AN254">
        <v>343125000</v>
      </c>
      <c r="AO254">
        <v>358155000</v>
      </c>
      <c r="AP254">
        <v>350800000</v>
      </c>
      <c r="AQ254">
        <v>402600000</v>
      </c>
      <c r="AR254">
        <v>426900000</v>
      </c>
      <c r="AS254">
        <v>464700000</v>
      </c>
      <c r="AT254">
        <v>490700000</v>
      </c>
      <c r="AU254">
        <v>468700000</v>
      </c>
      <c r="AV254">
        <v>583500000</v>
      </c>
      <c r="AW254">
        <v>563800000</v>
      </c>
      <c r="AX254">
        <v>518100000</v>
      </c>
      <c r="AY254">
        <v>561100000</v>
      </c>
      <c r="AZ254">
        <v>599500000</v>
      </c>
      <c r="BA254">
        <v>8977300000</v>
      </c>
      <c r="BB254">
        <v>9285300000</v>
      </c>
      <c r="BC254">
        <v>8863000000</v>
      </c>
      <c r="BD254">
        <v>7895500000</v>
      </c>
      <c r="BE254">
        <v>9198800000</v>
      </c>
      <c r="BF254">
        <v>9332400000</v>
      </c>
      <c r="BG254">
        <v>14701800000</v>
      </c>
      <c r="BH254">
        <v>15020700000</v>
      </c>
      <c r="BI254">
        <v>16678800000</v>
      </c>
      <c r="BJ254">
        <v>16842200000</v>
      </c>
      <c r="BK254">
        <v>15916000000</v>
      </c>
      <c r="BL254">
        <v>780200000</v>
      </c>
      <c r="BM254">
        <v>1200400000</v>
      </c>
      <c r="BN254">
        <v>1053500000</v>
      </c>
      <c r="BO254">
        <v>654000000</v>
      </c>
      <c r="BP254">
        <v>1157800000</v>
      </c>
      <c r="BQ254">
        <v>828800000</v>
      </c>
      <c r="BR254">
        <v>1116600000</v>
      </c>
      <c r="BS254">
        <v>1230300000</v>
      </c>
      <c r="BT254">
        <v>1078100000</v>
      </c>
      <c r="BU254">
        <v>703200000</v>
      </c>
      <c r="BV254">
        <v>1300800000</v>
      </c>
      <c r="BW254">
        <v>19270500000</v>
      </c>
      <c r="BX254">
        <v>20450000000</v>
      </c>
      <c r="BY254">
        <v>25073200000</v>
      </c>
      <c r="BZ254">
        <v>25734300000</v>
      </c>
      <c r="CA254">
        <v>31668800000</v>
      </c>
      <c r="CB254">
        <v>30978400000</v>
      </c>
      <c r="CC254">
        <v>39420300000</v>
      </c>
      <c r="CD254">
        <v>36504100000</v>
      </c>
      <c r="CE254">
        <v>32685600000</v>
      </c>
      <c r="CF254">
        <v>29756800000</v>
      </c>
      <c r="CG254">
        <v>28933800000</v>
      </c>
    </row>
    <row r="255" spans="1:85" x14ac:dyDescent="0.25">
      <c r="A255" t="s">
        <v>253</v>
      </c>
      <c r="B255">
        <v>1.6144000000000001</v>
      </c>
      <c r="C255">
        <v>1.492</v>
      </c>
      <c r="D255">
        <v>1.4478</v>
      </c>
      <c r="E255">
        <v>0.8589</v>
      </c>
      <c r="F255">
        <v>1.0566</v>
      </c>
      <c r="G255">
        <v>1.0567</v>
      </c>
      <c r="H255">
        <v>1.1393</v>
      </c>
      <c r="I255">
        <v>1.0444</v>
      </c>
      <c r="J255">
        <v>1.0188999999999999</v>
      </c>
      <c r="K255">
        <v>0.74129999999999996</v>
      </c>
      <c r="L255">
        <v>732647000</v>
      </c>
      <c r="M255">
        <v>460859000</v>
      </c>
      <c r="N255">
        <v>655716000</v>
      </c>
      <c r="O255">
        <v>774151000</v>
      </c>
      <c r="P255">
        <v>634870000</v>
      </c>
      <c r="Q255">
        <v>631068000</v>
      </c>
      <c r="R255">
        <v>862424000</v>
      </c>
      <c r="S255">
        <v>1014249000</v>
      </c>
      <c r="T255">
        <v>1140479000</v>
      </c>
      <c r="U255">
        <v>770853000</v>
      </c>
      <c r="V255">
        <v>800807000</v>
      </c>
      <c r="W255">
        <v>597798000</v>
      </c>
      <c r="X255">
        <v>387751000</v>
      </c>
      <c r="Y255">
        <v>238071000</v>
      </c>
      <c r="Z255">
        <v>2147339000</v>
      </c>
      <c r="AA255">
        <v>1401146000</v>
      </c>
      <c r="AB255">
        <v>2576455000</v>
      </c>
      <c r="AC255">
        <v>3824161000</v>
      </c>
      <c r="AD255">
        <v>4165288999.9999995</v>
      </c>
      <c r="AE255">
        <v>3467256000</v>
      </c>
      <c r="AF255">
        <v>0</v>
      </c>
      <c r="AG255">
        <v>0</v>
      </c>
      <c r="AH255">
        <v>0</v>
      </c>
      <c r="AI255">
        <v>71622000</v>
      </c>
      <c r="AJ255">
        <v>82521600</v>
      </c>
      <c r="AK255">
        <v>93910700</v>
      </c>
      <c r="AL255">
        <v>99971200</v>
      </c>
      <c r="AM255">
        <v>109363000</v>
      </c>
      <c r="AN255">
        <v>118371800</v>
      </c>
      <c r="AO255">
        <v>94955300</v>
      </c>
      <c r="AP255" t="s">
        <v>513</v>
      </c>
      <c r="AQ255">
        <v>456797000</v>
      </c>
      <c r="AR255">
        <v>381238000</v>
      </c>
      <c r="AS255">
        <v>319673000</v>
      </c>
      <c r="AT255">
        <v>349911000</v>
      </c>
      <c r="AU255">
        <v>257858999.99999997</v>
      </c>
      <c r="AV255">
        <v>308143000</v>
      </c>
      <c r="AW255">
        <v>319371000</v>
      </c>
      <c r="AX255">
        <v>353117000</v>
      </c>
      <c r="AY255">
        <v>346676000</v>
      </c>
      <c r="AZ255">
        <v>279749000</v>
      </c>
      <c r="BA255">
        <v>4248335000</v>
      </c>
      <c r="BB255">
        <v>4505660000</v>
      </c>
      <c r="BC255">
        <v>4356458000</v>
      </c>
      <c r="BD255">
        <v>4330182000</v>
      </c>
      <c r="BE255">
        <v>4487351000</v>
      </c>
      <c r="BF255">
        <v>5944354000</v>
      </c>
      <c r="BG255">
        <v>5768658000</v>
      </c>
      <c r="BH255">
        <v>5855667000</v>
      </c>
      <c r="BI255">
        <v>6632559000</v>
      </c>
      <c r="BJ255">
        <v>6736914000</v>
      </c>
      <c r="BK255">
        <v>7233061000</v>
      </c>
      <c r="BL255">
        <v>448516000</v>
      </c>
      <c r="BM255">
        <v>721716000</v>
      </c>
      <c r="BN255">
        <v>484572000</v>
      </c>
      <c r="BO255">
        <v>680173000</v>
      </c>
      <c r="BP255">
        <v>574881000</v>
      </c>
      <c r="BQ255">
        <v>481152000</v>
      </c>
      <c r="BR255">
        <v>-366436000</v>
      </c>
      <c r="BS255">
        <v>806849000</v>
      </c>
      <c r="BT255">
        <v>726276000</v>
      </c>
      <c r="BU255">
        <v>474709000</v>
      </c>
      <c r="BV255">
        <v>974763000</v>
      </c>
      <c r="BW255">
        <v>7274144000</v>
      </c>
      <c r="BX255">
        <v>8453659000</v>
      </c>
      <c r="BY255">
        <v>7785926000</v>
      </c>
      <c r="BZ255">
        <v>7360022000</v>
      </c>
      <c r="CA255">
        <v>7380859000</v>
      </c>
      <c r="CB255">
        <v>12645795000</v>
      </c>
      <c r="CC255">
        <v>11462711000</v>
      </c>
      <c r="CD255">
        <v>12354353000</v>
      </c>
      <c r="CE255">
        <v>14632609000</v>
      </c>
      <c r="CF255">
        <v>14660419000</v>
      </c>
      <c r="CG255">
        <v>14617109000</v>
      </c>
    </row>
    <row r="256" spans="1:85" x14ac:dyDescent="0.25">
      <c r="A256" t="s">
        <v>254</v>
      </c>
      <c r="B256">
        <v>1.9895</v>
      </c>
      <c r="C256">
        <v>1.7659</v>
      </c>
      <c r="D256">
        <v>1.7296</v>
      </c>
      <c r="E256">
        <v>1.7084999999999999</v>
      </c>
      <c r="F256">
        <v>1.8028</v>
      </c>
      <c r="G256">
        <v>1.7354000000000001</v>
      </c>
      <c r="H256">
        <v>1.6907000000000001</v>
      </c>
      <c r="I256">
        <v>1.9128000000000001</v>
      </c>
      <c r="J256">
        <v>2.032</v>
      </c>
      <c r="K256">
        <v>1.5669999999999999</v>
      </c>
      <c r="L256">
        <v>5961000</v>
      </c>
      <c r="M256">
        <v>5566000</v>
      </c>
      <c r="N256">
        <v>6377000</v>
      </c>
      <c r="O256">
        <v>14612000</v>
      </c>
      <c r="P256">
        <v>7600000</v>
      </c>
      <c r="Q256">
        <v>35000000</v>
      </c>
      <c r="R256">
        <v>313302000</v>
      </c>
      <c r="S256">
        <v>355549000</v>
      </c>
      <c r="T256">
        <v>51927000</v>
      </c>
      <c r="U256">
        <v>53344000</v>
      </c>
      <c r="V256">
        <v>933539000</v>
      </c>
      <c r="W256">
        <v>998003000</v>
      </c>
      <c r="X256">
        <v>986278000</v>
      </c>
      <c r="Y256">
        <v>1085649000</v>
      </c>
      <c r="Z256">
        <v>1149104000</v>
      </c>
      <c r="AA256">
        <v>1420240000</v>
      </c>
      <c r="AB256">
        <v>1440924000</v>
      </c>
      <c r="AC256">
        <v>1483529000</v>
      </c>
      <c r="AD256">
        <v>1571238000</v>
      </c>
      <c r="AE256">
        <v>2255788000</v>
      </c>
      <c r="AF256">
        <v>93604000</v>
      </c>
      <c r="AG256">
        <v>97364000</v>
      </c>
      <c r="AH256">
        <v>98990000</v>
      </c>
      <c r="AI256">
        <v>101362000</v>
      </c>
      <c r="AJ256">
        <v>104994000</v>
      </c>
      <c r="AK256">
        <v>111817000</v>
      </c>
      <c r="AL256">
        <v>114234000</v>
      </c>
      <c r="AM256">
        <v>124442000</v>
      </c>
      <c r="AN256">
        <v>166724000</v>
      </c>
      <c r="AO256">
        <v>173898000</v>
      </c>
      <c r="AP256">
        <v>2112204000.0000002</v>
      </c>
      <c r="AQ256">
        <v>2482532000</v>
      </c>
      <c r="AR256">
        <v>2701329000</v>
      </c>
      <c r="AS256">
        <v>2818791000</v>
      </c>
      <c r="AT256">
        <v>2983331000</v>
      </c>
      <c r="AU256">
        <v>3445111000</v>
      </c>
      <c r="AV256">
        <v>3620866000</v>
      </c>
      <c r="AW256">
        <v>3688894000</v>
      </c>
      <c r="AX256">
        <v>4067655000</v>
      </c>
      <c r="AY256">
        <v>4979817000</v>
      </c>
      <c r="AZ256">
        <v>5773913000</v>
      </c>
      <c r="BA256">
        <v>1012452000</v>
      </c>
      <c r="BB256">
        <v>1204523000</v>
      </c>
      <c r="BC256">
        <v>1300352000</v>
      </c>
      <c r="BD256">
        <v>1414061000</v>
      </c>
      <c r="BE256">
        <v>1839325000</v>
      </c>
      <c r="BF256">
        <v>2101384000</v>
      </c>
      <c r="BG256">
        <v>2267029000</v>
      </c>
      <c r="BH256">
        <v>2600138000</v>
      </c>
      <c r="BI256">
        <v>3117816000</v>
      </c>
      <c r="BJ256">
        <v>3666768000</v>
      </c>
      <c r="BK256">
        <v>4103758000</v>
      </c>
      <c r="BL256">
        <v>574351000</v>
      </c>
      <c r="BM256">
        <v>646779000</v>
      </c>
      <c r="BN256">
        <v>873308000</v>
      </c>
      <c r="BO256">
        <v>854143000</v>
      </c>
      <c r="BP256">
        <v>855153000</v>
      </c>
      <c r="BQ256">
        <v>1087841000</v>
      </c>
      <c r="BR256">
        <v>1098347000</v>
      </c>
      <c r="BS256">
        <v>1122859000</v>
      </c>
      <c r="BT256">
        <v>1223898000</v>
      </c>
      <c r="BU256">
        <v>1776882000</v>
      </c>
      <c r="BV256">
        <v>1744618000</v>
      </c>
      <c r="BW256">
        <v>2819404000</v>
      </c>
      <c r="BX256">
        <v>3378486000</v>
      </c>
      <c r="BY256">
        <v>3629544000</v>
      </c>
      <c r="BZ256">
        <v>3950727000</v>
      </c>
      <c r="CA256">
        <v>4465349000</v>
      </c>
      <c r="CB256">
        <v>5091647000</v>
      </c>
      <c r="CC256">
        <v>5470854000</v>
      </c>
      <c r="CD256">
        <v>5928348000</v>
      </c>
      <c r="CE256">
        <v>6794348000</v>
      </c>
      <c r="CF256">
        <v>7786582000</v>
      </c>
      <c r="CG256">
        <v>8588147999.999999</v>
      </c>
    </row>
    <row r="257" spans="1:85" x14ac:dyDescent="0.25">
      <c r="A257" t="s">
        <v>255</v>
      </c>
      <c r="B257">
        <v>1.7877000000000001</v>
      </c>
      <c r="C257">
        <v>1.9809000000000001</v>
      </c>
      <c r="D257">
        <v>1.8431999999999999</v>
      </c>
      <c r="E257">
        <v>1.78</v>
      </c>
      <c r="F257">
        <v>1.9096</v>
      </c>
      <c r="G257">
        <v>2.0213000000000001</v>
      </c>
      <c r="H257">
        <v>1.9925999999999999</v>
      </c>
      <c r="I257">
        <v>1.8862000000000001</v>
      </c>
      <c r="J257">
        <v>1.8409</v>
      </c>
      <c r="K257">
        <v>1.7732000000000001</v>
      </c>
      <c r="L257">
        <v>1000249000</v>
      </c>
      <c r="M257">
        <v>913963000</v>
      </c>
      <c r="N257">
        <v>912059000</v>
      </c>
      <c r="O257">
        <v>1189919000</v>
      </c>
      <c r="P257">
        <v>1257949000</v>
      </c>
      <c r="Q257">
        <v>1163343000</v>
      </c>
      <c r="R257">
        <v>1393557000</v>
      </c>
      <c r="S257">
        <v>1567000000</v>
      </c>
      <c r="T257">
        <v>1478000000</v>
      </c>
      <c r="U257">
        <v>1804000000</v>
      </c>
      <c r="V257">
        <v>1682545000</v>
      </c>
      <c r="W257">
        <v>1658784000</v>
      </c>
      <c r="X257">
        <v>2119822000</v>
      </c>
      <c r="Y257">
        <v>2078090000.0000002</v>
      </c>
      <c r="Z257">
        <v>2518699000</v>
      </c>
      <c r="AA257">
        <v>2496465000</v>
      </c>
      <c r="AB257">
        <v>3309452000</v>
      </c>
      <c r="AC257">
        <v>3638000000</v>
      </c>
      <c r="AD257">
        <v>3729000000</v>
      </c>
      <c r="AE257">
        <v>3545000000</v>
      </c>
      <c r="AF257">
        <v>66715999.999999993</v>
      </c>
      <c r="AG257">
        <v>60881000</v>
      </c>
      <c r="AH257">
        <v>62185000</v>
      </c>
      <c r="AI257">
        <v>59837000</v>
      </c>
      <c r="AJ257">
        <v>56528000</v>
      </c>
      <c r="AK257">
        <v>49796200</v>
      </c>
      <c r="AL257">
        <v>48516200</v>
      </c>
      <c r="AM257">
        <v>11880000</v>
      </c>
      <c r="AN257">
        <v>11296000</v>
      </c>
      <c r="AO257">
        <v>42560000</v>
      </c>
      <c r="AP257">
        <v>2309320000</v>
      </c>
      <c r="AQ257">
        <v>2271705000</v>
      </c>
      <c r="AR257">
        <v>2804333000</v>
      </c>
      <c r="AS257">
        <v>3331879000</v>
      </c>
      <c r="AT257">
        <v>3228678000</v>
      </c>
      <c r="AU257">
        <v>3198016000</v>
      </c>
      <c r="AV257">
        <v>3333750000</v>
      </c>
      <c r="AW257">
        <v>3665312000</v>
      </c>
      <c r="AX257">
        <v>4075000000</v>
      </c>
      <c r="AY257">
        <v>3954000000</v>
      </c>
      <c r="AZ257">
        <v>3137000000</v>
      </c>
      <c r="BA257">
        <v>2355567000</v>
      </c>
      <c r="BB257">
        <v>2260368000</v>
      </c>
      <c r="BC257">
        <v>2335011000</v>
      </c>
      <c r="BD257">
        <v>2457497000</v>
      </c>
      <c r="BE257">
        <v>2368344000</v>
      </c>
      <c r="BF257">
        <v>1963380000</v>
      </c>
      <c r="BG257">
        <v>1900758000</v>
      </c>
      <c r="BH257">
        <v>1825399000</v>
      </c>
      <c r="BI257">
        <v>2137000000</v>
      </c>
      <c r="BJ257">
        <v>2452000000</v>
      </c>
      <c r="BK257">
        <v>2867000000</v>
      </c>
      <c r="BL257">
        <v>1213889000</v>
      </c>
      <c r="BM257">
        <v>499639000</v>
      </c>
      <c r="BN257">
        <v>1240528000</v>
      </c>
      <c r="BO257">
        <v>916207000</v>
      </c>
      <c r="BP257">
        <v>-1464085000</v>
      </c>
      <c r="BQ257">
        <v>-1105448000</v>
      </c>
      <c r="BR257">
        <v>1193066000</v>
      </c>
      <c r="BS257">
        <v>1257275000</v>
      </c>
      <c r="BT257">
        <v>1433000000</v>
      </c>
      <c r="BU257">
        <v>1651000000</v>
      </c>
      <c r="BV257">
        <v>1734000000</v>
      </c>
      <c r="BW257">
        <v>9153781000</v>
      </c>
      <c r="BX257">
        <v>8479745999.999999</v>
      </c>
      <c r="BY257">
        <v>9591600000</v>
      </c>
      <c r="BZ257">
        <v>10322677000</v>
      </c>
      <c r="CA257">
        <v>11095995000</v>
      </c>
      <c r="CB257">
        <v>12045641000</v>
      </c>
      <c r="CC257">
        <v>12970475000</v>
      </c>
      <c r="CD257">
        <v>14397416000</v>
      </c>
      <c r="CE257">
        <v>16654000000</v>
      </c>
      <c r="CF257">
        <v>19717000000</v>
      </c>
      <c r="CG257">
        <v>19424000000</v>
      </c>
    </row>
    <row r="258" spans="1:85" x14ac:dyDescent="0.25">
      <c r="A258" t="s">
        <v>256</v>
      </c>
      <c r="B258">
        <v>3.2311000000000001</v>
      </c>
      <c r="C258">
        <v>0.82550000000000001</v>
      </c>
      <c r="D258">
        <v>0.4491</v>
      </c>
      <c r="E258">
        <v>0.39689999999999998</v>
      </c>
      <c r="F258">
        <v>0.46479999999999999</v>
      </c>
      <c r="G258">
        <v>0.52629999999999999</v>
      </c>
      <c r="H258">
        <v>0.53710000000000002</v>
      </c>
      <c r="I258">
        <v>0.57230000000000003</v>
      </c>
      <c r="J258">
        <v>0.60199999999999998</v>
      </c>
      <c r="K258">
        <v>0.5292</v>
      </c>
      <c r="L258">
        <v>892000000</v>
      </c>
      <c r="M258">
        <v>597000000</v>
      </c>
      <c r="N258">
        <v>579000000</v>
      </c>
      <c r="O258">
        <v>321000000</v>
      </c>
      <c r="P258">
        <v>185000000</v>
      </c>
      <c r="Q258">
        <v>2805000000</v>
      </c>
      <c r="R258">
        <v>1951000000</v>
      </c>
      <c r="S258">
        <v>1336000000</v>
      </c>
      <c r="T258">
        <v>2031000000</v>
      </c>
      <c r="U258">
        <v>835000000</v>
      </c>
      <c r="V258">
        <v>1463000000</v>
      </c>
      <c r="W258">
        <v>6610000000</v>
      </c>
      <c r="X258">
        <v>12759000000</v>
      </c>
      <c r="Y258">
        <v>13572000000</v>
      </c>
      <c r="Z258">
        <v>10930000000</v>
      </c>
      <c r="AA258">
        <v>7219000000</v>
      </c>
      <c r="AB258">
        <v>9026000000</v>
      </c>
      <c r="AC258">
        <v>9114000000</v>
      </c>
      <c r="AD258">
        <v>10227000000</v>
      </c>
      <c r="AE258">
        <v>10252000000</v>
      </c>
      <c r="AF258">
        <v>453492000</v>
      </c>
      <c r="AG258">
        <v>681408000</v>
      </c>
      <c r="AH258">
        <v>774184000</v>
      </c>
      <c r="AI258">
        <v>935300000</v>
      </c>
      <c r="AJ258">
        <v>962728000</v>
      </c>
      <c r="AK258">
        <v>905008000</v>
      </c>
      <c r="AL258">
        <v>781040000</v>
      </c>
      <c r="AM258">
        <v>766762000</v>
      </c>
      <c r="AN258">
        <v>967945500</v>
      </c>
      <c r="AO258">
        <v>986580000</v>
      </c>
      <c r="AP258">
        <v>1284000000</v>
      </c>
      <c r="AQ258">
        <v>1262000000</v>
      </c>
      <c r="AR258">
        <v>5870000000</v>
      </c>
      <c r="AS258">
        <v>5632000000</v>
      </c>
      <c r="AT258">
        <v>6121000000</v>
      </c>
      <c r="AU258">
        <v>3300000000</v>
      </c>
      <c r="AV258">
        <v>3348000000</v>
      </c>
      <c r="AW258">
        <v>3059000000</v>
      </c>
      <c r="AX258">
        <v>3228000000</v>
      </c>
      <c r="AY258">
        <v>3042000000</v>
      </c>
      <c r="AZ258">
        <v>3136000000</v>
      </c>
      <c r="BA258">
        <v>5133000000</v>
      </c>
      <c r="BB258">
        <v>4683000000</v>
      </c>
      <c r="BC258">
        <v>10710000000</v>
      </c>
      <c r="BD258">
        <v>25324000000</v>
      </c>
      <c r="BE258">
        <v>21578000000</v>
      </c>
      <c r="BF258">
        <v>22458000000</v>
      </c>
      <c r="BG258">
        <v>20829000000</v>
      </c>
      <c r="BH258">
        <v>18533000000</v>
      </c>
      <c r="BI258">
        <v>18753000000</v>
      </c>
      <c r="BJ258">
        <v>17402000000</v>
      </c>
      <c r="BK258">
        <v>17694000000</v>
      </c>
      <c r="BL258">
        <v>850000000</v>
      </c>
      <c r="BM258">
        <v>2395000000</v>
      </c>
      <c r="BN258">
        <v>1600000000</v>
      </c>
      <c r="BO258">
        <v>1908000000</v>
      </c>
      <c r="BP258">
        <v>100000000</v>
      </c>
      <c r="BQ258">
        <v>2516000000</v>
      </c>
      <c r="BR258">
        <v>1202000000</v>
      </c>
      <c r="BS258">
        <v>2219000000</v>
      </c>
      <c r="BT258">
        <v>2611000000</v>
      </c>
      <c r="BU258">
        <v>1986000000</v>
      </c>
      <c r="BV258">
        <v>2221000000</v>
      </c>
      <c r="BW258">
        <v>12176000000</v>
      </c>
      <c r="BX258">
        <v>11809000000</v>
      </c>
      <c r="BY258">
        <v>29622000000</v>
      </c>
      <c r="BZ258">
        <v>63179000000</v>
      </c>
      <c r="CA258">
        <v>51884000000</v>
      </c>
      <c r="CB258">
        <v>48797000000</v>
      </c>
      <c r="CC258">
        <v>42287000000</v>
      </c>
      <c r="CD258">
        <v>40815000000</v>
      </c>
      <c r="CE258">
        <v>41890000000</v>
      </c>
      <c r="CF258">
        <v>42158000000</v>
      </c>
      <c r="CG258">
        <v>42242000000</v>
      </c>
    </row>
    <row r="259" spans="1:85" x14ac:dyDescent="0.25">
      <c r="A259" t="s">
        <v>257</v>
      </c>
      <c r="B259">
        <v>0.70889999999999997</v>
      </c>
      <c r="C259">
        <v>0.71419999999999995</v>
      </c>
      <c r="D259">
        <v>0.74180000000000001</v>
      </c>
      <c r="E259">
        <v>0.76849999999999996</v>
      </c>
      <c r="F259">
        <v>0.74619999999999997</v>
      </c>
      <c r="G259">
        <v>0.73619999999999997</v>
      </c>
      <c r="H259">
        <v>0.73570000000000002</v>
      </c>
      <c r="I259">
        <v>0.73799999999999999</v>
      </c>
      <c r="J259">
        <v>0.81089999999999995</v>
      </c>
      <c r="K259">
        <v>0.79459999999999997</v>
      </c>
      <c r="L259">
        <v>70377000</v>
      </c>
      <c r="M259">
        <v>148313000</v>
      </c>
      <c r="N259">
        <v>70310000</v>
      </c>
      <c r="O259">
        <v>114765000</v>
      </c>
      <c r="P259">
        <v>31440000</v>
      </c>
      <c r="Q259">
        <v>93628000</v>
      </c>
      <c r="R259">
        <v>213345000</v>
      </c>
      <c r="S259">
        <v>50992000</v>
      </c>
      <c r="T259">
        <v>48787000</v>
      </c>
      <c r="U259">
        <v>12243000</v>
      </c>
      <c r="V259">
        <v>9136000</v>
      </c>
      <c r="W259">
        <v>52697000</v>
      </c>
      <c r="X259">
        <v>200000</v>
      </c>
      <c r="Y259">
        <v>50000000</v>
      </c>
      <c r="Z259">
        <v>0</v>
      </c>
      <c r="AA259">
        <v>0</v>
      </c>
      <c r="AB259">
        <v>68955000</v>
      </c>
      <c r="AC259">
        <v>161214000</v>
      </c>
      <c r="AD259">
        <v>166586000</v>
      </c>
      <c r="AE259">
        <v>325269000</v>
      </c>
      <c r="AF259">
        <v>71287400</v>
      </c>
      <c r="AG259">
        <v>76471800</v>
      </c>
      <c r="AH259">
        <v>84181000</v>
      </c>
      <c r="AI259">
        <v>91870100</v>
      </c>
      <c r="AJ259">
        <v>105062700</v>
      </c>
      <c r="AK259">
        <v>118826400</v>
      </c>
      <c r="AL259">
        <v>127466400</v>
      </c>
      <c r="AM259">
        <v>134471900</v>
      </c>
      <c r="AN259">
        <v>139315600</v>
      </c>
      <c r="AO259">
        <v>147294400</v>
      </c>
      <c r="AP259">
        <v>300511000</v>
      </c>
      <c r="AQ259">
        <v>296332000</v>
      </c>
      <c r="AR259">
        <v>296332000</v>
      </c>
      <c r="AS259">
        <v>298564000</v>
      </c>
      <c r="AT259">
        <v>282934000</v>
      </c>
      <c r="AU259">
        <v>285550000</v>
      </c>
      <c r="AV259">
        <v>272474000</v>
      </c>
      <c r="AW259">
        <v>273432000</v>
      </c>
      <c r="AX259">
        <v>252481000</v>
      </c>
      <c r="AY259">
        <v>211709000</v>
      </c>
      <c r="AZ259">
        <v>205664000</v>
      </c>
      <c r="BA259">
        <v>1072169000.0000001</v>
      </c>
      <c r="BB259">
        <v>967387000</v>
      </c>
      <c r="BC259">
        <v>991534000</v>
      </c>
      <c r="BD259">
        <v>996210000</v>
      </c>
      <c r="BE259">
        <v>1032050999.9999999</v>
      </c>
      <c r="BF259">
        <v>1322844000</v>
      </c>
      <c r="BG259">
        <v>1429013000</v>
      </c>
      <c r="BH259">
        <v>1549688000</v>
      </c>
      <c r="BI259">
        <v>1319292000</v>
      </c>
      <c r="BJ259">
        <v>1381623000</v>
      </c>
      <c r="BK259">
        <v>1608510000</v>
      </c>
      <c r="BL259">
        <v>309174000</v>
      </c>
      <c r="BM259">
        <v>341659000</v>
      </c>
      <c r="BN259">
        <v>373790000</v>
      </c>
      <c r="BO259">
        <v>366422000</v>
      </c>
      <c r="BP259">
        <v>357322000</v>
      </c>
      <c r="BQ259">
        <v>412142000</v>
      </c>
      <c r="BR259">
        <v>431128000</v>
      </c>
      <c r="BS259">
        <v>510532000</v>
      </c>
      <c r="BT259">
        <v>462129000</v>
      </c>
      <c r="BU259">
        <v>504631000</v>
      </c>
      <c r="BV259">
        <v>381559000</v>
      </c>
      <c r="BW259">
        <v>1629155000</v>
      </c>
      <c r="BX259">
        <v>1680703000</v>
      </c>
      <c r="BY259">
        <v>1836835000</v>
      </c>
      <c r="BZ259">
        <v>1815512000</v>
      </c>
      <c r="CA259">
        <v>1908945000</v>
      </c>
      <c r="CB259">
        <v>2033058000</v>
      </c>
      <c r="CC259">
        <v>2184829000</v>
      </c>
      <c r="CD259">
        <v>2428474000</v>
      </c>
      <c r="CE259">
        <v>2336156000</v>
      </c>
      <c r="CF259">
        <v>2455564000</v>
      </c>
      <c r="CG259">
        <v>2773826000</v>
      </c>
    </row>
    <row r="260" spans="1:85" x14ac:dyDescent="0.25">
      <c r="A260" t="s">
        <v>258</v>
      </c>
      <c r="B260">
        <v>0.56520000000000004</v>
      </c>
      <c r="C260" t="s">
        <v>513</v>
      </c>
      <c r="D260">
        <v>0.53129999999999999</v>
      </c>
      <c r="E260">
        <v>0.52359999999999995</v>
      </c>
      <c r="F260">
        <v>0.52590000000000003</v>
      </c>
      <c r="G260">
        <v>0.52829999999999999</v>
      </c>
      <c r="H260" t="s">
        <v>513</v>
      </c>
      <c r="I260">
        <v>0.49659999999999999</v>
      </c>
      <c r="J260">
        <v>0.52549999999999997</v>
      </c>
      <c r="K260">
        <v>0.43309999999999998</v>
      </c>
      <c r="L260">
        <v>14523000000</v>
      </c>
      <c r="M260" t="s">
        <v>513</v>
      </c>
      <c r="N260">
        <v>13732000000</v>
      </c>
      <c r="O260">
        <v>18972000000</v>
      </c>
      <c r="P260">
        <v>18107000000</v>
      </c>
      <c r="Q260">
        <v>17305000000</v>
      </c>
      <c r="R260" t="s">
        <v>513</v>
      </c>
      <c r="S260">
        <v>13985000000</v>
      </c>
      <c r="T260">
        <v>14487000000</v>
      </c>
      <c r="U260">
        <v>12889000000</v>
      </c>
      <c r="V260">
        <v>18760000000</v>
      </c>
      <c r="W260" t="s">
        <v>513</v>
      </c>
      <c r="X260">
        <v>19861000000</v>
      </c>
      <c r="Y260">
        <v>27126000000</v>
      </c>
      <c r="Z260">
        <v>30480000000</v>
      </c>
      <c r="AA260">
        <v>28681000000</v>
      </c>
      <c r="AB260" t="s">
        <v>513</v>
      </c>
      <c r="AC260">
        <v>36366000000</v>
      </c>
      <c r="AD260">
        <v>34751000000</v>
      </c>
      <c r="AE260">
        <v>40742000000</v>
      </c>
      <c r="AF260">
        <v>7769952000</v>
      </c>
      <c r="AG260" t="s">
        <v>513</v>
      </c>
      <c r="AH260">
        <v>8176810000</v>
      </c>
      <c r="AI260">
        <v>8622495000</v>
      </c>
      <c r="AJ260">
        <v>9492510000</v>
      </c>
      <c r="AK260">
        <v>9919125000</v>
      </c>
      <c r="AL260" t="s">
        <v>513</v>
      </c>
      <c r="AM260">
        <v>10478544000</v>
      </c>
      <c r="AN260">
        <v>11028499000</v>
      </c>
      <c r="AO260">
        <v>11682140000</v>
      </c>
      <c r="AP260">
        <v>16710000000</v>
      </c>
      <c r="AQ260">
        <v>16126000000</v>
      </c>
      <c r="AR260" t="s">
        <v>513</v>
      </c>
      <c r="AS260">
        <v>15905000000</v>
      </c>
      <c r="AT260">
        <v>15912000000</v>
      </c>
      <c r="AU260">
        <v>17035000000</v>
      </c>
      <c r="AV260">
        <v>17658000000</v>
      </c>
      <c r="AW260" t="s">
        <v>513</v>
      </c>
      <c r="AX260">
        <v>18766000000</v>
      </c>
      <c r="AY260">
        <v>18962000000</v>
      </c>
      <c r="AZ260">
        <v>17982000000</v>
      </c>
      <c r="BA260">
        <v>74053000000</v>
      </c>
      <c r="BB260">
        <v>69752000000</v>
      </c>
      <c r="BC260" t="s">
        <v>513</v>
      </c>
      <c r="BD260">
        <v>71150000000</v>
      </c>
      <c r="BE260">
        <v>70418000000</v>
      </c>
      <c r="BF260">
        <v>59752000000</v>
      </c>
      <c r="BG260">
        <v>59471000000</v>
      </c>
      <c r="BH260" t="s">
        <v>513</v>
      </c>
      <c r="BI260">
        <v>63278000000</v>
      </c>
      <c r="BJ260">
        <v>74023000000</v>
      </c>
      <c r="BK260">
        <v>76804000000</v>
      </c>
      <c r="BL260">
        <v>17414000000</v>
      </c>
      <c r="BM260">
        <v>18710000000</v>
      </c>
      <c r="BN260" t="s">
        <v>513</v>
      </c>
      <c r="BO260">
        <v>19569000000</v>
      </c>
      <c r="BP260">
        <v>18767000000</v>
      </c>
      <c r="BQ260">
        <v>22201000000</v>
      </c>
      <c r="BR260">
        <v>23416000000</v>
      </c>
      <c r="BS260" t="s">
        <v>513</v>
      </c>
      <c r="BT260">
        <v>23536000000</v>
      </c>
      <c r="BU260">
        <v>23410000000</v>
      </c>
      <c r="BV260">
        <v>21194000000</v>
      </c>
      <c r="BW260">
        <v>132683000000</v>
      </c>
      <c r="BX260">
        <v>130358000000</v>
      </c>
      <c r="BY260" t="s">
        <v>513</v>
      </c>
      <c r="BZ260">
        <v>133411000000</v>
      </c>
      <c r="CA260">
        <v>141208000000</v>
      </c>
      <c r="CB260">
        <v>152954000000</v>
      </c>
      <c r="CC260">
        <v>157728000000</v>
      </c>
      <c r="CD260" t="s">
        <v>513</v>
      </c>
      <c r="CE260">
        <v>174894000000</v>
      </c>
      <c r="CF260">
        <v>182018000000</v>
      </c>
      <c r="CG260">
        <v>187378000000</v>
      </c>
    </row>
    <row r="261" spans="1:85" x14ac:dyDescent="0.25">
      <c r="A261" t="s">
        <v>259</v>
      </c>
      <c r="B261">
        <v>0.49730000000000002</v>
      </c>
      <c r="C261">
        <v>0.57530000000000003</v>
      </c>
      <c r="D261">
        <v>0.5464</v>
      </c>
      <c r="E261">
        <v>0.51219999999999999</v>
      </c>
      <c r="F261">
        <v>0.48420000000000002</v>
      </c>
      <c r="G261">
        <v>0.48849999999999999</v>
      </c>
      <c r="H261">
        <v>0.48799999999999999</v>
      </c>
      <c r="I261">
        <v>0.51849999999999996</v>
      </c>
      <c r="J261">
        <v>0.58209999999999995</v>
      </c>
      <c r="K261">
        <v>0.47989999999999999</v>
      </c>
      <c r="L261">
        <v>1639600000</v>
      </c>
      <c r="M261">
        <v>1420900000</v>
      </c>
      <c r="N261">
        <v>1833200000</v>
      </c>
      <c r="O261">
        <v>17824000000</v>
      </c>
      <c r="P261">
        <v>2489000000</v>
      </c>
      <c r="Q261">
        <v>1215800000</v>
      </c>
      <c r="R261">
        <v>1361900000</v>
      </c>
      <c r="S261">
        <v>922500000</v>
      </c>
      <c r="T261">
        <v>880100000</v>
      </c>
      <c r="U261">
        <v>21859000000</v>
      </c>
      <c r="V261">
        <v>1349000000</v>
      </c>
      <c r="W261">
        <v>1937400000</v>
      </c>
      <c r="X261">
        <v>2133699999.9999998</v>
      </c>
      <c r="Y261">
        <v>34581000000</v>
      </c>
      <c r="Z261">
        <v>2139000000</v>
      </c>
      <c r="AA261">
        <v>1884300000</v>
      </c>
      <c r="AB261">
        <v>2339900000</v>
      </c>
      <c r="AC261">
        <v>1876200000</v>
      </c>
      <c r="AD261">
        <v>1719000000</v>
      </c>
      <c r="AE261">
        <v>30432000000</v>
      </c>
      <c r="AF261">
        <v>91480000</v>
      </c>
      <c r="AG261">
        <v>156240000</v>
      </c>
      <c r="AH261">
        <v>152500000</v>
      </c>
      <c r="AI261">
        <v>8937440000</v>
      </c>
      <c r="AJ261">
        <v>249300000</v>
      </c>
      <c r="AK261">
        <v>260100000.00000003</v>
      </c>
      <c r="AL261">
        <v>264100000.00000003</v>
      </c>
      <c r="AM261">
        <v>259100000.00000003</v>
      </c>
      <c r="AN261">
        <v>270400000</v>
      </c>
      <c r="AO261">
        <v>11907450000</v>
      </c>
      <c r="AP261">
        <v>882300000</v>
      </c>
      <c r="AQ261">
        <v>904300000</v>
      </c>
      <c r="AR261">
        <v>1021000000</v>
      </c>
      <c r="AS261">
        <v>1063800000</v>
      </c>
      <c r="AT261">
        <v>17005000000</v>
      </c>
      <c r="AU261">
        <v>951700000</v>
      </c>
      <c r="AV261">
        <v>830900000</v>
      </c>
      <c r="AW261">
        <v>762300000</v>
      </c>
      <c r="AX261">
        <v>703000000</v>
      </c>
      <c r="AY261">
        <v>666800000</v>
      </c>
      <c r="AZ261">
        <v>19898000000</v>
      </c>
      <c r="BA261">
        <v>7302200000</v>
      </c>
      <c r="BB261">
        <v>4919100000</v>
      </c>
      <c r="BC261">
        <v>4574400000</v>
      </c>
      <c r="BD261">
        <v>4962500000</v>
      </c>
      <c r="BE261">
        <v>60160000000</v>
      </c>
      <c r="BF261">
        <v>4823200000</v>
      </c>
      <c r="BG261">
        <v>4610600000</v>
      </c>
      <c r="BH261">
        <v>4543500000</v>
      </c>
      <c r="BI261">
        <v>4316900000</v>
      </c>
      <c r="BJ261">
        <v>4475100000</v>
      </c>
      <c r="BK261">
        <v>68774000000</v>
      </c>
      <c r="BL261">
        <v>845900000</v>
      </c>
      <c r="BM261">
        <v>763400000</v>
      </c>
      <c r="BN261">
        <v>892500000</v>
      </c>
      <c r="BO261">
        <v>1107200000</v>
      </c>
      <c r="BP261">
        <v>21056000000</v>
      </c>
      <c r="BQ261">
        <v>861100000</v>
      </c>
      <c r="BR261">
        <v>528900000</v>
      </c>
      <c r="BS261">
        <v>612000000</v>
      </c>
      <c r="BT261">
        <v>689700000</v>
      </c>
      <c r="BU261">
        <v>97600000</v>
      </c>
      <c r="BV261">
        <v>22791000000</v>
      </c>
      <c r="BW261">
        <v>10326000000</v>
      </c>
      <c r="BX261">
        <v>8281400000</v>
      </c>
      <c r="BY261">
        <v>8607900000</v>
      </c>
      <c r="BZ261">
        <v>9656500000</v>
      </c>
      <c r="CA261">
        <v>157303000000</v>
      </c>
      <c r="CB261">
        <v>9363300000</v>
      </c>
      <c r="CC261">
        <v>8837700000</v>
      </c>
      <c r="CD261">
        <v>9378300000</v>
      </c>
      <c r="CE261">
        <v>8887000000</v>
      </c>
      <c r="CF261">
        <v>9326700000</v>
      </c>
      <c r="CG261">
        <v>167558000000</v>
      </c>
    </row>
    <row r="262" spans="1:85" x14ac:dyDescent="0.25">
      <c r="A262" t="s">
        <v>260</v>
      </c>
      <c r="B262">
        <v>4.1300000000000003E-2</v>
      </c>
      <c r="C262">
        <v>4.1000000000000002E-2</v>
      </c>
      <c r="D262">
        <v>4.36E-2</v>
      </c>
      <c r="E262">
        <v>4.58E-2</v>
      </c>
      <c r="F262">
        <v>5.0999999999999997E-2</v>
      </c>
      <c r="G262">
        <v>5.3699999999999998E-2</v>
      </c>
      <c r="H262">
        <v>4.2799999999999998E-2</v>
      </c>
      <c r="I262">
        <v>3.5700000000000003E-2</v>
      </c>
      <c r="J262">
        <v>4.1799999999999997E-2</v>
      </c>
      <c r="K262">
        <v>6.3500000000000001E-2</v>
      </c>
      <c r="L262">
        <v>27831000000</v>
      </c>
      <c r="M262">
        <v>20490000000</v>
      </c>
      <c r="N262">
        <v>23873000000</v>
      </c>
      <c r="O262">
        <v>25827000000</v>
      </c>
      <c r="P262">
        <v>22324000000</v>
      </c>
      <c r="Q262">
        <v>21704000000</v>
      </c>
      <c r="R262">
        <v>24874000000</v>
      </c>
      <c r="S262">
        <v>26438000000</v>
      </c>
      <c r="T262">
        <v>27697000000</v>
      </c>
      <c r="U262">
        <v>29066000000</v>
      </c>
      <c r="V262">
        <v>699564000000</v>
      </c>
      <c r="W262">
        <v>552103000000</v>
      </c>
      <c r="X262">
        <v>621829000000</v>
      </c>
      <c r="Y262">
        <v>606765000000</v>
      </c>
      <c r="Z262">
        <v>642118000000</v>
      </c>
      <c r="AA262">
        <v>618008000000</v>
      </c>
      <c r="AB262">
        <v>667746000000</v>
      </c>
      <c r="AC262">
        <v>682594000000</v>
      </c>
      <c r="AD262">
        <v>690133000000</v>
      </c>
      <c r="AE262">
        <v>824506000000</v>
      </c>
      <c r="AF262">
        <v>6078000000</v>
      </c>
      <c r="AG262">
        <v>6484000000</v>
      </c>
      <c r="AH262">
        <v>6912000000</v>
      </c>
      <c r="AI262">
        <v>7542000000</v>
      </c>
      <c r="AJ262">
        <v>9214000000</v>
      </c>
      <c r="AK262">
        <v>10897000000</v>
      </c>
      <c r="AL262">
        <v>11119000000</v>
      </c>
      <c r="AM262">
        <v>11456000000</v>
      </c>
      <c r="AN262">
        <v>11893000000</v>
      </c>
      <c r="AO262">
        <v>12055000000</v>
      </c>
      <c r="AP262">
        <v>14891000000</v>
      </c>
      <c r="AQ262">
        <v>15133000000</v>
      </c>
      <c r="AR262">
        <v>14362000000</v>
      </c>
      <c r="AS262">
        <v>14131000000</v>
      </c>
      <c r="AT262">
        <v>14159000000</v>
      </c>
      <c r="AU262">
        <v>14934000000</v>
      </c>
      <c r="AV262">
        <v>25813000000</v>
      </c>
      <c r="AW262">
        <v>27109000000</v>
      </c>
      <c r="AX262">
        <v>27070000000</v>
      </c>
      <c r="AY262">
        <v>27734000000</v>
      </c>
      <c r="AZ262">
        <v>30157000000</v>
      </c>
      <c r="BA262">
        <v>211178000000</v>
      </c>
      <c r="BB262">
        <v>232065000000</v>
      </c>
      <c r="BC262">
        <v>247573000000</v>
      </c>
      <c r="BD262">
        <v>254190000000</v>
      </c>
      <c r="BE262">
        <v>255693000000</v>
      </c>
      <c r="BF262">
        <v>256515000000</v>
      </c>
      <c r="BG262">
        <v>261330000000</v>
      </c>
      <c r="BH262">
        <v>279354000000</v>
      </c>
      <c r="BI262">
        <v>294127000000</v>
      </c>
      <c r="BJ262">
        <v>292332000000</v>
      </c>
      <c r="BK262">
        <v>327878000000</v>
      </c>
      <c r="BL262">
        <v>107953000000</v>
      </c>
      <c r="BM262">
        <v>36593000000</v>
      </c>
      <c r="BN262">
        <v>73466000000</v>
      </c>
      <c r="BO262">
        <v>20196000000</v>
      </c>
      <c r="BP262">
        <v>-10827000000</v>
      </c>
      <c r="BQ262">
        <v>14187000000</v>
      </c>
      <c r="BR262">
        <v>4092000000</v>
      </c>
      <c r="BS262">
        <v>-79910000000</v>
      </c>
      <c r="BT262">
        <v>78084000000</v>
      </c>
      <c r="BU262">
        <v>107119000000</v>
      </c>
      <c r="BV262">
        <v>12974000000</v>
      </c>
      <c r="BW262">
        <v>2415689000000</v>
      </c>
      <c r="BX262">
        <v>2573126000000</v>
      </c>
      <c r="BY262">
        <v>2351698000000</v>
      </c>
      <c r="BZ262">
        <v>2490972000000</v>
      </c>
      <c r="CA262">
        <v>2533600000000</v>
      </c>
      <c r="CB262">
        <v>2622532000000</v>
      </c>
      <c r="CC262">
        <v>2687379000000</v>
      </c>
      <c r="CD262">
        <v>3384757000000</v>
      </c>
      <c r="CE262">
        <v>3743567000000</v>
      </c>
      <c r="CF262">
        <v>3665743000000</v>
      </c>
      <c r="CG262">
        <v>3875393000000</v>
      </c>
    </row>
    <row r="263" spans="1:85" x14ac:dyDescent="0.25">
      <c r="A263" t="s">
        <v>261</v>
      </c>
      <c r="B263" t="s">
        <v>513</v>
      </c>
      <c r="C263">
        <v>0.95209999999999995</v>
      </c>
      <c r="D263">
        <v>0.88970000000000005</v>
      </c>
      <c r="E263">
        <v>0.81710000000000005</v>
      </c>
      <c r="F263">
        <v>0.79379999999999995</v>
      </c>
      <c r="G263">
        <v>0.76829999999999998</v>
      </c>
      <c r="H263" t="s">
        <v>513</v>
      </c>
      <c r="I263">
        <v>0.77449999999999997</v>
      </c>
      <c r="J263">
        <v>0.78400000000000003</v>
      </c>
      <c r="K263">
        <v>0.76919999999999999</v>
      </c>
      <c r="L263" t="s">
        <v>513</v>
      </c>
      <c r="M263">
        <v>443000000</v>
      </c>
      <c r="N263">
        <v>251000000</v>
      </c>
      <c r="O263">
        <v>281000000</v>
      </c>
      <c r="P263">
        <v>321000000</v>
      </c>
      <c r="Q263">
        <v>397000000</v>
      </c>
      <c r="R263" t="s">
        <v>513</v>
      </c>
      <c r="S263">
        <v>435000000</v>
      </c>
      <c r="T263">
        <v>286000000</v>
      </c>
      <c r="U263">
        <v>274000000</v>
      </c>
      <c r="V263" t="s">
        <v>513</v>
      </c>
      <c r="W263">
        <v>7370000000</v>
      </c>
      <c r="X263">
        <v>7745000000</v>
      </c>
      <c r="Y263">
        <v>8615000000</v>
      </c>
      <c r="Z263">
        <v>8893000000</v>
      </c>
      <c r="AA263">
        <v>8469000000</v>
      </c>
      <c r="AB263" t="s">
        <v>513</v>
      </c>
      <c r="AC263">
        <v>8112000000</v>
      </c>
      <c r="AD263">
        <v>7729000000</v>
      </c>
      <c r="AE263">
        <v>6526000000</v>
      </c>
      <c r="AF263" t="s">
        <v>513</v>
      </c>
      <c r="AG263">
        <v>681000000</v>
      </c>
      <c r="AH263">
        <v>700000000</v>
      </c>
      <c r="AI263">
        <v>736000000</v>
      </c>
      <c r="AJ263">
        <v>782000000</v>
      </c>
      <c r="AK263">
        <v>770660000</v>
      </c>
      <c r="AL263" t="s">
        <v>513</v>
      </c>
      <c r="AM263">
        <v>782040000</v>
      </c>
      <c r="AN263">
        <v>791120000</v>
      </c>
      <c r="AO263">
        <v>800280000</v>
      </c>
      <c r="AP263">
        <v>3856000000</v>
      </c>
      <c r="AQ263" t="s">
        <v>513</v>
      </c>
      <c r="AR263">
        <v>3769000000</v>
      </c>
      <c r="AS263">
        <v>3621000000</v>
      </c>
      <c r="AT263">
        <v>3716000000</v>
      </c>
      <c r="AU263">
        <v>3731000000</v>
      </c>
      <c r="AV263">
        <v>3612000000</v>
      </c>
      <c r="AW263" t="s">
        <v>513</v>
      </c>
      <c r="AX263">
        <v>3713000000</v>
      </c>
      <c r="AY263">
        <v>3827000000</v>
      </c>
      <c r="AZ263">
        <v>3212000000</v>
      </c>
      <c r="BA263">
        <v>3607000000</v>
      </c>
      <c r="BB263" t="s">
        <v>513</v>
      </c>
      <c r="BC263">
        <v>2851000000</v>
      </c>
      <c r="BD263">
        <v>2138000000</v>
      </c>
      <c r="BE263">
        <v>2194000000</v>
      </c>
      <c r="BF263">
        <v>3159000000</v>
      </c>
      <c r="BG263">
        <v>3314000000</v>
      </c>
      <c r="BH263" t="s">
        <v>513</v>
      </c>
      <c r="BI263">
        <v>3636000000</v>
      </c>
      <c r="BJ263">
        <v>4215000000</v>
      </c>
      <c r="BK263">
        <v>3369000000</v>
      </c>
      <c r="BL263">
        <v>1807000000</v>
      </c>
      <c r="BM263" t="s">
        <v>513</v>
      </c>
      <c r="BN263">
        <v>1793000000</v>
      </c>
      <c r="BO263">
        <v>1691000000</v>
      </c>
      <c r="BP263">
        <v>403000000</v>
      </c>
      <c r="BQ263">
        <v>1536000000</v>
      </c>
      <c r="BR263">
        <v>1176000000</v>
      </c>
      <c r="BS263" t="s">
        <v>513</v>
      </c>
      <c r="BT263">
        <v>1986000000</v>
      </c>
      <c r="BU263">
        <v>1701000000</v>
      </c>
      <c r="BV263">
        <v>1645000000</v>
      </c>
      <c r="BW263">
        <v>15474000000</v>
      </c>
      <c r="BX263" t="s">
        <v>513</v>
      </c>
      <c r="BY263">
        <v>15153000000</v>
      </c>
      <c r="BZ263">
        <v>15251000000</v>
      </c>
      <c r="CA263">
        <v>16351000000</v>
      </c>
      <c r="CB263">
        <v>17780000000</v>
      </c>
      <c r="CC263">
        <v>17564000000</v>
      </c>
      <c r="CD263" t="s">
        <v>513</v>
      </c>
      <c r="CE263">
        <v>17996000000</v>
      </c>
      <c r="CF263">
        <v>18178000000</v>
      </c>
      <c r="CG263">
        <v>15621000000</v>
      </c>
    </row>
    <row r="264" spans="1:85" x14ac:dyDescent="0.25">
      <c r="A264" t="s">
        <v>262</v>
      </c>
      <c r="B264">
        <v>0.74309999999999998</v>
      </c>
      <c r="C264">
        <v>0.7329</v>
      </c>
      <c r="D264">
        <v>0.85399999999999998</v>
      </c>
      <c r="E264">
        <v>1.0876999999999999</v>
      </c>
      <c r="F264">
        <v>0.37390000000000001</v>
      </c>
      <c r="G264">
        <v>0.22589999999999999</v>
      </c>
      <c r="H264">
        <v>0.23400000000000001</v>
      </c>
      <c r="I264">
        <v>0.25269999999999998</v>
      </c>
      <c r="J264">
        <v>0.69</v>
      </c>
      <c r="K264">
        <v>0.28499999999999998</v>
      </c>
      <c r="L264">
        <v>237000000</v>
      </c>
      <c r="M264">
        <v>911000000</v>
      </c>
      <c r="N264">
        <v>280000000</v>
      </c>
      <c r="O264">
        <v>61000000</v>
      </c>
      <c r="P264">
        <v>83000000</v>
      </c>
      <c r="Q264">
        <v>75000000</v>
      </c>
      <c r="R264">
        <v>240000000</v>
      </c>
      <c r="S264">
        <v>567000000</v>
      </c>
      <c r="T264">
        <v>299000000</v>
      </c>
      <c r="U264">
        <v>267000000</v>
      </c>
      <c r="V264">
        <v>2591000000</v>
      </c>
      <c r="W264">
        <v>3382000000</v>
      </c>
      <c r="X264">
        <v>7767000000</v>
      </c>
      <c r="Y264">
        <v>4479000000</v>
      </c>
      <c r="Z264">
        <v>15685000000</v>
      </c>
      <c r="AA264">
        <v>15237000000</v>
      </c>
      <c r="AB264">
        <v>14491000000</v>
      </c>
      <c r="AC264">
        <v>13276000000</v>
      </c>
      <c r="AD264">
        <v>7171000000</v>
      </c>
      <c r="AE264">
        <v>14891000000</v>
      </c>
      <c r="AF264">
        <v>321112000</v>
      </c>
      <c r="AG264">
        <v>366528000</v>
      </c>
      <c r="AH264">
        <v>716000000</v>
      </c>
      <c r="AI264">
        <v>3216680000</v>
      </c>
      <c r="AJ264">
        <v>416940000</v>
      </c>
      <c r="AK264">
        <v>844020000</v>
      </c>
      <c r="AL264">
        <v>844320000</v>
      </c>
      <c r="AM264">
        <v>1008686300</v>
      </c>
      <c r="AN264">
        <v>797940000</v>
      </c>
      <c r="AO264">
        <v>1161419000</v>
      </c>
      <c r="AP264">
        <v>1173000000</v>
      </c>
      <c r="AQ264">
        <v>1141000000</v>
      </c>
      <c r="AR264">
        <v>1156000000</v>
      </c>
      <c r="AS264">
        <v>3569000000</v>
      </c>
      <c r="AT264">
        <v>1198000000</v>
      </c>
      <c r="AU264">
        <v>2310000000</v>
      </c>
      <c r="AV264">
        <v>2028000000</v>
      </c>
      <c r="AW264">
        <v>2212000000</v>
      </c>
      <c r="AX264">
        <v>2494000000</v>
      </c>
      <c r="AY264">
        <v>3789000000</v>
      </c>
      <c r="AZ264">
        <v>2699000000</v>
      </c>
      <c r="BA264">
        <v>2277000000</v>
      </c>
      <c r="BB264">
        <v>2294000000</v>
      </c>
      <c r="BC264">
        <v>2183000000</v>
      </c>
      <c r="BD264">
        <v>1926000000</v>
      </c>
      <c r="BE264">
        <v>2451000000</v>
      </c>
      <c r="BF264">
        <v>22533000000</v>
      </c>
      <c r="BG264">
        <v>23257000000</v>
      </c>
      <c r="BH264">
        <v>23830000000</v>
      </c>
      <c r="BI264">
        <v>24972000000</v>
      </c>
      <c r="BJ264">
        <v>4375000000</v>
      </c>
      <c r="BK264">
        <v>25676000000</v>
      </c>
      <c r="BL264">
        <v>866000000</v>
      </c>
      <c r="BM264">
        <v>1022000000</v>
      </c>
      <c r="BN264">
        <v>1014000000</v>
      </c>
      <c r="BO264">
        <v>1271000000</v>
      </c>
      <c r="BP264">
        <v>1038000000</v>
      </c>
      <c r="BQ264">
        <v>1613000000</v>
      </c>
      <c r="BR264">
        <v>2474000000</v>
      </c>
      <c r="BS264">
        <v>2456000000</v>
      </c>
      <c r="BT264">
        <v>2874000000</v>
      </c>
      <c r="BU264">
        <v>1651000000</v>
      </c>
      <c r="BV264">
        <v>1329000000</v>
      </c>
      <c r="BW264">
        <v>8201000000</v>
      </c>
      <c r="BX264">
        <v>8273000000</v>
      </c>
      <c r="BY264">
        <v>8869000000</v>
      </c>
      <c r="BZ264">
        <v>15111000000</v>
      </c>
      <c r="CA264">
        <v>10022000000</v>
      </c>
      <c r="CB264">
        <v>48918000000</v>
      </c>
      <c r="CC264">
        <v>49518000000</v>
      </c>
      <c r="CD264">
        <v>49779000000</v>
      </c>
      <c r="CE264">
        <v>50598000000</v>
      </c>
      <c r="CF264">
        <v>18496000000</v>
      </c>
      <c r="CG264">
        <v>52130000000</v>
      </c>
    </row>
    <row r="265" spans="1:85" x14ac:dyDescent="0.25">
      <c r="A265" t="s">
        <v>263</v>
      </c>
      <c r="B265">
        <v>4.6600000000000003E-2</v>
      </c>
      <c r="C265">
        <v>4.7699999999999999E-2</v>
      </c>
      <c r="D265">
        <v>4.65E-2</v>
      </c>
      <c r="E265">
        <v>5.0099999999999999E-2</v>
      </c>
      <c r="F265">
        <v>5.33E-2</v>
      </c>
      <c r="G265">
        <v>5.4100000000000002E-2</v>
      </c>
      <c r="H265">
        <v>4.65E-2</v>
      </c>
      <c r="I265">
        <v>4.24E-2</v>
      </c>
      <c r="J265">
        <v>4.3200000000000002E-2</v>
      </c>
      <c r="K265">
        <v>5.5E-2</v>
      </c>
      <c r="L265">
        <v>653000000</v>
      </c>
      <c r="M265">
        <v>607000000</v>
      </c>
      <c r="N265">
        <v>677000000</v>
      </c>
      <c r="O265">
        <v>671000000</v>
      </c>
      <c r="P265">
        <v>678000000</v>
      </c>
      <c r="Q265">
        <v>732000000</v>
      </c>
      <c r="R265">
        <v>1091000000</v>
      </c>
      <c r="S265">
        <v>913000000</v>
      </c>
      <c r="T265">
        <v>887000000</v>
      </c>
      <c r="U265">
        <v>941000000</v>
      </c>
      <c r="V265">
        <v>8873000000</v>
      </c>
      <c r="W265">
        <v>11089000000</v>
      </c>
      <c r="X265">
        <v>14694000000</v>
      </c>
      <c r="Y265">
        <v>15344000000</v>
      </c>
      <c r="Z265">
        <v>14595000000</v>
      </c>
      <c r="AA265">
        <v>14146000000</v>
      </c>
      <c r="AB265">
        <v>15399000000</v>
      </c>
      <c r="AC265">
        <v>13479000000</v>
      </c>
      <c r="AD265">
        <v>29371000000</v>
      </c>
      <c r="AE265">
        <v>23193000000</v>
      </c>
      <c r="AF265">
        <v>218000000</v>
      </c>
      <c r="AG265">
        <v>244000000</v>
      </c>
      <c r="AH265">
        <v>298000000</v>
      </c>
      <c r="AI265">
        <v>410000000</v>
      </c>
      <c r="AJ265">
        <v>588102900</v>
      </c>
      <c r="AK265">
        <v>704384600</v>
      </c>
      <c r="AL265">
        <v>716159400</v>
      </c>
      <c r="AM265">
        <v>710298800</v>
      </c>
      <c r="AN265">
        <v>730246800</v>
      </c>
      <c r="AO265">
        <v>760317900</v>
      </c>
      <c r="AP265">
        <v>885000000</v>
      </c>
      <c r="AQ265">
        <v>841000000</v>
      </c>
      <c r="AR265">
        <v>779000000</v>
      </c>
      <c r="AS265">
        <v>978000000</v>
      </c>
      <c r="AT265">
        <v>930000000</v>
      </c>
      <c r="AU265">
        <v>882000000</v>
      </c>
      <c r="AV265">
        <v>814000000</v>
      </c>
      <c r="AW265">
        <v>753000000</v>
      </c>
      <c r="AX265">
        <v>681000000</v>
      </c>
      <c r="AY265">
        <v>636000000</v>
      </c>
      <c r="AZ265">
        <v>661000000</v>
      </c>
      <c r="BA265">
        <v>10320000000</v>
      </c>
      <c r="BB265">
        <v>10542000000</v>
      </c>
      <c r="BC265">
        <v>10759000000</v>
      </c>
      <c r="BD265">
        <v>15240000000</v>
      </c>
      <c r="BE265">
        <v>15025000000</v>
      </c>
      <c r="BF265">
        <v>15596000000</v>
      </c>
      <c r="BG265">
        <v>17038000000</v>
      </c>
      <c r="BH265">
        <v>17981000000</v>
      </c>
      <c r="BI265">
        <v>17423000000</v>
      </c>
      <c r="BJ265">
        <v>13454000000</v>
      </c>
      <c r="BK265">
        <v>14637000000</v>
      </c>
      <c r="BL265">
        <v>1547000000</v>
      </c>
      <c r="BM265">
        <v>1320000000</v>
      </c>
      <c r="BN265">
        <v>1131000000</v>
      </c>
      <c r="BO265">
        <v>1689000000</v>
      </c>
      <c r="BP265">
        <v>1815000000</v>
      </c>
      <c r="BQ265">
        <v>2506000000</v>
      </c>
      <c r="BR265">
        <v>2906000000</v>
      </c>
      <c r="BS265">
        <v>1673000000</v>
      </c>
      <c r="BT265">
        <v>1153000000</v>
      </c>
      <c r="BU265">
        <v>4469000000</v>
      </c>
      <c r="BV265">
        <v>2903000000</v>
      </c>
      <c r="BW265">
        <v>92934000000</v>
      </c>
      <c r="BX265">
        <v>93821000000</v>
      </c>
      <c r="BY265">
        <v>95131000000</v>
      </c>
      <c r="BZ265">
        <v>136453000000</v>
      </c>
      <c r="CA265">
        <v>137698000000</v>
      </c>
      <c r="CB265">
        <v>139613000000</v>
      </c>
      <c r="CC265">
        <v>144988000000</v>
      </c>
      <c r="CD265">
        <v>170336000000</v>
      </c>
      <c r="CE265">
        <v>186346000000</v>
      </c>
      <c r="CF265">
        <v>189813000000</v>
      </c>
      <c r="CG265">
        <v>188281000000</v>
      </c>
    </row>
    <row r="266" spans="1:85" x14ac:dyDescent="0.25">
      <c r="A266" t="s">
        <v>264</v>
      </c>
      <c r="B266">
        <v>1.1552</v>
      </c>
      <c r="C266">
        <v>0.871</v>
      </c>
      <c r="D266">
        <v>0.79900000000000004</v>
      </c>
      <c r="E266">
        <v>0.65559999999999996</v>
      </c>
      <c r="F266">
        <v>0.65969999999999995</v>
      </c>
      <c r="G266">
        <v>0.69140000000000001</v>
      </c>
      <c r="H266">
        <v>0.6099</v>
      </c>
      <c r="I266">
        <v>0.65880000000000005</v>
      </c>
      <c r="J266">
        <v>0.68269999999999997</v>
      </c>
      <c r="K266">
        <v>0.6512</v>
      </c>
      <c r="L266">
        <v>810000000</v>
      </c>
      <c r="M266">
        <v>483000000</v>
      </c>
      <c r="N266">
        <v>783000000</v>
      </c>
      <c r="O266">
        <v>818000000</v>
      </c>
      <c r="P266">
        <v>913000000</v>
      </c>
      <c r="Q266">
        <v>1598000000</v>
      </c>
      <c r="R266">
        <v>1756000000</v>
      </c>
      <c r="S266">
        <v>2052000000</v>
      </c>
      <c r="T266">
        <v>2042000000</v>
      </c>
      <c r="U266">
        <v>2472000000</v>
      </c>
      <c r="V266">
        <v>1099000000</v>
      </c>
      <c r="W266">
        <v>1099000000</v>
      </c>
      <c r="X266">
        <v>1093000000</v>
      </c>
      <c r="Y266">
        <v>2048000000</v>
      </c>
      <c r="Z266">
        <v>1790000000</v>
      </c>
      <c r="AA266">
        <v>1788000000</v>
      </c>
      <c r="AB266">
        <v>1981000000</v>
      </c>
      <c r="AC266">
        <v>2023000000</v>
      </c>
      <c r="AD266">
        <v>2018000000</v>
      </c>
      <c r="AE266">
        <v>2026000000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469000000</v>
      </c>
      <c r="AQ266">
        <v>470000000</v>
      </c>
      <c r="AR266">
        <v>518000000</v>
      </c>
      <c r="AS266">
        <v>512000000</v>
      </c>
      <c r="AT266">
        <v>530000000</v>
      </c>
      <c r="AU266">
        <v>555000000</v>
      </c>
      <c r="AV266">
        <v>576000000</v>
      </c>
      <c r="AW266">
        <v>595000000</v>
      </c>
      <c r="AX266">
        <v>650000000</v>
      </c>
      <c r="AY266">
        <v>690000000</v>
      </c>
      <c r="AZ266">
        <v>761000000</v>
      </c>
      <c r="BA266">
        <v>1245000000</v>
      </c>
      <c r="BB266">
        <v>769000000</v>
      </c>
      <c r="BC266">
        <v>1302000000</v>
      </c>
      <c r="BD266">
        <v>1513000000</v>
      </c>
      <c r="BE266">
        <v>2310000000</v>
      </c>
      <c r="BF266">
        <v>2433000000</v>
      </c>
      <c r="BG266">
        <v>3004000000</v>
      </c>
      <c r="BH266">
        <v>3297000000</v>
      </c>
      <c r="BI266">
        <v>3784000000</v>
      </c>
      <c r="BJ266">
        <v>4161000000</v>
      </c>
      <c r="BK266">
        <v>4654000000</v>
      </c>
      <c r="BL266">
        <v>566000000</v>
      </c>
      <c r="BM266">
        <v>563000000</v>
      </c>
      <c r="BN266">
        <v>376000000</v>
      </c>
      <c r="BO266">
        <v>416000000</v>
      </c>
      <c r="BP266">
        <v>328000000</v>
      </c>
      <c r="BQ266">
        <v>555000000</v>
      </c>
      <c r="BR266">
        <v>998000000</v>
      </c>
      <c r="BS266">
        <v>1016000000</v>
      </c>
      <c r="BT266">
        <v>1322000000</v>
      </c>
      <c r="BU266">
        <v>1144000000</v>
      </c>
      <c r="BV266">
        <v>1408000000</v>
      </c>
      <c r="BW266">
        <v>2028000000</v>
      </c>
      <c r="BX266">
        <v>3050000000</v>
      </c>
      <c r="BY266">
        <v>3508000000</v>
      </c>
      <c r="BZ266">
        <v>3796000000</v>
      </c>
      <c r="CA266">
        <v>5933000000</v>
      </c>
      <c r="CB266">
        <v>5824000000</v>
      </c>
      <c r="CC266">
        <v>6623000000</v>
      </c>
      <c r="CD266">
        <v>7218000000</v>
      </c>
      <c r="CE266">
        <v>7781000000</v>
      </c>
      <c r="CF266">
        <v>8098000000</v>
      </c>
      <c r="CG266">
        <v>8683000000</v>
      </c>
    </row>
    <row r="267" spans="1:85" x14ac:dyDescent="0.25">
      <c r="A267" t="s">
        <v>265</v>
      </c>
      <c r="B267" t="s">
        <v>513</v>
      </c>
      <c r="C267" t="s">
        <v>513</v>
      </c>
      <c r="D267">
        <v>0.34410000000000002</v>
      </c>
      <c r="E267">
        <v>0.21679999999999999</v>
      </c>
      <c r="F267">
        <v>0.23499999999999999</v>
      </c>
      <c r="G267">
        <v>0.24379999999999999</v>
      </c>
      <c r="H267">
        <v>0.26019999999999999</v>
      </c>
      <c r="I267">
        <v>0.26960000000000001</v>
      </c>
      <c r="J267">
        <v>0.28799999999999998</v>
      </c>
      <c r="K267">
        <v>0.29459999999999997</v>
      </c>
      <c r="L267">
        <v>2298000000</v>
      </c>
      <c r="M267" t="s">
        <v>513</v>
      </c>
      <c r="N267">
        <v>4837000000</v>
      </c>
      <c r="O267">
        <v>1629000000</v>
      </c>
      <c r="P267">
        <v>1130000000</v>
      </c>
      <c r="Q267">
        <v>2279000000</v>
      </c>
      <c r="R267">
        <v>3417000000</v>
      </c>
      <c r="S267">
        <v>3445000000</v>
      </c>
      <c r="T267">
        <v>1040000000</v>
      </c>
      <c r="U267">
        <v>1400000000</v>
      </c>
      <c r="V267">
        <v>13358000000</v>
      </c>
      <c r="W267" t="s">
        <v>513</v>
      </c>
      <c r="X267">
        <v>25230000000</v>
      </c>
      <c r="Y267">
        <v>31503000000</v>
      </c>
      <c r="Z267">
        <v>31168000000</v>
      </c>
      <c r="AA267">
        <v>29845000000</v>
      </c>
      <c r="AB267">
        <v>28916000000</v>
      </c>
      <c r="AC267">
        <v>22432000000</v>
      </c>
      <c r="AD267">
        <v>20780000000</v>
      </c>
      <c r="AE267">
        <v>20649000000</v>
      </c>
      <c r="AF267">
        <v>0</v>
      </c>
      <c r="AG267" t="s">
        <v>513</v>
      </c>
      <c r="AH267">
        <v>2043400000</v>
      </c>
      <c r="AI267">
        <v>2984100000</v>
      </c>
      <c r="AJ267">
        <v>3047500000</v>
      </c>
      <c r="AK267">
        <v>1953600000</v>
      </c>
      <c r="AL267">
        <v>1956800000</v>
      </c>
      <c r="AM267">
        <v>1958400000</v>
      </c>
      <c r="AN267">
        <v>1961600000</v>
      </c>
      <c r="AO267">
        <v>1963200000</v>
      </c>
      <c r="AP267" t="s">
        <v>513</v>
      </c>
      <c r="AQ267">
        <v>2365000000</v>
      </c>
      <c r="AR267" t="s">
        <v>513</v>
      </c>
      <c r="AS267">
        <v>6524000000</v>
      </c>
      <c r="AT267">
        <v>7061000000</v>
      </c>
      <c r="AU267">
        <v>7078000000</v>
      </c>
      <c r="AV267">
        <v>7055000000</v>
      </c>
      <c r="AW267">
        <v>6876000000</v>
      </c>
      <c r="AX267">
        <v>6806000000</v>
      </c>
      <c r="AY267">
        <v>6740000000</v>
      </c>
      <c r="AZ267">
        <v>7122000000</v>
      </c>
      <c r="BA267" t="s">
        <v>513</v>
      </c>
      <c r="BB267">
        <v>15685000000</v>
      </c>
      <c r="BC267" t="s">
        <v>513</v>
      </c>
      <c r="BD267">
        <v>66236000000</v>
      </c>
      <c r="BE267">
        <v>66076000000</v>
      </c>
      <c r="BF267">
        <v>51778000000</v>
      </c>
      <c r="BG267">
        <v>51749000000</v>
      </c>
      <c r="BH267">
        <v>50243000000</v>
      </c>
      <c r="BI267">
        <v>49452000000</v>
      </c>
      <c r="BJ267">
        <v>48870000000</v>
      </c>
      <c r="BK267">
        <v>49722000000</v>
      </c>
      <c r="BL267" t="s">
        <v>513</v>
      </c>
      <c r="BM267">
        <v>2140000000</v>
      </c>
      <c r="BN267" t="s">
        <v>513</v>
      </c>
      <c r="BO267">
        <v>1272000000</v>
      </c>
      <c r="BP267">
        <v>501000000</v>
      </c>
      <c r="BQ267">
        <v>2574000000</v>
      </c>
      <c r="BR267">
        <v>3552000000</v>
      </c>
      <c r="BS267">
        <v>4929000000</v>
      </c>
      <c r="BT267">
        <v>5364000000</v>
      </c>
      <c r="BU267">
        <v>2469000000</v>
      </c>
      <c r="BV267">
        <v>3976000000</v>
      </c>
      <c r="BW267" t="s">
        <v>513</v>
      </c>
      <c r="BX267">
        <v>36571000000</v>
      </c>
      <c r="BY267" t="s">
        <v>513</v>
      </c>
      <c r="BZ267">
        <v>122973000000</v>
      </c>
      <c r="CA267">
        <v>120092000000</v>
      </c>
      <c r="CB267">
        <v>103461000000</v>
      </c>
      <c r="CC267">
        <v>101450000000</v>
      </c>
      <c r="CD267">
        <v>99830000000</v>
      </c>
      <c r="CE267">
        <v>93394000000</v>
      </c>
      <c r="CF267">
        <v>90513000000</v>
      </c>
      <c r="CG267">
        <v>90339000000</v>
      </c>
    </row>
    <row r="268" spans="1:85" x14ac:dyDescent="0.25">
      <c r="A268" t="s">
        <v>266</v>
      </c>
      <c r="B268">
        <v>9.98E-2</v>
      </c>
      <c r="C268">
        <v>0.108</v>
      </c>
      <c r="D268">
        <v>0.21609999999999999</v>
      </c>
      <c r="E268">
        <v>0.10440000000000001</v>
      </c>
      <c r="F268">
        <v>0.1023</v>
      </c>
      <c r="G268">
        <v>0.10539999999999999</v>
      </c>
      <c r="H268">
        <v>9.3600000000000003E-2</v>
      </c>
      <c r="I268">
        <v>9.0700000000000003E-2</v>
      </c>
      <c r="J268">
        <v>9.5200000000000007E-2</v>
      </c>
      <c r="K268">
        <v>9.8799999999999999E-2</v>
      </c>
      <c r="L268">
        <v>187322000</v>
      </c>
      <c r="M268">
        <v>189534000</v>
      </c>
      <c r="N268">
        <v>4204000000</v>
      </c>
      <c r="O268">
        <v>238513000</v>
      </c>
      <c r="P268">
        <v>143581000</v>
      </c>
      <c r="Q268">
        <v>123947000</v>
      </c>
      <c r="R268">
        <v>293188000</v>
      </c>
      <c r="S268">
        <v>334663000</v>
      </c>
      <c r="T268">
        <v>149829000</v>
      </c>
      <c r="U268">
        <v>783757000</v>
      </c>
      <c r="V268">
        <v>4595970000</v>
      </c>
      <c r="W268">
        <v>5376310000</v>
      </c>
      <c r="X268">
        <v>32404000000</v>
      </c>
      <c r="Y268">
        <v>5478927000</v>
      </c>
      <c r="Z268">
        <v>4873872000</v>
      </c>
      <c r="AA268">
        <v>5408478000</v>
      </c>
      <c r="AB268">
        <v>5452099000</v>
      </c>
      <c r="AC268">
        <v>7599481000</v>
      </c>
      <c r="AD268">
        <v>7271565000</v>
      </c>
      <c r="AE268">
        <v>7738587000</v>
      </c>
      <c r="AF268">
        <v>374315500</v>
      </c>
      <c r="AG268">
        <v>401036000</v>
      </c>
      <c r="AH268">
        <v>2859950000</v>
      </c>
      <c r="AI268">
        <v>457503100</v>
      </c>
      <c r="AJ268">
        <v>471117900</v>
      </c>
      <c r="AK268">
        <v>336296000</v>
      </c>
      <c r="AL268">
        <v>352559000</v>
      </c>
      <c r="AM268">
        <v>344248600</v>
      </c>
      <c r="AN268">
        <v>517043500</v>
      </c>
      <c r="AO268">
        <v>629285900</v>
      </c>
      <c r="AP268">
        <v>7146845000</v>
      </c>
      <c r="AQ268">
        <v>7930489000</v>
      </c>
      <c r="AR268">
        <v>9453489000</v>
      </c>
      <c r="AS268">
        <v>6688000000</v>
      </c>
      <c r="AT268">
        <v>10220393000</v>
      </c>
      <c r="AU268">
        <v>9250519000</v>
      </c>
      <c r="AV268">
        <v>9209053000</v>
      </c>
      <c r="AW268">
        <v>9346041000</v>
      </c>
      <c r="AX268">
        <v>15035900000</v>
      </c>
      <c r="AY268">
        <v>15039828000</v>
      </c>
      <c r="AZ268">
        <v>15094925000</v>
      </c>
      <c r="BA268">
        <v>4855679000</v>
      </c>
      <c r="BB268">
        <v>4993245000</v>
      </c>
      <c r="BC268">
        <v>5268660000</v>
      </c>
      <c r="BD268">
        <v>57574000000</v>
      </c>
      <c r="BE268">
        <v>5538290000</v>
      </c>
      <c r="BF268">
        <v>5434735000</v>
      </c>
      <c r="BG268">
        <v>4946850000</v>
      </c>
      <c r="BH268">
        <v>5686038000</v>
      </c>
      <c r="BI268">
        <v>10123662000</v>
      </c>
      <c r="BJ268">
        <v>9739842000</v>
      </c>
      <c r="BK268">
        <v>9725735000</v>
      </c>
      <c r="BL268">
        <v>570035000</v>
      </c>
      <c r="BM268">
        <v>629343000</v>
      </c>
      <c r="BN268">
        <v>493701000</v>
      </c>
      <c r="BO268">
        <v>2648000000</v>
      </c>
      <c r="BP268">
        <v>614181000</v>
      </c>
      <c r="BQ268">
        <v>637936000</v>
      </c>
      <c r="BR268">
        <v>583628000</v>
      </c>
      <c r="BS268">
        <v>589913000</v>
      </c>
      <c r="BT268">
        <v>618875000</v>
      </c>
      <c r="BU268">
        <v>861114000</v>
      </c>
      <c r="BV268">
        <v>1071607000</v>
      </c>
      <c r="BW268">
        <v>9663630000</v>
      </c>
      <c r="BX268">
        <v>10261400000</v>
      </c>
      <c r="BY268">
        <v>11344171000</v>
      </c>
      <c r="BZ268">
        <v>120480000000</v>
      </c>
      <c r="CA268">
        <v>11763726000</v>
      </c>
      <c r="CB268">
        <v>10999100000</v>
      </c>
      <c r="CC268">
        <v>10997867000</v>
      </c>
      <c r="CD268">
        <v>11614498000</v>
      </c>
      <c r="CE268">
        <v>18459199000</v>
      </c>
      <c r="CF268">
        <v>17826122000</v>
      </c>
      <c r="CG268">
        <v>18274022000</v>
      </c>
    </row>
    <row r="269" spans="1:85" x14ac:dyDescent="0.25">
      <c r="A269" t="s">
        <v>267</v>
      </c>
      <c r="B269">
        <v>0.13589999999999999</v>
      </c>
      <c r="C269">
        <v>0.1137</v>
      </c>
      <c r="D269">
        <v>6.2899999999999998E-2</v>
      </c>
      <c r="E269">
        <v>0.13980000000000001</v>
      </c>
      <c r="F269">
        <v>0.1081</v>
      </c>
      <c r="G269">
        <v>0.16339999999999999</v>
      </c>
      <c r="H269">
        <v>0.13689999999999999</v>
      </c>
      <c r="I269">
        <v>0.15190000000000001</v>
      </c>
      <c r="J269">
        <v>2.7E-2</v>
      </c>
      <c r="K269">
        <v>7.3200000000000001E-2</v>
      </c>
      <c r="L269">
        <v>918080000</v>
      </c>
      <c r="M269">
        <v>1047740000</v>
      </c>
      <c r="N269">
        <v>2508902000</v>
      </c>
      <c r="O269">
        <v>1876687000</v>
      </c>
      <c r="P269">
        <v>1751287000</v>
      </c>
      <c r="Q269">
        <v>2346713000</v>
      </c>
      <c r="R269">
        <v>6507874000</v>
      </c>
      <c r="S269">
        <v>10091602000</v>
      </c>
      <c r="T269">
        <v>12823556000</v>
      </c>
      <c r="U269">
        <v>20348567000</v>
      </c>
      <c r="V269">
        <v>10837784000</v>
      </c>
      <c r="W269">
        <v>18714597000</v>
      </c>
      <c r="X269">
        <v>18544075000</v>
      </c>
      <c r="Y269">
        <v>21193859000</v>
      </c>
      <c r="Z269">
        <v>22341192000</v>
      </c>
      <c r="AA269">
        <v>27138370000</v>
      </c>
      <c r="AB269">
        <v>33452771999.999996</v>
      </c>
      <c r="AC269">
        <v>38577761000</v>
      </c>
      <c r="AD269">
        <v>65814096999.999992</v>
      </c>
      <c r="AE269">
        <v>82175101000</v>
      </c>
      <c r="AF269">
        <v>773617600</v>
      </c>
      <c r="AG269">
        <v>709237000</v>
      </c>
      <c r="AH269">
        <v>287299300</v>
      </c>
      <c r="AI269">
        <v>313749400</v>
      </c>
      <c r="AJ269">
        <v>326455100</v>
      </c>
      <c r="AK269">
        <v>327058200</v>
      </c>
      <c r="AL269">
        <v>303919000</v>
      </c>
      <c r="AM269">
        <v>337710200</v>
      </c>
      <c r="AN269">
        <v>457198000</v>
      </c>
      <c r="AO269">
        <v>563872900</v>
      </c>
      <c r="AP269">
        <v>80565000</v>
      </c>
      <c r="AQ269">
        <v>76247000</v>
      </c>
      <c r="AR269">
        <v>226340000</v>
      </c>
      <c r="AS269">
        <v>283262000</v>
      </c>
      <c r="AT269">
        <v>364203000</v>
      </c>
      <c r="AU269">
        <v>451206000</v>
      </c>
      <c r="AV269">
        <v>633025000</v>
      </c>
      <c r="AW269">
        <v>760606000</v>
      </c>
      <c r="AX269">
        <v>820143000</v>
      </c>
      <c r="AY269">
        <v>857903000</v>
      </c>
      <c r="AZ269">
        <v>863096000</v>
      </c>
      <c r="BA269">
        <v>46584818000</v>
      </c>
      <c r="BB269">
        <v>51704061000</v>
      </c>
      <c r="BC269">
        <v>49467585000</v>
      </c>
      <c r="BD269">
        <v>17118082999.999998</v>
      </c>
      <c r="BE269">
        <v>20662800000</v>
      </c>
      <c r="BF269">
        <v>25382609000</v>
      </c>
      <c r="BG269">
        <v>30502374000</v>
      </c>
      <c r="BH269">
        <v>40799916000</v>
      </c>
      <c r="BI269">
        <v>58139220000</v>
      </c>
      <c r="BJ269">
        <v>55370690000</v>
      </c>
      <c r="BK269">
        <v>58378912000</v>
      </c>
      <c r="BL269">
        <v>2577753000</v>
      </c>
      <c r="BM269">
        <v>1488650000</v>
      </c>
      <c r="BN269">
        <v>385404000</v>
      </c>
      <c r="BO269">
        <v>-1441220000</v>
      </c>
      <c r="BP269">
        <v>-3532166000</v>
      </c>
      <c r="BQ269">
        <v>-7606475000</v>
      </c>
      <c r="BR269">
        <v>-5682155000</v>
      </c>
      <c r="BS269">
        <v>-5953693000</v>
      </c>
      <c r="BT269">
        <v>-7176708000</v>
      </c>
      <c r="BU269">
        <v>-5279259000</v>
      </c>
      <c r="BV269">
        <v>-1493812000</v>
      </c>
      <c r="BW269">
        <v>51427201000</v>
      </c>
      <c r="BX269">
        <v>65872744999.999992</v>
      </c>
      <c r="BY269">
        <v>71042339000</v>
      </c>
      <c r="BZ269">
        <v>39002897000</v>
      </c>
      <c r="CA269">
        <v>45834719000</v>
      </c>
      <c r="CB269">
        <v>50743375000</v>
      </c>
      <c r="CC269">
        <v>60899319000</v>
      </c>
      <c r="CD269">
        <v>79806502000</v>
      </c>
      <c r="CE269">
        <v>264285440000</v>
      </c>
      <c r="CF269">
        <v>275346636000</v>
      </c>
      <c r="CG269">
        <v>317294194000</v>
      </c>
    </row>
    <row r="270" spans="1:85" x14ac:dyDescent="0.25">
      <c r="A270" t="s">
        <v>268</v>
      </c>
      <c r="B270">
        <v>0.54120000000000001</v>
      </c>
      <c r="C270">
        <v>0.54300000000000004</v>
      </c>
      <c r="D270">
        <v>0.60980000000000001</v>
      </c>
      <c r="E270">
        <v>0.66320000000000001</v>
      </c>
      <c r="F270">
        <v>0.72270000000000001</v>
      </c>
      <c r="G270">
        <v>0.62390000000000001</v>
      </c>
      <c r="H270">
        <v>0.63500000000000001</v>
      </c>
      <c r="I270">
        <v>0.70779999999999998</v>
      </c>
      <c r="J270">
        <v>0.80559999999999998</v>
      </c>
      <c r="K270">
        <v>0.78710000000000002</v>
      </c>
      <c r="L270">
        <v>630861000</v>
      </c>
      <c r="M270">
        <v>838025000</v>
      </c>
      <c r="N270">
        <v>1108488000</v>
      </c>
      <c r="O270">
        <v>1153051000</v>
      </c>
      <c r="P270">
        <v>1404382000</v>
      </c>
      <c r="Q270">
        <v>1015994000</v>
      </c>
      <c r="R270">
        <v>1234409000</v>
      </c>
      <c r="S270">
        <v>1434610000</v>
      </c>
      <c r="T270">
        <v>1584908000</v>
      </c>
      <c r="U270">
        <v>1927865000</v>
      </c>
      <c r="V270">
        <v>747919000</v>
      </c>
      <c r="W270">
        <v>3190416000</v>
      </c>
      <c r="X270">
        <v>3057936000</v>
      </c>
      <c r="Y270">
        <v>2930457000</v>
      </c>
      <c r="Z270">
        <v>2237402000</v>
      </c>
      <c r="AA270">
        <v>3423382000</v>
      </c>
      <c r="AB270">
        <v>3569549000</v>
      </c>
      <c r="AC270">
        <v>3545828000</v>
      </c>
      <c r="AD270">
        <v>6774305000</v>
      </c>
      <c r="AE270">
        <v>6063132000</v>
      </c>
      <c r="AF270">
        <v>298871000</v>
      </c>
      <c r="AG270">
        <v>2920243500</v>
      </c>
      <c r="AH270">
        <v>324500000</v>
      </c>
      <c r="AI270">
        <v>335400000</v>
      </c>
      <c r="AJ270">
        <v>395600000</v>
      </c>
      <c r="AK270">
        <v>469400000</v>
      </c>
      <c r="AL270">
        <v>522400000</v>
      </c>
      <c r="AM270">
        <v>559400000</v>
      </c>
      <c r="AN270">
        <v>638500000</v>
      </c>
      <c r="AO270">
        <v>732600000</v>
      </c>
      <c r="AP270">
        <v>305281000</v>
      </c>
      <c r="AQ270">
        <v>330263000</v>
      </c>
      <c r="AR270">
        <v>314591000</v>
      </c>
      <c r="AS270">
        <v>278014000</v>
      </c>
      <c r="AT270">
        <v>283975000</v>
      </c>
      <c r="AU270">
        <v>286306000</v>
      </c>
      <c r="AV270">
        <v>448799000</v>
      </c>
      <c r="AW270">
        <v>519823999.99999994</v>
      </c>
      <c r="AX270">
        <v>663027000</v>
      </c>
      <c r="AY270">
        <v>849929000</v>
      </c>
      <c r="AZ270">
        <v>1031840999.9999999</v>
      </c>
      <c r="BA270">
        <v>3482152000</v>
      </c>
      <c r="BB270">
        <v>3669346000</v>
      </c>
      <c r="BC270">
        <v>421439000</v>
      </c>
      <c r="BD270">
        <v>689114000</v>
      </c>
      <c r="BE270">
        <v>1326417000</v>
      </c>
      <c r="BF270">
        <v>1620511000</v>
      </c>
      <c r="BG270">
        <v>2677693000</v>
      </c>
      <c r="BH270">
        <v>2681010000</v>
      </c>
      <c r="BI270">
        <v>3375642000</v>
      </c>
      <c r="BJ270">
        <v>1399090000</v>
      </c>
      <c r="BK270">
        <v>2919753000</v>
      </c>
      <c r="BL270">
        <v>913188000</v>
      </c>
      <c r="BM270">
        <v>778886000</v>
      </c>
      <c r="BN270">
        <v>605906000</v>
      </c>
      <c r="BO270">
        <v>759696000</v>
      </c>
      <c r="BP270">
        <v>1079665000</v>
      </c>
      <c r="BQ270">
        <v>1229120000</v>
      </c>
      <c r="BR270">
        <v>1152632000</v>
      </c>
      <c r="BS270">
        <v>1778850000</v>
      </c>
      <c r="BT270">
        <v>2185026000</v>
      </c>
      <c r="BU270">
        <v>3312702000</v>
      </c>
      <c r="BV270">
        <v>3669805000</v>
      </c>
      <c r="BW270">
        <v>5287357000</v>
      </c>
      <c r="BX270">
        <v>5538664000</v>
      </c>
      <c r="BY270">
        <v>4826012000</v>
      </c>
      <c r="BZ270">
        <v>4962432000</v>
      </c>
      <c r="CA270">
        <v>5532173000</v>
      </c>
      <c r="CB270">
        <v>5638619000</v>
      </c>
      <c r="CC270">
        <v>9008516000</v>
      </c>
      <c r="CD270">
        <v>9279960000</v>
      </c>
      <c r="CE270">
        <v>10271124000</v>
      </c>
      <c r="CF270">
        <v>12597088000</v>
      </c>
      <c r="CG270">
        <v>14072357000</v>
      </c>
    </row>
    <row r="271" spans="1:85" x14ac:dyDescent="0.25">
      <c r="A271" t="s">
        <v>269</v>
      </c>
      <c r="B271">
        <v>1.1452</v>
      </c>
      <c r="C271">
        <v>1.2243999999999999</v>
      </c>
      <c r="D271">
        <v>1.2422</v>
      </c>
      <c r="E271">
        <v>1.2334000000000001</v>
      </c>
      <c r="F271">
        <v>1.2461</v>
      </c>
      <c r="G271">
        <v>1.2382</v>
      </c>
      <c r="H271">
        <v>1.1669</v>
      </c>
      <c r="I271">
        <v>1.0994999999999999</v>
      </c>
      <c r="J271">
        <v>1.1269</v>
      </c>
      <c r="K271">
        <v>1.1571</v>
      </c>
      <c r="L271">
        <v>789000000</v>
      </c>
      <c r="M271">
        <v>619000000</v>
      </c>
      <c r="N271">
        <v>923000000</v>
      </c>
      <c r="O271">
        <v>616000000</v>
      </c>
      <c r="P271">
        <v>539000000</v>
      </c>
      <c r="Q271">
        <v>442000000</v>
      </c>
      <c r="R271">
        <v>303000000</v>
      </c>
      <c r="S271">
        <v>270000000</v>
      </c>
      <c r="T271">
        <v>427000000</v>
      </c>
      <c r="U271">
        <v>1093000000</v>
      </c>
      <c r="V271">
        <v>6956000000</v>
      </c>
      <c r="W271">
        <v>7775000000</v>
      </c>
      <c r="X271">
        <v>7572000000</v>
      </c>
      <c r="Y271">
        <v>7425000000</v>
      </c>
      <c r="Z271">
        <v>7455000000</v>
      </c>
      <c r="AA271">
        <v>8151000000</v>
      </c>
      <c r="AB271">
        <v>8920000000</v>
      </c>
      <c r="AC271">
        <v>9097000000</v>
      </c>
      <c r="AD271">
        <v>8926000000</v>
      </c>
      <c r="AE271">
        <v>8460000000</v>
      </c>
      <c r="AF271">
        <v>1258320000</v>
      </c>
      <c r="AG271">
        <v>1280576000</v>
      </c>
      <c r="AH271">
        <v>1322592000</v>
      </c>
      <c r="AI271">
        <v>1371968000</v>
      </c>
      <c r="AJ271">
        <v>1392000000</v>
      </c>
      <c r="AK271">
        <v>1415632000</v>
      </c>
      <c r="AL271">
        <v>1458196000</v>
      </c>
      <c r="AM271">
        <v>1538088000</v>
      </c>
      <c r="AN271">
        <v>1565536000</v>
      </c>
      <c r="AO271">
        <v>1594416000</v>
      </c>
      <c r="AP271">
        <v>7948000000</v>
      </c>
      <c r="AQ271">
        <v>7359000000</v>
      </c>
      <c r="AR271">
        <v>7104000000</v>
      </c>
      <c r="AS271">
        <v>7169000000</v>
      </c>
      <c r="AT271">
        <v>7436000000</v>
      </c>
      <c r="AU271">
        <v>7159000000</v>
      </c>
      <c r="AV271">
        <v>7450000000</v>
      </c>
      <c r="AW271">
        <v>8042000000</v>
      </c>
      <c r="AX271">
        <v>8097000000</v>
      </c>
      <c r="AY271">
        <v>7885000000</v>
      </c>
      <c r="AZ271">
        <v>7913000000</v>
      </c>
      <c r="BA271">
        <v>5212000000</v>
      </c>
      <c r="BB271">
        <v>1071000000</v>
      </c>
      <c r="BC271">
        <v>104000000</v>
      </c>
      <c r="BD271">
        <v>175000000</v>
      </c>
      <c r="BE271">
        <v>943000000</v>
      </c>
      <c r="BF271">
        <v>18000000</v>
      </c>
      <c r="BG271">
        <v>223000000</v>
      </c>
      <c r="BH271">
        <v>897000000</v>
      </c>
      <c r="BI271">
        <v>763000000</v>
      </c>
      <c r="BJ271">
        <v>700000000</v>
      </c>
      <c r="BK271">
        <v>1094000000</v>
      </c>
      <c r="BL271">
        <v>3040000000</v>
      </c>
      <c r="BM271">
        <v>2845000000</v>
      </c>
      <c r="BN271">
        <v>2306000000</v>
      </c>
      <c r="BO271">
        <v>3232000000</v>
      </c>
      <c r="BP271">
        <v>2929000000</v>
      </c>
      <c r="BQ271">
        <v>2970000000</v>
      </c>
      <c r="BR271">
        <v>2736000000</v>
      </c>
      <c r="BS271">
        <v>3729000000</v>
      </c>
      <c r="BT271">
        <v>2730000000</v>
      </c>
      <c r="BU271">
        <v>2733000000</v>
      </c>
      <c r="BV271">
        <v>3542000000</v>
      </c>
      <c r="BW271">
        <v>18919000000</v>
      </c>
      <c r="BX271">
        <v>15526000000</v>
      </c>
      <c r="BY271">
        <v>14842000000</v>
      </c>
      <c r="BZ271">
        <v>14602000000</v>
      </c>
      <c r="CA271">
        <v>15151000000</v>
      </c>
      <c r="CB271">
        <v>14518000000</v>
      </c>
      <c r="CC271">
        <v>15283000000</v>
      </c>
      <c r="CD271">
        <v>17523000000</v>
      </c>
      <c r="CE271">
        <v>17837000000</v>
      </c>
      <c r="CF271">
        <v>17970000000</v>
      </c>
      <c r="CG271">
        <v>17344000000</v>
      </c>
    </row>
    <row r="272" spans="1:85" x14ac:dyDescent="0.25">
      <c r="A272" t="s">
        <v>270</v>
      </c>
      <c r="B272">
        <v>0.2051</v>
      </c>
      <c r="C272">
        <v>0.17230000000000001</v>
      </c>
      <c r="D272">
        <v>0.1588</v>
      </c>
      <c r="E272">
        <v>0.17199999999999999</v>
      </c>
      <c r="F272">
        <v>0.17910000000000001</v>
      </c>
      <c r="G272">
        <v>0.1726</v>
      </c>
      <c r="H272">
        <v>0.16009999999999999</v>
      </c>
      <c r="I272">
        <v>0.23330000000000001</v>
      </c>
      <c r="J272">
        <v>0.27329999999999999</v>
      </c>
      <c r="K272">
        <v>0.21740000000000001</v>
      </c>
      <c r="L272">
        <v>315000000</v>
      </c>
      <c r="M272">
        <v>229000000</v>
      </c>
      <c r="N272">
        <v>684000000</v>
      </c>
      <c r="O272">
        <v>264000000</v>
      </c>
      <c r="P272">
        <v>3280000000</v>
      </c>
      <c r="Q272">
        <v>185000000</v>
      </c>
      <c r="R272">
        <v>1184000000</v>
      </c>
      <c r="S272">
        <v>1140000000</v>
      </c>
      <c r="T272">
        <v>745000000</v>
      </c>
      <c r="U272">
        <v>83000000</v>
      </c>
      <c r="V272">
        <v>41029000000</v>
      </c>
      <c r="W272">
        <v>41553000000</v>
      </c>
      <c r="X272">
        <v>40050000000</v>
      </c>
      <c r="Y272">
        <v>37843000000</v>
      </c>
      <c r="Z272">
        <v>37324000000</v>
      </c>
      <c r="AA272">
        <v>34721000000</v>
      </c>
      <c r="AB272">
        <v>34992000000</v>
      </c>
      <c r="AC272">
        <v>33635000000</v>
      </c>
      <c r="AD272">
        <v>32075000000</v>
      </c>
      <c r="AE272">
        <v>32401000000</v>
      </c>
      <c r="AF272">
        <v>1978380000</v>
      </c>
      <c r="AG272">
        <v>3510135000</v>
      </c>
      <c r="AH272">
        <v>1115000000</v>
      </c>
      <c r="AI272">
        <v>1115000000</v>
      </c>
      <c r="AJ272">
        <v>1772800000</v>
      </c>
      <c r="AK272">
        <v>2264000000</v>
      </c>
      <c r="AL272">
        <v>2376150000</v>
      </c>
      <c r="AM272">
        <v>2447280000</v>
      </c>
      <c r="AN272">
        <v>2506380000</v>
      </c>
      <c r="AO272">
        <v>2524420000</v>
      </c>
      <c r="AP272">
        <v>35847000000</v>
      </c>
      <c r="AQ272">
        <v>38564000000</v>
      </c>
      <c r="AR272">
        <v>40547000000</v>
      </c>
      <c r="AS272">
        <v>38705000000</v>
      </c>
      <c r="AT272">
        <v>40155000000</v>
      </c>
      <c r="AU272">
        <v>37897000000</v>
      </c>
      <c r="AV272">
        <v>36419000000</v>
      </c>
      <c r="AW272">
        <v>35836000000</v>
      </c>
      <c r="AX272">
        <v>35653000000</v>
      </c>
      <c r="AY272">
        <v>35599000000</v>
      </c>
      <c r="AZ272">
        <v>37297000000</v>
      </c>
      <c r="BA272">
        <v>28285000000</v>
      </c>
      <c r="BB272">
        <v>34426000000</v>
      </c>
      <c r="BC272">
        <v>35403000000</v>
      </c>
      <c r="BD272">
        <v>34802000000</v>
      </c>
      <c r="BE272">
        <v>35124000000</v>
      </c>
      <c r="BF272">
        <v>35197000000</v>
      </c>
      <c r="BG272">
        <v>34889000000</v>
      </c>
      <c r="BH272">
        <v>32566000000</v>
      </c>
      <c r="BI272">
        <v>31921000000</v>
      </c>
      <c r="BJ272">
        <v>32114000000</v>
      </c>
      <c r="BK272">
        <v>31729000000</v>
      </c>
      <c r="BL272">
        <v>4122000000</v>
      </c>
      <c r="BM272">
        <v>4467000000</v>
      </c>
      <c r="BN272">
        <v>5531000000</v>
      </c>
      <c r="BO272">
        <v>5026000000</v>
      </c>
      <c r="BP272">
        <v>4975000000</v>
      </c>
      <c r="BQ272">
        <v>5280000000</v>
      </c>
      <c r="BR272">
        <v>5081000000</v>
      </c>
      <c r="BS272">
        <v>4704000000</v>
      </c>
      <c r="BT272">
        <v>5871000000</v>
      </c>
      <c r="BU272">
        <v>5123000000</v>
      </c>
      <c r="BV272">
        <v>6719000000</v>
      </c>
      <c r="BW272">
        <v>75185000000</v>
      </c>
      <c r="BX272">
        <v>83049000000</v>
      </c>
      <c r="BY272">
        <v>84104000000</v>
      </c>
      <c r="BZ272">
        <v>80305000000</v>
      </c>
      <c r="CA272">
        <v>79055000000</v>
      </c>
      <c r="CB272">
        <v>78866000000</v>
      </c>
      <c r="CC272">
        <v>74157000000</v>
      </c>
      <c r="CD272">
        <v>71973000000</v>
      </c>
      <c r="CE272">
        <v>70416000000</v>
      </c>
      <c r="CF272">
        <v>70078000000</v>
      </c>
      <c r="CG272">
        <v>71020000000</v>
      </c>
    </row>
    <row r="273" spans="1:85" x14ac:dyDescent="0.25">
      <c r="A273" t="s">
        <v>271</v>
      </c>
      <c r="B273">
        <v>1.1645000000000001</v>
      </c>
      <c r="C273">
        <v>1.1457999999999999</v>
      </c>
      <c r="D273">
        <v>1.0954999999999999</v>
      </c>
      <c r="E273">
        <v>1.0328999999999999</v>
      </c>
      <c r="F273">
        <v>1.0141</v>
      </c>
      <c r="G273">
        <v>1.0039</v>
      </c>
      <c r="H273">
        <v>1.0210999999999999</v>
      </c>
      <c r="I273">
        <v>0.88919999999999999</v>
      </c>
      <c r="J273">
        <v>1.3325</v>
      </c>
      <c r="K273">
        <v>1.1304000000000001</v>
      </c>
      <c r="L273">
        <v>627901000</v>
      </c>
      <c r="M273">
        <v>27606000</v>
      </c>
      <c r="N273">
        <v>37394000</v>
      </c>
      <c r="O273">
        <v>38416000</v>
      </c>
      <c r="P273">
        <v>44525000</v>
      </c>
      <c r="Q273">
        <v>46938000</v>
      </c>
      <c r="R273">
        <v>58211000</v>
      </c>
      <c r="S273">
        <v>132318999.99999999</v>
      </c>
      <c r="T273">
        <v>102716000</v>
      </c>
      <c r="U273">
        <v>314758000</v>
      </c>
      <c r="V273">
        <v>7583410000</v>
      </c>
      <c r="W273">
        <v>9109252000</v>
      </c>
      <c r="X273">
        <v>10636167000</v>
      </c>
      <c r="Y273">
        <v>12169704000</v>
      </c>
      <c r="Z273">
        <v>13118366000</v>
      </c>
      <c r="AA273">
        <v>14172884000</v>
      </c>
      <c r="AB273">
        <v>15933556000</v>
      </c>
      <c r="AC273">
        <v>15656585000</v>
      </c>
      <c r="AD273">
        <v>19430226000</v>
      </c>
      <c r="AE273">
        <v>19115643000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1428970000</v>
      </c>
      <c r="AQ273">
        <v>1652977000</v>
      </c>
      <c r="AR273">
        <v>1862538000</v>
      </c>
      <c r="AS273">
        <v>2161698000</v>
      </c>
      <c r="AT273">
        <v>2518393000</v>
      </c>
      <c r="AU273">
        <v>2667061000</v>
      </c>
      <c r="AV273">
        <v>2828058000</v>
      </c>
      <c r="AW273">
        <v>3069102000</v>
      </c>
      <c r="AX273">
        <v>3055563000</v>
      </c>
      <c r="AY273">
        <v>3209068000</v>
      </c>
      <c r="AZ273">
        <v>3430914000</v>
      </c>
      <c r="BA273">
        <v>3019167000</v>
      </c>
      <c r="BB273">
        <v>3316997000</v>
      </c>
      <c r="BC273">
        <v>3156785000</v>
      </c>
      <c r="BD273">
        <v>2904786000</v>
      </c>
      <c r="BE273">
        <v>3108580000</v>
      </c>
      <c r="BF273">
        <v>3316849000</v>
      </c>
      <c r="BG273">
        <v>3357028000</v>
      </c>
      <c r="BH273">
        <v>3768875000</v>
      </c>
      <c r="BI273">
        <v>4364613000</v>
      </c>
      <c r="BJ273">
        <v>5235439000</v>
      </c>
      <c r="BK273">
        <v>5613077000</v>
      </c>
      <c r="BL273">
        <v>-778441000</v>
      </c>
      <c r="BM273">
        <v>-613163000</v>
      </c>
      <c r="BN273">
        <v>-968130000</v>
      </c>
      <c r="BO273">
        <v>-116757000</v>
      </c>
      <c r="BP273">
        <v>-455311000</v>
      </c>
      <c r="BQ273">
        <v>-80550000</v>
      </c>
      <c r="BR273">
        <v>162971000</v>
      </c>
      <c r="BS273">
        <v>-236606000</v>
      </c>
      <c r="BT273">
        <v>667760000</v>
      </c>
      <c r="BU273">
        <v>-2549450000</v>
      </c>
      <c r="BV273">
        <v>1283332000</v>
      </c>
      <c r="BW273">
        <v>9888602000</v>
      </c>
      <c r="BX273">
        <v>11707157000</v>
      </c>
      <c r="BY273">
        <v>13198201000</v>
      </c>
      <c r="BZ273">
        <v>14459911000</v>
      </c>
      <c r="CA273">
        <v>16279356000</v>
      </c>
      <c r="CB273">
        <v>17486272000</v>
      </c>
      <c r="CC273">
        <v>18717867000</v>
      </c>
      <c r="CD273">
        <v>21082182000</v>
      </c>
      <c r="CE273">
        <v>21541541000</v>
      </c>
      <c r="CF273">
        <v>26338264000</v>
      </c>
      <c r="CG273">
        <v>26182736000</v>
      </c>
    </row>
    <row r="274" spans="1:85" x14ac:dyDescent="0.25">
      <c r="A274" t="s">
        <v>272</v>
      </c>
      <c r="B274">
        <v>0.50529999999999997</v>
      </c>
      <c r="C274">
        <v>0.48670000000000002</v>
      </c>
      <c r="D274">
        <v>0.4723</v>
      </c>
      <c r="E274">
        <v>0.41349999999999998</v>
      </c>
      <c r="F274">
        <v>0.40089999999999998</v>
      </c>
      <c r="G274">
        <v>0.4395</v>
      </c>
      <c r="H274">
        <v>0.38019999999999998</v>
      </c>
      <c r="I274">
        <v>0.42559999999999998</v>
      </c>
      <c r="J274">
        <v>0.45960000000000001</v>
      </c>
      <c r="K274">
        <v>0.48039999999999999</v>
      </c>
      <c r="L274">
        <v>8958000000</v>
      </c>
      <c r="M274">
        <v>7309000000</v>
      </c>
      <c r="N274">
        <v>8555000000</v>
      </c>
      <c r="O274">
        <v>6102000000</v>
      </c>
      <c r="P274">
        <v>9077000000</v>
      </c>
      <c r="Q274">
        <v>6480000000</v>
      </c>
      <c r="R274">
        <v>6795000000</v>
      </c>
      <c r="S274">
        <v>9684000000</v>
      </c>
      <c r="T274">
        <v>9519000000</v>
      </c>
      <c r="U274">
        <v>9366000000</v>
      </c>
      <c r="V274">
        <v>41745000000</v>
      </c>
      <c r="W274">
        <v>44116000000</v>
      </c>
      <c r="X274">
        <v>45709000000</v>
      </c>
      <c r="Y274">
        <v>48115000000</v>
      </c>
      <c r="Z274">
        <v>44214000000</v>
      </c>
      <c r="AA274">
        <v>44155000000</v>
      </c>
      <c r="AB274">
        <v>44415000000</v>
      </c>
      <c r="AC274">
        <v>44232000000</v>
      </c>
      <c r="AD274">
        <v>40603000000</v>
      </c>
      <c r="AE274">
        <v>43426000000</v>
      </c>
      <c r="AF274">
        <v>5352140000</v>
      </c>
      <c r="AG274">
        <v>5744640000</v>
      </c>
      <c r="AH274">
        <v>6043800000</v>
      </c>
      <c r="AI274">
        <v>6322560000</v>
      </c>
      <c r="AJ274">
        <v>6644040000</v>
      </c>
      <c r="AK274">
        <v>6841600000</v>
      </c>
      <c r="AL274">
        <v>7043800000</v>
      </c>
      <c r="AM274">
        <v>7249200000</v>
      </c>
      <c r="AN274">
        <v>7617280000</v>
      </c>
      <c r="AO274">
        <v>7954320000</v>
      </c>
      <c r="AP274">
        <v>14967000000</v>
      </c>
      <c r="AQ274">
        <v>14633000000</v>
      </c>
      <c r="AR274">
        <v>12571000000</v>
      </c>
      <c r="AS274">
        <v>10635000000</v>
      </c>
      <c r="AT274">
        <v>9638000000</v>
      </c>
      <c r="AU274">
        <v>9598000000</v>
      </c>
      <c r="AV274">
        <v>10838000000</v>
      </c>
      <c r="AW274">
        <v>10777000000</v>
      </c>
      <c r="AX274">
        <v>9920000000</v>
      </c>
      <c r="AY274">
        <v>9841000000</v>
      </c>
      <c r="AZ274">
        <v>9236000000</v>
      </c>
      <c r="BA274">
        <v>33440000000</v>
      </c>
      <c r="BB274">
        <v>30561000000</v>
      </c>
      <c r="BC274">
        <v>25764000000</v>
      </c>
      <c r="BD274">
        <v>23220000000</v>
      </c>
      <c r="BE274">
        <v>18977000000</v>
      </c>
      <c r="BF274">
        <v>19058000000</v>
      </c>
      <c r="BG274">
        <v>21098000000</v>
      </c>
      <c r="BH274">
        <v>21284000000</v>
      </c>
      <c r="BI274">
        <v>24860000000</v>
      </c>
      <c r="BJ274">
        <v>25826000000</v>
      </c>
      <c r="BK274">
        <v>27480000000</v>
      </c>
      <c r="BL274">
        <v>10542000000</v>
      </c>
      <c r="BM274">
        <v>10615000000</v>
      </c>
      <c r="BN274">
        <v>10528000000</v>
      </c>
      <c r="BO274">
        <v>8796000000</v>
      </c>
      <c r="BP274">
        <v>7041000000</v>
      </c>
      <c r="BQ274">
        <v>7627000000</v>
      </c>
      <c r="BR274">
        <v>10471000000</v>
      </c>
      <c r="BS274">
        <v>9844000000</v>
      </c>
      <c r="BT274">
        <v>12625000000</v>
      </c>
      <c r="BU274">
        <v>11018000000</v>
      </c>
      <c r="BV274">
        <v>11599000000</v>
      </c>
      <c r="BW274">
        <v>90055000000</v>
      </c>
      <c r="BX274">
        <v>92023000000</v>
      </c>
      <c r="BY274">
        <v>89996000000</v>
      </c>
      <c r="BZ274">
        <v>87270000000</v>
      </c>
      <c r="CA274">
        <v>87896000000</v>
      </c>
      <c r="CB274">
        <v>83216000000</v>
      </c>
      <c r="CC274">
        <v>86381000000</v>
      </c>
      <c r="CD274">
        <v>87296000000</v>
      </c>
      <c r="CE274">
        <v>94354000000</v>
      </c>
      <c r="CF274">
        <v>92763000000</v>
      </c>
      <c r="CG274">
        <v>97703000000</v>
      </c>
    </row>
    <row r="275" spans="1:85" x14ac:dyDescent="0.25">
      <c r="A275" t="s">
        <v>273</v>
      </c>
      <c r="B275">
        <v>3.6493000000000002</v>
      </c>
      <c r="C275">
        <v>3.6288999999999998</v>
      </c>
      <c r="D275">
        <v>3.4112</v>
      </c>
      <c r="E275">
        <v>3.2765</v>
      </c>
      <c r="F275">
        <v>3.3454000000000002</v>
      </c>
      <c r="G275">
        <v>3.2357999999999998</v>
      </c>
      <c r="H275">
        <v>2.9333999999999998</v>
      </c>
      <c r="I275">
        <v>2.8216000000000001</v>
      </c>
      <c r="J275">
        <v>2.8212999999999999</v>
      </c>
      <c r="K275">
        <v>3.0038999999999998</v>
      </c>
      <c r="L275">
        <v>401000000</v>
      </c>
      <c r="M275">
        <v>268000000</v>
      </c>
      <c r="N275">
        <v>277000000</v>
      </c>
      <c r="O275">
        <v>322000000</v>
      </c>
      <c r="P275">
        <v>347000000</v>
      </c>
      <c r="Q275">
        <v>429000000</v>
      </c>
      <c r="R275">
        <v>399000000</v>
      </c>
      <c r="S275">
        <v>1687000000</v>
      </c>
      <c r="T275">
        <v>1821000000</v>
      </c>
      <c r="U275">
        <v>1015000000</v>
      </c>
      <c r="V275">
        <v>11310000000</v>
      </c>
      <c r="W275">
        <v>11597000000</v>
      </c>
      <c r="X275">
        <v>12079000000</v>
      </c>
      <c r="Y275">
        <v>14077000000</v>
      </c>
      <c r="Z275">
        <v>15589000000</v>
      </c>
      <c r="AA275">
        <v>15229000000</v>
      </c>
      <c r="AB275">
        <v>21178000000</v>
      </c>
      <c r="AC275">
        <v>20587000000</v>
      </c>
      <c r="AD275">
        <v>20440000000</v>
      </c>
      <c r="AE275">
        <v>20412000000</v>
      </c>
      <c r="AF275">
        <v>325000000</v>
      </c>
      <c r="AG275">
        <v>342000000</v>
      </c>
      <c r="AH275">
        <v>395000000</v>
      </c>
      <c r="AI275">
        <v>443000000</v>
      </c>
      <c r="AJ275">
        <v>443025000</v>
      </c>
      <c r="AK275">
        <v>429300000</v>
      </c>
      <c r="AL275">
        <v>486000000</v>
      </c>
      <c r="AM275">
        <v>534000000</v>
      </c>
      <c r="AN275">
        <v>589000000</v>
      </c>
      <c r="AO275">
        <v>682000000</v>
      </c>
      <c r="AP275">
        <v>14848000000</v>
      </c>
      <c r="AQ275">
        <v>16893000000</v>
      </c>
      <c r="AR275">
        <v>17912000000</v>
      </c>
      <c r="AS275">
        <v>19619000000</v>
      </c>
      <c r="AT275">
        <v>21016000000</v>
      </c>
      <c r="AU275">
        <v>21071000000</v>
      </c>
      <c r="AV275">
        <v>21635000000</v>
      </c>
      <c r="AW275">
        <v>21871000000</v>
      </c>
      <c r="AX275">
        <v>22386000000</v>
      </c>
      <c r="AY275">
        <v>23789000000</v>
      </c>
      <c r="AZ275">
        <v>24726000000</v>
      </c>
      <c r="BA275">
        <v>4214000000</v>
      </c>
      <c r="BB275">
        <v>5395000000</v>
      </c>
      <c r="BC275">
        <v>5442000000</v>
      </c>
      <c r="BD275">
        <v>6798000000</v>
      </c>
      <c r="BE275">
        <v>6710000000</v>
      </c>
      <c r="BF275">
        <v>6905000000</v>
      </c>
      <c r="BG275">
        <v>7835000000</v>
      </c>
      <c r="BH275">
        <v>8573000000</v>
      </c>
      <c r="BI275">
        <v>9550000000</v>
      </c>
      <c r="BJ275">
        <v>9429000000</v>
      </c>
      <c r="BK275">
        <v>10014000000</v>
      </c>
      <c r="BL275">
        <v>2954000000</v>
      </c>
      <c r="BM275">
        <v>3573000000</v>
      </c>
      <c r="BN275">
        <v>4215000000</v>
      </c>
      <c r="BO275">
        <v>4917000000</v>
      </c>
      <c r="BP275">
        <v>4272000000</v>
      </c>
      <c r="BQ275">
        <v>3413000000</v>
      </c>
      <c r="BR275">
        <v>4164000000</v>
      </c>
      <c r="BS275">
        <v>4664000000</v>
      </c>
      <c r="BT275">
        <v>6815000000</v>
      </c>
      <c r="BU275">
        <v>6190000000</v>
      </c>
      <c r="BV275">
        <v>4498000000</v>
      </c>
      <c r="BW275">
        <v>24634000000</v>
      </c>
      <c r="BX275">
        <v>29281000000</v>
      </c>
      <c r="BY275">
        <v>30497000000</v>
      </c>
      <c r="BZ275">
        <v>33897000000</v>
      </c>
      <c r="CA275">
        <v>36505000000</v>
      </c>
      <c r="CB275">
        <v>37197000000</v>
      </c>
      <c r="CC275">
        <v>38118000000</v>
      </c>
      <c r="CD275">
        <v>45256000000</v>
      </c>
      <c r="CE275">
        <v>48662000000</v>
      </c>
      <c r="CF275">
        <v>49086000000</v>
      </c>
      <c r="CG275">
        <v>49623000000</v>
      </c>
    </row>
    <row r="276" spans="1:85" x14ac:dyDescent="0.25">
      <c r="A276" t="s">
        <v>274</v>
      </c>
      <c r="B276" t="s">
        <v>513</v>
      </c>
      <c r="C276" t="s">
        <v>513</v>
      </c>
      <c r="D276" t="s">
        <v>513</v>
      </c>
      <c r="E276" t="s">
        <v>513</v>
      </c>
      <c r="F276" t="s">
        <v>513</v>
      </c>
      <c r="G276" t="s">
        <v>513</v>
      </c>
      <c r="H276" t="s">
        <v>513</v>
      </c>
      <c r="I276" t="s">
        <v>513</v>
      </c>
      <c r="J276">
        <v>0.5272</v>
      </c>
      <c r="K276">
        <v>0.54120000000000001</v>
      </c>
      <c r="L276" t="s">
        <v>513</v>
      </c>
      <c r="M276" t="s">
        <v>513</v>
      </c>
      <c r="N276" t="s">
        <v>513</v>
      </c>
      <c r="O276" t="s">
        <v>513</v>
      </c>
      <c r="P276" t="s">
        <v>513</v>
      </c>
      <c r="Q276" t="s">
        <v>513</v>
      </c>
      <c r="R276" t="s">
        <v>513</v>
      </c>
      <c r="S276">
        <v>618000000</v>
      </c>
      <c r="T276">
        <v>740000000</v>
      </c>
      <c r="U276">
        <v>1231000000</v>
      </c>
      <c r="V276" t="s">
        <v>513</v>
      </c>
      <c r="W276" t="s">
        <v>513</v>
      </c>
      <c r="X276" t="s">
        <v>513</v>
      </c>
      <c r="Y276" t="s">
        <v>513</v>
      </c>
      <c r="Z276" t="s">
        <v>513</v>
      </c>
      <c r="AA276" t="s">
        <v>513</v>
      </c>
      <c r="AB276" t="s">
        <v>513</v>
      </c>
      <c r="AC276">
        <v>0</v>
      </c>
      <c r="AD276">
        <v>0</v>
      </c>
      <c r="AE276">
        <v>116000000</v>
      </c>
      <c r="AF276" t="s">
        <v>513</v>
      </c>
      <c r="AG276" t="s">
        <v>513</v>
      </c>
      <c r="AH276" t="s">
        <v>513</v>
      </c>
      <c r="AI276" t="s">
        <v>513</v>
      </c>
      <c r="AJ276" t="s">
        <v>513</v>
      </c>
      <c r="AK276" t="s">
        <v>513</v>
      </c>
      <c r="AL276" t="s">
        <v>513</v>
      </c>
      <c r="AM276" t="s">
        <v>513</v>
      </c>
      <c r="AN276" t="s">
        <v>513</v>
      </c>
      <c r="AO276">
        <v>0</v>
      </c>
      <c r="AP276" t="s">
        <v>513</v>
      </c>
      <c r="AQ276" t="s">
        <v>513</v>
      </c>
      <c r="AR276" t="s">
        <v>513</v>
      </c>
      <c r="AS276" t="s">
        <v>513</v>
      </c>
      <c r="AT276" t="s">
        <v>513</v>
      </c>
      <c r="AU276" t="s">
        <v>513</v>
      </c>
      <c r="AV276" t="s">
        <v>513</v>
      </c>
      <c r="AW276" t="s">
        <v>513</v>
      </c>
      <c r="AX276">
        <v>1957000000</v>
      </c>
      <c r="AY276">
        <v>1827000000</v>
      </c>
      <c r="AZ276">
        <v>1820000000</v>
      </c>
      <c r="BA276" t="s">
        <v>513</v>
      </c>
      <c r="BB276" t="s">
        <v>513</v>
      </c>
      <c r="BC276" t="s">
        <v>513</v>
      </c>
      <c r="BD276" t="s">
        <v>513</v>
      </c>
      <c r="BE276" t="s">
        <v>513</v>
      </c>
      <c r="BF276" t="s">
        <v>513</v>
      </c>
      <c r="BG276" t="s">
        <v>513</v>
      </c>
      <c r="BH276" t="s">
        <v>513</v>
      </c>
      <c r="BI276">
        <v>18356000000</v>
      </c>
      <c r="BJ276">
        <v>20399000000</v>
      </c>
      <c r="BK276">
        <v>19970000000</v>
      </c>
      <c r="BL276" t="s">
        <v>513</v>
      </c>
      <c r="BM276" t="s">
        <v>513</v>
      </c>
      <c r="BN276" t="s">
        <v>513</v>
      </c>
      <c r="BO276" t="s">
        <v>513</v>
      </c>
      <c r="BP276" t="s">
        <v>513</v>
      </c>
      <c r="BQ276" t="s">
        <v>513</v>
      </c>
      <c r="BR276">
        <v>2998000000</v>
      </c>
      <c r="BS276" t="s">
        <v>513</v>
      </c>
      <c r="BT276">
        <v>3397000000</v>
      </c>
      <c r="BU276">
        <v>334000000</v>
      </c>
      <c r="BV276">
        <v>2525000000</v>
      </c>
      <c r="BW276" t="s">
        <v>513</v>
      </c>
      <c r="BX276" t="s">
        <v>513</v>
      </c>
      <c r="BY276" t="s">
        <v>513</v>
      </c>
      <c r="BZ276" t="s">
        <v>513</v>
      </c>
      <c r="CA276" t="s">
        <v>513</v>
      </c>
      <c r="CB276" t="s">
        <v>513</v>
      </c>
      <c r="CC276" t="s">
        <v>513</v>
      </c>
      <c r="CD276" t="s">
        <v>513</v>
      </c>
      <c r="CE276">
        <v>29177000000</v>
      </c>
      <c r="CF276">
        <v>27929000000</v>
      </c>
      <c r="CG276">
        <v>27316000000</v>
      </c>
    </row>
    <row r="277" spans="1:85" x14ac:dyDescent="0.25">
      <c r="A277" t="s">
        <v>275</v>
      </c>
      <c r="B277">
        <v>0.18099999999999999</v>
      </c>
      <c r="C277">
        <v>0.17380000000000001</v>
      </c>
      <c r="D277">
        <v>0.17180000000000001</v>
      </c>
      <c r="E277">
        <v>0.1759</v>
      </c>
      <c r="F277">
        <v>0.1782</v>
      </c>
      <c r="G277">
        <v>0.186</v>
      </c>
      <c r="H277">
        <v>0.15490000000000001</v>
      </c>
      <c r="I277">
        <v>0.18110000000000001</v>
      </c>
      <c r="J277">
        <v>0.1787</v>
      </c>
      <c r="K277">
        <v>0.55989999999999995</v>
      </c>
      <c r="L277">
        <v>364000000</v>
      </c>
      <c r="M277">
        <v>440000000</v>
      </c>
      <c r="N277">
        <v>327000000</v>
      </c>
      <c r="O277">
        <v>472000000</v>
      </c>
      <c r="P277">
        <v>405000000</v>
      </c>
      <c r="Q277">
        <v>336000000</v>
      </c>
      <c r="R277">
        <v>478000000</v>
      </c>
      <c r="S277">
        <v>621000000</v>
      </c>
      <c r="T277">
        <v>532000000</v>
      </c>
      <c r="U277">
        <v>1382000000</v>
      </c>
      <c r="V277">
        <v>10668000000</v>
      </c>
      <c r="W277">
        <v>10560000000</v>
      </c>
      <c r="X277">
        <v>10778000000</v>
      </c>
      <c r="Y277">
        <v>11533000000</v>
      </c>
      <c r="Z277">
        <v>11376000000</v>
      </c>
      <c r="AA277">
        <v>12227000000</v>
      </c>
      <c r="AB277">
        <v>10610000000</v>
      </c>
      <c r="AC277">
        <v>9442000000</v>
      </c>
      <c r="AD277">
        <v>9416000000</v>
      </c>
      <c r="AE277">
        <v>7828000000</v>
      </c>
      <c r="AF277">
        <v>95480000</v>
      </c>
      <c r="AG277">
        <v>90000000</v>
      </c>
      <c r="AH277">
        <v>84000000</v>
      </c>
      <c r="AI277">
        <v>84000000</v>
      </c>
      <c r="AJ277">
        <v>79765000</v>
      </c>
      <c r="AK277">
        <v>75675000</v>
      </c>
      <c r="AL277">
        <v>70080000</v>
      </c>
      <c r="AM277">
        <v>64917500.000000007</v>
      </c>
      <c r="AN277">
        <v>60707500</v>
      </c>
      <c r="AO277">
        <v>738454000</v>
      </c>
      <c r="AP277" t="s">
        <v>513</v>
      </c>
      <c r="AQ277" t="s">
        <v>513</v>
      </c>
      <c r="AR277" t="s">
        <v>513</v>
      </c>
      <c r="AS277" t="s">
        <v>513</v>
      </c>
      <c r="AT277" t="s">
        <v>513</v>
      </c>
      <c r="AU277" t="s">
        <v>513</v>
      </c>
      <c r="AV277" t="s">
        <v>513</v>
      </c>
      <c r="AW277" t="s">
        <v>513</v>
      </c>
      <c r="AX277" t="s">
        <v>513</v>
      </c>
      <c r="AY277" t="s">
        <v>513</v>
      </c>
      <c r="AZ277">
        <v>2042000000</v>
      </c>
      <c r="BA277">
        <v>24906000000</v>
      </c>
      <c r="BB277">
        <v>24650000000</v>
      </c>
      <c r="BC277">
        <v>22810000000</v>
      </c>
      <c r="BD277">
        <v>23361000000</v>
      </c>
      <c r="BE277">
        <v>24566000000</v>
      </c>
      <c r="BF277">
        <v>21386000000</v>
      </c>
      <c r="BG277">
        <v>21930000000</v>
      </c>
      <c r="BH277">
        <v>19181000000</v>
      </c>
      <c r="BI277">
        <v>19175000000</v>
      </c>
      <c r="BJ277">
        <v>15201000000</v>
      </c>
      <c r="BK277">
        <v>11211000000</v>
      </c>
      <c r="BL277">
        <v>2096000000</v>
      </c>
      <c r="BM277">
        <v>2990000000</v>
      </c>
      <c r="BN277">
        <v>3547000000</v>
      </c>
      <c r="BO277">
        <v>2253000000</v>
      </c>
      <c r="BP277">
        <v>2590000000</v>
      </c>
      <c r="BQ277">
        <v>4222000000</v>
      </c>
      <c r="BR277">
        <v>1741000000</v>
      </c>
      <c r="BS277">
        <v>1745000000</v>
      </c>
      <c r="BT277">
        <v>2623000000</v>
      </c>
      <c r="BU277">
        <v>3314000000</v>
      </c>
      <c r="BV277">
        <v>3168000000</v>
      </c>
      <c r="BW277">
        <v>79939000000</v>
      </c>
      <c r="BX277">
        <v>78367000000</v>
      </c>
      <c r="BY277">
        <v>76006000000</v>
      </c>
      <c r="BZ277">
        <v>76594000000</v>
      </c>
      <c r="CA277">
        <v>79586000000</v>
      </c>
      <c r="CB277">
        <v>78316000000</v>
      </c>
      <c r="CC277">
        <v>82243000000</v>
      </c>
      <c r="CD277">
        <v>80236000000</v>
      </c>
      <c r="CE277">
        <v>81626000000</v>
      </c>
      <c r="CF277">
        <v>75567000000</v>
      </c>
      <c r="CG277">
        <v>27851000000</v>
      </c>
    </row>
    <row r="278" spans="1:85" x14ac:dyDescent="0.25">
      <c r="A278" t="s">
        <v>276</v>
      </c>
      <c r="B278">
        <v>1.1500999999999999</v>
      </c>
      <c r="C278" t="s">
        <v>513</v>
      </c>
      <c r="D278">
        <v>1.3505</v>
      </c>
      <c r="E278">
        <v>1.1224000000000001</v>
      </c>
      <c r="F278">
        <v>1.1479999999999999</v>
      </c>
      <c r="G278" t="s">
        <v>513</v>
      </c>
      <c r="H278">
        <v>1.2234</v>
      </c>
      <c r="I278">
        <v>1.1241000000000001</v>
      </c>
      <c r="J278">
        <v>1.0933999999999999</v>
      </c>
      <c r="K278">
        <v>1.1982999999999999</v>
      </c>
      <c r="L278">
        <v>430000000</v>
      </c>
      <c r="M278" t="s">
        <v>513</v>
      </c>
      <c r="N278">
        <v>656000000</v>
      </c>
      <c r="O278">
        <v>390000000</v>
      </c>
      <c r="P278">
        <v>327000000</v>
      </c>
      <c r="Q278" t="s">
        <v>513</v>
      </c>
      <c r="R278">
        <v>668000000</v>
      </c>
      <c r="S278">
        <v>524000000</v>
      </c>
      <c r="T278">
        <v>516000000</v>
      </c>
      <c r="U278">
        <v>777000000</v>
      </c>
      <c r="V278">
        <v>1333000000</v>
      </c>
      <c r="W278" t="s">
        <v>513</v>
      </c>
      <c r="X278">
        <v>1081000000</v>
      </c>
      <c r="Y278">
        <v>3111000000</v>
      </c>
      <c r="Z278">
        <v>3124000000</v>
      </c>
      <c r="AA278" t="s">
        <v>513</v>
      </c>
      <c r="AB278">
        <v>3444000000</v>
      </c>
      <c r="AC278">
        <v>5435000000</v>
      </c>
      <c r="AD278">
        <v>5620000000</v>
      </c>
      <c r="AE278">
        <v>5334000000</v>
      </c>
      <c r="AF278">
        <v>139000000</v>
      </c>
      <c r="AG278" t="s">
        <v>513</v>
      </c>
      <c r="AH278">
        <v>93440000</v>
      </c>
      <c r="AI278">
        <v>194560000</v>
      </c>
      <c r="AJ278">
        <v>193280000</v>
      </c>
      <c r="AK278" t="s">
        <v>513</v>
      </c>
      <c r="AL278">
        <v>188760000</v>
      </c>
      <c r="AM278">
        <v>195000000</v>
      </c>
      <c r="AN278">
        <v>198000000</v>
      </c>
      <c r="AO278">
        <v>200020000</v>
      </c>
      <c r="AP278" t="s">
        <v>513</v>
      </c>
      <c r="AQ278" t="s">
        <v>513</v>
      </c>
      <c r="AR278" t="s">
        <v>513</v>
      </c>
      <c r="AS278">
        <v>142000000</v>
      </c>
      <c r="AT278">
        <v>232000000</v>
      </c>
      <c r="AU278">
        <v>237000000</v>
      </c>
      <c r="AV278" t="s">
        <v>513</v>
      </c>
      <c r="AW278">
        <v>287000000</v>
      </c>
      <c r="AX278">
        <v>604000000</v>
      </c>
      <c r="AY278">
        <v>847000000</v>
      </c>
      <c r="AZ278">
        <v>961000000</v>
      </c>
      <c r="BA278">
        <v>2618000000</v>
      </c>
      <c r="BB278">
        <v>1595000000</v>
      </c>
      <c r="BC278" t="s">
        <v>513</v>
      </c>
      <c r="BD278">
        <v>1068000000</v>
      </c>
      <c r="BE278">
        <v>3383000000</v>
      </c>
      <c r="BF278">
        <v>3311000000</v>
      </c>
      <c r="BG278" t="s">
        <v>513</v>
      </c>
      <c r="BH278">
        <v>3417000000</v>
      </c>
      <c r="BI278">
        <v>3871000000</v>
      </c>
      <c r="BJ278">
        <v>4353000000</v>
      </c>
      <c r="BK278">
        <v>4258000000</v>
      </c>
      <c r="BL278">
        <v>344000000</v>
      </c>
      <c r="BM278">
        <v>309000000</v>
      </c>
      <c r="BN278" t="s">
        <v>513</v>
      </c>
      <c r="BO278">
        <v>423000000</v>
      </c>
      <c r="BP278">
        <v>526000000</v>
      </c>
      <c r="BQ278">
        <v>768000000</v>
      </c>
      <c r="BR278" t="s">
        <v>513</v>
      </c>
      <c r="BS278">
        <v>992000000</v>
      </c>
      <c r="BT278">
        <v>1334000000</v>
      </c>
      <c r="BU278">
        <v>986000000</v>
      </c>
      <c r="BV278">
        <v>1165000000</v>
      </c>
      <c r="BW278">
        <v>5875000000</v>
      </c>
      <c r="BX278">
        <v>4162000000</v>
      </c>
      <c r="BY278" t="s">
        <v>513</v>
      </c>
      <c r="BZ278">
        <v>3370000000</v>
      </c>
      <c r="CA278">
        <v>8990000000</v>
      </c>
      <c r="CB278">
        <v>8770000000</v>
      </c>
      <c r="CC278" t="s">
        <v>513</v>
      </c>
      <c r="CD278">
        <v>9367000000</v>
      </c>
      <c r="CE278">
        <v>12511000000</v>
      </c>
      <c r="CF278">
        <v>13071000000</v>
      </c>
      <c r="CG278">
        <v>12695000000</v>
      </c>
    </row>
    <row r="279" spans="1:85" x14ac:dyDescent="0.25">
      <c r="A279" t="s">
        <v>277</v>
      </c>
      <c r="B279">
        <v>0.6431</v>
      </c>
      <c r="C279">
        <v>0.69299999999999995</v>
      </c>
      <c r="D279">
        <v>1.1267</v>
      </c>
      <c r="E279">
        <v>0.74160000000000004</v>
      </c>
      <c r="F279">
        <v>0.86960000000000004</v>
      </c>
      <c r="G279">
        <v>0.76859999999999995</v>
      </c>
      <c r="H279">
        <v>0.75849999999999995</v>
      </c>
      <c r="I279">
        <v>1.0660000000000001</v>
      </c>
      <c r="J279">
        <v>0.94589999999999996</v>
      </c>
      <c r="K279">
        <v>0.88670000000000004</v>
      </c>
      <c r="L279">
        <v>1281814000</v>
      </c>
      <c r="M279">
        <v>1158445000</v>
      </c>
      <c r="N279">
        <v>376000000</v>
      </c>
      <c r="O279">
        <v>2650872000</v>
      </c>
      <c r="P279">
        <v>1558458000</v>
      </c>
      <c r="Q279">
        <v>1445996000</v>
      </c>
      <c r="R279">
        <v>2863038000</v>
      </c>
      <c r="S279">
        <v>727000000</v>
      </c>
      <c r="T279">
        <v>4778720000</v>
      </c>
      <c r="U279">
        <v>6474497000</v>
      </c>
      <c r="V279">
        <v>5982486000</v>
      </c>
      <c r="W279">
        <v>6655158000</v>
      </c>
      <c r="X279">
        <v>3287000000</v>
      </c>
      <c r="Y279">
        <v>7972515000</v>
      </c>
      <c r="Z279">
        <v>10117058000</v>
      </c>
      <c r="AA279">
        <v>9573696000</v>
      </c>
      <c r="AB279">
        <v>7544419000</v>
      </c>
      <c r="AC279">
        <v>5805000000</v>
      </c>
      <c r="AD279">
        <v>6357968000</v>
      </c>
      <c r="AE279">
        <v>5138299000</v>
      </c>
      <c r="AF279">
        <v>32775000</v>
      </c>
      <c r="AG279">
        <v>33575500</v>
      </c>
      <c r="AH279">
        <v>1521840000</v>
      </c>
      <c r="AI279">
        <v>37944800</v>
      </c>
      <c r="AJ279">
        <v>49159000</v>
      </c>
      <c r="AK279">
        <v>51454000</v>
      </c>
      <c r="AL279">
        <v>195043000</v>
      </c>
      <c r="AM279">
        <v>201000000</v>
      </c>
      <c r="AN279">
        <v>438037000</v>
      </c>
      <c r="AO279">
        <v>430560000</v>
      </c>
      <c r="AP279">
        <v>0</v>
      </c>
      <c r="AQ279">
        <v>-15740000</v>
      </c>
      <c r="AR279">
        <v>115557000</v>
      </c>
      <c r="AS279">
        <v>259000000</v>
      </c>
      <c r="AT279">
        <v>215068000</v>
      </c>
      <c r="AU279">
        <v>319861000</v>
      </c>
      <c r="AV279">
        <v>279527000</v>
      </c>
      <c r="AW279">
        <v>411518000</v>
      </c>
      <c r="AX279">
        <v>670000000</v>
      </c>
      <c r="AY279">
        <v>355095000</v>
      </c>
      <c r="AZ279">
        <v>404789000</v>
      </c>
      <c r="BA279">
        <v>4627470000</v>
      </c>
      <c r="BB279">
        <v>5251302000</v>
      </c>
      <c r="BC279">
        <v>5950072000</v>
      </c>
      <c r="BD279">
        <v>3147000000</v>
      </c>
      <c r="BE279">
        <v>7986132000</v>
      </c>
      <c r="BF279">
        <v>14682957000</v>
      </c>
      <c r="BG279">
        <v>16033830000</v>
      </c>
      <c r="BH279">
        <v>18099401000</v>
      </c>
      <c r="BI279">
        <v>4344000000</v>
      </c>
      <c r="BJ279">
        <v>24240367000</v>
      </c>
      <c r="BK279">
        <v>26701966000</v>
      </c>
      <c r="BL279">
        <v>-807714000</v>
      </c>
      <c r="BM279">
        <v>-788488000</v>
      </c>
      <c r="BN279">
        <v>-419646000</v>
      </c>
      <c r="BO279">
        <v>449000000</v>
      </c>
      <c r="BP279">
        <v>982374000</v>
      </c>
      <c r="BQ279">
        <v>1691747000</v>
      </c>
      <c r="BR279">
        <v>1482343000</v>
      </c>
      <c r="BS279">
        <v>4190819000.0000005</v>
      </c>
      <c r="BT279">
        <v>1031000000</v>
      </c>
      <c r="BU279">
        <v>3265668000</v>
      </c>
      <c r="BV279">
        <v>5179738000</v>
      </c>
      <c r="BW279">
        <v>11273247000</v>
      </c>
      <c r="BX279">
        <v>12923151000</v>
      </c>
      <c r="BY279">
        <v>14419509000</v>
      </c>
      <c r="BZ279">
        <v>9132000000</v>
      </c>
      <c r="CA279">
        <v>18745034000</v>
      </c>
      <c r="CB279">
        <v>28566181000</v>
      </c>
      <c r="CC279">
        <v>29359511000</v>
      </c>
      <c r="CD279">
        <v>29935177000</v>
      </c>
      <c r="CE279">
        <v>13261000000</v>
      </c>
      <c r="CF279">
        <v>37984295000</v>
      </c>
      <c r="CG279">
        <v>39234303000</v>
      </c>
    </row>
    <row r="280" spans="1:85" x14ac:dyDescent="0.25">
      <c r="A280" t="s">
        <v>278</v>
      </c>
      <c r="B280">
        <v>0.8427</v>
      </c>
      <c r="C280">
        <v>0.81100000000000005</v>
      </c>
      <c r="D280">
        <v>0.67390000000000005</v>
      </c>
      <c r="E280">
        <v>0.66679999999999995</v>
      </c>
      <c r="F280">
        <v>0.68979999999999997</v>
      </c>
      <c r="G280">
        <v>0.67510000000000003</v>
      </c>
      <c r="H280">
        <v>0.73340000000000005</v>
      </c>
      <c r="I280">
        <v>0.79690000000000005</v>
      </c>
      <c r="J280">
        <v>0.7339</v>
      </c>
      <c r="K280">
        <v>0.65949999999999998</v>
      </c>
      <c r="L280">
        <v>580000000</v>
      </c>
      <c r="M280">
        <v>716400000</v>
      </c>
      <c r="N280">
        <v>433600000</v>
      </c>
      <c r="O280">
        <v>316600000</v>
      </c>
      <c r="P280">
        <v>426800000</v>
      </c>
      <c r="Q280">
        <v>337500000</v>
      </c>
      <c r="R280">
        <v>1320800000</v>
      </c>
      <c r="S280">
        <v>1472700000</v>
      </c>
      <c r="T280">
        <v>430000000</v>
      </c>
      <c r="U280">
        <v>536799999.99999994</v>
      </c>
      <c r="V280">
        <v>3029800000</v>
      </c>
      <c r="W280">
        <v>6364200000</v>
      </c>
      <c r="X280">
        <v>5849500000</v>
      </c>
      <c r="Y280">
        <v>6762100000</v>
      </c>
      <c r="Z280">
        <v>6059800000</v>
      </c>
      <c r="AA280">
        <v>7107600000</v>
      </c>
      <c r="AB280">
        <v>6756400000</v>
      </c>
      <c r="AC280">
        <v>6342600000</v>
      </c>
      <c r="AD280">
        <v>6294900000</v>
      </c>
      <c r="AE280">
        <v>5954200000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65592000</v>
      </c>
      <c r="AO280">
        <v>250848000</v>
      </c>
      <c r="AP280">
        <v>707400000</v>
      </c>
      <c r="AQ280">
        <v>786500000</v>
      </c>
      <c r="AR280">
        <v>1747400000</v>
      </c>
      <c r="AS280">
        <v>1718600000</v>
      </c>
      <c r="AT280">
        <v>1706600000</v>
      </c>
      <c r="AU280">
        <v>1740300000</v>
      </c>
      <c r="AV280">
        <v>2636600000</v>
      </c>
      <c r="AW280">
        <v>2729600000</v>
      </c>
      <c r="AX280">
        <v>2815400000</v>
      </c>
      <c r="AY280">
        <v>2956200000</v>
      </c>
      <c r="AZ280">
        <v>2911800000</v>
      </c>
      <c r="BA280">
        <v>2510700000</v>
      </c>
      <c r="BB280">
        <v>2838200000</v>
      </c>
      <c r="BC280">
        <v>4960000000</v>
      </c>
      <c r="BD280">
        <v>5521000000</v>
      </c>
      <c r="BE280">
        <v>6824900000</v>
      </c>
      <c r="BF280">
        <v>6990500000</v>
      </c>
      <c r="BG280">
        <v>7587100000</v>
      </c>
      <c r="BH280">
        <v>9457300000</v>
      </c>
      <c r="BI280">
        <v>10294000000</v>
      </c>
      <c r="BJ280">
        <v>10115500000</v>
      </c>
      <c r="BK280">
        <v>7890500000</v>
      </c>
      <c r="BL280">
        <v>818700000</v>
      </c>
      <c r="BM280">
        <v>739000000</v>
      </c>
      <c r="BN280">
        <v>982400000</v>
      </c>
      <c r="BO280">
        <v>1197100000</v>
      </c>
      <c r="BP280">
        <v>1498100000</v>
      </c>
      <c r="BQ280">
        <v>1305400000</v>
      </c>
      <c r="BR280">
        <v>1444700000</v>
      </c>
      <c r="BS280">
        <v>2135300000.0000002</v>
      </c>
      <c r="BT280">
        <v>3109600000</v>
      </c>
      <c r="BU280">
        <v>1955900000</v>
      </c>
      <c r="BV280">
        <v>1327700000</v>
      </c>
      <c r="BW280">
        <v>6965900000</v>
      </c>
      <c r="BX280">
        <v>7301800000</v>
      </c>
      <c r="BY280">
        <v>14104700000</v>
      </c>
      <c r="BZ280">
        <v>14247000000</v>
      </c>
      <c r="CA280">
        <v>16673000000</v>
      </c>
      <c r="CB280">
        <v>16185300000</v>
      </c>
      <c r="CC280">
        <v>18046400000</v>
      </c>
      <c r="CD280">
        <v>20071700000</v>
      </c>
      <c r="CE280">
        <v>20385400000</v>
      </c>
      <c r="CF280">
        <v>20155100000</v>
      </c>
      <c r="CG280">
        <v>16725099999.999998</v>
      </c>
    </row>
    <row r="281" spans="1:85" x14ac:dyDescent="0.25">
      <c r="A281" t="s">
        <v>279</v>
      </c>
      <c r="B281">
        <v>1.0251999999999999</v>
      </c>
      <c r="C281">
        <v>0.56330000000000002</v>
      </c>
      <c r="D281">
        <v>0.4768</v>
      </c>
      <c r="E281">
        <v>0.53400000000000003</v>
      </c>
      <c r="F281">
        <v>0.62039999999999995</v>
      </c>
      <c r="G281" t="s">
        <v>513</v>
      </c>
      <c r="H281">
        <v>0.53369999999999995</v>
      </c>
      <c r="I281">
        <v>0.48330000000000001</v>
      </c>
      <c r="J281">
        <v>0.50009999999999999</v>
      </c>
      <c r="K281">
        <v>0.51639999999999997</v>
      </c>
      <c r="L281">
        <v>561000000</v>
      </c>
      <c r="M281">
        <v>481000000</v>
      </c>
      <c r="N281">
        <v>487000000</v>
      </c>
      <c r="O281">
        <v>484000000</v>
      </c>
      <c r="P281">
        <v>288000000</v>
      </c>
      <c r="Q281" t="s">
        <v>513</v>
      </c>
      <c r="R281">
        <v>824000000</v>
      </c>
      <c r="S281">
        <v>1276000000</v>
      </c>
      <c r="T281">
        <v>880000000</v>
      </c>
      <c r="U281">
        <v>560000000</v>
      </c>
      <c r="V281">
        <v>1624000000</v>
      </c>
      <c r="W281">
        <v>5216000000</v>
      </c>
      <c r="X281">
        <v>4517000000</v>
      </c>
      <c r="Y281">
        <v>4030000000</v>
      </c>
      <c r="Z281">
        <v>3790000000</v>
      </c>
      <c r="AA281" t="s">
        <v>513</v>
      </c>
      <c r="AB281">
        <v>7864000000</v>
      </c>
      <c r="AC281">
        <v>7803000000</v>
      </c>
      <c r="AD281">
        <v>7907000000</v>
      </c>
      <c r="AE281">
        <v>13950000000</v>
      </c>
      <c r="AF281">
        <v>180000000</v>
      </c>
      <c r="AG281">
        <v>198000000</v>
      </c>
      <c r="AH281">
        <v>252000000</v>
      </c>
      <c r="AI281">
        <v>262000000</v>
      </c>
      <c r="AJ281">
        <v>272000000</v>
      </c>
      <c r="AK281" t="s">
        <v>513</v>
      </c>
      <c r="AL281">
        <v>476420000</v>
      </c>
      <c r="AM281">
        <v>727600000</v>
      </c>
      <c r="AN281">
        <v>859264000</v>
      </c>
      <c r="AO281">
        <v>864576000</v>
      </c>
      <c r="AP281">
        <v>653200000</v>
      </c>
      <c r="AQ281">
        <v>728000000</v>
      </c>
      <c r="AR281">
        <v>1165000000</v>
      </c>
      <c r="AS281">
        <v>924000000</v>
      </c>
      <c r="AT281">
        <v>904000000</v>
      </c>
      <c r="AU281">
        <v>900000000</v>
      </c>
      <c r="AV281" t="s">
        <v>513</v>
      </c>
      <c r="AW281">
        <v>2117000000</v>
      </c>
      <c r="AX281">
        <v>2102000000</v>
      </c>
      <c r="AY281">
        <v>2104000000</v>
      </c>
      <c r="AZ281">
        <v>2862000000</v>
      </c>
      <c r="BA281">
        <v>1561200000</v>
      </c>
      <c r="BB281">
        <v>1825000000</v>
      </c>
      <c r="BC281">
        <v>3402000000</v>
      </c>
      <c r="BD281">
        <v>3057000000</v>
      </c>
      <c r="BE281">
        <v>2928000000</v>
      </c>
      <c r="BF281">
        <v>3322000000</v>
      </c>
      <c r="BG281" t="s">
        <v>513</v>
      </c>
      <c r="BH281">
        <v>22744000000</v>
      </c>
      <c r="BI281">
        <v>20841000000</v>
      </c>
      <c r="BJ281">
        <v>18624000000</v>
      </c>
      <c r="BK281">
        <v>18829000000</v>
      </c>
      <c r="BL281">
        <v>833000000</v>
      </c>
      <c r="BM281">
        <v>849000000</v>
      </c>
      <c r="BN281">
        <v>854000000</v>
      </c>
      <c r="BO281">
        <v>924000000</v>
      </c>
      <c r="BP281">
        <v>569000000</v>
      </c>
      <c r="BQ281">
        <v>751000000</v>
      </c>
      <c r="BR281" t="s">
        <v>513</v>
      </c>
      <c r="BS281">
        <v>1655000000</v>
      </c>
      <c r="BT281">
        <v>2790000000</v>
      </c>
      <c r="BU281">
        <v>2158000000</v>
      </c>
      <c r="BV281">
        <v>2096000000</v>
      </c>
      <c r="BW281">
        <v>4858400000</v>
      </c>
      <c r="BX281">
        <v>4919000000</v>
      </c>
      <c r="BY281">
        <v>13127000000</v>
      </c>
      <c r="BZ281">
        <v>12009000000</v>
      </c>
      <c r="CA281">
        <v>10090000000</v>
      </c>
      <c r="CB281">
        <v>9839000000</v>
      </c>
      <c r="CC281" t="s">
        <v>513</v>
      </c>
      <c r="CD281">
        <v>38336000000</v>
      </c>
      <c r="CE281">
        <v>36960000000</v>
      </c>
      <c r="CF281">
        <v>33524000000</v>
      </c>
      <c r="CG281">
        <v>41687000000</v>
      </c>
    </row>
    <row r="282" spans="1:85" x14ac:dyDescent="0.25">
      <c r="A282" t="s">
        <v>280</v>
      </c>
      <c r="B282">
        <v>1.9861</v>
      </c>
      <c r="C282">
        <v>2.0148999999999999</v>
      </c>
      <c r="D282">
        <v>2.1185999999999998</v>
      </c>
      <c r="E282">
        <v>2.1029</v>
      </c>
      <c r="F282">
        <v>2.0945</v>
      </c>
      <c r="G282">
        <v>1.9766999999999999</v>
      </c>
      <c r="H282">
        <v>1.7868999999999999</v>
      </c>
      <c r="I282">
        <v>0.49709999999999999</v>
      </c>
      <c r="J282">
        <v>1.9911000000000001</v>
      </c>
      <c r="K282">
        <v>1.8569</v>
      </c>
      <c r="L282">
        <v>37500000</v>
      </c>
      <c r="M282">
        <v>38900000</v>
      </c>
      <c r="N282">
        <v>50200000</v>
      </c>
      <c r="O282">
        <v>68200000</v>
      </c>
      <c r="P282">
        <v>46300000</v>
      </c>
      <c r="Q282">
        <v>37300000</v>
      </c>
      <c r="R282">
        <v>123900000</v>
      </c>
      <c r="S282">
        <v>941000000</v>
      </c>
      <c r="T282">
        <v>52600000</v>
      </c>
      <c r="U282">
        <v>60700000</v>
      </c>
      <c r="V282">
        <v>925600000</v>
      </c>
      <c r="W282">
        <v>741100000</v>
      </c>
      <c r="X282">
        <v>868200000</v>
      </c>
      <c r="Y282">
        <v>1004000000</v>
      </c>
      <c r="Z282">
        <v>1041300000</v>
      </c>
      <c r="AA282">
        <v>1354900000</v>
      </c>
      <c r="AB282">
        <v>1178600000</v>
      </c>
      <c r="AC282">
        <v>7938000000</v>
      </c>
      <c r="AD282">
        <v>1749900000</v>
      </c>
      <c r="AE282">
        <v>1527300000</v>
      </c>
      <c r="AF282">
        <v>54200000</v>
      </c>
      <c r="AG282">
        <v>61962000</v>
      </c>
      <c r="AH282">
        <v>71610000</v>
      </c>
      <c r="AI282">
        <v>82712000</v>
      </c>
      <c r="AJ282">
        <v>98658000</v>
      </c>
      <c r="AK282">
        <v>115050000</v>
      </c>
      <c r="AL282">
        <v>117964000</v>
      </c>
      <c r="AM282">
        <v>821304000</v>
      </c>
      <c r="AN282">
        <v>146370000</v>
      </c>
      <c r="AO282">
        <v>154780000</v>
      </c>
      <c r="AP282">
        <v>335500000</v>
      </c>
      <c r="AQ282">
        <v>358600000</v>
      </c>
      <c r="AR282">
        <v>339600000</v>
      </c>
      <c r="AS282">
        <v>361400000</v>
      </c>
      <c r="AT282">
        <v>397800000</v>
      </c>
      <c r="AU282">
        <v>408300000</v>
      </c>
      <c r="AV282">
        <v>445400000</v>
      </c>
      <c r="AW282">
        <v>464300000</v>
      </c>
      <c r="AX282">
        <v>2101000000</v>
      </c>
      <c r="AY282">
        <v>548900000</v>
      </c>
      <c r="AZ282">
        <v>720400000</v>
      </c>
      <c r="BA282">
        <v>485700000</v>
      </c>
      <c r="BB282">
        <v>9000000</v>
      </c>
      <c r="BC282">
        <v>101600000</v>
      </c>
      <c r="BD282">
        <v>38000000</v>
      </c>
      <c r="BE282">
        <v>50100000</v>
      </c>
      <c r="BF282">
        <v>-149600000</v>
      </c>
      <c r="BG282">
        <v>-170200000</v>
      </c>
      <c r="BH282">
        <v>-17100000</v>
      </c>
      <c r="BI282">
        <v>19319000000</v>
      </c>
      <c r="BJ282">
        <v>-203100000</v>
      </c>
      <c r="BK282">
        <v>285300000</v>
      </c>
      <c r="BL282">
        <v>210300000</v>
      </c>
      <c r="BM282">
        <v>184800000</v>
      </c>
      <c r="BN282">
        <v>331200000</v>
      </c>
      <c r="BO282">
        <v>373900000</v>
      </c>
      <c r="BP282">
        <v>325100000</v>
      </c>
      <c r="BQ282">
        <v>495500000</v>
      </c>
      <c r="BR282">
        <v>396100000</v>
      </c>
      <c r="BS282">
        <v>612400000</v>
      </c>
      <c r="BT282">
        <v>2687000000</v>
      </c>
      <c r="BU282">
        <v>302300000</v>
      </c>
      <c r="BV282">
        <v>736200000</v>
      </c>
      <c r="BW282">
        <v>1626700000</v>
      </c>
      <c r="BX282">
        <v>1764300000</v>
      </c>
      <c r="BY282">
        <v>1677400000</v>
      </c>
      <c r="BZ282">
        <v>1760300000</v>
      </c>
      <c r="CA282">
        <v>1891500000</v>
      </c>
      <c r="CB282">
        <v>1817200000</v>
      </c>
      <c r="CC282">
        <v>2034900000</v>
      </c>
      <c r="CD282">
        <v>2032500000</v>
      </c>
      <c r="CE282">
        <v>34709000000</v>
      </c>
      <c r="CF282">
        <v>2567600000</v>
      </c>
      <c r="CG282">
        <v>2798300000</v>
      </c>
    </row>
    <row r="283" spans="1:85" x14ac:dyDescent="0.25">
      <c r="A283" t="s">
        <v>281</v>
      </c>
      <c r="B283" t="s">
        <v>513</v>
      </c>
      <c r="C283" t="s">
        <v>513</v>
      </c>
      <c r="D283" t="s">
        <v>513</v>
      </c>
      <c r="E283" t="s">
        <v>513</v>
      </c>
      <c r="F283">
        <v>0.2959</v>
      </c>
      <c r="G283">
        <v>0.31359999999999999</v>
      </c>
      <c r="H283">
        <v>0.31159999999999999</v>
      </c>
      <c r="I283">
        <v>0.36259999999999998</v>
      </c>
      <c r="J283">
        <v>0.4138</v>
      </c>
      <c r="K283">
        <v>0.40949999999999998</v>
      </c>
      <c r="L283" t="s">
        <v>513</v>
      </c>
      <c r="M283" t="s">
        <v>513</v>
      </c>
      <c r="N283" t="s">
        <v>513</v>
      </c>
      <c r="O283">
        <v>10301000000</v>
      </c>
      <c r="P283">
        <v>4466000000</v>
      </c>
      <c r="Q283">
        <v>2700000000</v>
      </c>
      <c r="R283">
        <v>3754000000</v>
      </c>
      <c r="S283">
        <v>2823000000</v>
      </c>
      <c r="T283">
        <v>5436000000</v>
      </c>
      <c r="U283">
        <v>4664000000</v>
      </c>
      <c r="V283" t="s">
        <v>513</v>
      </c>
      <c r="W283" t="s">
        <v>513</v>
      </c>
      <c r="X283" t="s">
        <v>513</v>
      </c>
      <c r="Y283">
        <v>19202000000</v>
      </c>
      <c r="Z283">
        <v>17371000000</v>
      </c>
      <c r="AA283">
        <v>14932000000</v>
      </c>
      <c r="AB283">
        <v>17060000000</v>
      </c>
      <c r="AC283">
        <v>15040000000</v>
      </c>
      <c r="AD283">
        <v>18635000000</v>
      </c>
      <c r="AE283">
        <v>20122000000</v>
      </c>
      <c r="AF283" t="s">
        <v>513</v>
      </c>
      <c r="AG283" t="s">
        <v>513</v>
      </c>
      <c r="AH283" t="s">
        <v>513</v>
      </c>
      <c r="AI283">
        <v>901722200</v>
      </c>
      <c r="AJ283">
        <v>1831998300</v>
      </c>
      <c r="AK283">
        <v>1893829000</v>
      </c>
      <c r="AL283">
        <v>2027933600</v>
      </c>
      <c r="AM283">
        <v>2191639000</v>
      </c>
      <c r="AN283">
        <v>2338764500</v>
      </c>
      <c r="AO283">
        <v>2489774100</v>
      </c>
      <c r="AP283" t="s">
        <v>513</v>
      </c>
      <c r="AQ283" t="s">
        <v>513</v>
      </c>
      <c r="AR283" t="s">
        <v>513</v>
      </c>
      <c r="AS283" t="s">
        <v>513</v>
      </c>
      <c r="AT283">
        <v>31129000000</v>
      </c>
      <c r="AU283">
        <v>29717000000</v>
      </c>
      <c r="AV283">
        <v>29064000000</v>
      </c>
      <c r="AW283">
        <v>28711000000</v>
      </c>
      <c r="AX283">
        <v>26003000000</v>
      </c>
      <c r="AY283">
        <v>23548000000</v>
      </c>
      <c r="AZ283">
        <v>24552000000</v>
      </c>
      <c r="BA283" t="s">
        <v>513</v>
      </c>
      <c r="BB283" t="s">
        <v>513</v>
      </c>
      <c r="BC283" t="s">
        <v>513</v>
      </c>
      <c r="BD283" t="s">
        <v>513</v>
      </c>
      <c r="BE283">
        <v>55242000000</v>
      </c>
      <c r="BF283">
        <v>57096000000</v>
      </c>
      <c r="BG283">
        <v>51635000000</v>
      </c>
      <c r="BH283">
        <v>49582000000</v>
      </c>
      <c r="BI283">
        <v>45441000000</v>
      </c>
      <c r="BJ283">
        <v>41387000000</v>
      </c>
      <c r="BK283">
        <v>41095000000</v>
      </c>
      <c r="BL283" t="s">
        <v>513</v>
      </c>
      <c r="BM283" t="s">
        <v>513</v>
      </c>
      <c r="BN283" t="s">
        <v>513</v>
      </c>
      <c r="BO283" t="s">
        <v>513</v>
      </c>
      <c r="BP283">
        <v>3041000000</v>
      </c>
      <c r="BQ283">
        <v>3702000000</v>
      </c>
      <c r="BR283">
        <v>6188000000</v>
      </c>
      <c r="BS283">
        <v>7429000000</v>
      </c>
      <c r="BT283">
        <v>9725000000</v>
      </c>
      <c r="BU283">
        <v>8864000000</v>
      </c>
      <c r="BV283">
        <v>9305000000</v>
      </c>
      <c r="BW283" t="s">
        <v>513</v>
      </c>
      <c r="BX283" t="s">
        <v>513</v>
      </c>
      <c r="BY283" t="s">
        <v>513</v>
      </c>
      <c r="BZ283" t="s">
        <v>513</v>
      </c>
      <c r="CA283">
        <v>96436000000</v>
      </c>
      <c r="CB283">
        <v>93386000000</v>
      </c>
      <c r="CC283">
        <v>86612000000</v>
      </c>
      <c r="CD283">
        <v>88229000000</v>
      </c>
      <c r="CE283">
        <v>81605000000</v>
      </c>
      <c r="CF283">
        <v>79658000000</v>
      </c>
      <c r="CG283">
        <v>80811000000</v>
      </c>
    </row>
    <row r="284" spans="1:85" x14ac:dyDescent="0.25">
      <c r="A284" t="s">
        <v>282</v>
      </c>
      <c r="B284">
        <v>1.3488</v>
      </c>
      <c r="C284">
        <v>1.2931999999999999</v>
      </c>
      <c r="D284">
        <v>1.2305999999999999</v>
      </c>
      <c r="E284">
        <v>1.1021000000000001</v>
      </c>
      <c r="F284">
        <v>1.1442000000000001</v>
      </c>
      <c r="G284">
        <v>1.0347</v>
      </c>
      <c r="H284">
        <v>0.92510000000000003</v>
      </c>
      <c r="I284">
        <v>1.0485</v>
      </c>
      <c r="J284">
        <v>1.0383</v>
      </c>
      <c r="K284">
        <v>1.0226999999999999</v>
      </c>
      <c r="L284">
        <v>114605000</v>
      </c>
      <c r="M284">
        <v>87397000</v>
      </c>
      <c r="N284">
        <v>227400000</v>
      </c>
      <c r="O284">
        <v>279766000</v>
      </c>
      <c r="P284">
        <v>331761000</v>
      </c>
      <c r="Q284">
        <v>523020000</v>
      </c>
      <c r="R284">
        <v>312154000</v>
      </c>
      <c r="S284">
        <v>274000000</v>
      </c>
      <c r="T284">
        <v>278000000</v>
      </c>
      <c r="U284">
        <v>299000000</v>
      </c>
      <c r="V284">
        <v>1846148000</v>
      </c>
      <c r="W284">
        <v>1584702000</v>
      </c>
      <c r="X284">
        <v>3341771000</v>
      </c>
      <c r="Y284">
        <v>3403980000</v>
      </c>
      <c r="Z284">
        <v>4310500000</v>
      </c>
      <c r="AA284">
        <v>5410289000</v>
      </c>
      <c r="AB284">
        <v>4303151000</v>
      </c>
      <c r="AC284">
        <v>4238746000</v>
      </c>
      <c r="AD284">
        <v>3952000000</v>
      </c>
      <c r="AE284">
        <v>5664000000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546651000</v>
      </c>
      <c r="AQ284">
        <v>629987000</v>
      </c>
      <c r="AR284">
        <v>696567000</v>
      </c>
      <c r="AS284">
        <v>811576000</v>
      </c>
      <c r="AT284">
        <v>913089000</v>
      </c>
      <c r="AU284">
        <v>1220162000</v>
      </c>
      <c r="AV284">
        <v>1234400000</v>
      </c>
      <c r="AW284">
        <v>1248703000</v>
      </c>
      <c r="AX284">
        <v>1299000000</v>
      </c>
      <c r="AY284">
        <v>1236000000</v>
      </c>
      <c r="AZ284">
        <v>1516000000</v>
      </c>
      <c r="BA284">
        <v>2350745000</v>
      </c>
      <c r="BB284">
        <v>2720657000</v>
      </c>
      <c r="BC284">
        <v>3114682000</v>
      </c>
      <c r="BD284">
        <v>3442949000</v>
      </c>
      <c r="BE284">
        <v>4206653000.0000005</v>
      </c>
      <c r="BF284">
        <v>4838752000</v>
      </c>
      <c r="BG284">
        <v>5072657000</v>
      </c>
      <c r="BH284">
        <v>5695377000</v>
      </c>
      <c r="BI284">
        <v>5811000000</v>
      </c>
      <c r="BJ284">
        <v>5491000000</v>
      </c>
      <c r="BK284">
        <v>6181000000</v>
      </c>
      <c r="BL284">
        <v>428056000</v>
      </c>
      <c r="BM284">
        <v>388711000</v>
      </c>
      <c r="BN284">
        <v>544282000</v>
      </c>
      <c r="BO284">
        <v>635014000</v>
      </c>
      <c r="BP284">
        <v>518900000</v>
      </c>
      <c r="BQ284">
        <v>710739000</v>
      </c>
      <c r="BR284">
        <v>1064032999.9999999</v>
      </c>
      <c r="BS284">
        <v>1443870000</v>
      </c>
      <c r="BT284">
        <v>1367047000</v>
      </c>
      <c r="BU284">
        <v>1250000000</v>
      </c>
      <c r="BV284">
        <v>1356000000</v>
      </c>
      <c r="BW284">
        <v>4518774000</v>
      </c>
      <c r="BX284">
        <v>5475739000</v>
      </c>
      <c r="BY284">
        <v>5647837000</v>
      </c>
      <c r="BZ284">
        <v>8303199000.000001</v>
      </c>
      <c r="CA284">
        <v>9366872000</v>
      </c>
      <c r="CB284">
        <v>11393402000</v>
      </c>
      <c r="CC284">
        <v>12779956000</v>
      </c>
      <c r="CD284">
        <v>12360533000</v>
      </c>
      <c r="CE284">
        <v>12606000000</v>
      </c>
      <c r="CF284">
        <v>12038000000</v>
      </c>
      <c r="CG284">
        <v>15079000000</v>
      </c>
    </row>
    <row r="285" spans="1:85" x14ac:dyDescent="0.25">
      <c r="A285" t="s">
        <v>283</v>
      </c>
      <c r="B285">
        <v>0.54830000000000001</v>
      </c>
      <c r="C285">
        <v>0.5554</v>
      </c>
      <c r="D285">
        <v>0.57069999999999999</v>
      </c>
      <c r="E285">
        <v>0.54590000000000005</v>
      </c>
      <c r="F285">
        <v>0.48359999999999997</v>
      </c>
      <c r="G285">
        <v>0.53659999999999997</v>
      </c>
      <c r="H285">
        <v>0.57120000000000004</v>
      </c>
      <c r="I285">
        <v>0.59340000000000004</v>
      </c>
      <c r="J285">
        <v>0.58069999999999999</v>
      </c>
      <c r="K285">
        <v>0.60129999999999995</v>
      </c>
      <c r="L285">
        <v>3871600000</v>
      </c>
      <c r="M285">
        <v>3666400000</v>
      </c>
      <c r="N285">
        <v>4582100000</v>
      </c>
      <c r="O285">
        <v>6536200000</v>
      </c>
      <c r="P285">
        <v>7320700000</v>
      </c>
      <c r="Q285">
        <v>2337500000</v>
      </c>
      <c r="R285">
        <v>3657100000</v>
      </c>
      <c r="S285">
        <v>3818500000</v>
      </c>
      <c r="T285">
        <v>2067000000</v>
      </c>
      <c r="U285">
        <v>2818600000</v>
      </c>
      <c r="V285">
        <v>8021500000</v>
      </c>
      <c r="W285">
        <v>7978500000</v>
      </c>
      <c r="X285">
        <v>10305200000</v>
      </c>
      <c r="Y285">
        <v>13647100000</v>
      </c>
      <c r="Z285">
        <v>10298600000</v>
      </c>
      <c r="AA285">
        <v>15317200000</v>
      </c>
      <c r="AB285">
        <v>16595300000</v>
      </c>
      <c r="AC285">
        <v>16884700000</v>
      </c>
      <c r="AD285">
        <v>16238600000</v>
      </c>
      <c r="AE285">
        <v>25225300000</v>
      </c>
      <c r="AF285">
        <v>2108100000</v>
      </c>
      <c r="AG285">
        <v>2136000000</v>
      </c>
      <c r="AH285">
        <v>2167600000</v>
      </c>
      <c r="AI285">
        <v>2234600000</v>
      </c>
      <c r="AJ285">
        <v>2372000000</v>
      </c>
      <c r="AK285">
        <v>2430500000</v>
      </c>
      <c r="AL285">
        <v>2786200000</v>
      </c>
      <c r="AM285">
        <v>3201700000</v>
      </c>
      <c r="AN285">
        <v>3667500000</v>
      </c>
      <c r="AO285">
        <v>4221300000</v>
      </c>
      <c r="AP285">
        <v>7975500000</v>
      </c>
      <c r="AQ285">
        <v>7963900000</v>
      </c>
      <c r="AR285">
        <v>8053500000</v>
      </c>
      <c r="AS285">
        <v>8252600000</v>
      </c>
      <c r="AT285">
        <v>8826500000</v>
      </c>
      <c r="AU285">
        <v>7996100000</v>
      </c>
      <c r="AV285">
        <v>7872900000</v>
      </c>
      <c r="AW285">
        <v>8681900000</v>
      </c>
      <c r="AX285">
        <v>8985100000</v>
      </c>
      <c r="AY285">
        <v>10144000000</v>
      </c>
      <c r="AZ285">
        <v>12913600000</v>
      </c>
      <c r="BA285">
        <v>17640700000</v>
      </c>
      <c r="BB285">
        <v>15388100000</v>
      </c>
      <c r="BC285">
        <v>14590300000</v>
      </c>
      <c r="BD285">
        <v>14080500000</v>
      </c>
      <c r="BE285">
        <v>11667900000</v>
      </c>
      <c r="BF285">
        <v>10909100000</v>
      </c>
      <c r="BG285">
        <v>2699100000</v>
      </c>
      <c r="BH285">
        <v>5825200000</v>
      </c>
      <c r="BI285">
        <v>9154800000</v>
      </c>
      <c r="BJ285">
        <v>10775400000</v>
      </c>
      <c r="BK285">
        <v>10863700000</v>
      </c>
      <c r="BL285">
        <v>5735000000</v>
      </c>
      <c r="BM285">
        <v>4458400000</v>
      </c>
      <c r="BN285">
        <v>2964600000</v>
      </c>
      <c r="BO285">
        <v>4851000000</v>
      </c>
      <c r="BP285">
        <v>5615600000</v>
      </c>
      <c r="BQ285">
        <v>5524500000</v>
      </c>
      <c r="BR285">
        <v>4836600000</v>
      </c>
      <c r="BS285">
        <v>6499600000</v>
      </c>
      <c r="BT285">
        <v>7260700000</v>
      </c>
      <c r="BU285">
        <v>7585700000</v>
      </c>
      <c r="BV285">
        <v>4240100000.0000005</v>
      </c>
      <c r="BW285">
        <v>35248700000</v>
      </c>
      <c r="BX285">
        <v>36307600000</v>
      </c>
      <c r="BY285">
        <v>35568900000</v>
      </c>
      <c r="BZ285">
        <v>38805900000</v>
      </c>
      <c r="CA285">
        <v>44981000000</v>
      </c>
      <c r="CB285">
        <v>43908400000</v>
      </c>
      <c r="CC285">
        <v>39286100000</v>
      </c>
      <c r="CD285">
        <v>46633100000</v>
      </c>
      <c r="CE285">
        <v>48806000000</v>
      </c>
      <c r="CF285">
        <v>49489800000</v>
      </c>
      <c r="CG285">
        <v>64006300000</v>
      </c>
    </row>
    <row r="286" spans="1:85" x14ac:dyDescent="0.25">
      <c r="A286" t="s">
        <v>284</v>
      </c>
      <c r="B286">
        <v>1.0909</v>
      </c>
      <c r="C286">
        <v>0.93889999999999996</v>
      </c>
      <c r="D286">
        <v>0.97389999999999999</v>
      </c>
      <c r="E286">
        <v>1.0582</v>
      </c>
      <c r="F286">
        <v>1.1752</v>
      </c>
      <c r="G286">
        <v>1.2946</v>
      </c>
      <c r="H286">
        <v>1.3313999999999999</v>
      </c>
      <c r="I286">
        <v>1.32</v>
      </c>
      <c r="J286">
        <v>1.2719</v>
      </c>
      <c r="K286">
        <v>1.2829999999999999</v>
      </c>
      <c r="L286">
        <v>1446000000</v>
      </c>
      <c r="M286">
        <v>1090000000</v>
      </c>
      <c r="N286">
        <v>1837000000</v>
      </c>
      <c r="O286">
        <v>2861000000</v>
      </c>
      <c r="P286">
        <v>772000000</v>
      </c>
      <c r="Q286">
        <v>1514000000</v>
      </c>
      <c r="R286">
        <v>3160000000</v>
      </c>
      <c r="S286">
        <v>3604000000</v>
      </c>
      <c r="T286">
        <v>2547000000</v>
      </c>
      <c r="U286">
        <v>1442000000</v>
      </c>
      <c r="V286">
        <v>6142000000</v>
      </c>
      <c r="W286">
        <v>15261000000</v>
      </c>
      <c r="X286">
        <v>14282000000</v>
      </c>
      <c r="Y286">
        <v>14263000000</v>
      </c>
      <c r="Z286">
        <v>14104000000</v>
      </c>
      <c r="AA286">
        <v>13754000000</v>
      </c>
      <c r="AB286">
        <v>13269000000</v>
      </c>
      <c r="AC286">
        <v>13076000000</v>
      </c>
      <c r="AD286">
        <v>16747000000</v>
      </c>
      <c r="AE286">
        <v>18659000000</v>
      </c>
      <c r="AF286">
        <v>1800000000</v>
      </c>
      <c r="AG286">
        <v>1923000000</v>
      </c>
      <c r="AH286">
        <v>2036000000</v>
      </c>
      <c r="AI286">
        <v>2157000000</v>
      </c>
      <c r="AJ286">
        <v>2342000000</v>
      </c>
      <c r="AK286">
        <v>2550000000</v>
      </c>
      <c r="AL286">
        <v>2757000000</v>
      </c>
      <c r="AM286">
        <v>2944000000</v>
      </c>
      <c r="AN286">
        <v>3010000000</v>
      </c>
      <c r="AO286">
        <v>3100000000</v>
      </c>
      <c r="AP286">
        <v>4706000000</v>
      </c>
      <c r="AQ286">
        <v>4751000000</v>
      </c>
      <c r="AR286">
        <v>5389000000</v>
      </c>
      <c r="AS286">
        <v>5549000000</v>
      </c>
      <c r="AT286">
        <v>5775000000</v>
      </c>
      <c r="AU286">
        <v>6124000000</v>
      </c>
      <c r="AV286">
        <v>6591000000</v>
      </c>
      <c r="AW286">
        <v>7213000000</v>
      </c>
      <c r="AX286">
        <v>7597000000</v>
      </c>
      <c r="AY286">
        <v>7975000000</v>
      </c>
      <c r="AZ286">
        <v>8370000000</v>
      </c>
      <c r="BA286">
        <v>4918000000</v>
      </c>
      <c r="BB286">
        <v>3400000000</v>
      </c>
      <c r="BC286">
        <v>3097000000</v>
      </c>
      <c r="BD286">
        <v>1606000000</v>
      </c>
      <c r="BE286">
        <v>-776000000</v>
      </c>
      <c r="BF286">
        <v>1449000000</v>
      </c>
      <c r="BG286">
        <v>3171000000</v>
      </c>
      <c r="BH286">
        <v>6038000000</v>
      </c>
      <c r="BI286">
        <v>10959000000</v>
      </c>
      <c r="BJ286">
        <v>9266000000</v>
      </c>
      <c r="BK286">
        <v>6835000000</v>
      </c>
      <c r="BL286">
        <v>4546000000</v>
      </c>
      <c r="BM286">
        <v>3866000000</v>
      </c>
      <c r="BN286">
        <v>5101000000</v>
      </c>
      <c r="BO286">
        <v>5189000000</v>
      </c>
      <c r="BP286">
        <v>6476000000</v>
      </c>
      <c r="BQ286">
        <v>3138000000</v>
      </c>
      <c r="BR286">
        <v>7311000000</v>
      </c>
      <c r="BS286">
        <v>8183000000</v>
      </c>
      <c r="BT286">
        <v>9221000000</v>
      </c>
      <c r="BU286">
        <v>7802000000</v>
      </c>
      <c r="BV286">
        <v>7920000000</v>
      </c>
      <c r="BW286">
        <v>36188000000</v>
      </c>
      <c r="BX286">
        <v>37046000000</v>
      </c>
      <c r="BY286">
        <v>49304000000</v>
      </c>
      <c r="BZ286">
        <v>47806000000</v>
      </c>
      <c r="CA286">
        <v>46620000000</v>
      </c>
      <c r="CB286">
        <v>44876000000</v>
      </c>
      <c r="CC286">
        <v>47528000000</v>
      </c>
      <c r="CD286">
        <v>50710000000</v>
      </c>
      <c r="CE286">
        <v>50873000000</v>
      </c>
      <c r="CF286">
        <v>52880000000</v>
      </c>
      <c r="CG286">
        <v>52456000000</v>
      </c>
    </row>
    <row r="287" spans="1:85" x14ac:dyDescent="0.25">
      <c r="A287" t="s">
        <v>285</v>
      </c>
      <c r="B287">
        <v>0.28910000000000002</v>
      </c>
      <c r="C287">
        <v>0.26500000000000001</v>
      </c>
      <c r="D287">
        <v>0.25669999999999998</v>
      </c>
      <c r="E287">
        <v>0.24540000000000001</v>
      </c>
      <c r="F287">
        <v>0.2387</v>
      </c>
      <c r="G287">
        <v>0.2271</v>
      </c>
      <c r="H287">
        <v>0.19850000000000001</v>
      </c>
      <c r="I287">
        <v>0.2024</v>
      </c>
      <c r="J287">
        <v>0.2172</v>
      </c>
      <c r="K287">
        <v>0.19450000000000001</v>
      </c>
      <c r="L287">
        <v>56900000</v>
      </c>
      <c r="M287">
        <v>5800000</v>
      </c>
      <c r="N287">
        <v>8199999.9999999991</v>
      </c>
      <c r="O287">
        <v>27900000</v>
      </c>
      <c r="P287">
        <v>20900000</v>
      </c>
      <c r="Q287">
        <v>16000000</v>
      </c>
      <c r="R287">
        <v>54000000</v>
      </c>
      <c r="S287">
        <v>39000000</v>
      </c>
      <c r="T287">
        <v>20000000</v>
      </c>
      <c r="U287">
        <v>62000000</v>
      </c>
      <c r="V287">
        <v>3908600000</v>
      </c>
      <c r="W287">
        <v>3995400000</v>
      </c>
      <c r="X287">
        <v>4564300000</v>
      </c>
      <c r="Y287">
        <v>5281500000</v>
      </c>
      <c r="Z287">
        <v>5944000000</v>
      </c>
      <c r="AA287">
        <v>6543000000</v>
      </c>
      <c r="AB287">
        <v>7181000000</v>
      </c>
      <c r="AC287">
        <v>7897000000</v>
      </c>
      <c r="AD287">
        <v>8734000000</v>
      </c>
      <c r="AE287">
        <v>9532000000</v>
      </c>
      <c r="AF287">
        <v>225800000</v>
      </c>
      <c r="AG287">
        <v>247300000</v>
      </c>
      <c r="AH287">
        <v>266500000</v>
      </c>
      <c r="AI287">
        <v>289422000</v>
      </c>
      <c r="AJ287">
        <v>313024000</v>
      </c>
      <c r="AK287">
        <v>338670000</v>
      </c>
      <c r="AL287">
        <v>377568000</v>
      </c>
      <c r="AM287">
        <v>402822000</v>
      </c>
      <c r="AN287">
        <v>429039000</v>
      </c>
      <c r="AO287">
        <v>457930000</v>
      </c>
      <c r="AP287" t="s">
        <v>513</v>
      </c>
      <c r="AQ287" t="s">
        <v>513</v>
      </c>
      <c r="AR287" t="s">
        <v>513</v>
      </c>
      <c r="AS287" t="s">
        <v>513</v>
      </c>
      <c r="AT287" t="s">
        <v>513</v>
      </c>
      <c r="AU287" t="s">
        <v>513</v>
      </c>
      <c r="AV287" t="s">
        <v>513</v>
      </c>
      <c r="AW287" t="s">
        <v>513</v>
      </c>
      <c r="AX287" t="s">
        <v>513</v>
      </c>
      <c r="AY287" t="s">
        <v>513</v>
      </c>
      <c r="AZ287" t="s">
        <v>513</v>
      </c>
      <c r="BA287">
        <v>3483200000</v>
      </c>
      <c r="BB287">
        <v>3640500000</v>
      </c>
      <c r="BC287">
        <v>3724100000</v>
      </c>
      <c r="BD287">
        <v>4062000000</v>
      </c>
      <c r="BE287">
        <v>4382200000</v>
      </c>
      <c r="BF287">
        <v>4785700000</v>
      </c>
      <c r="BG287">
        <v>5405000000</v>
      </c>
      <c r="BH287">
        <v>5888000000</v>
      </c>
      <c r="BI287">
        <v>5990000000</v>
      </c>
      <c r="BJ287">
        <v>6276000000</v>
      </c>
      <c r="BK287">
        <v>6777000000</v>
      </c>
      <c r="BL287">
        <v>731000000</v>
      </c>
      <c r="BM287">
        <v>891600000</v>
      </c>
      <c r="BN287">
        <v>871200000</v>
      </c>
      <c r="BO287">
        <v>859600000</v>
      </c>
      <c r="BP287">
        <v>521600000</v>
      </c>
      <c r="BQ287">
        <v>528000000</v>
      </c>
      <c r="BR287">
        <v>660000000</v>
      </c>
      <c r="BS287">
        <v>501000000</v>
      </c>
      <c r="BT287">
        <v>582000000</v>
      </c>
      <c r="BU287">
        <v>486000000</v>
      </c>
      <c r="BV287">
        <v>867000000</v>
      </c>
      <c r="BW287">
        <v>11112400000</v>
      </c>
      <c r="BX287">
        <v>12063500000</v>
      </c>
      <c r="BY287">
        <v>12495200000</v>
      </c>
      <c r="BZ287">
        <v>13373800000</v>
      </c>
      <c r="CA287">
        <v>14187800000</v>
      </c>
      <c r="CB287">
        <v>15426000000</v>
      </c>
      <c r="CC287">
        <v>16701000000</v>
      </c>
      <c r="CD287">
        <v>17710000000</v>
      </c>
      <c r="CE287">
        <v>18553000000</v>
      </c>
      <c r="CF287">
        <v>20163000000</v>
      </c>
      <c r="CG287">
        <v>21237000000</v>
      </c>
    </row>
    <row r="288" spans="1:85" x14ac:dyDescent="0.25">
      <c r="A288" t="s">
        <v>286</v>
      </c>
      <c r="B288">
        <v>1.6335999999999999</v>
      </c>
      <c r="C288">
        <v>1.7445999999999999</v>
      </c>
      <c r="D288">
        <v>1.8757999999999999</v>
      </c>
      <c r="E288">
        <v>1.98</v>
      </c>
      <c r="F288">
        <v>1.9690000000000001</v>
      </c>
      <c r="G288">
        <v>2.0432999999999999</v>
      </c>
      <c r="H288">
        <v>1.9504999999999999</v>
      </c>
      <c r="I288">
        <v>2.0787</v>
      </c>
      <c r="J288">
        <v>2.1067</v>
      </c>
      <c r="K288">
        <v>2.1972</v>
      </c>
      <c r="L288">
        <v>391000000</v>
      </c>
      <c r="M288">
        <v>466000000</v>
      </c>
      <c r="N288">
        <v>405000000</v>
      </c>
      <c r="O288">
        <v>558000000</v>
      </c>
      <c r="P288">
        <v>588000000</v>
      </c>
      <c r="Q288">
        <v>511000000</v>
      </c>
      <c r="R288">
        <v>716000000</v>
      </c>
      <c r="S288">
        <v>4690000000</v>
      </c>
      <c r="T288">
        <v>1133000000</v>
      </c>
      <c r="U288">
        <v>1348000000</v>
      </c>
      <c r="V288">
        <v>10521000000</v>
      </c>
      <c r="W288">
        <v>11358000000</v>
      </c>
      <c r="X288">
        <v>12649000000</v>
      </c>
      <c r="Y288">
        <v>15699000000</v>
      </c>
      <c r="Z288">
        <v>16995000000</v>
      </c>
      <c r="AA288">
        <v>16223000000</v>
      </c>
      <c r="AB288">
        <v>23750000000</v>
      </c>
      <c r="AC288">
        <v>26211000000</v>
      </c>
      <c r="AD288">
        <v>29384000000</v>
      </c>
      <c r="AE288">
        <v>37994000000</v>
      </c>
      <c r="AF288">
        <v>741000000</v>
      </c>
      <c r="AG288">
        <v>858000000</v>
      </c>
      <c r="AH288">
        <v>991000000</v>
      </c>
      <c r="AI288">
        <v>1169000000</v>
      </c>
      <c r="AJ288">
        <v>1324000000</v>
      </c>
      <c r="AK288">
        <v>1500000000</v>
      </c>
      <c r="AL288">
        <v>1653000000</v>
      </c>
      <c r="AM288">
        <v>1724000000</v>
      </c>
      <c r="AN288">
        <v>2097000000</v>
      </c>
      <c r="AO288">
        <v>2466000000</v>
      </c>
      <c r="AP288">
        <v>21477000000</v>
      </c>
      <c r="AQ288">
        <v>20834000000</v>
      </c>
      <c r="AR288">
        <v>20034000000</v>
      </c>
      <c r="AS288">
        <v>19577000000</v>
      </c>
      <c r="AT288">
        <v>19949000000</v>
      </c>
      <c r="AU288">
        <v>19721000000</v>
      </c>
      <c r="AV288">
        <v>18432000000</v>
      </c>
      <c r="AW288">
        <v>18669000000</v>
      </c>
      <c r="AX288">
        <v>19155000000</v>
      </c>
      <c r="AY288">
        <v>19071000000</v>
      </c>
      <c r="AZ288">
        <v>17567000000</v>
      </c>
      <c r="BA288">
        <v>13857000000</v>
      </c>
      <c r="BB288">
        <v>11853000000</v>
      </c>
      <c r="BC288">
        <v>9968000000</v>
      </c>
      <c r="BD288">
        <v>7654000000</v>
      </c>
      <c r="BE288">
        <v>6434000000</v>
      </c>
      <c r="BF288">
        <v>5873000000</v>
      </c>
      <c r="BG288">
        <v>3644000000</v>
      </c>
      <c r="BH288">
        <v>1972000000</v>
      </c>
      <c r="BI288">
        <v>1437000000</v>
      </c>
      <c r="BJ288">
        <v>-4816000000</v>
      </c>
      <c r="BK288">
        <v>-14254000000</v>
      </c>
      <c r="BL288">
        <v>3762000000</v>
      </c>
      <c r="BM288">
        <v>4111000000</v>
      </c>
      <c r="BN288">
        <v>4929000000</v>
      </c>
      <c r="BO288">
        <v>4784000000</v>
      </c>
      <c r="BP288">
        <v>5617000000</v>
      </c>
      <c r="BQ288">
        <v>5065000000</v>
      </c>
      <c r="BR288">
        <v>6193000000</v>
      </c>
      <c r="BS288">
        <v>4296000000</v>
      </c>
      <c r="BT288">
        <v>11049000000</v>
      </c>
      <c r="BU288">
        <v>10113000000</v>
      </c>
      <c r="BV288">
        <v>8589000000</v>
      </c>
      <c r="BW288">
        <v>32666000000</v>
      </c>
      <c r="BX288">
        <v>32732000000</v>
      </c>
      <c r="BY288">
        <v>31721000000</v>
      </c>
      <c r="BZ288">
        <v>31266000000</v>
      </c>
      <c r="CA288">
        <v>34408000000</v>
      </c>
      <c r="CB288">
        <v>35291000000</v>
      </c>
      <c r="CC288">
        <v>34508000000</v>
      </c>
      <c r="CD288">
        <v>39471000000</v>
      </c>
      <c r="CE288">
        <v>46735000000</v>
      </c>
      <c r="CF288">
        <v>44640000000</v>
      </c>
      <c r="CG288">
        <v>43708000000</v>
      </c>
    </row>
    <row r="289" spans="1:85" x14ac:dyDescent="0.25">
      <c r="A289" t="s">
        <v>287</v>
      </c>
      <c r="B289">
        <v>0.60450000000000004</v>
      </c>
      <c r="C289">
        <v>0.60599999999999998</v>
      </c>
      <c r="D289">
        <v>0.54430000000000001</v>
      </c>
      <c r="E289">
        <v>0.65720000000000001</v>
      </c>
      <c r="F289">
        <v>0.90049999999999997</v>
      </c>
      <c r="G289">
        <v>0.78869999999999996</v>
      </c>
      <c r="H289">
        <v>0.75639999999999996</v>
      </c>
      <c r="I289">
        <v>0.96060000000000001</v>
      </c>
      <c r="J289">
        <v>1.0412999999999999</v>
      </c>
      <c r="K289">
        <v>0.96889999999999998</v>
      </c>
      <c r="L289">
        <v>1452677000</v>
      </c>
      <c r="M289">
        <v>1501539000</v>
      </c>
      <c r="N289">
        <v>5039322000</v>
      </c>
      <c r="O289">
        <v>2377534000</v>
      </c>
      <c r="P289">
        <v>4512257000</v>
      </c>
      <c r="Q289">
        <v>3658219000</v>
      </c>
      <c r="R289">
        <v>4915172000</v>
      </c>
      <c r="S289">
        <v>4418263000</v>
      </c>
      <c r="T289">
        <v>3522001000</v>
      </c>
      <c r="U289">
        <v>5337056000</v>
      </c>
      <c r="V289">
        <v>1518818000</v>
      </c>
      <c r="W289">
        <v>2602840000</v>
      </c>
      <c r="X289">
        <v>4533414000</v>
      </c>
      <c r="Y289">
        <v>2863274000</v>
      </c>
      <c r="Z289">
        <v>2494784000</v>
      </c>
      <c r="AA289">
        <v>4539338000</v>
      </c>
      <c r="AB289">
        <v>5995089000</v>
      </c>
      <c r="AC289">
        <v>5165377000</v>
      </c>
      <c r="AD289">
        <v>5224553000</v>
      </c>
      <c r="AE289">
        <v>5249109000</v>
      </c>
      <c r="AF289">
        <v>29653400</v>
      </c>
      <c r="AG289">
        <v>134088400</v>
      </c>
      <c r="AH289">
        <v>190702800</v>
      </c>
      <c r="AI289">
        <v>267666299.99999997</v>
      </c>
      <c r="AJ289">
        <v>412189600</v>
      </c>
      <c r="AK289">
        <v>670903200</v>
      </c>
      <c r="AL289">
        <v>666144400</v>
      </c>
      <c r="AM289">
        <v>746766800</v>
      </c>
      <c r="AN289">
        <v>839394000</v>
      </c>
      <c r="AO289">
        <v>934756800</v>
      </c>
      <c r="AP289">
        <v>603910000</v>
      </c>
      <c r="AQ289">
        <v>543496000</v>
      </c>
      <c r="AR289">
        <v>621418000</v>
      </c>
      <c r="AS289">
        <v>639608000</v>
      </c>
      <c r="AT289">
        <v>685595000</v>
      </c>
      <c r="AU289">
        <v>902547000</v>
      </c>
      <c r="AV289">
        <v>1059077000</v>
      </c>
      <c r="AW289">
        <v>1071499000</v>
      </c>
      <c r="AX289">
        <v>1303479000</v>
      </c>
      <c r="AY289">
        <v>1647587000</v>
      </c>
      <c r="AZ289">
        <v>1856672000</v>
      </c>
      <c r="BA289">
        <v>4488872000</v>
      </c>
      <c r="BB289">
        <v>5029735000</v>
      </c>
      <c r="BC289">
        <v>5103144000</v>
      </c>
      <c r="BD289">
        <v>5894517000</v>
      </c>
      <c r="BE289">
        <v>6817451000</v>
      </c>
      <c r="BF289">
        <v>6501851000</v>
      </c>
      <c r="BG289">
        <v>4673865000</v>
      </c>
      <c r="BH289">
        <v>5172494000</v>
      </c>
      <c r="BI289">
        <v>6027188000</v>
      </c>
      <c r="BJ289">
        <v>6278366000</v>
      </c>
      <c r="BK289">
        <v>8210172000.000001</v>
      </c>
      <c r="BL289">
        <v>719933000</v>
      </c>
      <c r="BM289">
        <v>717049000</v>
      </c>
      <c r="BN289">
        <v>785503000</v>
      </c>
      <c r="BO289">
        <v>1350277000</v>
      </c>
      <c r="BP289">
        <v>2029282000</v>
      </c>
      <c r="BQ289">
        <v>2655747000</v>
      </c>
      <c r="BR289">
        <v>3176013000</v>
      </c>
      <c r="BS289">
        <v>2126451000</v>
      </c>
      <c r="BT289">
        <v>3588163000</v>
      </c>
      <c r="BU289">
        <v>3099674000</v>
      </c>
      <c r="BV289">
        <v>5178938000</v>
      </c>
      <c r="BW289">
        <v>7250315000</v>
      </c>
      <c r="BX289">
        <v>7993306000</v>
      </c>
      <c r="BY289">
        <v>9364648000</v>
      </c>
      <c r="BZ289">
        <v>12264315000</v>
      </c>
      <c r="CA289">
        <v>12122765000</v>
      </c>
      <c r="CB289">
        <v>12479478000</v>
      </c>
      <c r="CC289">
        <v>12001333000</v>
      </c>
      <c r="CD289">
        <v>14559047000</v>
      </c>
      <c r="CE289">
        <v>15892152000</v>
      </c>
      <c r="CF289">
        <v>17195632000</v>
      </c>
      <c r="CG289">
        <v>18781643000</v>
      </c>
    </row>
    <row r="290" spans="1:85" x14ac:dyDescent="0.25">
      <c r="A290" t="s">
        <v>288</v>
      </c>
      <c r="B290">
        <v>1.3815999999999999</v>
      </c>
      <c r="C290">
        <v>1.4104000000000001</v>
      </c>
      <c r="D290">
        <v>1.5788</v>
      </c>
      <c r="E290">
        <v>1.5779000000000001</v>
      </c>
      <c r="F290">
        <v>1.4492</v>
      </c>
      <c r="G290">
        <v>1.6107</v>
      </c>
      <c r="H290">
        <v>1.4831000000000001</v>
      </c>
      <c r="I290">
        <v>1.1791</v>
      </c>
      <c r="J290">
        <v>1.3709</v>
      </c>
      <c r="K290">
        <v>1.5376000000000001</v>
      </c>
      <c r="L290">
        <v>698649000</v>
      </c>
      <c r="M290">
        <v>664479000</v>
      </c>
      <c r="N290">
        <v>501482000</v>
      </c>
      <c r="O290">
        <v>734846000</v>
      </c>
      <c r="P290">
        <v>990501000</v>
      </c>
      <c r="Q290">
        <v>881320000</v>
      </c>
      <c r="R290">
        <v>1093505000</v>
      </c>
      <c r="S290">
        <v>1150517000</v>
      </c>
      <c r="T290">
        <v>1259871000</v>
      </c>
      <c r="U290">
        <v>1154867000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739961000</v>
      </c>
      <c r="AC290">
        <v>798681000</v>
      </c>
      <c r="AD290">
        <v>881052000</v>
      </c>
      <c r="AE290">
        <v>1070334000.0000001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 t="s">
        <v>513</v>
      </c>
      <c r="AQ290">
        <v>255603000</v>
      </c>
      <c r="AR290">
        <v>296008000</v>
      </c>
      <c r="AS290">
        <v>349605000</v>
      </c>
      <c r="AT290">
        <v>423499000</v>
      </c>
      <c r="AU290">
        <v>473642000</v>
      </c>
      <c r="AV290">
        <v>567237000</v>
      </c>
      <c r="AW290">
        <v>671693000</v>
      </c>
      <c r="AX290">
        <v>745687000</v>
      </c>
      <c r="AY290">
        <v>927710000</v>
      </c>
      <c r="AZ290">
        <v>1269614000</v>
      </c>
      <c r="BA290">
        <v>887299000</v>
      </c>
      <c r="BB290">
        <v>1096682000</v>
      </c>
      <c r="BC290">
        <v>1089568000</v>
      </c>
      <c r="BD290">
        <v>1027482000</v>
      </c>
      <c r="BE290">
        <v>1359973000</v>
      </c>
      <c r="BF290">
        <v>1596960000</v>
      </c>
      <c r="BG290">
        <v>1445975000</v>
      </c>
      <c r="BH290">
        <v>1952218000</v>
      </c>
      <c r="BI290">
        <v>2558566000</v>
      </c>
      <c r="BJ290">
        <v>2740046000</v>
      </c>
      <c r="BK290">
        <v>3148799000</v>
      </c>
      <c r="BL290">
        <v>280113000</v>
      </c>
      <c r="BM290">
        <v>278339000</v>
      </c>
      <c r="BN290">
        <v>314449000</v>
      </c>
      <c r="BO290">
        <v>298740000</v>
      </c>
      <c r="BP290">
        <v>386392000</v>
      </c>
      <c r="BQ290">
        <v>489337000</v>
      </c>
      <c r="BR290">
        <v>742779000</v>
      </c>
      <c r="BS290">
        <v>669316000</v>
      </c>
      <c r="BT290">
        <v>803336000</v>
      </c>
      <c r="BU290">
        <v>1389108000</v>
      </c>
      <c r="BV290">
        <v>966463000</v>
      </c>
      <c r="BW290">
        <v>1051078000</v>
      </c>
      <c r="BX290">
        <v>1252388000</v>
      </c>
      <c r="BY290">
        <v>1296213000</v>
      </c>
      <c r="BZ290">
        <v>1314077000</v>
      </c>
      <c r="CA290">
        <v>1657541000</v>
      </c>
      <c r="CB290">
        <v>1998483000</v>
      </c>
      <c r="CC290">
        <v>2084710999.9999998</v>
      </c>
      <c r="CD290">
        <v>3281354000</v>
      </c>
      <c r="CE290">
        <v>4185215000</v>
      </c>
      <c r="CF290">
        <v>4942478000</v>
      </c>
      <c r="CG290">
        <v>5607038000</v>
      </c>
    </row>
    <row r="291" spans="1:85" x14ac:dyDescent="0.25">
      <c r="A291" t="s">
        <v>289</v>
      </c>
      <c r="B291">
        <v>0.94099999999999995</v>
      </c>
      <c r="C291">
        <v>0.95489999999999997</v>
      </c>
      <c r="D291">
        <v>0.91600000000000004</v>
      </c>
      <c r="E291">
        <v>0.87390000000000001</v>
      </c>
      <c r="F291">
        <v>0.85550000000000004</v>
      </c>
      <c r="G291">
        <v>0.86029999999999995</v>
      </c>
      <c r="H291">
        <v>0.29920000000000002</v>
      </c>
      <c r="I291">
        <v>0.44540000000000002</v>
      </c>
      <c r="J291">
        <v>0.66439999999999999</v>
      </c>
      <c r="K291">
        <v>0.72619999999999996</v>
      </c>
      <c r="L291">
        <v>1282000000</v>
      </c>
      <c r="M291">
        <v>1583000000</v>
      </c>
      <c r="N291">
        <v>1680000000</v>
      </c>
      <c r="O291">
        <v>1495000000</v>
      </c>
      <c r="P291">
        <v>1854000000</v>
      </c>
      <c r="Q291">
        <v>2548000000</v>
      </c>
      <c r="R291">
        <v>11063000000</v>
      </c>
      <c r="S291">
        <v>12480000000</v>
      </c>
      <c r="T291">
        <v>9492000000</v>
      </c>
      <c r="U291">
        <v>9288000000</v>
      </c>
      <c r="V291">
        <v>2692000000</v>
      </c>
      <c r="W291">
        <v>3210000000</v>
      </c>
      <c r="X291">
        <v>4002000000</v>
      </c>
      <c r="Y291">
        <v>3668000000</v>
      </c>
      <c r="Z291">
        <v>3377000000</v>
      </c>
      <c r="AA291">
        <v>4081000000</v>
      </c>
      <c r="AB291">
        <v>12282000000</v>
      </c>
      <c r="AC291">
        <v>12363000000</v>
      </c>
      <c r="AD291">
        <v>9473000000</v>
      </c>
      <c r="AE291">
        <v>9229000000</v>
      </c>
      <c r="AF291">
        <v>151000000</v>
      </c>
      <c r="AG291">
        <v>188000000</v>
      </c>
      <c r="AH291">
        <v>235000000</v>
      </c>
      <c r="AI291">
        <v>286000000</v>
      </c>
      <c r="AJ291">
        <v>346665000</v>
      </c>
      <c r="AK291">
        <v>377000000</v>
      </c>
      <c r="AL291">
        <v>101700000</v>
      </c>
      <c r="AM291">
        <v>0</v>
      </c>
      <c r="AN291">
        <v>0</v>
      </c>
      <c r="AO291">
        <v>428400000</v>
      </c>
      <c r="AP291">
        <v>13389000000</v>
      </c>
      <c r="AQ291">
        <v>14292000000</v>
      </c>
      <c r="AR291">
        <v>15601000000</v>
      </c>
      <c r="AS291">
        <v>17044000000</v>
      </c>
      <c r="AT291">
        <v>18539000000</v>
      </c>
      <c r="AU291">
        <v>19525000000</v>
      </c>
      <c r="AV291">
        <v>17025000000</v>
      </c>
      <c r="AW291">
        <v>15831000000</v>
      </c>
      <c r="AX291">
        <v>14842000000</v>
      </c>
      <c r="AY291">
        <v>17342000000</v>
      </c>
      <c r="AZ291">
        <v>19375000000</v>
      </c>
      <c r="BA291">
        <v>7336000000</v>
      </c>
      <c r="BB291">
        <v>6775000000</v>
      </c>
      <c r="BC291">
        <v>7358000000</v>
      </c>
      <c r="BD291">
        <v>8441000000</v>
      </c>
      <c r="BE291">
        <v>9641000000</v>
      </c>
      <c r="BF291">
        <v>9853000000</v>
      </c>
      <c r="BG291">
        <v>9832000000</v>
      </c>
      <c r="BH291">
        <v>8876000000</v>
      </c>
      <c r="BI291">
        <v>10414000000</v>
      </c>
      <c r="BJ291">
        <v>10687000000</v>
      </c>
      <c r="BK291">
        <v>10515000000</v>
      </c>
      <c r="BL291">
        <v>2477000000</v>
      </c>
      <c r="BM291">
        <v>2902000000</v>
      </c>
      <c r="BN291">
        <v>3238000000</v>
      </c>
      <c r="BO291">
        <v>4293000000</v>
      </c>
      <c r="BP291">
        <v>3929000000</v>
      </c>
      <c r="BQ291">
        <v>4893000000</v>
      </c>
      <c r="BR291">
        <v>3987000000</v>
      </c>
      <c r="BS291">
        <v>-1127000000</v>
      </c>
      <c r="BT291">
        <v>2322000000</v>
      </c>
      <c r="BU291">
        <v>3790000000</v>
      </c>
      <c r="BV291">
        <v>3164000000</v>
      </c>
      <c r="BW291">
        <v>19345000000</v>
      </c>
      <c r="BX291">
        <v>20200000000</v>
      </c>
      <c r="BY291">
        <v>21312000000</v>
      </c>
      <c r="BZ291">
        <v>23286000000</v>
      </c>
      <c r="CA291">
        <v>25110000000</v>
      </c>
      <c r="CB291">
        <v>26243000000</v>
      </c>
      <c r="CC291">
        <v>25895000000</v>
      </c>
      <c r="CD291">
        <v>34588000000</v>
      </c>
      <c r="CE291">
        <v>36320000000</v>
      </c>
      <c r="CF291">
        <v>35369000000</v>
      </c>
      <c r="CG291">
        <v>36487000000</v>
      </c>
    </row>
    <row r="292" spans="1:85" x14ac:dyDescent="0.25">
      <c r="A292" t="s">
        <v>290</v>
      </c>
      <c r="B292">
        <v>0.64700000000000002</v>
      </c>
      <c r="C292">
        <v>0.54090000000000005</v>
      </c>
      <c r="D292">
        <v>0.55210000000000004</v>
      </c>
      <c r="E292">
        <v>0.61850000000000005</v>
      </c>
      <c r="F292">
        <v>0.6351</v>
      </c>
      <c r="G292">
        <v>0.60070000000000001</v>
      </c>
      <c r="H292">
        <v>0.1336</v>
      </c>
      <c r="I292">
        <v>0.2072</v>
      </c>
      <c r="J292">
        <v>0.1953</v>
      </c>
      <c r="K292">
        <v>0.47339999999999999</v>
      </c>
      <c r="L292">
        <v>3506319000</v>
      </c>
      <c r="M292">
        <v>2179000000</v>
      </c>
      <c r="N292">
        <v>2128000000</v>
      </c>
      <c r="O292">
        <v>2419000000</v>
      </c>
      <c r="P292">
        <v>4648000000</v>
      </c>
      <c r="Q292">
        <v>4226000000</v>
      </c>
      <c r="R292">
        <v>2121000000</v>
      </c>
      <c r="S292">
        <v>1854000000</v>
      </c>
      <c r="T292">
        <v>6311000000</v>
      </c>
      <c r="U292">
        <v>5105000000</v>
      </c>
      <c r="V292">
        <v>9992647000</v>
      </c>
      <c r="W292">
        <v>9344000000</v>
      </c>
      <c r="X292">
        <v>9595000000</v>
      </c>
      <c r="Y292">
        <v>9640000000</v>
      </c>
      <c r="Z292">
        <v>11985000000</v>
      </c>
      <c r="AA292">
        <v>12833000000</v>
      </c>
      <c r="AB292">
        <v>14343000000</v>
      </c>
      <c r="AC292">
        <v>14973000000</v>
      </c>
      <c r="AD292">
        <v>16156000000</v>
      </c>
      <c r="AE292">
        <v>14309000000</v>
      </c>
      <c r="AF292">
        <v>1612261700</v>
      </c>
      <c r="AG292">
        <v>2071643300.0000002</v>
      </c>
      <c r="AH292">
        <v>2289600000</v>
      </c>
      <c r="AI292">
        <v>2312640000</v>
      </c>
      <c r="AJ292">
        <v>2358000000</v>
      </c>
      <c r="AK292">
        <v>2374680000</v>
      </c>
      <c r="AL292">
        <v>603560000</v>
      </c>
      <c r="AM292">
        <v>0</v>
      </c>
      <c r="AN292">
        <v>0</v>
      </c>
      <c r="AO292">
        <v>305200000</v>
      </c>
      <c r="AP292">
        <v>15358953000</v>
      </c>
      <c r="AQ292">
        <v>15372474000</v>
      </c>
      <c r="AR292">
        <v>15732000000</v>
      </c>
      <c r="AS292">
        <v>15903000000</v>
      </c>
      <c r="AT292">
        <v>15516000000</v>
      </c>
      <c r="AU292">
        <v>15154000000</v>
      </c>
      <c r="AV292">
        <v>14844000000</v>
      </c>
      <c r="AW292">
        <v>15109000000</v>
      </c>
      <c r="AX292">
        <v>11850000000</v>
      </c>
      <c r="AY292">
        <v>11451000000</v>
      </c>
      <c r="AZ292">
        <v>11439000000</v>
      </c>
      <c r="BA292">
        <v>9500529000</v>
      </c>
      <c r="BB292">
        <v>9020582000</v>
      </c>
      <c r="BC292">
        <v>8418000000</v>
      </c>
      <c r="BD292">
        <v>7496000000</v>
      </c>
      <c r="BE292">
        <v>7627000000</v>
      </c>
      <c r="BF292">
        <v>6745000000</v>
      </c>
      <c r="BG292">
        <v>6507000000</v>
      </c>
      <c r="BH292">
        <v>3538000000</v>
      </c>
      <c r="BI292">
        <v>2248000000</v>
      </c>
      <c r="BJ292">
        <v>3656000000</v>
      </c>
      <c r="BK292">
        <v>4104000000</v>
      </c>
      <c r="BL292">
        <v>4439412000</v>
      </c>
      <c r="BM292">
        <v>4832844000</v>
      </c>
      <c r="BN292">
        <v>3449971000</v>
      </c>
      <c r="BO292">
        <v>4043000000</v>
      </c>
      <c r="BP292">
        <v>4543000000</v>
      </c>
      <c r="BQ292">
        <v>4701000000</v>
      </c>
      <c r="BR292">
        <v>3038000000</v>
      </c>
      <c r="BS292">
        <v>-1191000000</v>
      </c>
      <c r="BT292">
        <v>-243000000</v>
      </c>
      <c r="BU292">
        <v>-944000000</v>
      </c>
      <c r="BV292">
        <v>3227000000</v>
      </c>
      <c r="BW292">
        <v>22724264000</v>
      </c>
      <c r="BX292">
        <v>22354047000</v>
      </c>
      <c r="BY292">
        <v>20863000000</v>
      </c>
      <c r="BZ292">
        <v>20469000000</v>
      </c>
      <c r="CA292">
        <v>20687000000</v>
      </c>
      <c r="CB292">
        <v>22547000000</v>
      </c>
      <c r="CC292">
        <v>23199000000</v>
      </c>
      <c r="CD292">
        <v>20807000000</v>
      </c>
      <c r="CE292">
        <v>20059000000</v>
      </c>
      <c r="CF292">
        <v>22039000000</v>
      </c>
      <c r="CG292">
        <v>21778000000</v>
      </c>
    </row>
    <row r="293" spans="1:85" x14ac:dyDescent="0.25">
      <c r="A293" t="s">
        <v>291</v>
      </c>
      <c r="B293" t="s">
        <v>513</v>
      </c>
      <c r="C293">
        <v>1.4599</v>
      </c>
      <c r="D293">
        <v>1.4137</v>
      </c>
      <c r="E293">
        <v>1.3644000000000001</v>
      </c>
      <c r="F293">
        <v>1.3071999999999999</v>
      </c>
      <c r="G293">
        <v>1.2951999999999999</v>
      </c>
      <c r="H293">
        <v>0.98370000000000002</v>
      </c>
      <c r="I293">
        <v>0.8276</v>
      </c>
      <c r="J293">
        <v>0.9819</v>
      </c>
      <c r="K293">
        <v>1.0039</v>
      </c>
      <c r="L293">
        <v>27000000</v>
      </c>
      <c r="M293">
        <v>30600000</v>
      </c>
      <c r="N293">
        <v>36400000</v>
      </c>
      <c r="O293">
        <v>57100000</v>
      </c>
      <c r="P293">
        <v>55600000</v>
      </c>
      <c r="Q293">
        <v>12200000</v>
      </c>
      <c r="R293">
        <v>1364000000</v>
      </c>
      <c r="S293">
        <v>783500000</v>
      </c>
      <c r="T293">
        <v>525000000</v>
      </c>
      <c r="U293">
        <v>304800000</v>
      </c>
      <c r="V293">
        <v>127200000</v>
      </c>
      <c r="W293">
        <v>129199999.99999999</v>
      </c>
      <c r="X293">
        <v>143000000</v>
      </c>
      <c r="Y293">
        <v>2424900000</v>
      </c>
      <c r="Z293">
        <v>2385000000</v>
      </c>
      <c r="AA293">
        <v>2326600000</v>
      </c>
      <c r="AB293">
        <v>3713100000</v>
      </c>
      <c r="AC293">
        <v>2886800000</v>
      </c>
      <c r="AD293">
        <v>2750400000</v>
      </c>
      <c r="AE293">
        <v>3618200000</v>
      </c>
      <c r="AF293">
        <v>0</v>
      </c>
      <c r="AG293">
        <v>0</v>
      </c>
      <c r="AH293">
        <v>0</v>
      </c>
      <c r="AI293">
        <v>54787500</v>
      </c>
      <c r="AJ293">
        <v>110200000</v>
      </c>
      <c r="AK293">
        <v>113300000</v>
      </c>
      <c r="AL293">
        <v>121300000</v>
      </c>
      <c r="AM293">
        <v>135300000</v>
      </c>
      <c r="AN293">
        <v>138400000</v>
      </c>
      <c r="AO293">
        <v>146100000</v>
      </c>
      <c r="AP293" t="s">
        <v>513</v>
      </c>
      <c r="AQ293">
        <v>926800000</v>
      </c>
      <c r="AR293">
        <v>1001300000</v>
      </c>
      <c r="AS293">
        <v>1043099999.9999999</v>
      </c>
      <c r="AT293">
        <v>1271200000</v>
      </c>
      <c r="AU293">
        <v>1420800000</v>
      </c>
      <c r="AV293">
        <v>1597800000</v>
      </c>
      <c r="AW293">
        <v>1535000000</v>
      </c>
      <c r="AX293">
        <v>1524000000</v>
      </c>
      <c r="AY293">
        <v>1579200000</v>
      </c>
      <c r="AZ293">
        <v>2808000000</v>
      </c>
      <c r="BA293" t="s">
        <v>513</v>
      </c>
      <c r="BB293">
        <v>1265000000</v>
      </c>
      <c r="BC293">
        <v>1357500000</v>
      </c>
      <c r="BD293">
        <v>1448000000</v>
      </c>
      <c r="BE293">
        <v>-596500000</v>
      </c>
      <c r="BF293">
        <v>-279200000</v>
      </c>
      <c r="BG293">
        <v>-4600000</v>
      </c>
      <c r="BH293">
        <v>240000000</v>
      </c>
      <c r="BI293">
        <v>480600000</v>
      </c>
      <c r="BJ293">
        <v>360500000</v>
      </c>
      <c r="BK293">
        <v>1411300000</v>
      </c>
      <c r="BL293">
        <v>302600000</v>
      </c>
      <c r="BM293">
        <v>386400000</v>
      </c>
      <c r="BN293">
        <v>353700000</v>
      </c>
      <c r="BO293">
        <v>382300000</v>
      </c>
      <c r="BP293">
        <v>446900000</v>
      </c>
      <c r="BQ293">
        <v>481200000</v>
      </c>
      <c r="BR293">
        <v>680900000</v>
      </c>
      <c r="BS293">
        <v>574000000</v>
      </c>
      <c r="BT293">
        <v>553200000</v>
      </c>
      <c r="BU293">
        <v>418100000</v>
      </c>
      <c r="BV293">
        <v>761700000</v>
      </c>
      <c r="BW293" t="s">
        <v>513</v>
      </c>
      <c r="BX293">
        <v>1930000000</v>
      </c>
      <c r="BY293">
        <v>2077199999.9999998</v>
      </c>
      <c r="BZ293">
        <v>2158300000</v>
      </c>
      <c r="CA293">
        <v>2485600000</v>
      </c>
      <c r="CB293">
        <v>2752600000</v>
      </c>
      <c r="CC293">
        <v>3048100000</v>
      </c>
      <c r="CD293">
        <v>4662300000</v>
      </c>
      <c r="CE293">
        <v>4209399999.9999995</v>
      </c>
      <c r="CF293">
        <v>4139800000</v>
      </c>
      <c r="CG293">
        <v>6519800000</v>
      </c>
    </row>
    <row r="294" spans="1:85" x14ac:dyDescent="0.25">
      <c r="A294" t="s">
        <v>292</v>
      </c>
      <c r="B294">
        <v>1.7705</v>
      </c>
      <c r="C294">
        <v>1.3935999999999999</v>
      </c>
      <c r="D294">
        <v>1.2634000000000001</v>
      </c>
      <c r="E294">
        <v>1.3891</v>
      </c>
      <c r="F294">
        <v>1.4318</v>
      </c>
      <c r="G294">
        <v>1.1829000000000001</v>
      </c>
      <c r="H294">
        <v>0.84309999999999996</v>
      </c>
      <c r="I294">
        <v>1.28</v>
      </c>
      <c r="J294">
        <v>1.3802000000000001</v>
      </c>
      <c r="K294">
        <v>1.1206</v>
      </c>
      <c r="L294">
        <v>1031000000</v>
      </c>
      <c r="M294">
        <v>924000000</v>
      </c>
      <c r="N294">
        <v>875000000</v>
      </c>
      <c r="O294">
        <v>1523000000</v>
      </c>
      <c r="P294">
        <v>332000000</v>
      </c>
      <c r="Q294">
        <v>858000000</v>
      </c>
      <c r="R294">
        <v>1763000000</v>
      </c>
      <c r="S294">
        <v>1472000000</v>
      </c>
      <c r="T294">
        <v>2151000000</v>
      </c>
      <c r="U294">
        <v>3390000000</v>
      </c>
      <c r="V294">
        <v>7045000000</v>
      </c>
      <c r="W294">
        <v>8028000000</v>
      </c>
      <c r="X294">
        <v>8981000000</v>
      </c>
      <c r="Y294">
        <v>8619000000</v>
      </c>
      <c r="Z294">
        <v>9387000000</v>
      </c>
      <c r="AA294">
        <v>13551000000</v>
      </c>
      <c r="AB294">
        <v>17489000000</v>
      </c>
      <c r="AC294">
        <v>13599000000</v>
      </c>
      <c r="AD294">
        <v>13175000000</v>
      </c>
      <c r="AE294">
        <v>13001000000</v>
      </c>
      <c r="AF294">
        <v>1403000000</v>
      </c>
      <c r="AG294">
        <v>1410000000</v>
      </c>
      <c r="AH294">
        <v>1395000000</v>
      </c>
      <c r="AI294">
        <v>1415000000</v>
      </c>
      <c r="AJ294">
        <v>1554000000</v>
      </c>
      <c r="AK294">
        <v>1462000000</v>
      </c>
      <c r="AL294">
        <v>1405000000</v>
      </c>
      <c r="AM294">
        <v>1486000000</v>
      </c>
      <c r="AN294">
        <v>3237300000</v>
      </c>
      <c r="AO294">
        <v>1605500000</v>
      </c>
      <c r="AP294">
        <v>8457000000</v>
      </c>
      <c r="AQ294">
        <v>8758000000</v>
      </c>
      <c r="AR294">
        <v>8991000000</v>
      </c>
      <c r="AS294">
        <v>10137000000</v>
      </c>
      <c r="AT294">
        <v>10997000000</v>
      </c>
      <c r="AU294">
        <v>12477000000</v>
      </c>
      <c r="AV294">
        <v>14130000000</v>
      </c>
      <c r="AW294">
        <v>14386000000</v>
      </c>
      <c r="AX294">
        <v>14556000000</v>
      </c>
      <c r="AY294">
        <v>15387000000</v>
      </c>
      <c r="AZ294">
        <v>15547000000</v>
      </c>
      <c r="BA294">
        <v>12514000000</v>
      </c>
      <c r="BB294">
        <v>8344000000</v>
      </c>
      <c r="BC294">
        <v>6574000000</v>
      </c>
      <c r="BD294">
        <v>6073000000</v>
      </c>
      <c r="BE294">
        <v>8950000000</v>
      </c>
      <c r="BF294">
        <v>10396000000</v>
      </c>
      <c r="BG294">
        <v>8179000000</v>
      </c>
      <c r="BH294">
        <v>8104000000</v>
      </c>
      <c r="BI294">
        <v>11988000000</v>
      </c>
      <c r="BJ294">
        <v>12743000000</v>
      </c>
      <c r="BK294">
        <v>13058000000</v>
      </c>
      <c r="BL294">
        <v>4835000000</v>
      </c>
      <c r="BM294">
        <v>6048000000</v>
      </c>
      <c r="BN294">
        <v>5842000000</v>
      </c>
      <c r="BO294">
        <v>5606000000</v>
      </c>
      <c r="BP294">
        <v>5206000000</v>
      </c>
      <c r="BQ294">
        <v>5471000000</v>
      </c>
      <c r="BR294">
        <v>4961000000</v>
      </c>
      <c r="BS294">
        <v>3404000000</v>
      </c>
      <c r="BT294">
        <v>7695000000</v>
      </c>
      <c r="BU294">
        <v>6119000000</v>
      </c>
      <c r="BV294">
        <v>4942000000</v>
      </c>
      <c r="BW294">
        <v>27298000000</v>
      </c>
      <c r="BX294">
        <v>24221000000</v>
      </c>
      <c r="BY294">
        <v>22757000000</v>
      </c>
      <c r="BZ294">
        <v>23442000000</v>
      </c>
      <c r="CA294">
        <v>26206000000</v>
      </c>
      <c r="CB294">
        <v>28278000000</v>
      </c>
      <c r="CC294">
        <v>30435000000</v>
      </c>
      <c r="CD294">
        <v>35403000000</v>
      </c>
      <c r="CE294">
        <v>36742000000</v>
      </c>
      <c r="CF294">
        <v>36365000000</v>
      </c>
      <c r="CG294">
        <v>37000000000</v>
      </c>
    </row>
    <row r="295" spans="1:85" x14ac:dyDescent="0.25">
      <c r="A295" t="s">
        <v>293</v>
      </c>
      <c r="B295">
        <v>1.1767000000000001</v>
      </c>
      <c r="C295">
        <v>1.1932</v>
      </c>
      <c r="D295">
        <v>1.2932999999999999</v>
      </c>
      <c r="E295">
        <v>1.3577999999999999</v>
      </c>
      <c r="F295">
        <v>1.3484</v>
      </c>
      <c r="G295">
        <v>1.1860999999999999</v>
      </c>
      <c r="H295">
        <v>0.1726</v>
      </c>
      <c r="I295">
        <v>0.50160000000000005</v>
      </c>
      <c r="J295">
        <v>1.081</v>
      </c>
      <c r="K295">
        <v>1.2806999999999999</v>
      </c>
      <c r="L295">
        <v>1382029000</v>
      </c>
      <c r="M295">
        <v>1303125000</v>
      </c>
      <c r="N295">
        <v>1526591000</v>
      </c>
      <c r="O295">
        <v>1825322000</v>
      </c>
      <c r="P295">
        <v>2371540000</v>
      </c>
      <c r="Q295">
        <v>2470362000</v>
      </c>
      <c r="R295">
        <v>2537787000</v>
      </c>
      <c r="S295">
        <v>4884729000</v>
      </c>
      <c r="T295">
        <v>5606457000</v>
      </c>
      <c r="U295">
        <v>6231866000</v>
      </c>
      <c r="V295">
        <v>2063400000</v>
      </c>
      <c r="W295">
        <v>2045014000</v>
      </c>
      <c r="X295">
        <v>2313053000</v>
      </c>
      <c r="Y295">
        <v>2314159000</v>
      </c>
      <c r="Z295">
        <v>2835020000</v>
      </c>
      <c r="AA295">
        <v>4805488000</v>
      </c>
      <c r="AB295">
        <v>6461332000</v>
      </c>
      <c r="AC295">
        <v>7460517000</v>
      </c>
      <c r="AD295">
        <v>7698256000</v>
      </c>
      <c r="AE295">
        <v>8437924000.000001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706800000</v>
      </c>
      <c r="AQ295">
        <v>695337000</v>
      </c>
      <c r="AR295">
        <v>731282000</v>
      </c>
      <c r="AS295">
        <v>751536000</v>
      </c>
      <c r="AT295">
        <v>885936000</v>
      </c>
      <c r="AU295">
        <v>946593000</v>
      </c>
      <c r="AV295">
        <v>1117932000</v>
      </c>
      <c r="AW295">
        <v>1101414000</v>
      </c>
      <c r="AX295">
        <v>1091929000</v>
      </c>
      <c r="AY295">
        <v>1487663000</v>
      </c>
      <c r="AZ295">
        <v>2101463000.0000002</v>
      </c>
      <c r="BA295">
        <v>1650847000</v>
      </c>
      <c r="BB295">
        <v>1652702000</v>
      </c>
      <c r="BC295">
        <v>1710634000</v>
      </c>
      <c r="BD295">
        <v>1696584000</v>
      </c>
      <c r="BE295">
        <v>1662871000</v>
      </c>
      <c r="BF295">
        <v>1672098000</v>
      </c>
      <c r="BG295">
        <v>1913452000</v>
      </c>
      <c r="BH295">
        <v>138697000</v>
      </c>
      <c r="BI295">
        <v>363467000</v>
      </c>
      <c r="BJ295">
        <v>763563000</v>
      </c>
      <c r="BK295">
        <v>1411930000</v>
      </c>
      <c r="BL295">
        <v>417472000</v>
      </c>
      <c r="BM295">
        <v>277273000</v>
      </c>
      <c r="BN295">
        <v>307854000</v>
      </c>
      <c r="BO295">
        <v>597490000</v>
      </c>
      <c r="BP295">
        <v>623522000</v>
      </c>
      <c r="BQ295">
        <v>941586000</v>
      </c>
      <c r="BR295">
        <v>469783000</v>
      </c>
      <c r="BS295">
        <v>-1083388000</v>
      </c>
      <c r="BT295">
        <v>1780568000</v>
      </c>
      <c r="BU295">
        <v>1832063000</v>
      </c>
      <c r="BV295">
        <v>1362974000</v>
      </c>
      <c r="BW295">
        <v>5683521000</v>
      </c>
      <c r="BX295">
        <v>5988361000</v>
      </c>
      <c r="BY295">
        <v>6156241000</v>
      </c>
      <c r="BZ295">
        <v>6764266000</v>
      </c>
      <c r="CA295">
        <v>7504263000</v>
      </c>
      <c r="CB295">
        <v>8496886000</v>
      </c>
      <c r="CC295">
        <v>10975615000</v>
      </c>
      <c r="CD295">
        <v>10589303000</v>
      </c>
      <c r="CE295">
        <v>14402318000</v>
      </c>
      <c r="CF295">
        <v>16460841000</v>
      </c>
      <c r="CG295">
        <v>19029640000</v>
      </c>
    </row>
    <row r="296" spans="1:85" x14ac:dyDescent="0.25">
      <c r="A296" t="s">
        <v>294</v>
      </c>
      <c r="B296">
        <v>0.63849999999999996</v>
      </c>
      <c r="C296">
        <v>0.61219999999999997</v>
      </c>
      <c r="D296">
        <v>0.61709999999999998</v>
      </c>
      <c r="E296">
        <v>0.62480000000000002</v>
      </c>
      <c r="F296">
        <v>0.64729999999999999</v>
      </c>
      <c r="G296">
        <v>0.62419999999999998</v>
      </c>
      <c r="H296">
        <v>0.48709999999999998</v>
      </c>
      <c r="I296">
        <v>0.53010000000000002</v>
      </c>
      <c r="J296">
        <v>0.58220000000000005</v>
      </c>
      <c r="K296">
        <v>0.61839999999999995</v>
      </c>
      <c r="L296">
        <v>5137000000</v>
      </c>
      <c r="M296">
        <v>5747000000</v>
      </c>
      <c r="N296">
        <v>6721000000</v>
      </c>
      <c r="O296">
        <v>5933000000</v>
      </c>
      <c r="P296">
        <v>6682000000</v>
      </c>
      <c r="Q296">
        <v>6988000000</v>
      </c>
      <c r="R296">
        <v>10113000000</v>
      </c>
      <c r="S296">
        <v>7421000000</v>
      </c>
      <c r="T296">
        <v>7008000000</v>
      </c>
      <c r="U296">
        <v>8588000000</v>
      </c>
      <c r="V296">
        <v>1494000000</v>
      </c>
      <c r="W296">
        <v>3268000000</v>
      </c>
      <c r="X296">
        <v>5180000000</v>
      </c>
      <c r="Y296">
        <v>5424000000</v>
      </c>
      <c r="Z296">
        <v>6334000000</v>
      </c>
      <c r="AA296">
        <v>9289000000</v>
      </c>
      <c r="AB296">
        <v>13523000000</v>
      </c>
      <c r="AC296">
        <v>14673000000</v>
      </c>
      <c r="AD296">
        <v>14793000000</v>
      </c>
      <c r="AE296">
        <v>16456000000</v>
      </c>
      <c r="AF296">
        <v>515000000</v>
      </c>
      <c r="AG296">
        <v>725760000</v>
      </c>
      <c r="AH296">
        <v>837000000</v>
      </c>
      <c r="AI296">
        <v>942000000</v>
      </c>
      <c r="AJ296">
        <v>1044000000</v>
      </c>
      <c r="AK296">
        <v>1345000000</v>
      </c>
      <c r="AL296">
        <v>1605000000</v>
      </c>
      <c r="AM296">
        <v>1741000000</v>
      </c>
      <c r="AN296">
        <v>1903000000</v>
      </c>
      <c r="AO296">
        <v>2231000000</v>
      </c>
      <c r="AP296">
        <v>526000000</v>
      </c>
      <c r="AQ296">
        <v>615000000</v>
      </c>
      <c r="AR296">
        <v>675000000</v>
      </c>
      <c r="AS296">
        <v>733000000</v>
      </c>
      <c r="AT296">
        <v>829000000</v>
      </c>
      <c r="AU296">
        <v>921000000</v>
      </c>
      <c r="AV296">
        <v>1828000000</v>
      </c>
      <c r="AW296">
        <v>1902000000</v>
      </c>
      <c r="AX296">
        <v>1907000000</v>
      </c>
      <c r="AY296">
        <v>2006000000</v>
      </c>
      <c r="AZ296">
        <v>2061000000</v>
      </c>
      <c r="BA296">
        <v>7495000000</v>
      </c>
      <c r="BB296">
        <v>6824000000</v>
      </c>
      <c r="BC296">
        <v>6062000000</v>
      </c>
      <c r="BD296">
        <v>5684000000</v>
      </c>
      <c r="BE296">
        <v>5568000000</v>
      </c>
      <c r="BF296">
        <v>5489000000</v>
      </c>
      <c r="BG296">
        <v>5991000000</v>
      </c>
      <c r="BH296">
        <v>6517000000</v>
      </c>
      <c r="BI296">
        <v>7412000000</v>
      </c>
      <c r="BJ296">
        <v>6377000000</v>
      </c>
      <c r="BK296">
        <v>6997000000</v>
      </c>
      <c r="BL296">
        <v>4135000000</v>
      </c>
      <c r="BM296">
        <v>3407000000</v>
      </c>
      <c r="BN296">
        <v>4101000000</v>
      </c>
      <c r="BO296">
        <v>4637000000</v>
      </c>
      <c r="BP296">
        <v>5664000000</v>
      </c>
      <c r="BQ296">
        <v>6223000000</v>
      </c>
      <c r="BR296">
        <v>8183000000</v>
      </c>
      <c r="BS296">
        <v>7224000000</v>
      </c>
      <c r="BT296">
        <v>9463000000</v>
      </c>
      <c r="BU296">
        <v>11195000000</v>
      </c>
      <c r="BV296">
        <v>11980000000</v>
      </c>
      <c r="BW296">
        <v>14242000000</v>
      </c>
      <c r="BX296">
        <v>15329000000</v>
      </c>
      <c r="BY296">
        <v>16250000000</v>
      </c>
      <c r="BZ296">
        <v>18675000000</v>
      </c>
      <c r="CA296">
        <v>21329000000</v>
      </c>
      <c r="CB296">
        <v>24860000000</v>
      </c>
      <c r="CC296">
        <v>29236000000</v>
      </c>
      <c r="CD296">
        <v>33584000000</v>
      </c>
      <c r="CE296">
        <v>37669000000</v>
      </c>
      <c r="CF296">
        <v>38724000000</v>
      </c>
      <c r="CG296">
        <v>42448000000</v>
      </c>
    </row>
    <row r="297" spans="1:85" x14ac:dyDescent="0.25">
      <c r="A297" t="s">
        <v>295</v>
      </c>
      <c r="B297">
        <v>0.14530000000000001</v>
      </c>
      <c r="C297">
        <v>0.15260000000000001</v>
      </c>
      <c r="D297">
        <v>0.122</v>
      </c>
      <c r="E297">
        <v>0.13239999999999999</v>
      </c>
      <c r="F297">
        <v>0.13769999999999999</v>
      </c>
      <c r="G297">
        <v>0.14549999999999999</v>
      </c>
      <c r="H297">
        <v>0.1497</v>
      </c>
      <c r="I297">
        <v>0.15820000000000001</v>
      </c>
      <c r="J297">
        <v>0.17929999999999999</v>
      </c>
      <c r="K297">
        <v>0.18909999999999999</v>
      </c>
      <c r="L297">
        <v>26653000</v>
      </c>
      <c r="M297">
        <v>37559000</v>
      </c>
      <c r="N297">
        <v>33536000</v>
      </c>
      <c r="O297">
        <v>10750000</v>
      </c>
      <c r="P297">
        <v>34259000</v>
      </c>
      <c r="Q297">
        <v>20476000</v>
      </c>
      <c r="R297">
        <v>25198000</v>
      </c>
      <c r="S297">
        <v>54302000</v>
      </c>
      <c r="T297">
        <v>38659000</v>
      </c>
      <c r="U297">
        <v>41314000</v>
      </c>
      <c r="V297">
        <v>3512699000</v>
      </c>
      <c r="W297">
        <v>3427568000</v>
      </c>
      <c r="X297">
        <v>4499712000</v>
      </c>
      <c r="Y297">
        <v>4502057000</v>
      </c>
      <c r="Z297">
        <v>4528328000</v>
      </c>
      <c r="AA297">
        <v>4487717000</v>
      </c>
      <c r="AB297">
        <v>4594452000</v>
      </c>
      <c r="AC297">
        <v>4546941000</v>
      </c>
      <c r="AD297">
        <v>4443574000</v>
      </c>
      <c r="AE297">
        <v>4567569000</v>
      </c>
      <c r="AF297">
        <v>221946700</v>
      </c>
      <c r="AG297">
        <v>235300900</v>
      </c>
      <c r="AH297">
        <v>261411700</v>
      </c>
      <c r="AI297">
        <v>400610200</v>
      </c>
      <c r="AJ297">
        <v>423585600</v>
      </c>
      <c r="AK297">
        <v>441753500</v>
      </c>
      <c r="AL297">
        <v>459606700</v>
      </c>
      <c r="AM297">
        <v>477509500</v>
      </c>
      <c r="AN297">
        <v>575278200</v>
      </c>
      <c r="AO297">
        <v>660674100</v>
      </c>
      <c r="AP297">
        <v>6479431000</v>
      </c>
      <c r="AQ297">
        <v>6631732000</v>
      </c>
      <c r="AR297">
        <v>6655964000</v>
      </c>
      <c r="AS297">
        <v>11225905000</v>
      </c>
      <c r="AT297">
        <v>11159683000</v>
      </c>
      <c r="AU297">
        <v>11049263000</v>
      </c>
      <c r="AV297">
        <v>10908906000</v>
      </c>
      <c r="AW297">
        <v>10862797000</v>
      </c>
      <c r="AX297">
        <v>10832061000</v>
      </c>
      <c r="AY297">
        <v>10879599000</v>
      </c>
      <c r="AZ297">
        <v>11068067000</v>
      </c>
      <c r="BA297">
        <v>3118587000</v>
      </c>
      <c r="BB297">
        <v>3057722000</v>
      </c>
      <c r="BC297">
        <v>3166073000</v>
      </c>
      <c r="BD297">
        <v>6652174000</v>
      </c>
      <c r="BE297">
        <v>6584302000</v>
      </c>
      <c r="BF297">
        <v>6381603000</v>
      </c>
      <c r="BG297">
        <v>6303590000</v>
      </c>
      <c r="BH297">
        <v>6103805000</v>
      </c>
      <c r="BI297">
        <v>6184092000</v>
      </c>
      <c r="BJ297">
        <v>6210419000</v>
      </c>
      <c r="BK297">
        <v>6299122000</v>
      </c>
      <c r="BL297">
        <v>258380000</v>
      </c>
      <c r="BM297">
        <v>385378000</v>
      </c>
      <c r="BN297">
        <v>463721000</v>
      </c>
      <c r="BO297">
        <v>485004000</v>
      </c>
      <c r="BP297">
        <v>658513000</v>
      </c>
      <c r="BQ297">
        <v>734292000</v>
      </c>
      <c r="BR297">
        <v>781420000</v>
      </c>
      <c r="BS297">
        <v>823949000</v>
      </c>
      <c r="BT297">
        <v>894967000</v>
      </c>
      <c r="BU297">
        <v>1058479000</v>
      </c>
      <c r="BV297">
        <v>1137187000</v>
      </c>
      <c r="BW297">
        <v>6841925000</v>
      </c>
      <c r="BX297">
        <v>6821778000</v>
      </c>
      <c r="BY297">
        <v>6847781000</v>
      </c>
      <c r="BZ297">
        <v>11604491000</v>
      </c>
      <c r="CA297">
        <v>11491919000</v>
      </c>
      <c r="CB297">
        <v>11323781000</v>
      </c>
      <c r="CC297">
        <v>11230450000</v>
      </c>
      <c r="CD297">
        <v>11194791000</v>
      </c>
      <c r="CE297">
        <v>11285182000</v>
      </c>
      <c r="CF297">
        <v>11241165000</v>
      </c>
      <c r="CG297">
        <v>11484503000</v>
      </c>
    </row>
    <row r="298" spans="1:85" x14ac:dyDescent="0.25">
      <c r="A298" t="s">
        <v>296</v>
      </c>
      <c r="B298">
        <v>2.0200999999999998</v>
      </c>
      <c r="C298">
        <v>2.2376999999999998</v>
      </c>
      <c r="D298">
        <v>1.1297999999999999</v>
      </c>
      <c r="E298">
        <v>0.85240000000000005</v>
      </c>
      <c r="F298">
        <v>0.87319999999999998</v>
      </c>
      <c r="G298">
        <v>0.86040000000000005</v>
      </c>
      <c r="H298">
        <v>0.4249</v>
      </c>
      <c r="I298">
        <v>0.55149999999999999</v>
      </c>
      <c r="J298">
        <v>0.82479999999999998</v>
      </c>
      <c r="K298">
        <v>0.93930000000000002</v>
      </c>
      <c r="L298">
        <v>104000000</v>
      </c>
      <c r="M298">
        <v>96000000</v>
      </c>
      <c r="N298">
        <v>858000000</v>
      </c>
      <c r="O298">
        <v>383000000</v>
      </c>
      <c r="P298">
        <v>316000000</v>
      </c>
      <c r="Q298">
        <v>225000000</v>
      </c>
      <c r="R298">
        <v>877000000</v>
      </c>
      <c r="S298">
        <v>1393000000</v>
      </c>
      <c r="T298">
        <v>507000000</v>
      </c>
      <c r="U298">
        <v>338000000</v>
      </c>
      <c r="V298">
        <v>3781000000</v>
      </c>
      <c r="W298">
        <v>4107000000</v>
      </c>
      <c r="X298">
        <v>8506000000</v>
      </c>
      <c r="Y298">
        <v>8238000000</v>
      </c>
      <c r="Z298">
        <v>9347000000</v>
      </c>
      <c r="AA298">
        <v>11952000000</v>
      </c>
      <c r="AB298">
        <v>11346000000</v>
      </c>
      <c r="AC298">
        <v>11386000000</v>
      </c>
      <c r="AD298">
        <v>11204000000</v>
      </c>
      <c r="AE298">
        <v>12865000000</v>
      </c>
      <c r="AF298">
        <v>223000000</v>
      </c>
      <c r="AG298">
        <v>253935000</v>
      </c>
      <c r="AH298">
        <v>334535000</v>
      </c>
      <c r="AI298">
        <v>484008000</v>
      </c>
      <c r="AJ298">
        <v>546156000</v>
      </c>
      <c r="AK298">
        <v>615495000</v>
      </c>
      <c r="AL298">
        <v>0</v>
      </c>
      <c r="AM298">
        <v>0</v>
      </c>
      <c r="AN298">
        <v>324400000</v>
      </c>
      <c r="AO298">
        <v>590940000</v>
      </c>
      <c r="AP298">
        <v>1543000000</v>
      </c>
      <c r="AQ298">
        <v>1460000000</v>
      </c>
      <c r="AR298">
        <v>1029000000</v>
      </c>
      <c r="AS298">
        <v>2335000000</v>
      </c>
      <c r="AT298">
        <v>1793000000</v>
      </c>
      <c r="AU298">
        <v>1956000000</v>
      </c>
      <c r="AV298">
        <v>1904000000</v>
      </c>
      <c r="AW298">
        <v>1514000000</v>
      </c>
      <c r="AX298">
        <v>1503000000</v>
      </c>
      <c r="AY298">
        <v>1585000000</v>
      </c>
      <c r="AZ298">
        <v>1581000000</v>
      </c>
      <c r="BA298">
        <v>-1415000000</v>
      </c>
      <c r="BB298">
        <v>-2200000000</v>
      </c>
      <c r="BC298">
        <v>-3590000000</v>
      </c>
      <c r="BD298">
        <v>5357000000</v>
      </c>
      <c r="BE298">
        <v>3582000000</v>
      </c>
      <c r="BF298">
        <v>2225000000</v>
      </c>
      <c r="BG298">
        <v>703000000</v>
      </c>
      <c r="BH298">
        <v>430000000</v>
      </c>
      <c r="BI298">
        <v>1414000000</v>
      </c>
      <c r="BJ298">
        <v>568000000</v>
      </c>
      <c r="BK298">
        <v>-682000000</v>
      </c>
      <c r="BL298">
        <v>1140000000</v>
      </c>
      <c r="BM298">
        <v>1224000000</v>
      </c>
      <c r="BN298">
        <v>1430000000</v>
      </c>
      <c r="BO298">
        <v>1682000000</v>
      </c>
      <c r="BP298">
        <v>2227000000</v>
      </c>
      <c r="BQ298">
        <v>2357000000</v>
      </c>
      <c r="BR298">
        <v>1685000000</v>
      </c>
      <c r="BS298">
        <v>1639000000</v>
      </c>
      <c r="BT298">
        <v>1177000000</v>
      </c>
      <c r="BU298">
        <v>2363000000</v>
      </c>
      <c r="BV298">
        <v>3170000000</v>
      </c>
      <c r="BW298">
        <v>6794000000</v>
      </c>
      <c r="BX298">
        <v>6865000000</v>
      </c>
      <c r="BY298">
        <v>6082000000</v>
      </c>
      <c r="BZ298">
        <v>24140000000</v>
      </c>
      <c r="CA298">
        <v>23846000000</v>
      </c>
      <c r="CB298">
        <v>23696000000</v>
      </c>
      <c r="CC298">
        <v>25051000000</v>
      </c>
      <c r="CD298">
        <v>24701000000</v>
      </c>
      <c r="CE298">
        <v>25553000000</v>
      </c>
      <c r="CF298">
        <v>24815000000</v>
      </c>
      <c r="CG298">
        <v>25674000000</v>
      </c>
    </row>
    <row r="299" spans="1:85" x14ac:dyDescent="0.25">
      <c r="A299" t="s">
        <v>297</v>
      </c>
      <c r="B299">
        <v>0.98919999999999997</v>
      </c>
      <c r="C299">
        <v>1.1096999999999999</v>
      </c>
      <c r="D299">
        <v>1.363</v>
      </c>
      <c r="E299">
        <v>1.1319999999999999</v>
      </c>
      <c r="F299">
        <v>1.2230000000000001</v>
      </c>
      <c r="G299">
        <v>1.2873000000000001</v>
      </c>
      <c r="H299">
        <v>1.3306</v>
      </c>
      <c r="I299">
        <v>1.4755</v>
      </c>
      <c r="J299">
        <v>1.6131</v>
      </c>
      <c r="K299">
        <v>1.5103</v>
      </c>
      <c r="L299">
        <v>1379000000</v>
      </c>
      <c r="M299">
        <v>1468000000</v>
      </c>
      <c r="N299">
        <v>990000000</v>
      </c>
      <c r="O299">
        <v>1194000000</v>
      </c>
      <c r="P299">
        <v>552000000</v>
      </c>
      <c r="Q299">
        <v>697000000</v>
      </c>
      <c r="R299">
        <v>1326000000</v>
      </c>
      <c r="S299">
        <v>926000000</v>
      </c>
      <c r="T299">
        <v>452000000</v>
      </c>
      <c r="U299">
        <v>634000000</v>
      </c>
      <c r="V299">
        <v>3424000000</v>
      </c>
      <c r="W299">
        <v>3407000000</v>
      </c>
      <c r="X299">
        <v>2997000000</v>
      </c>
      <c r="Y299">
        <v>3085000000</v>
      </c>
      <c r="Z299">
        <v>2979000000</v>
      </c>
      <c r="AA299">
        <v>2973000000</v>
      </c>
      <c r="AB299">
        <v>2983000000</v>
      </c>
      <c r="AC299">
        <v>3169000000</v>
      </c>
      <c r="AD299">
        <v>3445000000</v>
      </c>
      <c r="AE299">
        <v>3250000000</v>
      </c>
      <c r="AF299">
        <v>122000000</v>
      </c>
      <c r="AG299">
        <v>126000000</v>
      </c>
      <c r="AH299">
        <v>128000000</v>
      </c>
      <c r="AI299">
        <v>129000000</v>
      </c>
      <c r="AJ299">
        <v>137250000</v>
      </c>
      <c r="AK299">
        <v>146370000</v>
      </c>
      <c r="AL299">
        <v>145200000</v>
      </c>
      <c r="AM299">
        <v>210405000</v>
      </c>
      <c r="AN299">
        <v>258720000.00000003</v>
      </c>
      <c r="AO299">
        <v>256500000</v>
      </c>
      <c r="AP299">
        <v>1252000000</v>
      </c>
      <c r="AQ299">
        <v>1046000000</v>
      </c>
      <c r="AR299">
        <v>1027000000</v>
      </c>
      <c r="AS299">
        <v>1060000000</v>
      </c>
      <c r="AT299">
        <v>1129000000</v>
      </c>
      <c r="AU299">
        <v>885000000</v>
      </c>
      <c r="AV299">
        <v>878000000</v>
      </c>
      <c r="AW299">
        <v>908000000</v>
      </c>
      <c r="AX299">
        <v>896000000</v>
      </c>
      <c r="AY299">
        <v>975000000</v>
      </c>
      <c r="AZ299">
        <v>1121000000</v>
      </c>
      <c r="BA299">
        <v>787000000</v>
      </c>
      <c r="BB299">
        <v>1128000000</v>
      </c>
      <c r="BC299">
        <v>58000000</v>
      </c>
      <c r="BD299">
        <v>-103000000</v>
      </c>
      <c r="BE299">
        <v>176000000</v>
      </c>
      <c r="BF299">
        <v>69000000</v>
      </c>
      <c r="BG299">
        <v>-56000000</v>
      </c>
      <c r="BH299">
        <v>421000000</v>
      </c>
      <c r="BI299">
        <v>78000000</v>
      </c>
      <c r="BJ299">
        <v>-242000000</v>
      </c>
      <c r="BK299">
        <v>116000000</v>
      </c>
      <c r="BL299">
        <v>645000000</v>
      </c>
      <c r="BM299">
        <v>602000000</v>
      </c>
      <c r="BN299">
        <v>810000000</v>
      </c>
      <c r="BO299">
        <v>789000000</v>
      </c>
      <c r="BP299">
        <v>751000000</v>
      </c>
      <c r="BQ299">
        <v>1032000000</v>
      </c>
      <c r="BR299">
        <v>833000000</v>
      </c>
      <c r="BS299">
        <v>953000000</v>
      </c>
      <c r="BT299">
        <v>930000000</v>
      </c>
      <c r="BU299">
        <v>840000000</v>
      </c>
      <c r="BV299">
        <v>1413000000</v>
      </c>
      <c r="BW299">
        <v>6957000000</v>
      </c>
      <c r="BX299">
        <v>7208000000</v>
      </c>
      <c r="BY299">
        <v>5664000000</v>
      </c>
      <c r="BZ299">
        <v>5137000000</v>
      </c>
      <c r="CA299">
        <v>5488000000</v>
      </c>
      <c r="CB299">
        <v>5393000000</v>
      </c>
      <c r="CC299">
        <v>5027000000</v>
      </c>
      <c r="CD299">
        <v>5777000000</v>
      </c>
      <c r="CE299">
        <v>5575000000</v>
      </c>
      <c r="CF299">
        <v>5187000000</v>
      </c>
      <c r="CG299">
        <v>5363000000</v>
      </c>
    </row>
    <row r="300" spans="1:85" x14ac:dyDescent="0.25">
      <c r="A300" t="s">
        <v>298</v>
      </c>
      <c r="B300">
        <v>0.77459999999999996</v>
      </c>
      <c r="C300">
        <v>0.70430000000000004</v>
      </c>
      <c r="D300">
        <v>0.71409999999999996</v>
      </c>
      <c r="E300">
        <v>0.70399999999999996</v>
      </c>
      <c r="F300">
        <v>0.63819999999999999</v>
      </c>
      <c r="G300">
        <v>0.53200000000000003</v>
      </c>
      <c r="H300">
        <v>0.3836</v>
      </c>
      <c r="I300">
        <v>0.43619999999999998</v>
      </c>
      <c r="J300">
        <v>0.4446</v>
      </c>
      <c r="K300">
        <v>0.47839999999999999</v>
      </c>
      <c r="L300">
        <v>2077900000</v>
      </c>
      <c r="M300">
        <v>7685500000</v>
      </c>
      <c r="N300">
        <v>1223400000</v>
      </c>
      <c r="O300">
        <v>2463800000</v>
      </c>
      <c r="P300">
        <v>866000000</v>
      </c>
      <c r="Q300">
        <v>898500000</v>
      </c>
      <c r="R300">
        <v>3449100000</v>
      </c>
      <c r="S300">
        <v>4709200000</v>
      </c>
      <c r="T300">
        <v>2583800000</v>
      </c>
      <c r="U300">
        <v>4579300000</v>
      </c>
      <c r="V300">
        <v>14935700000</v>
      </c>
      <c r="W300">
        <v>24122100000</v>
      </c>
      <c r="X300">
        <v>25955700000</v>
      </c>
      <c r="Y300">
        <v>29536400000</v>
      </c>
      <c r="Z300">
        <v>31075300000</v>
      </c>
      <c r="AA300">
        <v>47556000000</v>
      </c>
      <c r="AB300">
        <v>51463200000</v>
      </c>
      <c r="AC300">
        <v>49349100000</v>
      </c>
      <c r="AD300">
        <v>48699000000</v>
      </c>
      <c r="AE300">
        <v>53091100000</v>
      </c>
      <c r="AF300">
        <v>3216000000</v>
      </c>
      <c r="AG300">
        <v>3230000000</v>
      </c>
      <c r="AH300">
        <v>3058000000</v>
      </c>
      <c r="AI300">
        <v>3100000000</v>
      </c>
      <c r="AJ300">
        <v>3256000000</v>
      </c>
      <c r="AK300">
        <v>3582000000</v>
      </c>
      <c r="AL300">
        <v>3752900000</v>
      </c>
      <c r="AM300">
        <v>3918600000</v>
      </c>
      <c r="AN300">
        <v>4168200000</v>
      </c>
      <c r="AO300">
        <v>4532800000</v>
      </c>
      <c r="AP300">
        <v>25747300000</v>
      </c>
      <c r="AQ300">
        <v>24557500000</v>
      </c>
      <c r="AR300">
        <v>23117600000</v>
      </c>
      <c r="AS300">
        <v>21257600000</v>
      </c>
      <c r="AT300">
        <v>22448300000</v>
      </c>
      <c r="AU300">
        <v>22842700000</v>
      </c>
      <c r="AV300">
        <v>24160000000</v>
      </c>
      <c r="AW300">
        <v>24958200000</v>
      </c>
      <c r="AX300">
        <v>24720600000</v>
      </c>
      <c r="AY300">
        <v>23773600000</v>
      </c>
      <c r="AZ300">
        <v>24907600000</v>
      </c>
      <c r="BA300">
        <v>16009700000</v>
      </c>
      <c r="BB300">
        <v>12853400000</v>
      </c>
      <c r="BC300">
        <v>7087900000</v>
      </c>
      <c r="BD300">
        <v>-2204300000</v>
      </c>
      <c r="BE300">
        <v>-3268000000</v>
      </c>
      <c r="BF300">
        <v>-6258400000</v>
      </c>
      <c r="BG300">
        <v>-8210299999.999999</v>
      </c>
      <c r="BH300">
        <v>-7824900000</v>
      </c>
      <c r="BI300">
        <v>-4601000000</v>
      </c>
      <c r="BJ300">
        <v>-6003400000</v>
      </c>
      <c r="BK300">
        <v>-4706700000</v>
      </c>
      <c r="BL300">
        <v>7120700000</v>
      </c>
      <c r="BM300">
        <v>6730300000</v>
      </c>
      <c r="BN300">
        <v>6539100000</v>
      </c>
      <c r="BO300">
        <v>6059600000</v>
      </c>
      <c r="BP300">
        <v>5551200000</v>
      </c>
      <c r="BQ300">
        <v>6966700000</v>
      </c>
      <c r="BR300">
        <v>8122100000</v>
      </c>
      <c r="BS300">
        <v>6265200000</v>
      </c>
      <c r="BT300">
        <v>9141500000</v>
      </c>
      <c r="BU300">
        <v>7386700000</v>
      </c>
      <c r="BV300">
        <v>9611900000</v>
      </c>
      <c r="BW300">
        <v>36626300000</v>
      </c>
      <c r="BX300">
        <v>34227400000</v>
      </c>
      <c r="BY300">
        <v>37938700000</v>
      </c>
      <c r="BZ300">
        <v>31023900000</v>
      </c>
      <c r="CA300">
        <v>33803699999.999996</v>
      </c>
      <c r="CB300">
        <v>32811199999.999996</v>
      </c>
      <c r="CC300">
        <v>47510800000</v>
      </c>
      <c r="CD300">
        <v>52626800000</v>
      </c>
      <c r="CE300">
        <v>53854300000</v>
      </c>
      <c r="CF300">
        <v>50435600000</v>
      </c>
      <c r="CG300">
        <v>56146800000</v>
      </c>
    </row>
    <row r="301" spans="1:85" x14ac:dyDescent="0.25">
      <c r="A301" t="s">
        <v>299</v>
      </c>
      <c r="B301">
        <v>0.48770000000000002</v>
      </c>
      <c r="C301">
        <v>0.48530000000000001</v>
      </c>
      <c r="D301">
        <v>0.42120000000000002</v>
      </c>
      <c r="E301">
        <v>0.51539999999999997</v>
      </c>
      <c r="F301">
        <v>0.49930000000000002</v>
      </c>
      <c r="G301">
        <v>0.40210000000000001</v>
      </c>
      <c r="H301">
        <v>0.29480000000000001</v>
      </c>
      <c r="I301">
        <v>0.32079999999999997</v>
      </c>
      <c r="J301">
        <v>0.41749999999999998</v>
      </c>
      <c r="K301">
        <v>0.51819999999999999</v>
      </c>
      <c r="L301">
        <v>466603000</v>
      </c>
      <c r="M301">
        <v>607815000</v>
      </c>
      <c r="N301">
        <v>2092751000.0000002</v>
      </c>
      <c r="O301">
        <v>908700000</v>
      </c>
      <c r="P301">
        <v>901300000</v>
      </c>
      <c r="Q301">
        <v>428600000</v>
      </c>
      <c r="R301">
        <v>401000000</v>
      </c>
      <c r="S301">
        <v>280000000</v>
      </c>
      <c r="T301">
        <v>317400000</v>
      </c>
      <c r="U301">
        <v>234000000</v>
      </c>
      <c r="V301">
        <v>1020758000</v>
      </c>
      <c r="W301">
        <v>1826858000</v>
      </c>
      <c r="X301">
        <v>2453405000</v>
      </c>
      <c r="Y301">
        <v>2950500000</v>
      </c>
      <c r="Z301">
        <v>3068300000</v>
      </c>
      <c r="AA301">
        <v>10307000000</v>
      </c>
      <c r="AB301">
        <v>9621400000</v>
      </c>
      <c r="AC301">
        <v>9069300000</v>
      </c>
      <c r="AD301">
        <v>7850100000</v>
      </c>
      <c r="AE301">
        <v>6600000000</v>
      </c>
      <c r="AF301">
        <v>281204000</v>
      </c>
      <c r="AG301">
        <v>286478000</v>
      </c>
      <c r="AH301">
        <v>291100000</v>
      </c>
      <c r="AI301">
        <v>315400000</v>
      </c>
      <c r="AJ301">
        <v>337500000</v>
      </c>
      <c r="AK301">
        <v>344400000</v>
      </c>
      <c r="AL301">
        <v>350154100</v>
      </c>
      <c r="AM301">
        <v>388300000</v>
      </c>
      <c r="AN301">
        <v>503800000</v>
      </c>
      <c r="AO301">
        <v>695300000</v>
      </c>
      <c r="AP301">
        <v>514544000</v>
      </c>
      <c r="AQ301">
        <v>531967000</v>
      </c>
      <c r="AR301">
        <v>581572000</v>
      </c>
      <c r="AS301">
        <v>609396000</v>
      </c>
      <c r="AT301">
        <v>683300000</v>
      </c>
      <c r="AU301">
        <v>767900000</v>
      </c>
      <c r="AV301">
        <v>996700000</v>
      </c>
      <c r="AW301">
        <v>876100000</v>
      </c>
      <c r="AX301">
        <v>854700000</v>
      </c>
      <c r="AY301">
        <v>967900000</v>
      </c>
      <c r="AZ301">
        <v>1177900000</v>
      </c>
      <c r="BA301">
        <v>1933470000</v>
      </c>
      <c r="BB301">
        <v>2135460999.9999998</v>
      </c>
      <c r="BC301">
        <v>2061025999.9999998</v>
      </c>
      <c r="BD301">
        <v>2150919000</v>
      </c>
      <c r="BE301">
        <v>3270700000</v>
      </c>
      <c r="BF301">
        <v>3279800000</v>
      </c>
      <c r="BG301">
        <v>5287500000</v>
      </c>
      <c r="BH301">
        <v>5585500000</v>
      </c>
      <c r="BI301">
        <v>5337100000</v>
      </c>
      <c r="BJ301">
        <v>5894800000</v>
      </c>
      <c r="BK301">
        <v>6513600000</v>
      </c>
      <c r="BL301">
        <v>459365000</v>
      </c>
      <c r="BM301">
        <v>676564000</v>
      </c>
      <c r="BN301">
        <v>721182000</v>
      </c>
      <c r="BO301">
        <v>744400000</v>
      </c>
      <c r="BP301">
        <v>1059500000</v>
      </c>
      <c r="BQ301">
        <v>1419600000</v>
      </c>
      <c r="BR301">
        <v>1674800000</v>
      </c>
      <c r="BS301">
        <v>1543800000</v>
      </c>
      <c r="BT301">
        <v>1916500000</v>
      </c>
      <c r="BU301">
        <v>2842700000</v>
      </c>
      <c r="BV301">
        <v>3621000000</v>
      </c>
      <c r="BW301">
        <v>3851405000</v>
      </c>
      <c r="BX301">
        <v>4067630000</v>
      </c>
      <c r="BY301">
        <v>4780713000</v>
      </c>
      <c r="BZ301">
        <v>5537883000</v>
      </c>
      <c r="CA301">
        <v>7686900000</v>
      </c>
      <c r="CB301">
        <v>8257200000.000001</v>
      </c>
      <c r="CC301">
        <v>18350000000</v>
      </c>
      <c r="CD301">
        <v>17426100000</v>
      </c>
      <c r="CE301">
        <v>16478800000</v>
      </c>
      <c r="CF301">
        <v>16199500000</v>
      </c>
      <c r="CG301">
        <v>16370300000</v>
      </c>
    </row>
    <row r="302" spans="1:85" x14ac:dyDescent="0.25">
      <c r="A302" t="s">
        <v>300</v>
      </c>
      <c r="B302">
        <v>3.1749999999999998</v>
      </c>
      <c r="C302">
        <v>3.3900999999999999</v>
      </c>
      <c r="D302">
        <v>3.4582999999999999</v>
      </c>
      <c r="E302">
        <v>3.3795000000000002</v>
      </c>
      <c r="F302">
        <v>3.4340000000000002</v>
      </c>
      <c r="G302">
        <v>3.5703999999999998</v>
      </c>
      <c r="H302">
        <v>3.8216000000000001</v>
      </c>
      <c r="I302">
        <v>3.7736000000000001</v>
      </c>
      <c r="J302">
        <v>4.1143999999999998</v>
      </c>
      <c r="K302">
        <v>4.4055999999999997</v>
      </c>
      <c r="L302">
        <v>4193000000</v>
      </c>
      <c r="M302">
        <v>5341000000</v>
      </c>
      <c r="N302">
        <v>4048000000</v>
      </c>
      <c r="O302">
        <v>2783000000</v>
      </c>
      <c r="P302">
        <v>2672000000</v>
      </c>
      <c r="Q302">
        <v>2981000000</v>
      </c>
      <c r="R302">
        <v>4015000000</v>
      </c>
      <c r="S302">
        <v>6278000000</v>
      </c>
      <c r="T302">
        <v>3532000000</v>
      </c>
      <c r="U302">
        <v>4678000000</v>
      </c>
      <c r="V302">
        <v>10594000000</v>
      </c>
      <c r="W302">
        <v>9844000000</v>
      </c>
      <c r="X302">
        <v>8114000000</v>
      </c>
      <c r="Y302">
        <v>8545000000</v>
      </c>
      <c r="Z302">
        <v>7880000000</v>
      </c>
      <c r="AA302">
        <v>7595000000</v>
      </c>
      <c r="AB302">
        <v>9401000000</v>
      </c>
      <c r="AC302">
        <v>9405000000</v>
      </c>
      <c r="AD302">
        <v>7542000000</v>
      </c>
      <c r="AE302">
        <v>7295000000</v>
      </c>
      <c r="AF302">
        <v>214000000</v>
      </c>
      <c r="AG302">
        <v>226000000</v>
      </c>
      <c r="AH302">
        <v>249000000</v>
      </c>
      <c r="AI302">
        <v>249000000</v>
      </c>
      <c r="AJ302">
        <v>270000000</v>
      </c>
      <c r="AK302">
        <v>298000000</v>
      </c>
      <c r="AL302">
        <v>294000000</v>
      </c>
      <c r="AM302">
        <v>270000000</v>
      </c>
      <c r="AN302">
        <v>279000000</v>
      </c>
      <c r="AO302">
        <v>296000000</v>
      </c>
      <c r="AP302">
        <v>1321000000</v>
      </c>
      <c r="AQ302">
        <v>2196000000</v>
      </c>
      <c r="AR302">
        <v>2045000000</v>
      </c>
      <c r="AS302">
        <v>2278000000</v>
      </c>
      <c r="AT302">
        <v>2292000000</v>
      </c>
      <c r="AU302">
        <v>2464000000</v>
      </c>
      <c r="AV302">
        <v>2548000000</v>
      </c>
      <c r="AW302">
        <v>2365000000</v>
      </c>
      <c r="AX302">
        <v>2581000000</v>
      </c>
      <c r="AY302">
        <v>2092000000</v>
      </c>
      <c r="AZ302">
        <v>2177000000</v>
      </c>
      <c r="BA302">
        <v>7070000000</v>
      </c>
      <c r="BB302">
        <v>10318000000</v>
      </c>
      <c r="BC302">
        <v>9471000000</v>
      </c>
      <c r="BD302">
        <v>10414000000</v>
      </c>
      <c r="BE302">
        <v>12600000000</v>
      </c>
      <c r="BF302">
        <v>11516000000</v>
      </c>
      <c r="BG302">
        <v>9680000000</v>
      </c>
      <c r="BH302">
        <v>6711000000</v>
      </c>
      <c r="BI302">
        <v>1446000000</v>
      </c>
      <c r="BJ302">
        <v>-1792000000</v>
      </c>
      <c r="BK302">
        <v>-1490000000</v>
      </c>
      <c r="BL302">
        <v>2483000000</v>
      </c>
      <c r="BM302">
        <v>3136000000</v>
      </c>
      <c r="BN302">
        <v>3112000000</v>
      </c>
      <c r="BO302">
        <v>3672000000</v>
      </c>
      <c r="BP302">
        <v>4744000000</v>
      </c>
      <c r="BQ302">
        <v>4345000000</v>
      </c>
      <c r="BR302">
        <v>4036000000</v>
      </c>
      <c r="BS302">
        <v>4374000000</v>
      </c>
      <c r="BT302">
        <v>4542000000</v>
      </c>
      <c r="BU302">
        <v>4434000000</v>
      </c>
      <c r="BV302">
        <v>5159000000</v>
      </c>
      <c r="BW302">
        <v>34786000000</v>
      </c>
      <c r="BX302">
        <v>51759000000</v>
      </c>
      <c r="BY302">
        <v>53870000000</v>
      </c>
      <c r="BZ302">
        <v>56523000000</v>
      </c>
      <c r="CA302">
        <v>60969000000</v>
      </c>
      <c r="CB302">
        <v>60381000000</v>
      </c>
      <c r="CC302">
        <v>59672000000</v>
      </c>
      <c r="CD302">
        <v>61247000000</v>
      </c>
      <c r="CE302">
        <v>65015000000</v>
      </c>
      <c r="CF302">
        <v>63298000000</v>
      </c>
      <c r="CG302">
        <v>62320000000</v>
      </c>
    </row>
    <row r="303" spans="1:85" x14ac:dyDescent="0.25">
      <c r="A303" t="s">
        <v>301</v>
      </c>
      <c r="B303">
        <v>0.73570000000000002</v>
      </c>
      <c r="C303">
        <v>0.71319999999999995</v>
      </c>
      <c r="D303">
        <v>0.69110000000000005</v>
      </c>
      <c r="E303">
        <v>0.60399999999999998</v>
      </c>
      <c r="F303">
        <v>0.4904</v>
      </c>
      <c r="G303">
        <v>0.48799999999999999</v>
      </c>
      <c r="H303">
        <v>0.4738</v>
      </c>
      <c r="I303">
        <v>0.45910000000000001</v>
      </c>
      <c r="J303">
        <v>0.37669999999999998</v>
      </c>
      <c r="K303">
        <v>0.40839999999999999</v>
      </c>
      <c r="L303">
        <v>1219500000</v>
      </c>
      <c r="M303">
        <v>1757400000</v>
      </c>
      <c r="N303">
        <v>2051500000</v>
      </c>
      <c r="O303">
        <v>1071500000</v>
      </c>
      <c r="P303">
        <v>1685000000</v>
      </c>
      <c r="Q303">
        <v>1832000000</v>
      </c>
      <c r="R303">
        <v>2597000000</v>
      </c>
      <c r="S303">
        <v>1811000000</v>
      </c>
      <c r="T303">
        <v>1769000000</v>
      </c>
      <c r="U303">
        <v>2130000000</v>
      </c>
      <c r="V303">
        <v>2547300000</v>
      </c>
      <c r="W303">
        <v>3380600000</v>
      </c>
      <c r="X303">
        <v>3363000000</v>
      </c>
      <c r="Y303">
        <v>5540500000</v>
      </c>
      <c r="Z303">
        <v>5676000000</v>
      </c>
      <c r="AA303">
        <v>6155000000</v>
      </c>
      <c r="AB303">
        <v>6943000000</v>
      </c>
      <c r="AC303">
        <v>7973000000</v>
      </c>
      <c r="AD303">
        <v>7863000000</v>
      </c>
      <c r="AE303">
        <v>7415000000</v>
      </c>
      <c r="AF303">
        <v>248626000</v>
      </c>
      <c r="AG303">
        <v>278139000</v>
      </c>
      <c r="AH303">
        <v>287123000</v>
      </c>
      <c r="AI303">
        <v>217854000</v>
      </c>
      <c r="AJ303">
        <v>337216000</v>
      </c>
      <c r="AK303">
        <v>383000000</v>
      </c>
      <c r="AL303">
        <v>420224000</v>
      </c>
      <c r="AM303">
        <v>521919999.99999994</v>
      </c>
      <c r="AN303">
        <v>514919999.99999994</v>
      </c>
      <c r="AO303">
        <v>564256000</v>
      </c>
      <c r="AP303">
        <v>278700000</v>
      </c>
      <c r="AQ303">
        <v>302300000</v>
      </c>
      <c r="AR303">
        <v>306400000</v>
      </c>
      <c r="AS303">
        <v>325900000</v>
      </c>
      <c r="AT303">
        <v>325100000</v>
      </c>
      <c r="AU303">
        <v>320000000</v>
      </c>
      <c r="AV303">
        <v>292000000</v>
      </c>
      <c r="AW303">
        <v>278000000</v>
      </c>
      <c r="AX303">
        <v>347000000</v>
      </c>
      <c r="AY303">
        <v>502000000</v>
      </c>
      <c r="AZ303">
        <v>603000000</v>
      </c>
      <c r="BA303">
        <v>427900000</v>
      </c>
      <c r="BB303">
        <v>42900000</v>
      </c>
      <c r="BC303">
        <v>-333000000</v>
      </c>
      <c r="BD303">
        <v>-1027300000</v>
      </c>
      <c r="BE303">
        <v>-114900000</v>
      </c>
      <c r="BF303">
        <v>656000000</v>
      </c>
      <c r="BG303">
        <v>837000000</v>
      </c>
      <c r="BH303">
        <v>1763000000</v>
      </c>
      <c r="BI303">
        <v>2916000000</v>
      </c>
      <c r="BJ303">
        <v>2689000000</v>
      </c>
      <c r="BK303">
        <v>3476000000</v>
      </c>
      <c r="BL303">
        <v>926800000</v>
      </c>
      <c r="BM303">
        <v>1018600000</v>
      </c>
      <c r="BN303">
        <v>1198100000</v>
      </c>
      <c r="BO303">
        <v>1259200000</v>
      </c>
      <c r="BP303">
        <v>754600000</v>
      </c>
      <c r="BQ303">
        <v>1461000000</v>
      </c>
      <c r="BR303">
        <v>1675000000</v>
      </c>
      <c r="BS303">
        <v>2146000000</v>
      </c>
      <c r="BT303">
        <v>2005000000</v>
      </c>
      <c r="BU303">
        <v>1474000000</v>
      </c>
      <c r="BV303">
        <v>2151000000</v>
      </c>
      <c r="BW303">
        <v>4395100000</v>
      </c>
      <c r="BX303">
        <v>4669000000</v>
      </c>
      <c r="BY303">
        <v>5103000000</v>
      </c>
      <c r="BZ303">
        <v>5327300000</v>
      </c>
      <c r="CA303">
        <v>8594200000</v>
      </c>
      <c r="CB303">
        <v>9526000000</v>
      </c>
      <c r="CC303">
        <v>10265000000</v>
      </c>
      <c r="CD303">
        <v>12409000000</v>
      </c>
      <c r="CE303">
        <v>14680000000</v>
      </c>
      <c r="CF303">
        <v>14349000000</v>
      </c>
      <c r="CG303">
        <v>14622000000</v>
      </c>
    </row>
    <row r="304" spans="1:85" x14ac:dyDescent="0.25">
      <c r="A304" t="s">
        <v>302</v>
      </c>
      <c r="B304">
        <v>0.49159999999999998</v>
      </c>
      <c r="C304">
        <v>0.45729999999999998</v>
      </c>
      <c r="D304">
        <v>0.4168</v>
      </c>
      <c r="E304">
        <v>0.41599999999999998</v>
      </c>
      <c r="F304">
        <v>0.41270000000000001</v>
      </c>
      <c r="G304">
        <v>0.40660000000000002</v>
      </c>
      <c r="H304">
        <v>0.40179999999999999</v>
      </c>
      <c r="I304">
        <v>0.42580000000000001</v>
      </c>
      <c r="J304">
        <v>0.4556</v>
      </c>
      <c r="K304">
        <v>0.50529999999999997</v>
      </c>
      <c r="L304">
        <v>1631000000</v>
      </c>
      <c r="M304">
        <v>1870000000</v>
      </c>
      <c r="N304">
        <v>1741000000</v>
      </c>
      <c r="O304">
        <v>761000000</v>
      </c>
      <c r="P304">
        <v>1100000000</v>
      </c>
      <c r="Q304">
        <v>1291000000</v>
      </c>
      <c r="R304">
        <v>3619000000</v>
      </c>
      <c r="S304">
        <v>3546000000</v>
      </c>
      <c r="T304">
        <v>1923000000</v>
      </c>
      <c r="U304">
        <v>1810000000</v>
      </c>
      <c r="V304">
        <v>16656000000</v>
      </c>
      <c r="W304">
        <v>15398000000</v>
      </c>
      <c r="X304">
        <v>17199000000</v>
      </c>
      <c r="Y304">
        <v>17652000000</v>
      </c>
      <c r="Z304">
        <v>18372000000</v>
      </c>
      <c r="AA304">
        <v>19007000000</v>
      </c>
      <c r="AB304">
        <v>20780000000</v>
      </c>
      <c r="AC304">
        <v>20227000000</v>
      </c>
      <c r="AD304">
        <v>23708000000</v>
      </c>
      <c r="AE304">
        <v>20232000000</v>
      </c>
      <c r="AF304">
        <v>976000000</v>
      </c>
      <c r="AG304">
        <v>1026000000</v>
      </c>
      <c r="AH304">
        <v>1116000000</v>
      </c>
      <c r="AI304">
        <v>1239000000</v>
      </c>
      <c r="AJ304">
        <v>1409000000</v>
      </c>
      <c r="AK304">
        <v>1576000000</v>
      </c>
      <c r="AL304">
        <v>1718000000</v>
      </c>
      <c r="AM304">
        <v>1867000000</v>
      </c>
      <c r="AN304">
        <v>2025000000</v>
      </c>
      <c r="AO304">
        <v>2209000000</v>
      </c>
      <c r="AP304">
        <v>10247000000</v>
      </c>
      <c r="AQ304">
        <v>9827000000</v>
      </c>
      <c r="AR304">
        <v>8362000000</v>
      </c>
      <c r="AS304">
        <v>8229000000</v>
      </c>
      <c r="AT304">
        <v>8677000000</v>
      </c>
      <c r="AU304">
        <v>8482000000</v>
      </c>
      <c r="AV304">
        <v>8733000000</v>
      </c>
      <c r="AW304">
        <v>9026000000</v>
      </c>
      <c r="AX304">
        <v>8658000000</v>
      </c>
      <c r="AY304">
        <v>9020000000</v>
      </c>
      <c r="AZ304">
        <v>9694000000</v>
      </c>
      <c r="BA304">
        <v>32532000000</v>
      </c>
      <c r="BB304">
        <v>27853000000</v>
      </c>
      <c r="BC304">
        <v>28100000000</v>
      </c>
      <c r="BD304">
        <v>25215000000</v>
      </c>
      <c r="BE304">
        <v>26074000000</v>
      </c>
      <c r="BF304">
        <v>25713000000</v>
      </c>
      <c r="BG304">
        <v>27317000000</v>
      </c>
      <c r="BH304">
        <v>27654000000</v>
      </c>
      <c r="BI304">
        <v>28323000000</v>
      </c>
      <c r="BJ304">
        <v>26920000000</v>
      </c>
      <c r="BK304">
        <v>28366000000</v>
      </c>
      <c r="BL304">
        <v>6410000000</v>
      </c>
      <c r="BM304">
        <v>3562000000</v>
      </c>
      <c r="BN304">
        <v>3728000000</v>
      </c>
      <c r="BO304">
        <v>2838000000</v>
      </c>
      <c r="BP304">
        <v>2593000000</v>
      </c>
      <c r="BQ304">
        <v>3948000000</v>
      </c>
      <c r="BR304">
        <v>3965000000</v>
      </c>
      <c r="BS304">
        <v>3964000000</v>
      </c>
      <c r="BT304">
        <v>4141000000</v>
      </c>
      <c r="BU304">
        <v>3908000000</v>
      </c>
      <c r="BV304">
        <v>4714000000</v>
      </c>
      <c r="BW304">
        <v>72557000000</v>
      </c>
      <c r="BX304">
        <v>66771000000</v>
      </c>
      <c r="BY304">
        <v>62843000000</v>
      </c>
      <c r="BZ304">
        <v>61538000000</v>
      </c>
      <c r="CA304">
        <v>62957000000</v>
      </c>
      <c r="CB304">
        <v>62729000000</v>
      </c>
      <c r="CC304">
        <v>64515000000</v>
      </c>
      <c r="CD304">
        <v>67810000000</v>
      </c>
      <c r="CE304">
        <v>67092000000</v>
      </c>
      <c r="CF304">
        <v>71161000000</v>
      </c>
      <c r="CG304">
        <v>71391000000</v>
      </c>
    </row>
    <row r="305" spans="1:85" x14ac:dyDescent="0.25">
      <c r="A305" t="s">
        <v>303</v>
      </c>
      <c r="B305">
        <v>0.46689999999999998</v>
      </c>
      <c r="C305">
        <v>0.2802</v>
      </c>
      <c r="D305">
        <v>0.27950000000000003</v>
      </c>
      <c r="E305">
        <v>0.29780000000000001</v>
      </c>
      <c r="F305">
        <v>0.31319999999999998</v>
      </c>
      <c r="G305">
        <v>0.33750000000000002</v>
      </c>
      <c r="H305">
        <v>0.3206</v>
      </c>
      <c r="I305">
        <v>0.32779999999999998</v>
      </c>
      <c r="J305">
        <v>0.34429999999999999</v>
      </c>
      <c r="K305">
        <v>0.34329999999999999</v>
      </c>
      <c r="L305">
        <v>1403000000</v>
      </c>
      <c r="M305">
        <v>4843000000</v>
      </c>
      <c r="N305">
        <v>2876000000</v>
      </c>
      <c r="O305">
        <v>4967000000</v>
      </c>
      <c r="P305">
        <v>3669000000</v>
      </c>
      <c r="Q305">
        <v>4393000000</v>
      </c>
      <c r="R305">
        <v>4140000000</v>
      </c>
      <c r="S305">
        <v>3593000000</v>
      </c>
      <c r="T305">
        <v>3714000000</v>
      </c>
      <c r="U305">
        <v>1543000000</v>
      </c>
      <c r="V305">
        <v>11928000000</v>
      </c>
      <c r="W305">
        <v>36186000000</v>
      </c>
      <c r="X305">
        <v>31102000000</v>
      </c>
      <c r="Y305">
        <v>33441000000</v>
      </c>
      <c r="Z305">
        <v>25757000000</v>
      </c>
      <c r="AA305">
        <v>25324000000</v>
      </c>
      <c r="AB305">
        <v>25742000000</v>
      </c>
      <c r="AC305">
        <v>27404000000</v>
      </c>
      <c r="AD305">
        <v>24984000000</v>
      </c>
      <c r="AE305">
        <v>25413000000</v>
      </c>
      <c r="AF305">
        <v>1122352000</v>
      </c>
      <c r="AG305">
        <v>1336510000</v>
      </c>
      <c r="AH305">
        <v>2142592000</v>
      </c>
      <c r="AI305">
        <v>2376000000</v>
      </c>
      <c r="AJ305">
        <v>2494000000</v>
      </c>
      <c r="AK305">
        <v>2693000000</v>
      </c>
      <c r="AL305">
        <v>2894000000</v>
      </c>
      <c r="AM305">
        <v>3120000000</v>
      </c>
      <c r="AN305">
        <v>3383000000</v>
      </c>
      <c r="AO305">
        <v>3616000000</v>
      </c>
      <c r="AP305">
        <v>2490000000</v>
      </c>
      <c r="AQ305">
        <v>2392000000</v>
      </c>
      <c r="AR305">
        <v>4699000000</v>
      </c>
      <c r="AS305">
        <v>4841000000</v>
      </c>
      <c r="AT305">
        <v>4361000000</v>
      </c>
      <c r="AU305">
        <v>4604000000</v>
      </c>
      <c r="AV305">
        <v>4675000000</v>
      </c>
      <c r="AW305">
        <v>4828000000</v>
      </c>
      <c r="AX305">
        <v>5221000000</v>
      </c>
      <c r="AY305">
        <v>5413000000</v>
      </c>
      <c r="AZ305">
        <v>5569000000</v>
      </c>
      <c r="BA305">
        <v>18671000000</v>
      </c>
      <c r="BB305">
        <v>19443000000</v>
      </c>
      <c r="BC305">
        <v>53230000000</v>
      </c>
      <c r="BD305">
        <v>52063000000</v>
      </c>
      <c r="BE305">
        <v>50330000000</v>
      </c>
      <c r="BF305">
        <v>50822000000</v>
      </c>
      <c r="BG305">
        <v>50212000000</v>
      </c>
      <c r="BH305">
        <v>50872000000</v>
      </c>
      <c r="BI305">
        <v>51602000000</v>
      </c>
      <c r="BJ305">
        <v>52721000000</v>
      </c>
      <c r="BK305">
        <v>51665000000</v>
      </c>
      <c r="BL305">
        <v>4942000000</v>
      </c>
      <c r="BM305">
        <v>4959000000</v>
      </c>
      <c r="BN305">
        <v>4902000000</v>
      </c>
      <c r="BO305">
        <v>5218000000</v>
      </c>
      <c r="BP305">
        <v>6880000000</v>
      </c>
      <c r="BQ305">
        <v>4684000000</v>
      </c>
      <c r="BR305">
        <v>7007000000</v>
      </c>
      <c r="BS305">
        <v>7234000000</v>
      </c>
      <c r="BT305">
        <v>6240000000</v>
      </c>
      <c r="BU305">
        <v>7346000000</v>
      </c>
      <c r="BV305">
        <v>6039000000</v>
      </c>
      <c r="BW305">
        <v>34900000000</v>
      </c>
      <c r="BX305">
        <v>37943000000</v>
      </c>
      <c r="BY305">
        <v>106685000000</v>
      </c>
      <c r="BZ305">
        <v>99644000000</v>
      </c>
      <c r="CA305">
        <v>99857000000</v>
      </c>
      <c r="CB305">
        <v>91393000000</v>
      </c>
      <c r="CC305">
        <v>89694000000</v>
      </c>
      <c r="CD305">
        <v>90689000000</v>
      </c>
      <c r="CE305">
        <v>93083000000</v>
      </c>
      <c r="CF305">
        <v>90981000000</v>
      </c>
      <c r="CG305">
        <v>90948000000</v>
      </c>
    </row>
    <row r="306" spans="1:85" x14ac:dyDescent="0.25">
      <c r="A306" t="s">
        <v>304</v>
      </c>
      <c r="B306">
        <v>8.2000000000000003E-2</v>
      </c>
      <c r="C306">
        <v>6.8900000000000003E-2</v>
      </c>
      <c r="D306">
        <v>6.8400000000000002E-2</v>
      </c>
      <c r="E306">
        <v>7.6999999999999999E-2</v>
      </c>
      <c r="F306">
        <v>9.6500000000000002E-2</v>
      </c>
      <c r="G306">
        <v>9.7500000000000003E-2</v>
      </c>
      <c r="H306">
        <v>8.8400000000000006E-2</v>
      </c>
      <c r="I306">
        <v>9.1399999999999995E-2</v>
      </c>
      <c r="J306">
        <v>9.6699999999999994E-2</v>
      </c>
      <c r="K306">
        <v>9.9099999999999994E-2</v>
      </c>
      <c r="L306">
        <v>10808000000</v>
      </c>
      <c r="M306">
        <v>12752000000</v>
      </c>
      <c r="N306">
        <v>12651000000</v>
      </c>
      <c r="O306">
        <v>12701000000</v>
      </c>
      <c r="P306">
        <v>15821000000</v>
      </c>
      <c r="Q306">
        <v>16598000000</v>
      </c>
      <c r="R306">
        <v>19795000000</v>
      </c>
      <c r="S306">
        <v>20047000000</v>
      </c>
      <c r="T306">
        <v>20195000000</v>
      </c>
      <c r="U306">
        <v>20639000000</v>
      </c>
      <c r="V306">
        <v>23775000000</v>
      </c>
      <c r="W306">
        <v>25456000000</v>
      </c>
      <c r="X306">
        <v>21126000000</v>
      </c>
      <c r="Y306">
        <v>20428000000</v>
      </c>
      <c r="Z306">
        <v>17304000000</v>
      </c>
      <c r="AA306">
        <v>19498000000</v>
      </c>
      <c r="AB306">
        <v>20464000000</v>
      </c>
      <c r="AC306">
        <v>19491000000</v>
      </c>
      <c r="AD306">
        <v>19843000000</v>
      </c>
      <c r="AE306">
        <v>20696000000</v>
      </c>
      <c r="AF306">
        <v>1499000000</v>
      </c>
      <c r="AG306">
        <v>1653000000</v>
      </c>
      <c r="AH306">
        <v>1736000000</v>
      </c>
      <c r="AI306">
        <v>1717000000</v>
      </c>
      <c r="AJ306">
        <v>1678000000</v>
      </c>
      <c r="AK306">
        <v>1643000000</v>
      </c>
      <c r="AL306">
        <v>1652196000</v>
      </c>
      <c r="AM306">
        <v>1639130000</v>
      </c>
      <c r="AN306">
        <v>1598000000</v>
      </c>
      <c r="AO306">
        <v>1566000000</v>
      </c>
      <c r="AP306" t="s">
        <v>513</v>
      </c>
      <c r="AQ306" t="s">
        <v>513</v>
      </c>
      <c r="AR306" t="s">
        <v>513</v>
      </c>
      <c r="AS306" t="s">
        <v>513</v>
      </c>
      <c r="AT306" t="s">
        <v>513</v>
      </c>
      <c r="AU306" t="s">
        <v>513</v>
      </c>
      <c r="AV306" t="s">
        <v>513</v>
      </c>
      <c r="AW306" t="s">
        <v>513</v>
      </c>
      <c r="AX306" t="s">
        <v>513</v>
      </c>
      <c r="AY306" t="s">
        <v>513</v>
      </c>
      <c r="AZ306" t="s">
        <v>513</v>
      </c>
      <c r="BA306">
        <v>62983000000</v>
      </c>
      <c r="BB306">
        <v>72659000000</v>
      </c>
      <c r="BC306">
        <v>68496000000</v>
      </c>
      <c r="BD306">
        <v>67702000000</v>
      </c>
      <c r="BE306">
        <v>58870000000</v>
      </c>
      <c r="BF306">
        <v>52958000000</v>
      </c>
      <c r="BG306">
        <v>66382000000</v>
      </c>
      <c r="BH306">
        <v>74817000000</v>
      </c>
      <c r="BI306">
        <v>67749000000</v>
      </c>
      <c r="BJ306">
        <v>30125000000</v>
      </c>
      <c r="BK306">
        <v>30253000000</v>
      </c>
      <c r="BL306">
        <v>16131000000</v>
      </c>
      <c r="BM306">
        <v>16376000000</v>
      </c>
      <c r="BN306">
        <v>14052000000</v>
      </c>
      <c r="BO306">
        <v>14774000000</v>
      </c>
      <c r="BP306">
        <v>12283000000</v>
      </c>
      <c r="BQ306">
        <v>11738000000</v>
      </c>
      <c r="BR306">
        <v>13786000000</v>
      </c>
      <c r="BS306">
        <v>11639000000</v>
      </c>
      <c r="BT306">
        <v>12596000000</v>
      </c>
      <c r="BU306">
        <v>13044000000</v>
      </c>
      <c r="BV306">
        <v>13721000000</v>
      </c>
      <c r="BW306">
        <v>885296000000</v>
      </c>
      <c r="BX306">
        <v>902337000000</v>
      </c>
      <c r="BY306">
        <v>877933000000</v>
      </c>
      <c r="BZ306">
        <v>898764000000</v>
      </c>
      <c r="CA306">
        <v>719892000000</v>
      </c>
      <c r="CB306">
        <v>687538000000</v>
      </c>
      <c r="CC306">
        <v>740463000000</v>
      </c>
      <c r="CD306">
        <v>795146000000</v>
      </c>
      <c r="CE306">
        <v>759708000000</v>
      </c>
      <c r="CF306">
        <v>663072000000</v>
      </c>
      <c r="CG306">
        <v>687584000000</v>
      </c>
    </row>
    <row r="307" spans="1:85" x14ac:dyDescent="0.25">
      <c r="A307" t="s">
        <v>305</v>
      </c>
      <c r="B307">
        <v>0.42930000000000001</v>
      </c>
      <c r="C307">
        <v>0.4002</v>
      </c>
      <c r="D307">
        <v>0.48330000000000001</v>
      </c>
      <c r="E307">
        <v>0.54390000000000005</v>
      </c>
      <c r="F307">
        <v>0.61409999999999998</v>
      </c>
      <c r="G307">
        <v>0.6129</v>
      </c>
      <c r="H307">
        <v>0.58740000000000003</v>
      </c>
      <c r="I307">
        <v>0.72499999999999998</v>
      </c>
      <c r="J307">
        <v>0.66310000000000002</v>
      </c>
      <c r="K307">
        <v>0.64959999999999996</v>
      </c>
      <c r="L307">
        <v>4315000000</v>
      </c>
      <c r="M307">
        <v>4907000000</v>
      </c>
      <c r="N307">
        <v>8903000000</v>
      </c>
      <c r="O307">
        <v>8079000000</v>
      </c>
      <c r="P307">
        <v>10019000000</v>
      </c>
      <c r="Q307">
        <v>19079000000</v>
      </c>
      <c r="R307">
        <v>17576000000</v>
      </c>
      <c r="S307">
        <v>16601000000</v>
      </c>
      <c r="T307">
        <v>14681000000</v>
      </c>
      <c r="U307">
        <v>41862000000</v>
      </c>
      <c r="V307">
        <v>233000000</v>
      </c>
      <c r="W307">
        <v>114000000</v>
      </c>
      <c r="X307">
        <v>0</v>
      </c>
      <c r="Y307">
        <v>0</v>
      </c>
      <c r="Z307">
        <v>0</v>
      </c>
      <c r="AA307">
        <v>10797000000</v>
      </c>
      <c r="AB307">
        <v>11177000000</v>
      </c>
      <c r="AC307">
        <v>14454000000</v>
      </c>
      <c r="AD307">
        <v>27278000000</v>
      </c>
      <c r="AE307">
        <v>37924000000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2882000000</v>
      </c>
      <c r="AQ307">
        <v>3967000000</v>
      </c>
      <c r="AR307">
        <v>5687000000</v>
      </c>
      <c r="AS307">
        <v>8591000000</v>
      </c>
      <c r="AT307">
        <v>13721000000</v>
      </c>
      <c r="AU307">
        <v>24683000000</v>
      </c>
      <c r="AV307">
        <v>35323000000</v>
      </c>
      <c r="AW307">
        <v>45633000000</v>
      </c>
      <c r="AX307">
        <v>57809000000</v>
      </c>
      <c r="AY307">
        <v>79518000000</v>
      </c>
      <c r="AZ307">
        <v>96587000000</v>
      </c>
      <c r="BA307">
        <v>15470000000</v>
      </c>
      <c r="BB307">
        <v>36096000000</v>
      </c>
      <c r="BC307">
        <v>44218000000</v>
      </c>
      <c r="BD307">
        <v>59194000000</v>
      </c>
      <c r="BE307">
        <v>74347000000</v>
      </c>
      <c r="BF307">
        <v>84127000000</v>
      </c>
      <c r="BG307">
        <v>101054000000</v>
      </c>
      <c r="BH307">
        <v>128290000000</v>
      </c>
      <c r="BI307">
        <v>124879000000</v>
      </c>
      <c r="BJ307">
        <v>125713000000</v>
      </c>
      <c r="BK307">
        <v>153168000000</v>
      </c>
      <c r="BL307">
        <v>4222000000</v>
      </c>
      <c r="BM307">
        <v>5457000000</v>
      </c>
      <c r="BN307">
        <v>8599000000</v>
      </c>
      <c r="BO307">
        <v>16108000000</v>
      </c>
      <c r="BP307">
        <v>24216000000</v>
      </c>
      <c r="BQ307">
        <v>29274000000</v>
      </c>
      <c r="BR307">
        <v>36314000000</v>
      </c>
      <c r="BS307">
        <v>38747000000</v>
      </c>
      <c r="BT307">
        <v>57683000000</v>
      </c>
      <c r="BU307">
        <v>50475000000</v>
      </c>
      <c r="BV307">
        <v>71113000000</v>
      </c>
      <c r="BW307">
        <v>17895000000</v>
      </c>
      <c r="BX307">
        <v>40184000000</v>
      </c>
      <c r="BY307">
        <v>49407000000</v>
      </c>
      <c r="BZ307">
        <v>64961000000</v>
      </c>
      <c r="CA307">
        <v>84524000000</v>
      </c>
      <c r="CB307">
        <v>97334000000</v>
      </c>
      <c r="CC307">
        <v>133376000000</v>
      </c>
      <c r="CD307">
        <v>159316000000</v>
      </c>
      <c r="CE307">
        <v>165987000000</v>
      </c>
      <c r="CF307">
        <v>185727000000</v>
      </c>
      <c r="CG307">
        <v>229623000000</v>
      </c>
    </row>
    <row r="308" spans="1:85" x14ac:dyDescent="0.25">
      <c r="A308" t="s">
        <v>306</v>
      </c>
      <c r="B308">
        <v>0.38200000000000001</v>
      </c>
      <c r="C308">
        <v>0.35399999999999998</v>
      </c>
      <c r="D308">
        <v>0.35510000000000003</v>
      </c>
      <c r="E308">
        <v>0.37669999999999998</v>
      </c>
      <c r="F308">
        <v>0.39629999999999999</v>
      </c>
      <c r="G308">
        <v>0.40260000000000001</v>
      </c>
      <c r="H308">
        <v>0.1467</v>
      </c>
      <c r="I308">
        <v>0.25019999999999998</v>
      </c>
      <c r="J308">
        <v>0.30320000000000003</v>
      </c>
      <c r="K308">
        <v>0.36709999999999998</v>
      </c>
      <c r="L308">
        <v>2283715000</v>
      </c>
      <c r="M308">
        <v>1670312000</v>
      </c>
      <c r="N308">
        <v>1446581000</v>
      </c>
      <c r="O308">
        <v>1499995000</v>
      </c>
      <c r="P308">
        <v>1526762000</v>
      </c>
      <c r="Q308">
        <v>2329604000</v>
      </c>
      <c r="R308">
        <v>5101637000</v>
      </c>
      <c r="S308">
        <v>4703059000</v>
      </c>
      <c r="T308">
        <v>5911893000</v>
      </c>
      <c r="U308">
        <v>2927833000</v>
      </c>
      <c r="V308">
        <v>14172160000</v>
      </c>
      <c r="W308">
        <v>12696753000</v>
      </c>
      <c r="X308">
        <v>13001595000</v>
      </c>
      <c r="Y308">
        <v>12909094000</v>
      </c>
      <c r="Z308">
        <v>15131416000</v>
      </c>
      <c r="AA308">
        <v>15542322000</v>
      </c>
      <c r="AB308">
        <v>20878837000</v>
      </c>
      <c r="AC308">
        <v>24692632000</v>
      </c>
      <c r="AD308">
        <v>33994989999.999996</v>
      </c>
      <c r="AE308">
        <v>31555428000</v>
      </c>
      <c r="AF308">
        <v>0</v>
      </c>
      <c r="AG308">
        <v>0</v>
      </c>
      <c r="AH308">
        <v>0</v>
      </c>
      <c r="AI308">
        <v>251791300</v>
      </c>
      <c r="AJ308">
        <v>261241400</v>
      </c>
      <c r="AK308">
        <v>272570000</v>
      </c>
      <c r="AL308">
        <v>77828900</v>
      </c>
      <c r="AM308">
        <v>4819300</v>
      </c>
      <c r="AN308">
        <v>4091999.9999999995</v>
      </c>
      <c r="AO308">
        <v>0</v>
      </c>
      <c r="AP308">
        <v>14055212000</v>
      </c>
      <c r="AQ308">
        <v>14441542000</v>
      </c>
      <c r="AR308">
        <v>15371795000</v>
      </c>
      <c r="AS308">
        <v>18425023000</v>
      </c>
      <c r="AT308">
        <v>19635459000</v>
      </c>
      <c r="AU308">
        <v>20729888000</v>
      </c>
      <c r="AV308">
        <v>18285955000</v>
      </c>
      <c r="AW308">
        <v>14632091000</v>
      </c>
      <c r="AX308">
        <v>14435493000</v>
      </c>
      <c r="AY308">
        <v>5223928000</v>
      </c>
      <c r="AZ308">
        <v>5449544000</v>
      </c>
      <c r="BA308">
        <v>7860495000</v>
      </c>
      <c r="BB308">
        <v>7628274000</v>
      </c>
      <c r="BC308">
        <v>7770677000</v>
      </c>
      <c r="BD308">
        <v>10023451000</v>
      </c>
      <c r="BE308">
        <v>11690902000</v>
      </c>
      <c r="BF308">
        <v>10572041000</v>
      </c>
      <c r="BG308">
        <v>12767965000</v>
      </c>
      <c r="BH308">
        <v>11246450000</v>
      </c>
      <c r="BI308">
        <v>11124313000</v>
      </c>
      <c r="BJ308">
        <v>5368473000</v>
      </c>
      <c r="BK308">
        <v>4367501000</v>
      </c>
      <c r="BL308">
        <v>1310448000</v>
      </c>
      <c r="BM308">
        <v>1130670000</v>
      </c>
      <c r="BN308">
        <v>1005079000</v>
      </c>
      <c r="BO308">
        <v>1533972000</v>
      </c>
      <c r="BP308">
        <v>2206411000</v>
      </c>
      <c r="BQ308">
        <v>1722539000</v>
      </c>
      <c r="BR308">
        <v>1810401000</v>
      </c>
      <c r="BS308">
        <v>-1493043000</v>
      </c>
      <c r="BT308">
        <v>1373423000</v>
      </c>
      <c r="BU308">
        <v>1756462000</v>
      </c>
      <c r="BV308">
        <v>2690777000</v>
      </c>
      <c r="BW308">
        <v>26084610000</v>
      </c>
      <c r="BX308">
        <v>26702511000</v>
      </c>
      <c r="BY308">
        <v>25215178000</v>
      </c>
      <c r="BZ308">
        <v>28173301000</v>
      </c>
      <c r="CA308">
        <v>29160042000</v>
      </c>
      <c r="CB308">
        <v>30210706000</v>
      </c>
      <c r="CC308">
        <v>33876356000</v>
      </c>
      <c r="CD308">
        <v>36494934000</v>
      </c>
      <c r="CE308">
        <v>40899116000</v>
      </c>
      <c r="CF308">
        <v>45692206000</v>
      </c>
      <c r="CG308">
        <v>42368548000</v>
      </c>
    </row>
    <row r="309" spans="1:85" x14ac:dyDescent="0.25">
      <c r="A309" t="s">
        <v>307</v>
      </c>
      <c r="B309">
        <v>0.93010000000000004</v>
      </c>
      <c r="C309">
        <v>0.88560000000000005</v>
      </c>
      <c r="D309">
        <v>0.88819999999999999</v>
      </c>
      <c r="E309">
        <v>0.85029999999999994</v>
      </c>
      <c r="F309">
        <v>0.79249999999999998</v>
      </c>
      <c r="G309">
        <v>0.75290000000000001</v>
      </c>
      <c r="H309">
        <v>0.68930000000000002</v>
      </c>
      <c r="I309">
        <v>0.78459999999999996</v>
      </c>
      <c r="J309">
        <v>0.82820000000000005</v>
      </c>
      <c r="K309">
        <v>0.80459999999999998</v>
      </c>
      <c r="L309">
        <v>97877000</v>
      </c>
      <c r="M309">
        <v>81692000</v>
      </c>
      <c r="N309">
        <v>121665000</v>
      </c>
      <c r="O309">
        <v>84884000</v>
      </c>
      <c r="P309">
        <v>119050000</v>
      </c>
      <c r="Q309">
        <v>134785000</v>
      </c>
      <c r="R309">
        <v>768625000</v>
      </c>
      <c r="S309">
        <v>268895000</v>
      </c>
      <c r="T309">
        <v>509623000</v>
      </c>
      <c r="U309">
        <v>642550000</v>
      </c>
      <c r="V309">
        <v>2253440000</v>
      </c>
      <c r="W309">
        <v>3221883000</v>
      </c>
      <c r="X309">
        <v>2535181000</v>
      </c>
      <c r="Y309">
        <v>2793041000</v>
      </c>
      <c r="Z309">
        <v>3257974000</v>
      </c>
      <c r="AA309">
        <v>2930035000</v>
      </c>
      <c r="AB309">
        <v>3113033000</v>
      </c>
      <c r="AC309">
        <v>2774559000</v>
      </c>
      <c r="AD309">
        <v>3272586000</v>
      </c>
      <c r="AE309">
        <v>3221058000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2701743000</v>
      </c>
      <c r="AQ309">
        <v>2703210000</v>
      </c>
      <c r="AR309">
        <v>3147118000</v>
      </c>
      <c r="AS309">
        <v>3370348000</v>
      </c>
      <c r="AT309">
        <v>4270790000</v>
      </c>
      <c r="AU309">
        <v>4699902000</v>
      </c>
      <c r="AV309">
        <v>4698917000</v>
      </c>
      <c r="AW309">
        <v>4591229000</v>
      </c>
      <c r="AX309">
        <v>4636865000</v>
      </c>
      <c r="AY309">
        <v>4661178000</v>
      </c>
      <c r="AZ309">
        <v>4993166000</v>
      </c>
      <c r="BA309">
        <v>4470306000</v>
      </c>
      <c r="BB309">
        <v>4422813000</v>
      </c>
      <c r="BC309">
        <v>4860863000</v>
      </c>
      <c r="BD309">
        <v>5783487000</v>
      </c>
      <c r="BE309">
        <v>7067009000</v>
      </c>
      <c r="BF309">
        <v>7440059000</v>
      </c>
      <c r="BG309">
        <v>8126448000</v>
      </c>
      <c r="BH309">
        <v>8541157999.999999</v>
      </c>
      <c r="BI309">
        <v>8428216000</v>
      </c>
      <c r="BJ309">
        <v>8017914000</v>
      </c>
      <c r="BK309">
        <v>7629136000</v>
      </c>
      <c r="BL309">
        <v>525163000</v>
      </c>
      <c r="BM309">
        <v>662188000</v>
      </c>
      <c r="BN309">
        <v>929152000</v>
      </c>
      <c r="BO309">
        <v>1327553000</v>
      </c>
      <c r="BP309">
        <v>1193595000</v>
      </c>
      <c r="BQ309">
        <v>1181344000</v>
      </c>
      <c r="BR309">
        <v>1418761000</v>
      </c>
      <c r="BS309">
        <v>1769839000</v>
      </c>
      <c r="BT309">
        <v>1309119000</v>
      </c>
      <c r="BU309">
        <v>669153000</v>
      </c>
      <c r="BV309">
        <v>1329229000</v>
      </c>
      <c r="BW309">
        <v>8494177000</v>
      </c>
      <c r="BX309">
        <v>8285544000</v>
      </c>
      <c r="BY309">
        <v>9942364000</v>
      </c>
      <c r="BZ309">
        <v>10230596000</v>
      </c>
      <c r="CA309">
        <v>12094853000</v>
      </c>
      <c r="CB309">
        <v>13099123000</v>
      </c>
      <c r="CC309">
        <v>13386680000</v>
      </c>
      <c r="CD309">
        <v>14327751000</v>
      </c>
      <c r="CE309">
        <v>14224517000</v>
      </c>
      <c r="CF309">
        <v>14120432000</v>
      </c>
      <c r="CG309">
        <v>13559869000</v>
      </c>
    </row>
    <row r="310" spans="1:85" x14ac:dyDescent="0.25">
      <c r="A310" t="s">
        <v>308</v>
      </c>
      <c r="B310">
        <v>0.95740000000000003</v>
      </c>
      <c r="C310">
        <v>0.96689999999999998</v>
      </c>
      <c r="D310">
        <v>0.96870000000000001</v>
      </c>
      <c r="E310">
        <v>0.62980000000000003</v>
      </c>
      <c r="F310">
        <v>0.51380000000000003</v>
      </c>
      <c r="G310">
        <v>0.51870000000000005</v>
      </c>
      <c r="H310">
        <v>0.499</v>
      </c>
      <c r="I310">
        <v>0.50549999999999995</v>
      </c>
      <c r="J310">
        <v>0.4879</v>
      </c>
      <c r="K310">
        <v>0.51270000000000004</v>
      </c>
      <c r="L310">
        <v>77300000</v>
      </c>
      <c r="M310">
        <v>112600000</v>
      </c>
      <c r="N310">
        <v>118400000</v>
      </c>
      <c r="O310">
        <v>186800000</v>
      </c>
      <c r="P310">
        <v>96600000</v>
      </c>
      <c r="Q310">
        <v>155400000</v>
      </c>
      <c r="R310">
        <v>423600000</v>
      </c>
      <c r="S310">
        <v>351700000</v>
      </c>
      <c r="T310">
        <v>334000000</v>
      </c>
      <c r="U310">
        <v>166600000</v>
      </c>
      <c r="V310">
        <v>1284900000</v>
      </c>
      <c r="W310">
        <v>1394400000</v>
      </c>
      <c r="X310">
        <v>1447200000</v>
      </c>
      <c r="Y310">
        <v>5027100000</v>
      </c>
      <c r="Z310">
        <v>4696400000</v>
      </c>
      <c r="AA310">
        <v>4324200000</v>
      </c>
      <c r="AB310">
        <v>5045200000</v>
      </c>
      <c r="AC310">
        <v>5423100000</v>
      </c>
      <c r="AD310">
        <v>5380100000</v>
      </c>
      <c r="AE310">
        <v>4644600000</v>
      </c>
      <c r="AF310">
        <v>192400000</v>
      </c>
      <c r="AG310">
        <v>204900000</v>
      </c>
      <c r="AH310">
        <v>217800000</v>
      </c>
      <c r="AI310">
        <v>237600000</v>
      </c>
      <c r="AJ310">
        <v>273400000</v>
      </c>
      <c r="AK310">
        <v>302200000</v>
      </c>
      <c r="AL310">
        <v>330100000</v>
      </c>
      <c r="AM310">
        <v>363300000</v>
      </c>
      <c r="AN310">
        <v>396700000</v>
      </c>
      <c r="AO310">
        <v>418500000</v>
      </c>
      <c r="AP310">
        <v>576600000</v>
      </c>
      <c r="AQ310">
        <v>602700000</v>
      </c>
      <c r="AR310">
        <v>618400000</v>
      </c>
      <c r="AS310">
        <v>669400000</v>
      </c>
      <c r="AT310">
        <v>809100000</v>
      </c>
      <c r="AU310">
        <v>941500000</v>
      </c>
      <c r="AV310">
        <v>952600000</v>
      </c>
      <c r="AW310">
        <v>1028400000.0000001</v>
      </c>
      <c r="AX310">
        <v>1140300000</v>
      </c>
      <c r="AY310">
        <v>1198000000</v>
      </c>
      <c r="AZ310">
        <v>1324700000</v>
      </c>
      <c r="BA310">
        <v>1947700000</v>
      </c>
      <c r="BB310">
        <v>1809400000</v>
      </c>
      <c r="BC310">
        <v>1686900000</v>
      </c>
      <c r="BD310">
        <v>1638100000</v>
      </c>
      <c r="BE310">
        <v>2570900000</v>
      </c>
      <c r="BF310">
        <v>3182200000</v>
      </c>
      <c r="BG310">
        <v>3456700000</v>
      </c>
      <c r="BH310">
        <v>3940000000</v>
      </c>
      <c r="BI310">
        <v>4425500000</v>
      </c>
      <c r="BJ310">
        <v>4699200000</v>
      </c>
      <c r="BK310">
        <v>5083500000</v>
      </c>
      <c r="BL310">
        <v>465200000</v>
      </c>
      <c r="BM310">
        <v>503600000</v>
      </c>
      <c r="BN310">
        <v>590000000</v>
      </c>
      <c r="BO310">
        <v>658100000</v>
      </c>
      <c r="BP310">
        <v>815300000</v>
      </c>
      <c r="BQ310">
        <v>821200000</v>
      </c>
      <c r="BR310">
        <v>946800000</v>
      </c>
      <c r="BS310">
        <v>1041300000</v>
      </c>
      <c r="BT310">
        <v>828300000</v>
      </c>
      <c r="BU310">
        <v>651500000</v>
      </c>
      <c r="BV310">
        <v>1237300000</v>
      </c>
      <c r="BW310">
        <v>4449700000</v>
      </c>
      <c r="BX310">
        <v>4414300000</v>
      </c>
      <c r="BY310">
        <v>4472600000</v>
      </c>
      <c r="BZ310">
        <v>4635900000</v>
      </c>
      <c r="CA310">
        <v>10385800000</v>
      </c>
      <c r="CB310">
        <v>10256400000</v>
      </c>
      <c r="CC310">
        <v>10362100000</v>
      </c>
      <c r="CD310">
        <v>12089700000</v>
      </c>
      <c r="CE310">
        <v>12905800000</v>
      </c>
      <c r="CF310">
        <v>13124900000</v>
      </c>
      <c r="CG310">
        <v>12862300000</v>
      </c>
    </row>
    <row r="311" spans="1:85" x14ac:dyDescent="0.25">
      <c r="A311" t="s">
        <v>309</v>
      </c>
      <c r="B311">
        <v>0.7147</v>
      </c>
      <c r="C311">
        <v>0.73799999999999999</v>
      </c>
      <c r="D311">
        <v>0.76049999999999995</v>
      </c>
      <c r="E311">
        <v>0.70930000000000004</v>
      </c>
      <c r="F311">
        <v>0.68230000000000002</v>
      </c>
      <c r="G311">
        <v>0.61960000000000004</v>
      </c>
      <c r="H311">
        <v>0.6028</v>
      </c>
      <c r="I311">
        <v>0.48849999999999999</v>
      </c>
      <c r="J311">
        <v>0.45779999999999998</v>
      </c>
      <c r="K311">
        <v>0.41539999999999999</v>
      </c>
      <c r="L311">
        <v>168924000</v>
      </c>
      <c r="M311">
        <v>199728000</v>
      </c>
      <c r="N311">
        <v>168243000</v>
      </c>
      <c r="O311">
        <v>167014000</v>
      </c>
      <c r="P311">
        <v>246322000</v>
      </c>
      <c r="Q311">
        <v>270124000</v>
      </c>
      <c r="R311">
        <v>460858000</v>
      </c>
      <c r="S311">
        <v>506735000</v>
      </c>
      <c r="T311">
        <v>430746000</v>
      </c>
      <c r="U311">
        <v>451280000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97991000</v>
      </c>
      <c r="AB311">
        <v>105743000</v>
      </c>
      <c r="AC311">
        <v>99588000</v>
      </c>
      <c r="AD311">
        <v>93677000</v>
      </c>
      <c r="AE311">
        <v>92663000</v>
      </c>
      <c r="AF311">
        <v>24035000</v>
      </c>
      <c r="AG311">
        <v>29839000</v>
      </c>
      <c r="AH311">
        <v>38317800</v>
      </c>
      <c r="AI311">
        <v>48660500</v>
      </c>
      <c r="AJ311">
        <v>62089400</v>
      </c>
      <c r="AK311">
        <v>75649300</v>
      </c>
      <c r="AL311">
        <v>89661600</v>
      </c>
      <c r="AM311">
        <v>99021100</v>
      </c>
      <c r="AN311">
        <v>104910400</v>
      </c>
      <c r="AO311">
        <v>108132500</v>
      </c>
      <c r="AP311">
        <v>32703000.000000004</v>
      </c>
      <c r="AQ311">
        <v>32185000.000000004</v>
      </c>
      <c r="AR311">
        <v>30897000</v>
      </c>
      <c r="AS311">
        <v>31104000</v>
      </c>
      <c r="AT311">
        <v>38548000</v>
      </c>
      <c r="AU311">
        <v>63010000</v>
      </c>
      <c r="AV311">
        <v>71795000</v>
      </c>
      <c r="AW311">
        <v>85204000</v>
      </c>
      <c r="AX311">
        <v>96061000</v>
      </c>
      <c r="AY311">
        <v>100256000</v>
      </c>
      <c r="AZ311">
        <v>102671000</v>
      </c>
      <c r="BA311">
        <v>310362000</v>
      </c>
      <c r="BB311">
        <v>334208000</v>
      </c>
      <c r="BC311">
        <v>390713000</v>
      </c>
      <c r="BD311">
        <v>468013000</v>
      </c>
      <c r="BE311">
        <v>514768000</v>
      </c>
      <c r="BF311">
        <v>607878000</v>
      </c>
      <c r="BG311">
        <v>770091000</v>
      </c>
      <c r="BH311">
        <v>955061000</v>
      </c>
      <c r="BI311">
        <v>1041309000</v>
      </c>
      <c r="BJ311">
        <v>1081093000</v>
      </c>
      <c r="BK311">
        <v>1292963000</v>
      </c>
      <c r="BL311">
        <v>90879000</v>
      </c>
      <c r="BM311">
        <v>109952000</v>
      </c>
      <c r="BN311">
        <v>120196000</v>
      </c>
      <c r="BO311">
        <v>89747000</v>
      </c>
      <c r="BP311">
        <v>168035000</v>
      </c>
      <c r="BQ311">
        <v>223917000</v>
      </c>
      <c r="BR311">
        <v>265935000</v>
      </c>
      <c r="BS311">
        <v>404489000</v>
      </c>
      <c r="BT311">
        <v>282091000</v>
      </c>
      <c r="BU311">
        <v>289231000</v>
      </c>
      <c r="BV311">
        <v>333767000</v>
      </c>
      <c r="BW311">
        <v>353910000</v>
      </c>
      <c r="BX311">
        <v>379884000</v>
      </c>
      <c r="BY311">
        <v>439041000</v>
      </c>
      <c r="BZ311">
        <v>528042000.00000006</v>
      </c>
      <c r="CA311">
        <v>581232000</v>
      </c>
      <c r="CB311">
        <v>695539000</v>
      </c>
      <c r="CC311">
        <v>954930000</v>
      </c>
      <c r="CD311">
        <v>1331429000</v>
      </c>
      <c r="CE311">
        <v>1530452000</v>
      </c>
      <c r="CF311">
        <v>1607775000</v>
      </c>
      <c r="CG311">
        <v>2015067000</v>
      </c>
    </row>
    <row r="312" spans="1:85" x14ac:dyDescent="0.25">
      <c r="A312" t="s">
        <v>310</v>
      </c>
      <c r="B312">
        <v>0.5645</v>
      </c>
      <c r="C312">
        <v>0.49930000000000002</v>
      </c>
      <c r="D312">
        <v>0.53559999999999997</v>
      </c>
      <c r="E312">
        <v>0.48680000000000001</v>
      </c>
      <c r="F312">
        <v>0.45779999999999998</v>
      </c>
      <c r="G312">
        <v>0.48149999999999998</v>
      </c>
      <c r="H312">
        <v>0.45669999999999999</v>
      </c>
      <c r="I312">
        <v>0.43359999999999999</v>
      </c>
      <c r="J312">
        <v>0.41930000000000001</v>
      </c>
      <c r="K312">
        <v>0.45</v>
      </c>
      <c r="L312">
        <v>108651000</v>
      </c>
      <c r="M312">
        <v>168409000</v>
      </c>
      <c r="N312">
        <v>50038000</v>
      </c>
      <c r="O312">
        <v>1446364000</v>
      </c>
      <c r="P312">
        <v>44892000</v>
      </c>
      <c r="Q312">
        <v>21000000</v>
      </c>
      <c r="R312">
        <v>207300000</v>
      </c>
      <c r="S312">
        <v>258399999.99999997</v>
      </c>
      <c r="T312">
        <v>358000000</v>
      </c>
      <c r="U312">
        <v>1271800000</v>
      </c>
      <c r="V312">
        <v>1607439000</v>
      </c>
      <c r="W312">
        <v>1593933000</v>
      </c>
      <c r="X312">
        <v>1701794000</v>
      </c>
      <c r="Y312">
        <v>3040451000</v>
      </c>
      <c r="Z312">
        <v>3131360000</v>
      </c>
      <c r="AA312">
        <v>3268900000</v>
      </c>
      <c r="AB312">
        <v>3109300000</v>
      </c>
      <c r="AC312">
        <v>5738500000</v>
      </c>
      <c r="AD312">
        <v>5627900000</v>
      </c>
      <c r="AE312">
        <v>4924800000</v>
      </c>
      <c r="AF312">
        <v>90966400</v>
      </c>
      <c r="AG312">
        <v>106832000</v>
      </c>
      <c r="AH312">
        <v>104320400</v>
      </c>
      <c r="AI312">
        <v>108243000</v>
      </c>
      <c r="AJ312">
        <v>115726800</v>
      </c>
      <c r="AK312">
        <v>129800000.00000001</v>
      </c>
      <c r="AL312">
        <v>140300000</v>
      </c>
      <c r="AM312">
        <v>147800000</v>
      </c>
      <c r="AN312">
        <v>159100000</v>
      </c>
      <c r="AO312">
        <v>174000000</v>
      </c>
      <c r="AP312">
        <v>1799241000</v>
      </c>
      <c r="AQ312">
        <v>3402770000</v>
      </c>
      <c r="AR312">
        <v>3156000000</v>
      </c>
      <c r="AS312">
        <v>3423395000</v>
      </c>
      <c r="AT312">
        <v>3592813000</v>
      </c>
      <c r="AU312">
        <v>5157229000</v>
      </c>
      <c r="AV312">
        <v>5206000000</v>
      </c>
      <c r="AW312">
        <v>5242300000</v>
      </c>
      <c r="AX312">
        <v>6338000000</v>
      </c>
      <c r="AY312">
        <v>6316700000</v>
      </c>
      <c r="AZ312">
        <v>6185900000</v>
      </c>
      <c r="BA312">
        <v>1574919000</v>
      </c>
      <c r="BB312">
        <v>4352748000</v>
      </c>
      <c r="BC312">
        <v>4060177000</v>
      </c>
      <c r="BD312">
        <v>4142590000</v>
      </c>
      <c r="BE312">
        <v>4682477000</v>
      </c>
      <c r="BF312">
        <v>4949412000</v>
      </c>
      <c r="BG312">
        <v>5353300000</v>
      </c>
      <c r="BH312">
        <v>5893300000</v>
      </c>
      <c r="BI312">
        <v>6537600000</v>
      </c>
      <c r="BJ312">
        <v>7172800000</v>
      </c>
      <c r="BK312">
        <v>8035600000</v>
      </c>
      <c r="BL312">
        <v>308951000</v>
      </c>
      <c r="BM312">
        <v>381658000</v>
      </c>
      <c r="BN312">
        <v>580600000</v>
      </c>
      <c r="BO312">
        <v>689233000</v>
      </c>
      <c r="BP312">
        <v>657598000</v>
      </c>
      <c r="BQ312">
        <v>705100000</v>
      </c>
      <c r="BR312">
        <v>966100000</v>
      </c>
      <c r="BS312">
        <v>1050099999.9999999</v>
      </c>
      <c r="BT312">
        <v>1137700000</v>
      </c>
      <c r="BU312">
        <v>991200000</v>
      </c>
      <c r="BV312">
        <v>1528400000</v>
      </c>
      <c r="BW312">
        <v>3259826000</v>
      </c>
      <c r="BX312">
        <v>7219754000</v>
      </c>
      <c r="BY312">
        <v>6957611000</v>
      </c>
      <c r="BZ312">
        <v>7300905000</v>
      </c>
      <c r="CA312">
        <v>8992511000</v>
      </c>
      <c r="CB312">
        <v>9551419000</v>
      </c>
      <c r="CC312">
        <v>10131600000</v>
      </c>
      <c r="CD312">
        <v>10580800000</v>
      </c>
      <c r="CE312">
        <v>14393000000</v>
      </c>
      <c r="CF312">
        <v>14993600000</v>
      </c>
      <c r="CG312">
        <v>15124900000</v>
      </c>
    </row>
    <row r="313" spans="1:85" x14ac:dyDescent="0.25">
      <c r="A313" t="s">
        <v>311</v>
      </c>
      <c r="B313">
        <v>0.74490000000000001</v>
      </c>
      <c r="C313">
        <v>0.71609999999999996</v>
      </c>
      <c r="D313">
        <v>0.7258</v>
      </c>
      <c r="E313">
        <v>0.72629999999999995</v>
      </c>
      <c r="F313">
        <v>0.71179999999999999</v>
      </c>
      <c r="G313">
        <v>0.62909999999999999</v>
      </c>
      <c r="H313">
        <v>0.53490000000000004</v>
      </c>
      <c r="I313">
        <v>0.58779999999999999</v>
      </c>
      <c r="J313">
        <v>0.52790000000000004</v>
      </c>
      <c r="K313">
        <v>0.49349999999999999</v>
      </c>
      <c r="L313">
        <v>1958000000</v>
      </c>
      <c r="M313">
        <v>1374000000</v>
      </c>
      <c r="N313">
        <v>1026000000</v>
      </c>
      <c r="O313">
        <v>1205000000</v>
      </c>
      <c r="P313">
        <v>1066000000</v>
      </c>
      <c r="Q313">
        <v>1155000000</v>
      </c>
      <c r="R313">
        <v>2089000000</v>
      </c>
      <c r="S313">
        <v>1752000000</v>
      </c>
      <c r="T313">
        <v>1442000000</v>
      </c>
      <c r="U313">
        <v>3358000000</v>
      </c>
      <c r="V313">
        <v>3379000000</v>
      </c>
      <c r="W313">
        <v>4414000000</v>
      </c>
      <c r="X313">
        <v>4807000000</v>
      </c>
      <c r="Y313">
        <v>5487000000</v>
      </c>
      <c r="Z313">
        <v>5824000000</v>
      </c>
      <c r="AA313">
        <v>14224000000</v>
      </c>
      <c r="AB313">
        <v>13579000000</v>
      </c>
      <c r="AC313">
        <v>13162000000</v>
      </c>
      <c r="AD313">
        <v>13472000000</v>
      </c>
      <c r="AE313">
        <v>15436000000</v>
      </c>
      <c r="AF313">
        <v>579000000</v>
      </c>
      <c r="AG313">
        <v>628000000</v>
      </c>
      <c r="AH313">
        <v>675000000</v>
      </c>
      <c r="AI313">
        <v>734000000</v>
      </c>
      <c r="AJ313">
        <v>800000000</v>
      </c>
      <c r="AK313">
        <v>880000000</v>
      </c>
      <c r="AL313">
        <v>932000000</v>
      </c>
      <c r="AM313">
        <v>1014000000</v>
      </c>
      <c r="AN313">
        <v>1125000000</v>
      </c>
      <c r="AO313">
        <v>1285000000</v>
      </c>
      <c r="AP313">
        <v>828000000</v>
      </c>
      <c r="AQ313">
        <v>809000000</v>
      </c>
      <c r="AR313">
        <v>773000000</v>
      </c>
      <c r="AS313">
        <v>725000000</v>
      </c>
      <c r="AT313">
        <v>712000000</v>
      </c>
      <c r="AU313">
        <v>701000000</v>
      </c>
      <c r="AV313">
        <v>858000000</v>
      </c>
      <c r="AW313">
        <v>856000000</v>
      </c>
      <c r="AX313">
        <v>847000000</v>
      </c>
      <c r="AY313">
        <v>871000000</v>
      </c>
      <c r="AZ313">
        <v>882000000</v>
      </c>
      <c r="BA313">
        <v>7975000000</v>
      </c>
      <c r="BB313">
        <v>7133000000</v>
      </c>
      <c r="BC313">
        <v>6602000000</v>
      </c>
      <c r="BD313">
        <v>6272000000</v>
      </c>
      <c r="BE313">
        <v>7442000000</v>
      </c>
      <c r="BF313">
        <v>7584000000</v>
      </c>
      <c r="BG313">
        <v>7943000000</v>
      </c>
      <c r="BH313">
        <v>9260000000</v>
      </c>
      <c r="BI313">
        <v>11222000000</v>
      </c>
      <c r="BJ313">
        <v>10749000000</v>
      </c>
      <c r="BK313">
        <v>12370000000</v>
      </c>
      <c r="BL313">
        <v>1341000000</v>
      </c>
      <c r="BM313">
        <v>2119000000</v>
      </c>
      <c r="BN313">
        <v>1888000000</v>
      </c>
      <c r="BO313">
        <v>2007000000</v>
      </c>
      <c r="BP313">
        <v>1893000000</v>
      </c>
      <c r="BQ313">
        <v>2428000000</v>
      </c>
      <c r="BR313">
        <v>2361000000</v>
      </c>
      <c r="BS313">
        <v>3382000000</v>
      </c>
      <c r="BT313">
        <v>3516000000</v>
      </c>
      <c r="BU313">
        <v>3465000000</v>
      </c>
      <c r="BV313">
        <v>4258000000</v>
      </c>
      <c r="BW313">
        <v>16980000000</v>
      </c>
      <c r="BX313">
        <v>17793000000</v>
      </c>
      <c r="BY313">
        <v>18216000000</v>
      </c>
      <c r="BZ313">
        <v>18190000000</v>
      </c>
      <c r="CA313">
        <v>20429000000</v>
      </c>
      <c r="CB313">
        <v>21578000000</v>
      </c>
      <c r="CC313">
        <v>31357000000</v>
      </c>
      <c r="CD313">
        <v>33049000000</v>
      </c>
      <c r="CE313">
        <v>34388000000</v>
      </c>
      <c r="CF313">
        <v>44114000000</v>
      </c>
      <c r="CG313">
        <v>48030000000</v>
      </c>
    </row>
    <row r="314" spans="1:85" x14ac:dyDescent="0.25">
      <c r="A314" t="s">
        <v>312</v>
      </c>
      <c r="B314">
        <v>0.98280000000000001</v>
      </c>
      <c r="C314">
        <v>0.94469999999999998</v>
      </c>
      <c r="D314">
        <v>0.9153</v>
      </c>
      <c r="E314">
        <v>0.8931</v>
      </c>
      <c r="F314">
        <v>0.87980000000000003</v>
      </c>
      <c r="G314">
        <v>0.79190000000000005</v>
      </c>
      <c r="H314">
        <v>0.6996</v>
      </c>
      <c r="I314">
        <v>0.74890000000000001</v>
      </c>
      <c r="J314">
        <v>0.73199999999999998</v>
      </c>
      <c r="K314">
        <v>0.67359999999999998</v>
      </c>
      <c r="L314">
        <v>1897000000</v>
      </c>
      <c r="M314">
        <v>1798000000</v>
      </c>
      <c r="N314">
        <v>2398000000</v>
      </c>
      <c r="O314">
        <v>3053000000</v>
      </c>
      <c r="P314">
        <v>2853000000</v>
      </c>
      <c r="Q314">
        <v>2353000000</v>
      </c>
      <c r="R314">
        <v>4634000000</v>
      </c>
      <c r="S314">
        <v>4564000000</v>
      </c>
      <c r="T314">
        <v>3655000000</v>
      </c>
      <c r="U314">
        <v>5933000000</v>
      </c>
      <c r="V314">
        <v>6811000000</v>
      </c>
      <c r="W314">
        <v>10797000000</v>
      </c>
      <c r="X314">
        <v>11650000000</v>
      </c>
      <c r="Y314">
        <v>13949000000</v>
      </c>
      <c r="Z314">
        <v>14622000000</v>
      </c>
      <c r="AA314">
        <v>21299000000</v>
      </c>
      <c r="AB314">
        <v>19775000000</v>
      </c>
      <c r="AC314">
        <v>18217000000</v>
      </c>
      <c r="AD314">
        <v>16780000000</v>
      </c>
      <c r="AE314">
        <v>16794000000</v>
      </c>
      <c r="AF314">
        <v>2220264000</v>
      </c>
      <c r="AG314">
        <v>2564960000</v>
      </c>
      <c r="AH314">
        <v>2678000000</v>
      </c>
      <c r="AI314">
        <v>2803000000</v>
      </c>
      <c r="AJ314">
        <v>3193000000</v>
      </c>
      <c r="AK314">
        <v>3316000000</v>
      </c>
      <c r="AL314">
        <v>3388000000</v>
      </c>
      <c r="AM314">
        <v>3420000000</v>
      </c>
      <c r="AN314">
        <v>3369000000</v>
      </c>
      <c r="AO314">
        <v>3311000000</v>
      </c>
      <c r="AP314">
        <v>8652000000</v>
      </c>
      <c r="AQ314">
        <v>8489000000</v>
      </c>
      <c r="AR314">
        <v>8515000000</v>
      </c>
      <c r="AS314">
        <v>8516000000</v>
      </c>
      <c r="AT314">
        <v>8866000000</v>
      </c>
      <c r="AU314">
        <v>8738000000</v>
      </c>
      <c r="AV314">
        <v>9333000000</v>
      </c>
      <c r="AW314">
        <v>9421000000</v>
      </c>
      <c r="AX314">
        <v>9429000000</v>
      </c>
      <c r="AY314">
        <v>9178000000</v>
      </c>
      <c r="AZ314">
        <v>9159000000</v>
      </c>
      <c r="BA314">
        <v>17948000000</v>
      </c>
      <c r="BB314">
        <v>13142000000</v>
      </c>
      <c r="BC314">
        <v>11468000000</v>
      </c>
      <c r="BD314">
        <v>10343000000</v>
      </c>
      <c r="BE314">
        <v>11622000000</v>
      </c>
      <c r="BF314">
        <v>9848000000</v>
      </c>
      <c r="BG314">
        <v>10126000000</v>
      </c>
      <c r="BH314">
        <v>12931000000</v>
      </c>
      <c r="BI314">
        <v>15117000000</v>
      </c>
      <c r="BJ314">
        <v>14770000000</v>
      </c>
      <c r="BK314">
        <v>4868000000</v>
      </c>
      <c r="BL314">
        <v>5817000000</v>
      </c>
      <c r="BM314">
        <v>6626000000</v>
      </c>
      <c r="BN314">
        <v>6420000000</v>
      </c>
      <c r="BO314">
        <v>6662000000</v>
      </c>
      <c r="BP314">
        <v>6240000000</v>
      </c>
      <c r="BQ314">
        <v>6439000000</v>
      </c>
      <c r="BR314">
        <v>7070000000</v>
      </c>
      <c r="BS314">
        <v>8113000000</v>
      </c>
      <c r="BT314">
        <v>7454000000</v>
      </c>
      <c r="BU314">
        <v>5591000000</v>
      </c>
      <c r="BV314">
        <v>6680000000</v>
      </c>
      <c r="BW314">
        <v>33550000000</v>
      </c>
      <c r="BX314">
        <v>31209000000</v>
      </c>
      <c r="BY314">
        <v>32883000000</v>
      </c>
      <c r="BZ314">
        <v>32906000000</v>
      </c>
      <c r="CA314">
        <v>37987000000</v>
      </c>
      <c r="CB314">
        <v>36500000000</v>
      </c>
      <c r="CC314">
        <v>44659000000</v>
      </c>
      <c r="CD314">
        <v>47344000000</v>
      </c>
      <c r="CE314">
        <v>47072000000</v>
      </c>
      <c r="CF314">
        <v>46455000000</v>
      </c>
      <c r="CG314">
        <v>50580000000</v>
      </c>
    </row>
    <row r="315" spans="1:85" x14ac:dyDescent="0.25">
      <c r="A315" t="s">
        <v>313</v>
      </c>
      <c r="B315">
        <v>1.4675</v>
      </c>
      <c r="C315">
        <v>0.72499999999999998</v>
      </c>
      <c r="D315">
        <v>0.62709999999999999</v>
      </c>
      <c r="E315">
        <v>0.75329999999999997</v>
      </c>
      <c r="F315">
        <v>0.81720000000000004</v>
      </c>
      <c r="G315">
        <v>0.86819999999999997</v>
      </c>
      <c r="H315">
        <v>0.81010000000000004</v>
      </c>
      <c r="I315">
        <v>0.79120000000000001</v>
      </c>
      <c r="J315">
        <v>0.78410000000000002</v>
      </c>
      <c r="K315">
        <v>0.79420000000000002</v>
      </c>
      <c r="L315">
        <v>370323000</v>
      </c>
      <c r="M315">
        <v>2175417000</v>
      </c>
      <c r="N315">
        <v>377582000</v>
      </c>
      <c r="O315">
        <v>528621999.99999994</v>
      </c>
      <c r="P315">
        <v>637513000</v>
      </c>
      <c r="Q315">
        <v>797957000</v>
      </c>
      <c r="R315">
        <v>1180413000</v>
      </c>
      <c r="S315">
        <v>1326462000</v>
      </c>
      <c r="T315">
        <v>1307141000</v>
      </c>
      <c r="U315">
        <v>2297675000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29948000</v>
      </c>
      <c r="AB315">
        <v>21336000</v>
      </c>
      <c r="AC315">
        <v>22380000</v>
      </c>
      <c r="AD315">
        <v>38131000</v>
      </c>
      <c r="AE315">
        <v>66015000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88143000</v>
      </c>
      <c r="AQ315">
        <v>90156000</v>
      </c>
      <c r="AR315">
        <v>97354000</v>
      </c>
      <c r="AS315">
        <v>173343000</v>
      </c>
      <c r="AT315">
        <v>230276000</v>
      </c>
      <c r="AU315">
        <v>243051000</v>
      </c>
      <c r="AV315">
        <v>298640000</v>
      </c>
      <c r="AW315">
        <v>314656000</v>
      </c>
      <c r="AX315">
        <v>313753000</v>
      </c>
      <c r="AY315">
        <v>516897000.00000006</v>
      </c>
      <c r="AZ315">
        <v>890796000</v>
      </c>
      <c r="BA315">
        <v>992279000</v>
      </c>
      <c r="BB315">
        <v>1515150000</v>
      </c>
      <c r="BC315">
        <v>4809410000</v>
      </c>
      <c r="BD315">
        <v>3329709000</v>
      </c>
      <c r="BE315">
        <v>3895212000</v>
      </c>
      <c r="BF315">
        <v>3610901000</v>
      </c>
      <c r="BG315">
        <v>4171281000</v>
      </c>
      <c r="BH315">
        <v>5160860000</v>
      </c>
      <c r="BI315">
        <v>6566951000</v>
      </c>
      <c r="BJ315">
        <v>7025041000</v>
      </c>
      <c r="BK315">
        <v>8228744000.000001</v>
      </c>
      <c r="BL315">
        <v>342033000</v>
      </c>
      <c r="BM315">
        <v>597491000</v>
      </c>
      <c r="BN315">
        <v>522722999.99999994</v>
      </c>
      <c r="BO315">
        <v>701355000</v>
      </c>
      <c r="BP315">
        <v>987731000</v>
      </c>
      <c r="BQ315">
        <v>1161881000</v>
      </c>
      <c r="BR315">
        <v>1113762000</v>
      </c>
      <c r="BS315">
        <v>1364163000</v>
      </c>
      <c r="BT315">
        <v>1155741000</v>
      </c>
      <c r="BU315">
        <v>887699000</v>
      </c>
      <c r="BV315">
        <v>1717753000</v>
      </c>
      <c r="BW315">
        <v>1420509000</v>
      </c>
      <c r="BX315">
        <v>1938875000</v>
      </c>
      <c r="BY315">
        <v>5571277000</v>
      </c>
      <c r="BZ315">
        <v>4153470999.9999995</v>
      </c>
      <c r="CA315">
        <v>4791012000</v>
      </c>
      <c r="CB315">
        <v>4526891000</v>
      </c>
      <c r="CC315">
        <v>5150352000</v>
      </c>
      <c r="CD315">
        <v>6202716000</v>
      </c>
      <c r="CE315">
        <v>7804784000</v>
      </c>
      <c r="CF315">
        <v>8293105000</v>
      </c>
      <c r="CG315">
        <v>9686522000</v>
      </c>
    </row>
    <row r="316" spans="1:85" x14ac:dyDescent="0.25">
      <c r="A316" t="s">
        <v>314</v>
      </c>
      <c r="B316">
        <v>0.51759999999999995</v>
      </c>
      <c r="C316">
        <v>0.57189999999999996</v>
      </c>
      <c r="D316">
        <v>0.49969999999999998</v>
      </c>
      <c r="E316">
        <v>0.43740000000000001</v>
      </c>
      <c r="F316">
        <v>0.39789999999999998</v>
      </c>
      <c r="G316">
        <v>0.378</v>
      </c>
      <c r="H316">
        <v>0.43109999999999998</v>
      </c>
      <c r="I316">
        <v>0.48570000000000002</v>
      </c>
      <c r="J316">
        <v>0.54100000000000004</v>
      </c>
      <c r="K316">
        <v>0.54290000000000005</v>
      </c>
      <c r="L316">
        <v>3321000000</v>
      </c>
      <c r="M316">
        <v>2369000000</v>
      </c>
      <c r="N316">
        <v>4569000000</v>
      </c>
      <c r="O316">
        <v>1253000000</v>
      </c>
      <c r="P316">
        <v>1333000000</v>
      </c>
      <c r="Q316">
        <v>2117000000</v>
      </c>
      <c r="R316">
        <v>4945000000</v>
      </c>
      <c r="S316">
        <v>4544000000</v>
      </c>
      <c r="T316">
        <v>4030000000</v>
      </c>
      <c r="U316">
        <v>3686000000</v>
      </c>
      <c r="V316">
        <v>14693000000</v>
      </c>
      <c r="W316">
        <v>12847000000</v>
      </c>
      <c r="X316">
        <v>13881000000</v>
      </c>
      <c r="Y316">
        <v>13894000000</v>
      </c>
      <c r="Z316">
        <v>25746000000</v>
      </c>
      <c r="AA316">
        <v>28042000000</v>
      </c>
      <c r="AB316">
        <v>29471000000</v>
      </c>
      <c r="AC316">
        <v>28044000000</v>
      </c>
      <c r="AD316">
        <v>26680000000</v>
      </c>
      <c r="AE316">
        <v>26233000000</v>
      </c>
      <c r="AF316">
        <v>3961000000</v>
      </c>
      <c r="AG316">
        <v>4261000000</v>
      </c>
      <c r="AH316">
        <v>4590000000</v>
      </c>
      <c r="AI316">
        <v>4877000000</v>
      </c>
      <c r="AJ316">
        <v>5660000000</v>
      </c>
      <c r="AK316">
        <v>6130000000</v>
      </c>
      <c r="AL316">
        <v>6327000000</v>
      </c>
      <c r="AM316">
        <v>6636000000</v>
      </c>
      <c r="AN316">
        <v>6636000000</v>
      </c>
      <c r="AO316">
        <v>6828000000</v>
      </c>
      <c r="AP316">
        <v>2028000000</v>
      </c>
      <c r="AQ316">
        <v>1983000000</v>
      </c>
      <c r="AR316">
        <v>1982000000</v>
      </c>
      <c r="AS316">
        <v>1958000000</v>
      </c>
      <c r="AT316">
        <v>1914000000</v>
      </c>
      <c r="AU316">
        <v>1938000000</v>
      </c>
      <c r="AV316">
        <v>1999000000</v>
      </c>
      <c r="AW316">
        <v>2012000000</v>
      </c>
      <c r="AX316">
        <v>1553000000</v>
      </c>
      <c r="AY316">
        <v>1608000000</v>
      </c>
      <c r="AZ316">
        <v>1652000000</v>
      </c>
      <c r="BA316">
        <v>4153000000</v>
      </c>
      <c r="BB316">
        <v>3045000000</v>
      </c>
      <c r="BC316">
        <v>2910000000</v>
      </c>
      <c r="BD316">
        <v>12811000000</v>
      </c>
      <c r="BE316">
        <v>15418000000</v>
      </c>
      <c r="BF316">
        <v>14828000000</v>
      </c>
      <c r="BG316">
        <v>6357000000</v>
      </c>
      <c r="BH316">
        <v>2965000000</v>
      </c>
      <c r="BI316">
        <v>-1606000000</v>
      </c>
      <c r="BJ316">
        <v>-3923000000</v>
      </c>
      <c r="BK316">
        <v>-3490000000</v>
      </c>
      <c r="BL316">
        <v>4375000000</v>
      </c>
      <c r="BM316">
        <v>4663000000</v>
      </c>
      <c r="BN316">
        <v>5843000000</v>
      </c>
      <c r="BO316">
        <v>3821000000</v>
      </c>
      <c r="BP316">
        <v>4901000000</v>
      </c>
      <c r="BQ316">
        <v>8391000000</v>
      </c>
      <c r="BR316">
        <v>7837000000</v>
      </c>
      <c r="BS316">
        <v>8385000000</v>
      </c>
      <c r="BT316">
        <v>8405000000</v>
      </c>
      <c r="BU316">
        <v>8256000000</v>
      </c>
      <c r="BV316">
        <v>9287000000</v>
      </c>
      <c r="BW316">
        <v>34859000000</v>
      </c>
      <c r="BX316">
        <v>34475000000</v>
      </c>
      <c r="BY316">
        <v>31459000000</v>
      </c>
      <c r="BZ316">
        <v>45932000000</v>
      </c>
      <c r="CA316">
        <v>43202000000</v>
      </c>
      <c r="CB316">
        <v>55459000000</v>
      </c>
      <c r="CC316">
        <v>49271000000</v>
      </c>
      <c r="CD316">
        <v>47414000000</v>
      </c>
      <c r="CE316">
        <v>39523000000</v>
      </c>
      <c r="CF316">
        <v>36954000000</v>
      </c>
      <c r="CG316">
        <v>38570000000</v>
      </c>
    </row>
    <row r="317" spans="1:85" x14ac:dyDescent="0.25">
      <c r="A317" t="s">
        <v>315</v>
      </c>
      <c r="B317">
        <v>2.5994000000000002</v>
      </c>
      <c r="C317">
        <v>2.5752000000000002</v>
      </c>
      <c r="D317">
        <v>2.5358000000000001</v>
      </c>
      <c r="E317">
        <v>2.4979</v>
      </c>
      <c r="F317">
        <v>2.4178999999999999</v>
      </c>
      <c r="G317">
        <v>2.4142999999999999</v>
      </c>
      <c r="H317">
        <v>2.3803999999999998</v>
      </c>
      <c r="I317">
        <v>2.5547</v>
      </c>
      <c r="J317">
        <v>2.6076999999999999</v>
      </c>
      <c r="K317">
        <v>2.5047000000000001</v>
      </c>
      <c r="L317">
        <v>1539000000</v>
      </c>
      <c r="M317">
        <v>2329000000</v>
      </c>
      <c r="N317">
        <v>2819000000</v>
      </c>
      <c r="O317">
        <v>3186000000</v>
      </c>
      <c r="P317">
        <v>2826000000</v>
      </c>
      <c r="Q317">
        <v>2452000000</v>
      </c>
      <c r="R317">
        <v>4154000000</v>
      </c>
      <c r="S317">
        <v>4438000000</v>
      </c>
      <c r="T317">
        <v>4006000000</v>
      </c>
      <c r="U317">
        <v>4848000000</v>
      </c>
      <c r="V317">
        <v>887000000</v>
      </c>
      <c r="W317">
        <v>1609000000</v>
      </c>
      <c r="X317">
        <v>1645000000</v>
      </c>
      <c r="Y317">
        <v>2169000000</v>
      </c>
      <c r="Z317">
        <v>1458000000</v>
      </c>
      <c r="AA317">
        <v>1567000000</v>
      </c>
      <c r="AB317">
        <v>2440000000</v>
      </c>
      <c r="AC317">
        <v>2541000000</v>
      </c>
      <c r="AD317">
        <v>2531000000</v>
      </c>
      <c r="AE317">
        <v>2511000000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292083000</v>
      </c>
      <c r="AQ317">
        <v>341000000</v>
      </c>
      <c r="AR317">
        <v>393000000</v>
      </c>
      <c r="AS317">
        <v>454000000</v>
      </c>
      <c r="AT317">
        <v>342000000</v>
      </c>
      <c r="AU317">
        <v>241000000</v>
      </c>
      <c r="AV317">
        <v>385000000</v>
      </c>
      <c r="AW317">
        <v>391000000</v>
      </c>
      <c r="AX317">
        <v>396000000</v>
      </c>
      <c r="AY317">
        <v>259000000</v>
      </c>
      <c r="AZ317">
        <v>270000000</v>
      </c>
      <c r="BA317">
        <v>892937000</v>
      </c>
      <c r="BB317">
        <v>1010000000</v>
      </c>
      <c r="BC317">
        <v>1557000000</v>
      </c>
      <c r="BD317">
        <v>1649000000</v>
      </c>
      <c r="BE317">
        <v>1337000000</v>
      </c>
      <c r="BF317">
        <v>1647000000</v>
      </c>
      <c r="BG317">
        <v>1960000000</v>
      </c>
      <c r="BH317">
        <v>2096000000</v>
      </c>
      <c r="BI317">
        <v>2630000000</v>
      </c>
      <c r="BJ317">
        <v>2964000000</v>
      </c>
      <c r="BK317">
        <v>4215000000</v>
      </c>
      <c r="BL317">
        <v>190083000</v>
      </c>
      <c r="BM317">
        <v>1060000000</v>
      </c>
      <c r="BN317">
        <v>1125000000</v>
      </c>
      <c r="BO317">
        <v>673000000</v>
      </c>
      <c r="BP317">
        <v>804000000</v>
      </c>
      <c r="BQ317">
        <v>-314000000</v>
      </c>
      <c r="BR317">
        <v>427000000</v>
      </c>
      <c r="BS317">
        <v>1898000000</v>
      </c>
      <c r="BT317">
        <v>2119000000</v>
      </c>
      <c r="BU317">
        <v>773000000</v>
      </c>
      <c r="BV317">
        <v>1662000000</v>
      </c>
      <c r="BW317">
        <v>3002937000</v>
      </c>
      <c r="BX317">
        <v>4435000000</v>
      </c>
      <c r="BY317">
        <v>6576000000</v>
      </c>
      <c r="BZ317">
        <v>7449000000</v>
      </c>
      <c r="CA317">
        <v>8471000000</v>
      </c>
      <c r="CB317">
        <v>7154000000</v>
      </c>
      <c r="CC317">
        <v>6787000000</v>
      </c>
      <c r="CD317">
        <v>9532000000</v>
      </c>
      <c r="CE317">
        <v>12209000000</v>
      </c>
      <c r="CF317">
        <v>12314000000</v>
      </c>
      <c r="CG317">
        <v>14892000000</v>
      </c>
    </row>
    <row r="318" spans="1:85" x14ac:dyDescent="0.25">
      <c r="A318" t="s">
        <v>316</v>
      </c>
      <c r="B318">
        <v>0.47870000000000001</v>
      </c>
      <c r="C318">
        <v>0.49869999999999998</v>
      </c>
      <c r="D318">
        <v>0.41849999999999998</v>
      </c>
      <c r="E318">
        <v>0.41770000000000002</v>
      </c>
      <c r="F318">
        <v>0.49480000000000002</v>
      </c>
      <c r="G318">
        <v>0.45190000000000002</v>
      </c>
      <c r="H318">
        <v>0.44419999999999998</v>
      </c>
      <c r="I318">
        <v>0.59089999999999998</v>
      </c>
      <c r="J318">
        <v>0.84209999999999996</v>
      </c>
      <c r="K318">
        <v>0.59009999999999996</v>
      </c>
      <c r="L318">
        <v>2374600000</v>
      </c>
      <c r="M318">
        <v>1276300000</v>
      </c>
      <c r="N318">
        <v>673100000</v>
      </c>
      <c r="O318">
        <v>2153500000</v>
      </c>
      <c r="P318">
        <v>847700000</v>
      </c>
      <c r="Q318">
        <v>519100000</v>
      </c>
      <c r="R318">
        <v>574000000</v>
      </c>
      <c r="S318">
        <v>769500000</v>
      </c>
      <c r="T318">
        <v>735400000</v>
      </c>
      <c r="U318">
        <v>348800000</v>
      </c>
      <c r="V318">
        <v>3832500000</v>
      </c>
      <c r="W318">
        <v>3836700000</v>
      </c>
      <c r="X318">
        <v>3818200000</v>
      </c>
      <c r="Y318">
        <v>5227700000</v>
      </c>
      <c r="Z318">
        <v>4529000000</v>
      </c>
      <c r="AA318">
        <v>4808400000</v>
      </c>
      <c r="AB318">
        <v>4751700000</v>
      </c>
      <c r="AC318">
        <v>4405600000</v>
      </c>
      <c r="AD318">
        <v>3808000000</v>
      </c>
      <c r="AE318">
        <v>3994800000</v>
      </c>
      <c r="AF318">
        <v>382500000</v>
      </c>
      <c r="AG318">
        <v>486600000</v>
      </c>
      <c r="AH318">
        <v>383700000</v>
      </c>
      <c r="AI318">
        <v>125100000</v>
      </c>
      <c r="AJ318">
        <v>38480000</v>
      </c>
      <c r="AK318">
        <v>76760000</v>
      </c>
      <c r="AL318">
        <v>75800000</v>
      </c>
      <c r="AM318">
        <v>283575000</v>
      </c>
      <c r="AN318">
        <v>528600000</v>
      </c>
      <c r="AO318">
        <v>347865000</v>
      </c>
      <c r="AP318" t="s">
        <v>513</v>
      </c>
      <c r="AQ318">
        <v>9313900000</v>
      </c>
      <c r="AR318">
        <v>8721000000</v>
      </c>
      <c r="AS318">
        <v>9198500000</v>
      </c>
      <c r="AT318">
        <v>9711700000</v>
      </c>
      <c r="AU318">
        <v>11746500000</v>
      </c>
      <c r="AV318">
        <v>11690000000</v>
      </c>
      <c r="AW318">
        <v>11854300000</v>
      </c>
      <c r="AX318">
        <v>12475300000</v>
      </c>
      <c r="AY318">
        <v>12678700000</v>
      </c>
      <c r="AZ318">
        <v>13585400000</v>
      </c>
      <c r="BA318">
        <v>11320600000</v>
      </c>
      <c r="BB318">
        <v>10720600000</v>
      </c>
      <c r="BC318">
        <v>9565000000</v>
      </c>
      <c r="BD318">
        <v>9622500000</v>
      </c>
      <c r="BE318">
        <v>9639100000</v>
      </c>
      <c r="BF318">
        <v>10604700000</v>
      </c>
      <c r="BG318">
        <v>9367600000</v>
      </c>
      <c r="BH318">
        <v>9755200000</v>
      </c>
      <c r="BI318">
        <v>10748500000</v>
      </c>
      <c r="BJ318">
        <v>12194200000</v>
      </c>
      <c r="BK318">
        <v>12432800000</v>
      </c>
      <c r="BL318">
        <v>2019900000</v>
      </c>
      <c r="BM318">
        <v>2122100000</v>
      </c>
      <c r="BN318">
        <v>2038300000</v>
      </c>
      <c r="BO318">
        <v>1260200000</v>
      </c>
      <c r="BP318">
        <v>935500000</v>
      </c>
      <c r="BQ318">
        <v>1409800000</v>
      </c>
      <c r="BR318">
        <v>1095400000</v>
      </c>
      <c r="BS318">
        <v>1582600000</v>
      </c>
      <c r="BT318">
        <v>2187000000</v>
      </c>
      <c r="BU318">
        <v>3935800000</v>
      </c>
      <c r="BV318">
        <v>2407200000</v>
      </c>
      <c r="BW318">
        <v>19554000000</v>
      </c>
      <c r="BX318">
        <v>18283000000</v>
      </c>
      <c r="BY318">
        <v>17389500000</v>
      </c>
      <c r="BZ318">
        <v>16840700000</v>
      </c>
      <c r="CA318">
        <v>18633400000</v>
      </c>
      <c r="CB318">
        <v>20119200000</v>
      </c>
      <c r="CC318">
        <v>19298500000</v>
      </c>
      <c r="CD318">
        <v>19789800000</v>
      </c>
      <c r="CE318">
        <v>22036400000</v>
      </c>
      <c r="CF318">
        <v>23386000000</v>
      </c>
      <c r="CG318">
        <v>23032800000</v>
      </c>
    </row>
    <row r="319" spans="1:85" x14ac:dyDescent="0.25">
      <c r="A319" t="s">
        <v>317</v>
      </c>
      <c r="B319">
        <v>3.0992000000000002</v>
      </c>
      <c r="C319">
        <v>1.7503</v>
      </c>
      <c r="D319">
        <v>1.4473</v>
      </c>
      <c r="E319">
        <v>1.5992999999999999</v>
      </c>
      <c r="F319">
        <v>1.3593</v>
      </c>
      <c r="G319">
        <v>1.1608000000000001</v>
      </c>
      <c r="H319">
        <v>0.75960000000000005</v>
      </c>
      <c r="I319">
        <v>1.4072</v>
      </c>
      <c r="J319">
        <v>2.0247999999999999</v>
      </c>
      <c r="K319">
        <v>1.6872</v>
      </c>
      <c r="L319">
        <v>1494000000</v>
      </c>
      <c r="M319">
        <v>1127000000</v>
      </c>
      <c r="N319">
        <v>887000000</v>
      </c>
      <c r="O319">
        <v>3011000000</v>
      </c>
      <c r="P319">
        <v>1687000000</v>
      </c>
      <c r="Q319">
        <v>1393000000</v>
      </c>
      <c r="R319">
        <v>415000000</v>
      </c>
      <c r="S319">
        <v>5291000000</v>
      </c>
      <c r="T319">
        <v>8625000000</v>
      </c>
      <c r="U319">
        <v>5443000000</v>
      </c>
      <c r="V319">
        <v>6602000000</v>
      </c>
      <c r="W319">
        <v>11925000000</v>
      </c>
      <c r="X319">
        <v>10572000000</v>
      </c>
      <c r="Y319">
        <v>12946000000</v>
      </c>
      <c r="Z319">
        <v>27524000000</v>
      </c>
      <c r="AA319">
        <v>30538000000</v>
      </c>
      <c r="AB319">
        <v>33095000000</v>
      </c>
      <c r="AC319">
        <v>26904000000</v>
      </c>
      <c r="AD319">
        <v>27909000000</v>
      </c>
      <c r="AE319">
        <v>28501000000</v>
      </c>
      <c r="AF319">
        <v>524400000</v>
      </c>
      <c r="AG319">
        <v>613320000</v>
      </c>
      <c r="AH319">
        <v>718080000</v>
      </c>
      <c r="AI319">
        <v>770640000</v>
      </c>
      <c r="AJ319">
        <v>953120000</v>
      </c>
      <c r="AK319">
        <v>1397080000</v>
      </c>
      <c r="AL319">
        <v>1505680000</v>
      </c>
      <c r="AM319">
        <v>1470880000</v>
      </c>
      <c r="AN319">
        <v>1274880000</v>
      </c>
      <c r="AO319">
        <v>1251525000</v>
      </c>
      <c r="AP319">
        <v>13921000000</v>
      </c>
      <c r="AQ319">
        <v>16261000000</v>
      </c>
      <c r="AR319">
        <v>25164000000</v>
      </c>
      <c r="AS319">
        <v>25765000000</v>
      </c>
      <c r="AT319">
        <v>26443000000</v>
      </c>
      <c r="AU319">
        <v>45058000000</v>
      </c>
      <c r="AV319">
        <v>40870000000</v>
      </c>
      <c r="AW319">
        <v>39035000000</v>
      </c>
      <c r="AX319">
        <v>37440000000</v>
      </c>
      <c r="AY319">
        <v>35657000000</v>
      </c>
      <c r="AZ319">
        <v>35112000000</v>
      </c>
      <c r="BA319">
        <v>11332000000</v>
      </c>
      <c r="BB319">
        <v>11390000000</v>
      </c>
      <c r="BC319">
        <v>19675000000</v>
      </c>
      <c r="BD319">
        <v>21203000000</v>
      </c>
      <c r="BE319">
        <v>21828000000</v>
      </c>
      <c r="BF319">
        <v>45053000000</v>
      </c>
      <c r="BG319">
        <v>43107000000</v>
      </c>
      <c r="BH319">
        <v>30220000000</v>
      </c>
      <c r="BI319">
        <v>33581000000</v>
      </c>
      <c r="BJ319">
        <v>35087000000</v>
      </c>
      <c r="BK319">
        <v>31399000000</v>
      </c>
      <c r="BL319">
        <v>3405000000</v>
      </c>
      <c r="BM319">
        <v>3110000000</v>
      </c>
      <c r="BN319">
        <v>4073000000</v>
      </c>
      <c r="BO319">
        <v>4017000000</v>
      </c>
      <c r="BP319">
        <v>6612000000</v>
      </c>
      <c r="BQ319">
        <v>6158000000</v>
      </c>
      <c r="BR319">
        <v>9441000000</v>
      </c>
      <c r="BS319">
        <v>2419000000</v>
      </c>
      <c r="BT319">
        <v>4360000000</v>
      </c>
      <c r="BU319">
        <v>16361000000</v>
      </c>
      <c r="BV319">
        <v>14117000000</v>
      </c>
      <c r="BW319">
        <v>28385000000</v>
      </c>
      <c r="BX319">
        <v>30425000000</v>
      </c>
      <c r="BY319">
        <v>43115000000</v>
      </c>
      <c r="BZ319">
        <v>44413000000</v>
      </c>
      <c r="CA319">
        <v>49047000000</v>
      </c>
      <c r="CB319">
        <v>92940000000</v>
      </c>
      <c r="CC319">
        <v>98556000000</v>
      </c>
      <c r="CD319">
        <v>85158000000</v>
      </c>
      <c r="CE319">
        <v>85373000000</v>
      </c>
      <c r="CF319">
        <v>89904000000</v>
      </c>
      <c r="CG319">
        <v>85987000000</v>
      </c>
    </row>
    <row r="320" spans="1:85" x14ac:dyDescent="0.25">
      <c r="A320" t="s">
        <v>318</v>
      </c>
      <c r="B320">
        <v>0.73550000000000004</v>
      </c>
      <c r="C320">
        <v>0.80189999999999995</v>
      </c>
      <c r="D320">
        <v>0.82479999999999998</v>
      </c>
      <c r="E320">
        <v>0.80940000000000001</v>
      </c>
      <c r="F320">
        <v>0.80549999999999999</v>
      </c>
      <c r="G320">
        <v>0.7177</v>
      </c>
      <c r="H320">
        <v>0.78010000000000002</v>
      </c>
      <c r="I320">
        <v>0.86450000000000005</v>
      </c>
      <c r="J320">
        <v>0.98450000000000004</v>
      </c>
      <c r="K320">
        <v>0.81059999999999999</v>
      </c>
      <c r="L320">
        <v>126266000</v>
      </c>
      <c r="M320">
        <v>90860000</v>
      </c>
      <c r="N320">
        <v>112703000</v>
      </c>
      <c r="O320">
        <v>82759000</v>
      </c>
      <c r="P320">
        <v>172704000</v>
      </c>
      <c r="Q320">
        <v>172960000</v>
      </c>
      <c r="R320">
        <v>334944000</v>
      </c>
      <c r="S320">
        <v>189265000</v>
      </c>
      <c r="T320">
        <v>288607000</v>
      </c>
      <c r="U320">
        <v>527842999.99999994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2357000</v>
      </c>
      <c r="AB320">
        <v>3099000</v>
      </c>
      <c r="AC320">
        <v>5807000</v>
      </c>
      <c r="AD320">
        <v>3797000</v>
      </c>
      <c r="AE320">
        <v>7868000</v>
      </c>
      <c r="AF320">
        <v>17408700</v>
      </c>
      <c r="AG320">
        <v>31576000</v>
      </c>
      <c r="AH320">
        <v>32433999.999999996</v>
      </c>
      <c r="AI320">
        <v>33145000.000000004</v>
      </c>
      <c r="AJ320">
        <v>50808000</v>
      </c>
      <c r="AK320">
        <v>69196000</v>
      </c>
      <c r="AL320">
        <v>89832000</v>
      </c>
      <c r="AM320">
        <v>110206000</v>
      </c>
      <c r="AN320">
        <v>140337000</v>
      </c>
      <c r="AO320">
        <v>190642000</v>
      </c>
      <c r="AP320">
        <v>64837000</v>
      </c>
      <c r="AQ320">
        <v>62942000</v>
      </c>
      <c r="AR320">
        <v>65358999.999999993</v>
      </c>
      <c r="AS320">
        <v>85171000</v>
      </c>
      <c r="AT320">
        <v>144636000</v>
      </c>
      <c r="AU320">
        <v>150001000</v>
      </c>
      <c r="AV320">
        <v>228315000</v>
      </c>
      <c r="AW320">
        <v>281528000</v>
      </c>
      <c r="AX320">
        <v>362962000</v>
      </c>
      <c r="AY320">
        <v>357157000</v>
      </c>
      <c r="AZ320">
        <v>368952000</v>
      </c>
      <c r="BA320">
        <v>323399000</v>
      </c>
      <c r="BB320">
        <v>346425000</v>
      </c>
      <c r="BC320">
        <v>368516000</v>
      </c>
      <c r="BD320">
        <v>431116000</v>
      </c>
      <c r="BE320">
        <v>522006999.99999994</v>
      </c>
      <c r="BF320">
        <v>640093000</v>
      </c>
      <c r="BG320">
        <v>773491000</v>
      </c>
      <c r="BH320">
        <v>966587000</v>
      </c>
      <c r="BI320">
        <v>1243985000</v>
      </c>
      <c r="BJ320">
        <v>1668602000</v>
      </c>
      <c r="BK320">
        <v>2049938999.9999998</v>
      </c>
      <c r="BL320">
        <v>60686000</v>
      </c>
      <c r="BM320">
        <v>74133000</v>
      </c>
      <c r="BN320">
        <v>69736000</v>
      </c>
      <c r="BO320">
        <v>107786000</v>
      </c>
      <c r="BP320">
        <v>133821000</v>
      </c>
      <c r="BQ320">
        <v>141451000</v>
      </c>
      <c r="BR320">
        <v>216303000</v>
      </c>
      <c r="BS320">
        <v>267803000</v>
      </c>
      <c r="BT320">
        <v>320010000</v>
      </c>
      <c r="BU320">
        <v>246674000</v>
      </c>
      <c r="BV320">
        <v>638213000</v>
      </c>
      <c r="BW320">
        <v>368908000</v>
      </c>
      <c r="BX320">
        <v>399366000</v>
      </c>
      <c r="BY320">
        <v>431285000</v>
      </c>
      <c r="BZ320">
        <v>511126000</v>
      </c>
      <c r="CA320">
        <v>652569000</v>
      </c>
      <c r="CB320">
        <v>793432000</v>
      </c>
      <c r="CC320">
        <v>956375000</v>
      </c>
      <c r="CD320">
        <v>1208491000</v>
      </c>
      <c r="CE320">
        <v>1585825000</v>
      </c>
      <c r="CF320">
        <v>2058885000.0000002</v>
      </c>
      <c r="CG320">
        <v>2434353000</v>
      </c>
    </row>
    <row r="321" spans="1:85" x14ac:dyDescent="0.25">
      <c r="A321" t="s">
        <v>319</v>
      </c>
      <c r="B321">
        <v>0.41449999999999998</v>
      </c>
      <c r="C321">
        <v>0.39529999999999998</v>
      </c>
      <c r="D321">
        <v>0.40400000000000003</v>
      </c>
      <c r="E321">
        <v>0.43790000000000001</v>
      </c>
      <c r="F321">
        <v>0.49609999999999999</v>
      </c>
      <c r="G321">
        <v>0.46839999999999998</v>
      </c>
      <c r="H321">
        <v>0.4718</v>
      </c>
      <c r="I321">
        <v>0.49380000000000002</v>
      </c>
      <c r="J321">
        <v>0.55179999999999996</v>
      </c>
      <c r="K321">
        <v>0.55700000000000005</v>
      </c>
      <c r="L321">
        <v>7441000000</v>
      </c>
      <c r="M321">
        <v>8524000000</v>
      </c>
      <c r="N321">
        <v>6515000000</v>
      </c>
      <c r="O321">
        <v>6092000000</v>
      </c>
      <c r="P321">
        <v>7965000000</v>
      </c>
      <c r="Q321">
        <v>9676000000</v>
      </c>
      <c r="R321">
        <v>8050000000</v>
      </c>
      <c r="S321">
        <v>8096000000</v>
      </c>
      <c r="T321">
        <v>12694000000</v>
      </c>
      <c r="U321">
        <v>6841000000</v>
      </c>
      <c r="V321">
        <v>21403000000</v>
      </c>
      <c r="W321">
        <v>26412000000</v>
      </c>
      <c r="X321">
        <v>24842000000</v>
      </c>
      <c r="Y321">
        <v>24410000000</v>
      </c>
      <c r="Z321">
        <v>25114000000</v>
      </c>
      <c r="AA321">
        <v>27350000000</v>
      </c>
      <c r="AB321">
        <v>33453000000</v>
      </c>
      <c r="AC321">
        <v>34631000000</v>
      </c>
      <c r="AD321">
        <v>31985000000</v>
      </c>
      <c r="AE321">
        <v>36268000000</v>
      </c>
      <c r="AF321">
        <v>5156000000</v>
      </c>
      <c r="AG321">
        <v>5115000000</v>
      </c>
      <c r="AH321">
        <v>5135000000</v>
      </c>
      <c r="AI321">
        <v>5177000000</v>
      </c>
      <c r="AJ321">
        <v>5313000000</v>
      </c>
      <c r="AK321">
        <v>5820000000</v>
      </c>
      <c r="AL321">
        <v>6307000000</v>
      </c>
      <c r="AM321">
        <v>6715000000</v>
      </c>
      <c r="AN321">
        <v>7134000000</v>
      </c>
      <c r="AO321">
        <v>7551000000</v>
      </c>
      <c r="AP321">
        <v>14973000000</v>
      </c>
      <c r="AQ321">
        <v>13136000000</v>
      </c>
      <c r="AR321">
        <v>12507000000</v>
      </c>
      <c r="AS321">
        <v>12026000000</v>
      </c>
      <c r="AT321">
        <v>12439000000</v>
      </c>
      <c r="AU321">
        <v>13291000000</v>
      </c>
      <c r="AV321">
        <v>15053000000</v>
      </c>
      <c r="AW321">
        <v>17000000000</v>
      </c>
      <c r="AX321">
        <v>19279000000</v>
      </c>
      <c r="AY321">
        <v>21422000000</v>
      </c>
      <c r="AZ321">
        <v>23051000000</v>
      </c>
      <c r="BA321">
        <v>52326000000</v>
      </c>
      <c r="BB321">
        <v>48791000000</v>
      </c>
      <c r="BC321">
        <v>44767000000</v>
      </c>
      <c r="BD321">
        <v>40308000000</v>
      </c>
      <c r="BE321">
        <v>34569000000</v>
      </c>
      <c r="BF321">
        <v>26882000000</v>
      </c>
      <c r="BG321">
        <v>26001000000</v>
      </c>
      <c r="BH321">
        <v>25404000000</v>
      </c>
      <c r="BI321">
        <v>38257000000</v>
      </c>
      <c r="BJ321">
        <v>46058000000</v>
      </c>
      <c r="BK321">
        <v>37635000000</v>
      </c>
      <c r="BL321">
        <v>11654000000</v>
      </c>
      <c r="BM321">
        <v>7989000000</v>
      </c>
      <c r="BN321">
        <v>12538000000</v>
      </c>
      <c r="BO321">
        <v>10376000000</v>
      </c>
      <c r="BP321">
        <v>6451000000</v>
      </c>
      <c r="BQ321">
        <v>10922000000</v>
      </c>
      <c r="BR321">
        <v>13440000000</v>
      </c>
      <c r="BS321">
        <v>10253000000</v>
      </c>
      <c r="BT321">
        <v>14109000000</v>
      </c>
      <c r="BU321">
        <v>19095000000</v>
      </c>
      <c r="BV321">
        <v>13006000000</v>
      </c>
      <c r="BW321">
        <v>105645000000</v>
      </c>
      <c r="BX321">
        <v>98167000000</v>
      </c>
      <c r="BY321">
        <v>101677000000</v>
      </c>
      <c r="BZ321">
        <v>95377000000</v>
      </c>
      <c r="CA321">
        <v>87872000000</v>
      </c>
      <c r="CB321">
        <v>82637000000</v>
      </c>
      <c r="CC321">
        <v>84397000000</v>
      </c>
      <c r="CD321">
        <v>91588000000</v>
      </c>
      <c r="CE321">
        <v>105694000000</v>
      </c>
      <c r="CF321">
        <v>109160000000</v>
      </c>
      <c r="CG321">
        <v>106675000000</v>
      </c>
    </row>
    <row r="322" spans="1:85" x14ac:dyDescent="0.25">
      <c r="A322" t="s">
        <v>320</v>
      </c>
      <c r="B322" t="s">
        <v>513</v>
      </c>
      <c r="C322" t="s">
        <v>513</v>
      </c>
      <c r="D322" t="s">
        <v>513</v>
      </c>
      <c r="E322">
        <v>0.1646</v>
      </c>
      <c r="F322">
        <v>8.8700000000000001E-2</v>
      </c>
      <c r="G322">
        <v>3.39E-2</v>
      </c>
      <c r="H322">
        <v>0.18</v>
      </c>
      <c r="I322">
        <v>1.1541999999999999</v>
      </c>
      <c r="J322">
        <v>0.76249999999999996</v>
      </c>
      <c r="K322">
        <v>0.30930000000000002</v>
      </c>
      <c r="L322" t="s">
        <v>513</v>
      </c>
      <c r="M322" t="s">
        <v>513</v>
      </c>
      <c r="N322">
        <v>50080000</v>
      </c>
      <c r="O322">
        <v>134859000</v>
      </c>
      <c r="P322">
        <v>658364000</v>
      </c>
      <c r="Q322">
        <v>235876000</v>
      </c>
      <c r="R322">
        <v>2623850000</v>
      </c>
      <c r="S322">
        <v>6848000000</v>
      </c>
      <c r="T322">
        <v>3205000000</v>
      </c>
      <c r="U322">
        <v>2907000000</v>
      </c>
      <c r="V322" t="s">
        <v>513</v>
      </c>
      <c r="W322" t="s">
        <v>513</v>
      </c>
      <c r="X322">
        <v>12500000</v>
      </c>
      <c r="Y322">
        <v>15687000</v>
      </c>
      <c r="Z322">
        <v>33488999.999999996</v>
      </c>
      <c r="AA322">
        <v>135948000</v>
      </c>
      <c r="AB322">
        <v>237595000</v>
      </c>
      <c r="AC322">
        <v>916000000</v>
      </c>
      <c r="AD322">
        <v>1200000000</v>
      </c>
      <c r="AE322">
        <v>1243000000</v>
      </c>
      <c r="AF322" t="s">
        <v>513</v>
      </c>
      <c r="AG322" t="s">
        <v>513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 t="s">
        <v>513</v>
      </c>
      <c r="AQ322" t="s">
        <v>513</v>
      </c>
      <c r="AR322" t="s">
        <v>513</v>
      </c>
      <c r="AS322">
        <v>81207000</v>
      </c>
      <c r="AT322">
        <v>139031000</v>
      </c>
      <c r="AU322">
        <v>211977000</v>
      </c>
      <c r="AV322">
        <v>201495000</v>
      </c>
      <c r="AW322">
        <v>296889000</v>
      </c>
      <c r="AX322">
        <v>1241000000</v>
      </c>
      <c r="AY322">
        <v>2018000000</v>
      </c>
      <c r="AZ322">
        <v>1945000000</v>
      </c>
      <c r="BA322" t="s">
        <v>513</v>
      </c>
      <c r="BB322" t="s">
        <v>513</v>
      </c>
      <c r="BC322" t="s">
        <v>513</v>
      </c>
      <c r="BD322">
        <v>841851000</v>
      </c>
      <c r="BE322">
        <v>625296000</v>
      </c>
      <c r="BF322">
        <v>1530241000</v>
      </c>
      <c r="BG322">
        <v>1174810000</v>
      </c>
      <c r="BH322">
        <v>2561375000</v>
      </c>
      <c r="BI322">
        <v>14145000000</v>
      </c>
      <c r="BJ322">
        <v>19123000000</v>
      </c>
      <c r="BK322">
        <v>13854000000</v>
      </c>
      <c r="BL322" t="s">
        <v>513</v>
      </c>
      <c r="BM322" t="s">
        <v>513</v>
      </c>
      <c r="BN322" t="s">
        <v>513</v>
      </c>
      <c r="BO322">
        <v>66733999.999999993</v>
      </c>
      <c r="BP322">
        <v>-331484000</v>
      </c>
      <c r="BQ322">
        <v>-330865000</v>
      </c>
      <c r="BR322">
        <v>-458968000</v>
      </c>
      <c r="BS322">
        <v>2026971000</v>
      </c>
      <c r="BT322">
        <v>13620000000</v>
      </c>
      <c r="BU322">
        <v>4981000000</v>
      </c>
      <c r="BV322">
        <v>-3118000000</v>
      </c>
      <c r="BW322" t="s">
        <v>513</v>
      </c>
      <c r="BX322" t="s">
        <v>513</v>
      </c>
      <c r="BY322" t="s">
        <v>513</v>
      </c>
      <c r="BZ322">
        <v>1417161000</v>
      </c>
      <c r="CA322">
        <v>1084489000</v>
      </c>
      <c r="CB322">
        <v>1962149000</v>
      </c>
      <c r="CC322">
        <v>1589422000</v>
      </c>
      <c r="CD322">
        <v>7336750000</v>
      </c>
      <c r="CE322">
        <v>24669000000</v>
      </c>
      <c r="CF322">
        <v>25858000000</v>
      </c>
      <c r="CG322">
        <v>18426000000</v>
      </c>
    </row>
    <row r="323" spans="1:85" x14ac:dyDescent="0.25">
      <c r="A323" t="s">
        <v>321</v>
      </c>
      <c r="B323">
        <v>4.6399999999999997E-2</v>
      </c>
      <c r="C323">
        <v>4.7699999999999999E-2</v>
      </c>
      <c r="D323">
        <v>4.7399999999999998E-2</v>
      </c>
      <c r="E323">
        <v>5.2400000000000002E-2</v>
      </c>
      <c r="F323">
        <v>5.8900000000000001E-2</v>
      </c>
      <c r="G323">
        <v>6.1699999999999998E-2</v>
      </c>
      <c r="H323">
        <v>5.2299999999999999E-2</v>
      </c>
      <c r="I323">
        <v>5.3100000000000001E-2</v>
      </c>
      <c r="J323">
        <v>5.57E-2</v>
      </c>
      <c r="K323">
        <v>8.1000000000000003E-2</v>
      </c>
      <c r="L323">
        <v>46984000000</v>
      </c>
      <c r="M323">
        <v>54083000000</v>
      </c>
      <c r="N323">
        <v>43381000000</v>
      </c>
      <c r="O323">
        <v>46164000000</v>
      </c>
      <c r="P323">
        <v>51840000000</v>
      </c>
      <c r="Q323">
        <v>82171000000</v>
      </c>
      <c r="R323">
        <v>105654000000</v>
      </c>
      <c r="S323">
        <v>127725000000</v>
      </c>
      <c r="T323">
        <v>128127000000</v>
      </c>
      <c r="U323">
        <v>89232000000</v>
      </c>
      <c r="V323">
        <v>355140000000</v>
      </c>
      <c r="W323">
        <v>320436000000</v>
      </c>
      <c r="X323">
        <v>346185000000</v>
      </c>
      <c r="Y323">
        <v>378469000000</v>
      </c>
      <c r="Z323">
        <v>360284000000</v>
      </c>
      <c r="AA323">
        <v>379731000000</v>
      </c>
      <c r="AB323">
        <v>409280000000</v>
      </c>
      <c r="AC323">
        <v>442986000000</v>
      </c>
      <c r="AD323">
        <v>445633000000</v>
      </c>
      <c r="AE323">
        <v>475750000000</v>
      </c>
      <c r="AF323">
        <v>673400000</v>
      </c>
      <c r="AG323">
        <v>1049950000</v>
      </c>
      <c r="AH323">
        <v>1294300000</v>
      </c>
      <c r="AI323">
        <v>1602000000</v>
      </c>
      <c r="AJ323">
        <v>1878800000</v>
      </c>
      <c r="AK323">
        <v>2102100000</v>
      </c>
      <c r="AL323">
        <v>2244200000</v>
      </c>
      <c r="AM323">
        <v>3748500000</v>
      </c>
      <c r="AN323">
        <v>4988450000</v>
      </c>
      <c r="AO323">
        <v>5291000000</v>
      </c>
      <c r="AP323">
        <v>6019000000</v>
      </c>
      <c r="AQ323">
        <v>6108000000</v>
      </c>
      <c r="AR323" t="s">
        <v>513</v>
      </c>
      <c r="AS323" t="s">
        <v>513</v>
      </c>
      <c r="AT323" t="s">
        <v>513</v>
      </c>
      <c r="AU323" t="s">
        <v>513</v>
      </c>
      <c r="AV323" t="s">
        <v>513</v>
      </c>
      <c r="AW323" t="s">
        <v>513</v>
      </c>
      <c r="AX323" t="s">
        <v>513</v>
      </c>
      <c r="AY323" t="s">
        <v>513</v>
      </c>
      <c r="AZ323" t="s">
        <v>513</v>
      </c>
      <c r="BA323">
        <v>69030000000</v>
      </c>
      <c r="BB323">
        <v>72104000000</v>
      </c>
      <c r="BC323">
        <v>76184000000</v>
      </c>
      <c r="BD323">
        <v>77177000000</v>
      </c>
      <c r="BE323">
        <v>78466000000</v>
      </c>
      <c r="BF323">
        <v>81406000000</v>
      </c>
      <c r="BG323">
        <v>82697000000</v>
      </c>
      <c r="BH323">
        <v>103149000000</v>
      </c>
      <c r="BI323">
        <v>106598000000</v>
      </c>
      <c r="BJ323">
        <v>101231000000</v>
      </c>
      <c r="BK323">
        <v>99982000000</v>
      </c>
      <c r="BL323">
        <v>35009000000</v>
      </c>
      <c r="BM323">
        <v>1086000000</v>
      </c>
      <c r="BN323">
        <v>-4463000000</v>
      </c>
      <c r="BO323">
        <v>5383000000</v>
      </c>
      <c r="BP323">
        <v>-4505000000</v>
      </c>
      <c r="BQ323">
        <v>7305000000</v>
      </c>
      <c r="BR323">
        <v>40773000000</v>
      </c>
      <c r="BS323">
        <v>-25231000000</v>
      </c>
      <c r="BT323">
        <v>33971000000</v>
      </c>
      <c r="BU323">
        <v>-6397000000</v>
      </c>
      <c r="BV323">
        <v>-33536000000</v>
      </c>
      <c r="BW323">
        <v>832702000000</v>
      </c>
      <c r="BX323">
        <v>801510000000</v>
      </c>
      <c r="BY323">
        <v>787465000000</v>
      </c>
      <c r="BZ323">
        <v>814949000000</v>
      </c>
      <c r="CA323">
        <v>851733000000</v>
      </c>
      <c r="CB323">
        <v>853531000000</v>
      </c>
      <c r="CC323">
        <v>895429000000</v>
      </c>
      <c r="CD323">
        <v>1115862000000</v>
      </c>
      <c r="CE323">
        <v>1188140000000</v>
      </c>
      <c r="CF323">
        <v>1180231000000</v>
      </c>
      <c r="CG323">
        <v>1193693000000</v>
      </c>
    </row>
    <row r="324" spans="1:85" x14ac:dyDescent="0.25">
      <c r="A324" t="s">
        <v>322</v>
      </c>
      <c r="B324">
        <v>0.33119999999999999</v>
      </c>
      <c r="C324">
        <v>0.35659999999999997</v>
      </c>
      <c r="D324">
        <v>0.36940000000000001</v>
      </c>
      <c r="E324">
        <v>0.40079999999999999</v>
      </c>
      <c r="F324">
        <v>0.4304</v>
      </c>
      <c r="G324">
        <v>0.41039999999999999</v>
      </c>
      <c r="H324">
        <v>0.40350000000000003</v>
      </c>
      <c r="I324">
        <v>0.42109999999999997</v>
      </c>
      <c r="J324">
        <v>0.42809999999999998</v>
      </c>
      <c r="K324">
        <v>0.48099999999999998</v>
      </c>
      <c r="L324">
        <v>508799000</v>
      </c>
      <c r="M324">
        <v>777706000</v>
      </c>
      <c r="N324">
        <v>791834000</v>
      </c>
      <c r="O324">
        <v>889502000</v>
      </c>
      <c r="P324">
        <v>904176000</v>
      </c>
      <c r="Q324">
        <v>1506567000</v>
      </c>
      <c r="R324">
        <v>1300521000</v>
      </c>
      <c r="S324">
        <v>1421449000</v>
      </c>
      <c r="T324">
        <v>993564000</v>
      </c>
      <c r="U324">
        <v>461693000</v>
      </c>
      <c r="V324">
        <v>788358000</v>
      </c>
      <c r="W324">
        <v>1579404000</v>
      </c>
      <c r="X324">
        <v>2075201000</v>
      </c>
      <c r="Y324">
        <v>2078092999.9999998</v>
      </c>
      <c r="Z324">
        <v>2575502000</v>
      </c>
      <c r="AA324">
        <v>3258214000</v>
      </c>
      <c r="AB324">
        <v>3541808000</v>
      </c>
      <c r="AC324">
        <v>4334775000</v>
      </c>
      <c r="AD324">
        <v>4666767000</v>
      </c>
      <c r="AE324">
        <v>4650291000</v>
      </c>
      <c r="AF324">
        <v>20832700</v>
      </c>
      <c r="AG324">
        <v>87299200</v>
      </c>
      <c r="AH324">
        <v>95986000</v>
      </c>
      <c r="AI324">
        <v>120992000</v>
      </c>
      <c r="AJ324">
        <v>172273000</v>
      </c>
      <c r="AK324">
        <v>221304000</v>
      </c>
      <c r="AL324">
        <v>247452000</v>
      </c>
      <c r="AM324">
        <v>300329100</v>
      </c>
      <c r="AN324">
        <v>369816700</v>
      </c>
      <c r="AO324">
        <v>438630200</v>
      </c>
      <c r="AP324" t="s">
        <v>513</v>
      </c>
      <c r="AQ324">
        <v>94074000</v>
      </c>
      <c r="AR324">
        <v>98926000</v>
      </c>
      <c r="AS324">
        <v>95585000</v>
      </c>
      <c r="AT324">
        <v>94437000</v>
      </c>
      <c r="AU324">
        <v>90877000</v>
      </c>
      <c r="AV324">
        <v>90708000</v>
      </c>
      <c r="AW324">
        <v>80446000</v>
      </c>
      <c r="AX324">
        <v>66715000</v>
      </c>
      <c r="AY324">
        <v>53853000</v>
      </c>
      <c r="AZ324">
        <v>55920000</v>
      </c>
      <c r="BA324">
        <v>1564347000</v>
      </c>
      <c r="BB324">
        <v>1432833000</v>
      </c>
      <c r="BC324">
        <v>901487000</v>
      </c>
      <c r="BD324">
        <v>317605000</v>
      </c>
      <c r="BE324">
        <v>401012000</v>
      </c>
      <c r="BF324">
        <v>-166494000</v>
      </c>
      <c r="BG324">
        <v>-76714000</v>
      </c>
      <c r="BH324">
        <v>-443234000</v>
      </c>
      <c r="BI324">
        <v>-163467000</v>
      </c>
      <c r="BJ324">
        <v>-1007925000</v>
      </c>
      <c r="BK324">
        <v>-739764000</v>
      </c>
      <c r="BL324">
        <v>321183000</v>
      </c>
      <c r="BM324">
        <v>305673000</v>
      </c>
      <c r="BN324">
        <v>305994000</v>
      </c>
      <c r="BO324">
        <v>442363000</v>
      </c>
      <c r="BP324">
        <v>404158000</v>
      </c>
      <c r="BQ324">
        <v>612762000</v>
      </c>
      <c r="BR324">
        <v>709523000</v>
      </c>
      <c r="BS324">
        <v>811109000</v>
      </c>
      <c r="BT324">
        <v>936069000</v>
      </c>
      <c r="BU324">
        <v>1095369000</v>
      </c>
      <c r="BV324">
        <v>1236029000</v>
      </c>
      <c r="BW324">
        <v>3136115000</v>
      </c>
      <c r="BX324">
        <v>2882533000</v>
      </c>
      <c r="BY324">
        <v>3146987000</v>
      </c>
      <c r="BZ324">
        <v>3082578000</v>
      </c>
      <c r="CA324">
        <v>3275668000</v>
      </c>
      <c r="CB324">
        <v>3387952000</v>
      </c>
      <c r="CC324">
        <v>4204439000.0000005</v>
      </c>
      <c r="CD324">
        <v>4198647000</v>
      </c>
      <c r="CE324">
        <v>5506703000</v>
      </c>
      <c r="CF324">
        <v>4997535000</v>
      </c>
      <c r="CG324">
        <v>5518219000</v>
      </c>
    </row>
    <row r="325" spans="1:85" x14ac:dyDescent="0.25">
      <c r="A325" t="s">
        <v>323</v>
      </c>
      <c r="B325">
        <v>0.55159999999999998</v>
      </c>
      <c r="C325">
        <v>0.53959999999999997</v>
      </c>
      <c r="D325">
        <v>0.48309999999999997</v>
      </c>
      <c r="E325">
        <v>0.42620000000000002</v>
      </c>
      <c r="F325">
        <v>0.4335</v>
      </c>
      <c r="G325">
        <v>0.46150000000000002</v>
      </c>
      <c r="H325">
        <v>0.48659999999999998</v>
      </c>
      <c r="I325">
        <v>0.52929999999999999</v>
      </c>
      <c r="J325">
        <v>0.56759999999999999</v>
      </c>
      <c r="K325">
        <v>0.54559999999999997</v>
      </c>
      <c r="L325">
        <v>8669000000</v>
      </c>
      <c r="M325">
        <v>5595000000</v>
      </c>
      <c r="N325">
        <v>6510000000</v>
      </c>
      <c r="O325">
        <v>7663000000</v>
      </c>
      <c r="P325">
        <v>11946000000</v>
      </c>
      <c r="Q325">
        <v>11356000000</v>
      </c>
      <c r="R325">
        <v>13576000000</v>
      </c>
      <c r="S325">
        <v>14224000000</v>
      </c>
      <c r="T325">
        <v>13931000000</v>
      </c>
      <c r="U325">
        <v>34704000000</v>
      </c>
      <c r="V325">
        <v>22645000000</v>
      </c>
      <c r="W325">
        <v>35292000000</v>
      </c>
      <c r="X325">
        <v>57718000000</v>
      </c>
      <c r="Y325">
        <v>95527000000</v>
      </c>
      <c r="Z325">
        <v>87508000000</v>
      </c>
      <c r="AA325">
        <v>86455000000</v>
      </c>
      <c r="AB325">
        <v>82110000000</v>
      </c>
      <c r="AC325">
        <v>82278000000</v>
      </c>
      <c r="AD325">
        <v>78400000000</v>
      </c>
      <c r="AE325">
        <v>79441000000</v>
      </c>
      <c r="AF325">
        <v>9271000000</v>
      </c>
      <c r="AG325">
        <v>10139480000</v>
      </c>
      <c r="AH325">
        <v>11412000000</v>
      </c>
      <c r="AI325">
        <v>12048000000</v>
      </c>
      <c r="AJ325">
        <v>12920000000</v>
      </c>
      <c r="AK325">
        <v>14118320000</v>
      </c>
      <c r="AL325">
        <v>15483000000</v>
      </c>
      <c r="AM325">
        <v>16876000000</v>
      </c>
      <c r="AN325">
        <v>18556000000</v>
      </c>
      <c r="AO325">
        <v>20233000000</v>
      </c>
      <c r="AP325">
        <v>9991000000</v>
      </c>
      <c r="AQ325">
        <v>13011000000</v>
      </c>
      <c r="AR325">
        <v>14731000000</v>
      </c>
      <c r="AS325">
        <v>18356000000</v>
      </c>
      <c r="AT325">
        <v>23734000000</v>
      </c>
      <c r="AU325">
        <v>29460000000</v>
      </c>
      <c r="AV325">
        <v>36477000000</v>
      </c>
      <c r="AW325">
        <v>44151000000</v>
      </c>
      <c r="AX325">
        <v>59715000000</v>
      </c>
      <c r="AY325">
        <v>74398000000</v>
      </c>
      <c r="AZ325">
        <v>95641000000</v>
      </c>
      <c r="BA325">
        <v>78944000000</v>
      </c>
      <c r="BB325">
        <v>89784000000</v>
      </c>
      <c r="BC325">
        <v>80083000000</v>
      </c>
      <c r="BD325">
        <v>83090000000</v>
      </c>
      <c r="BE325">
        <v>87711000000</v>
      </c>
      <c r="BF325">
        <v>82718000000</v>
      </c>
      <c r="BG325">
        <v>102330000000</v>
      </c>
      <c r="BH325">
        <v>118304000000</v>
      </c>
      <c r="BI325">
        <v>141988000000</v>
      </c>
      <c r="BJ325">
        <v>166542000000</v>
      </c>
      <c r="BK325">
        <v>206223000000</v>
      </c>
      <c r="BL325">
        <v>28833000000</v>
      </c>
      <c r="BM325">
        <v>32502000000</v>
      </c>
      <c r="BN325">
        <v>29668000000</v>
      </c>
      <c r="BO325">
        <v>33325000000</v>
      </c>
      <c r="BP325">
        <v>39507000000</v>
      </c>
      <c r="BQ325">
        <v>43884000000</v>
      </c>
      <c r="BR325">
        <v>52185000000</v>
      </c>
      <c r="BS325">
        <v>60675000000</v>
      </c>
      <c r="BT325">
        <v>76740000000</v>
      </c>
      <c r="BU325">
        <v>89035000000</v>
      </c>
      <c r="BV325">
        <v>87582000000</v>
      </c>
      <c r="BW325">
        <v>142431000000</v>
      </c>
      <c r="BX325">
        <v>172384000000</v>
      </c>
      <c r="BY325">
        <v>174472000000</v>
      </c>
      <c r="BZ325">
        <v>202897000000</v>
      </c>
      <c r="CA325">
        <v>250312000000</v>
      </c>
      <c r="CB325">
        <v>258848000000</v>
      </c>
      <c r="CC325">
        <v>286556000000</v>
      </c>
      <c r="CD325">
        <v>301311000000</v>
      </c>
      <c r="CE325">
        <v>333779000000</v>
      </c>
      <c r="CF325">
        <v>364840000000</v>
      </c>
      <c r="CG325">
        <v>411976000000</v>
      </c>
    </row>
    <row r="326" spans="1:85" x14ac:dyDescent="0.25">
      <c r="A326" t="s">
        <v>324</v>
      </c>
      <c r="B326">
        <v>0.52810000000000001</v>
      </c>
      <c r="C326">
        <v>0.6069</v>
      </c>
      <c r="D326">
        <v>0.71840000000000004</v>
      </c>
      <c r="E326">
        <v>0.76539999999999997</v>
      </c>
      <c r="F326">
        <v>0.83360000000000001</v>
      </c>
      <c r="G326">
        <v>0.78669999999999995</v>
      </c>
      <c r="H326">
        <v>0.68910000000000005</v>
      </c>
      <c r="I326">
        <v>0.70850000000000002</v>
      </c>
      <c r="J326">
        <v>0.72889999999999999</v>
      </c>
      <c r="K326">
        <v>0.7631</v>
      </c>
      <c r="L326">
        <v>3954000000</v>
      </c>
      <c r="M326">
        <v>1980000000</v>
      </c>
      <c r="N326">
        <v>967000000</v>
      </c>
      <c r="O326">
        <v>1205000000</v>
      </c>
      <c r="P326">
        <v>1257000000</v>
      </c>
      <c r="Q326">
        <v>1001000000</v>
      </c>
      <c r="R326">
        <v>1254000000</v>
      </c>
      <c r="S326">
        <v>1874000000</v>
      </c>
      <c r="T326">
        <v>1325000000</v>
      </c>
      <c r="U326">
        <v>1705000000</v>
      </c>
      <c r="V326">
        <v>3400000000</v>
      </c>
      <c r="W326">
        <v>4349000000</v>
      </c>
      <c r="X326">
        <v>4396000000</v>
      </c>
      <c r="Y326">
        <v>4471000000</v>
      </c>
      <c r="Z326">
        <v>5320000000</v>
      </c>
      <c r="AA326">
        <v>5748000000</v>
      </c>
      <c r="AB326">
        <v>5703000000</v>
      </c>
      <c r="AC326">
        <v>6130000000</v>
      </c>
      <c r="AD326">
        <v>6550000000</v>
      </c>
      <c r="AE326">
        <v>6550000000</v>
      </c>
      <c r="AF326">
        <v>319280000</v>
      </c>
      <c r="AG326">
        <v>285428000</v>
      </c>
      <c r="AH326">
        <v>288320000</v>
      </c>
      <c r="AI326">
        <v>307000000</v>
      </c>
      <c r="AJ326">
        <v>337000000</v>
      </c>
      <c r="AK326">
        <v>379000000</v>
      </c>
      <c r="AL326">
        <v>436000000</v>
      </c>
      <c r="AM326">
        <v>482000000</v>
      </c>
      <c r="AN326">
        <v>530000000</v>
      </c>
      <c r="AO326">
        <v>589000000</v>
      </c>
      <c r="AP326">
        <v>610000000</v>
      </c>
      <c r="AQ326">
        <v>549000000</v>
      </c>
      <c r="AR326">
        <v>487000000</v>
      </c>
      <c r="AS326">
        <v>789000000</v>
      </c>
      <c r="AT326">
        <v>856000000</v>
      </c>
      <c r="AU326">
        <v>895000000</v>
      </c>
      <c r="AV326">
        <v>992000000</v>
      </c>
      <c r="AW326">
        <v>1022000000</v>
      </c>
      <c r="AX326">
        <v>1042000000</v>
      </c>
      <c r="AY326">
        <v>927000000</v>
      </c>
      <c r="AZ326">
        <v>964000000</v>
      </c>
      <c r="BA326">
        <v>3689000000</v>
      </c>
      <c r="BB326">
        <v>2766000000</v>
      </c>
      <c r="BC326">
        <v>-96000000</v>
      </c>
      <c r="BD326">
        <v>-952000000</v>
      </c>
      <c r="BE326">
        <v>-1727000000</v>
      </c>
      <c r="BF326">
        <v>-1276000000</v>
      </c>
      <c r="BG326">
        <v>-683000000</v>
      </c>
      <c r="BH326">
        <v>-541000000</v>
      </c>
      <c r="BI326">
        <v>-23000000</v>
      </c>
      <c r="BJ326">
        <v>131000000</v>
      </c>
      <c r="BK326">
        <v>739000000</v>
      </c>
      <c r="BL326">
        <v>555000000</v>
      </c>
      <c r="BM326">
        <v>-637000000</v>
      </c>
      <c r="BN326">
        <v>1021000000</v>
      </c>
      <c r="BO326">
        <v>1165000000</v>
      </c>
      <c r="BP326">
        <v>1346000000</v>
      </c>
      <c r="BQ326">
        <v>1075000000</v>
      </c>
      <c r="BR326">
        <v>1823000000</v>
      </c>
      <c r="BS326">
        <v>1613000000</v>
      </c>
      <c r="BT326">
        <v>1837000000</v>
      </c>
      <c r="BU326">
        <v>1823000000</v>
      </c>
      <c r="BV326">
        <v>2044000000</v>
      </c>
      <c r="BW326">
        <v>11851000000</v>
      </c>
      <c r="BX326">
        <v>10423000000</v>
      </c>
      <c r="BY326">
        <v>8346000000</v>
      </c>
      <c r="BZ326">
        <v>8463000000</v>
      </c>
      <c r="CA326">
        <v>8208000000</v>
      </c>
      <c r="CB326">
        <v>9409000000</v>
      </c>
      <c r="CC326">
        <v>10642000000</v>
      </c>
      <c r="CD326">
        <v>10876000000</v>
      </c>
      <c r="CE326">
        <v>12189000000</v>
      </c>
      <c r="CF326">
        <v>12814000000</v>
      </c>
      <c r="CG326">
        <v>13336000000</v>
      </c>
    </row>
    <row r="327" spans="1:85" x14ac:dyDescent="0.25">
      <c r="A327" t="s">
        <v>325</v>
      </c>
      <c r="B327">
        <v>5.21E-2</v>
      </c>
      <c r="C327">
        <v>4.5499999999999999E-2</v>
      </c>
      <c r="D327">
        <v>4.65E-2</v>
      </c>
      <c r="E327">
        <v>4.9700000000000001E-2</v>
      </c>
      <c r="F327">
        <v>5.4100000000000002E-2</v>
      </c>
      <c r="G327">
        <v>5.79E-2</v>
      </c>
      <c r="H327">
        <v>4.7899999999999998E-2</v>
      </c>
      <c r="I327">
        <v>4.1000000000000002E-2</v>
      </c>
      <c r="J327">
        <v>4.8399999999999999E-2</v>
      </c>
      <c r="K327">
        <v>6.2399999999999997E-2</v>
      </c>
      <c r="L327">
        <v>1289965000</v>
      </c>
      <c r="M327">
        <v>1368040000</v>
      </c>
      <c r="N327">
        <v>1320549000</v>
      </c>
      <c r="O327">
        <v>1420888000</v>
      </c>
      <c r="P327">
        <v>1605439000</v>
      </c>
      <c r="Q327">
        <v>1432805000</v>
      </c>
      <c r="R327">
        <v>1552743000</v>
      </c>
      <c r="S327">
        <v>1337577000</v>
      </c>
      <c r="T327">
        <v>1517244000</v>
      </c>
      <c r="U327">
        <v>1731000000</v>
      </c>
      <c r="V327">
        <v>9199635000</v>
      </c>
      <c r="W327">
        <v>12786040000</v>
      </c>
      <c r="X327">
        <v>9657277000</v>
      </c>
      <c r="Y327">
        <v>8316529000</v>
      </c>
      <c r="Z327">
        <v>12843292000</v>
      </c>
      <c r="AA327">
        <v>7536104000</v>
      </c>
      <c r="AB327">
        <v>4908995000</v>
      </c>
      <c r="AC327">
        <v>3963527000</v>
      </c>
      <c r="AD327">
        <v>8228689000</v>
      </c>
      <c r="AE327">
        <v>14234000000</v>
      </c>
      <c r="AF327">
        <v>371137000</v>
      </c>
      <c r="AG327">
        <v>374912000</v>
      </c>
      <c r="AH327">
        <v>441765000</v>
      </c>
      <c r="AI327">
        <v>457200000</v>
      </c>
      <c r="AJ327">
        <v>510458000</v>
      </c>
      <c r="AK327">
        <v>552216000</v>
      </c>
      <c r="AL327">
        <v>569076000</v>
      </c>
      <c r="AM327">
        <v>582967000</v>
      </c>
      <c r="AN327">
        <v>786245000</v>
      </c>
      <c r="AO327">
        <v>869000000</v>
      </c>
      <c r="AP327">
        <v>633520000</v>
      </c>
      <c r="AQ327">
        <v>612984000</v>
      </c>
      <c r="AR327">
        <v>666682000</v>
      </c>
      <c r="AS327">
        <v>675263000</v>
      </c>
      <c r="AT327">
        <v>646451000</v>
      </c>
      <c r="AU327">
        <v>647408000</v>
      </c>
      <c r="AV327">
        <v>1140924000</v>
      </c>
      <c r="AW327">
        <v>1161558000</v>
      </c>
      <c r="AX327">
        <v>1144765000</v>
      </c>
      <c r="AY327">
        <v>1653628000</v>
      </c>
      <c r="AZ327">
        <v>1739000000</v>
      </c>
      <c r="BA327">
        <v>11305532000</v>
      </c>
      <c r="BB327">
        <v>12335896000</v>
      </c>
      <c r="BC327">
        <v>16173289000</v>
      </c>
      <c r="BD327">
        <v>16486622000</v>
      </c>
      <c r="BE327">
        <v>16250819000</v>
      </c>
      <c r="BF327">
        <v>15460191000</v>
      </c>
      <c r="BG327">
        <v>15716649000</v>
      </c>
      <c r="BH327">
        <v>16187283000</v>
      </c>
      <c r="BI327">
        <v>17903405000</v>
      </c>
      <c r="BJ327">
        <v>25317990000</v>
      </c>
      <c r="BK327">
        <v>26957000000</v>
      </c>
      <c r="BL327">
        <v>932324000</v>
      </c>
      <c r="BM327">
        <v>1099041000</v>
      </c>
      <c r="BN327">
        <v>1742408000</v>
      </c>
      <c r="BO327">
        <v>1183411000</v>
      </c>
      <c r="BP327">
        <v>2781935000</v>
      </c>
      <c r="BQ327">
        <v>2089851999.9999998</v>
      </c>
      <c r="BR327">
        <v>2357555000</v>
      </c>
      <c r="BS327">
        <v>789187000</v>
      </c>
      <c r="BT327">
        <v>2714959000</v>
      </c>
      <c r="BU327">
        <v>4573740000</v>
      </c>
      <c r="BV327">
        <v>3905000000</v>
      </c>
      <c r="BW327">
        <v>85162391000</v>
      </c>
      <c r="BX327">
        <v>96685535000</v>
      </c>
      <c r="BY327">
        <v>122787884000</v>
      </c>
      <c r="BZ327">
        <v>123449206000</v>
      </c>
      <c r="CA327">
        <v>118593487000</v>
      </c>
      <c r="CB327">
        <v>120097403000</v>
      </c>
      <c r="CC327">
        <v>119872757000</v>
      </c>
      <c r="CD327">
        <v>142601105000</v>
      </c>
      <c r="CE327">
        <v>155107160000</v>
      </c>
      <c r="CF327">
        <v>200729841000</v>
      </c>
      <c r="CG327">
        <v>208264000000</v>
      </c>
    </row>
    <row r="328" spans="1:85" x14ac:dyDescent="0.25">
      <c r="A328" t="s">
        <v>326</v>
      </c>
      <c r="B328">
        <v>0.73080000000000001</v>
      </c>
      <c r="C328">
        <v>0.68279999999999996</v>
      </c>
      <c r="D328">
        <v>0.63849999999999996</v>
      </c>
      <c r="E328">
        <v>0.62909999999999999</v>
      </c>
      <c r="F328">
        <v>0.66910000000000003</v>
      </c>
      <c r="G328">
        <v>0.26919999999999999</v>
      </c>
      <c r="H328">
        <v>0.41909999999999997</v>
      </c>
      <c r="I328">
        <v>0.73570000000000002</v>
      </c>
      <c r="J328">
        <v>0.68979999999999997</v>
      </c>
      <c r="K328">
        <v>0.77429999999999999</v>
      </c>
      <c r="L328">
        <v>990405000</v>
      </c>
      <c r="M328">
        <v>1481447000</v>
      </c>
      <c r="N328">
        <v>1329187000</v>
      </c>
      <c r="O328">
        <v>1630809000</v>
      </c>
      <c r="P328">
        <v>2131632000</v>
      </c>
      <c r="Q328">
        <v>465676000</v>
      </c>
      <c r="R328">
        <v>739164000</v>
      </c>
      <c r="S328">
        <v>815384000</v>
      </c>
      <c r="T328">
        <v>572395000</v>
      </c>
      <c r="U328">
        <v>862440000</v>
      </c>
      <c r="V328">
        <v>1080000000</v>
      </c>
      <c r="W328">
        <v>1766954000</v>
      </c>
      <c r="X328">
        <v>1602484000</v>
      </c>
      <c r="Y328">
        <v>1993219000</v>
      </c>
      <c r="Z328">
        <v>2259298000</v>
      </c>
      <c r="AA328">
        <v>2925285000</v>
      </c>
      <c r="AB328">
        <v>3931562000</v>
      </c>
      <c r="AC328">
        <v>4053499000</v>
      </c>
      <c r="AD328">
        <v>3947631000</v>
      </c>
      <c r="AE328">
        <v>3957106000</v>
      </c>
      <c r="AF328">
        <v>96577000</v>
      </c>
      <c r="AG328">
        <v>113196000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293964000</v>
      </c>
      <c r="AQ328">
        <v>302459000</v>
      </c>
      <c r="AR328">
        <v>302817000</v>
      </c>
      <c r="AS328">
        <v>306248000</v>
      </c>
      <c r="AT328">
        <v>315170000</v>
      </c>
      <c r="AU328">
        <v>318800000</v>
      </c>
      <c r="AV328">
        <v>101065000</v>
      </c>
      <c r="AW328">
        <v>107799000</v>
      </c>
      <c r="AX328">
        <v>163256000</v>
      </c>
      <c r="AY328">
        <v>176136000</v>
      </c>
      <c r="AZ328">
        <v>194525000</v>
      </c>
      <c r="BA328">
        <v>1772262000</v>
      </c>
      <c r="BB328">
        <v>2033569000</v>
      </c>
      <c r="BC328">
        <v>2246216000</v>
      </c>
      <c r="BD328">
        <v>2043497000</v>
      </c>
      <c r="BE328">
        <v>2989690000</v>
      </c>
      <c r="BF328">
        <v>3617488000</v>
      </c>
      <c r="BG328">
        <v>3942845000</v>
      </c>
      <c r="BH328">
        <v>-1412735000</v>
      </c>
      <c r="BI328">
        <v>-194582000</v>
      </c>
      <c r="BJ328">
        <v>-358881000</v>
      </c>
      <c r="BK328">
        <v>-19073000</v>
      </c>
      <c r="BL328">
        <v>410961000</v>
      </c>
      <c r="BM328">
        <v>424048000</v>
      </c>
      <c r="BN328">
        <v>349405000</v>
      </c>
      <c r="BO328">
        <v>344141000</v>
      </c>
      <c r="BP328">
        <v>416690000</v>
      </c>
      <c r="BQ328">
        <v>988128000</v>
      </c>
      <c r="BR328">
        <v>937938000</v>
      </c>
      <c r="BS328">
        <v>802182000</v>
      </c>
      <c r="BT328">
        <v>912499000</v>
      </c>
      <c r="BU328">
        <v>525688000</v>
      </c>
      <c r="BV328">
        <v>896791000</v>
      </c>
      <c r="BW328">
        <v>4234684000</v>
      </c>
      <c r="BX328">
        <v>4274877999.9999995</v>
      </c>
      <c r="BY328">
        <v>5188691000</v>
      </c>
      <c r="BZ328">
        <v>4645873000</v>
      </c>
      <c r="CA328">
        <v>5867810000</v>
      </c>
      <c r="CB328">
        <v>6874585000</v>
      </c>
      <c r="CC328">
        <v>8364803000</v>
      </c>
      <c r="CD328">
        <v>3046454000</v>
      </c>
      <c r="CE328">
        <v>5063288000</v>
      </c>
      <c r="CF328">
        <v>4182764000</v>
      </c>
      <c r="CG328">
        <v>4507886000</v>
      </c>
    </row>
    <row r="329" spans="1:85" x14ac:dyDescent="0.25">
      <c r="A329" t="s">
        <v>327</v>
      </c>
      <c r="B329">
        <v>1.1946000000000001</v>
      </c>
      <c r="C329">
        <v>1.2072000000000001</v>
      </c>
      <c r="D329">
        <v>1.2158</v>
      </c>
      <c r="E329">
        <v>1.1555</v>
      </c>
      <c r="F329">
        <v>1.1358999999999999</v>
      </c>
      <c r="G329">
        <v>1.1126</v>
      </c>
      <c r="H329">
        <v>1.1011</v>
      </c>
      <c r="I329">
        <v>1.2108000000000001</v>
      </c>
      <c r="J329">
        <v>1.1496</v>
      </c>
      <c r="K329">
        <v>1.1064000000000001</v>
      </c>
      <c r="L329">
        <v>85263000</v>
      </c>
      <c r="M329">
        <v>98887000</v>
      </c>
      <c r="N329">
        <v>158674000</v>
      </c>
      <c r="O329">
        <v>148687000</v>
      </c>
      <c r="P329">
        <v>178110000</v>
      </c>
      <c r="Q329">
        <v>207785000</v>
      </c>
      <c r="R329">
        <v>94254000</v>
      </c>
      <c r="S329">
        <v>98564000</v>
      </c>
      <c r="T329">
        <v>95966000</v>
      </c>
      <c r="U329">
        <v>69807000</v>
      </c>
      <c r="V329">
        <v>451954000</v>
      </c>
      <c r="W329">
        <v>589626000</v>
      </c>
      <c r="X329">
        <v>894030000</v>
      </c>
      <c r="Y329">
        <v>979847000</v>
      </c>
      <c r="Z329">
        <v>1034691000</v>
      </c>
      <c r="AA329">
        <v>1379739000</v>
      </c>
      <c r="AB329">
        <v>1433537000</v>
      </c>
      <c r="AC329">
        <v>1800894000</v>
      </c>
      <c r="AD329">
        <v>2130693000.0000002</v>
      </c>
      <c r="AE329">
        <v>2196285000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514438000</v>
      </c>
      <c r="AQ329">
        <v>511462000</v>
      </c>
      <c r="AR329">
        <v>517229000.00000006</v>
      </c>
      <c r="AS329">
        <v>563707000</v>
      </c>
      <c r="AT329">
        <v>668271000</v>
      </c>
      <c r="AU329">
        <v>717526000</v>
      </c>
      <c r="AV329">
        <v>748657000</v>
      </c>
      <c r="AW329">
        <v>798868000</v>
      </c>
      <c r="AX329">
        <v>799365000</v>
      </c>
      <c r="AY329">
        <v>778600000</v>
      </c>
      <c r="AZ329">
        <v>803374000</v>
      </c>
      <c r="BA329">
        <v>935052000</v>
      </c>
      <c r="BB329">
        <v>719595000</v>
      </c>
      <c r="BC329">
        <v>580457000</v>
      </c>
      <c r="BD329">
        <v>434943000</v>
      </c>
      <c r="BE329">
        <v>547280000</v>
      </c>
      <c r="BF329">
        <v>590063000</v>
      </c>
      <c r="BG329">
        <v>420780000</v>
      </c>
      <c r="BH329">
        <v>282675000</v>
      </c>
      <c r="BI329">
        <v>171421000</v>
      </c>
      <c r="BJ329">
        <v>24793000</v>
      </c>
      <c r="BK329">
        <v>-149938000</v>
      </c>
      <c r="BL329">
        <v>345928000</v>
      </c>
      <c r="BM329">
        <v>418912000</v>
      </c>
      <c r="BN329">
        <v>426868000</v>
      </c>
      <c r="BO329">
        <v>443078000</v>
      </c>
      <c r="BP329">
        <v>516325000.00000006</v>
      </c>
      <c r="BQ329">
        <v>565005000</v>
      </c>
      <c r="BR329">
        <v>603450000</v>
      </c>
      <c r="BS329">
        <v>724699000</v>
      </c>
      <c r="BT329">
        <v>908825000</v>
      </c>
      <c r="BU329">
        <v>859067000</v>
      </c>
      <c r="BV329">
        <v>965874000</v>
      </c>
      <c r="BW329">
        <v>2152819000</v>
      </c>
      <c r="BX329">
        <v>2009110000</v>
      </c>
      <c r="BY329">
        <v>1959335000</v>
      </c>
      <c r="BZ329">
        <v>2166777000</v>
      </c>
      <c r="CA329">
        <v>2549805000</v>
      </c>
      <c r="CB329">
        <v>2618847000</v>
      </c>
      <c r="CC329">
        <v>2789321000</v>
      </c>
      <c r="CD329">
        <v>2814549000</v>
      </c>
      <c r="CE329">
        <v>3326798000</v>
      </c>
      <c r="CF329">
        <v>3492395000</v>
      </c>
      <c r="CG329">
        <v>3355555000</v>
      </c>
    </row>
    <row r="330" spans="1:85" x14ac:dyDescent="0.25">
      <c r="A330" t="s">
        <v>328</v>
      </c>
      <c r="B330">
        <v>0.78769999999999996</v>
      </c>
      <c r="C330">
        <v>0.69550000000000001</v>
      </c>
      <c r="D330">
        <v>0.4798</v>
      </c>
      <c r="E330">
        <v>0.64639999999999997</v>
      </c>
      <c r="F330">
        <v>0.7722</v>
      </c>
      <c r="G330">
        <v>0.50739999999999996</v>
      </c>
      <c r="H330">
        <v>0.41799999999999998</v>
      </c>
      <c r="I330">
        <v>0.4924</v>
      </c>
      <c r="J330">
        <v>0.49159999999999998</v>
      </c>
      <c r="K330">
        <v>0.23810000000000001</v>
      </c>
      <c r="L330">
        <v>4150000000</v>
      </c>
      <c r="M330">
        <v>2287000000</v>
      </c>
      <c r="N330">
        <v>4140000000</v>
      </c>
      <c r="O330">
        <v>5109000000</v>
      </c>
      <c r="P330">
        <v>6506000000</v>
      </c>
      <c r="Q330">
        <v>7152000000</v>
      </c>
      <c r="R330">
        <v>7624000000</v>
      </c>
      <c r="S330">
        <v>7763000000</v>
      </c>
      <c r="T330">
        <v>8262000000</v>
      </c>
      <c r="U330">
        <v>8577000000</v>
      </c>
      <c r="V330">
        <v>6511000000</v>
      </c>
      <c r="W330">
        <v>7341000000</v>
      </c>
      <c r="X330">
        <v>9910000000</v>
      </c>
      <c r="Y330">
        <v>11134000000</v>
      </c>
      <c r="Z330">
        <v>4636000000</v>
      </c>
      <c r="AA330">
        <v>5851000000</v>
      </c>
      <c r="AB330">
        <v>7230000000</v>
      </c>
      <c r="AC330">
        <v>7335000000</v>
      </c>
      <c r="AD330">
        <v>7516000000</v>
      </c>
      <c r="AE330">
        <v>13933000000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112000000</v>
      </c>
      <c r="AN330">
        <v>478160000</v>
      </c>
      <c r="AO330">
        <v>502780000</v>
      </c>
      <c r="AP330">
        <v>7626000000</v>
      </c>
      <c r="AQ330">
        <v>8682000000</v>
      </c>
      <c r="AR330">
        <v>10554000000</v>
      </c>
      <c r="AS330">
        <v>14686000000</v>
      </c>
      <c r="AT330">
        <v>19431000000</v>
      </c>
      <c r="AU330">
        <v>23672000000</v>
      </c>
      <c r="AV330">
        <v>28240000000</v>
      </c>
      <c r="AW330">
        <v>31031000000</v>
      </c>
      <c r="AX330">
        <v>33213000000</v>
      </c>
      <c r="AY330">
        <v>38549000000</v>
      </c>
      <c r="AZ330">
        <v>37928000000</v>
      </c>
      <c r="BA330">
        <v>10006000000</v>
      </c>
      <c r="BB330">
        <v>11630000000</v>
      </c>
      <c r="BC330">
        <v>13288000000</v>
      </c>
      <c r="BD330">
        <v>12928000000</v>
      </c>
      <c r="BE330">
        <v>19491000000</v>
      </c>
      <c r="BF330">
        <v>33264000000</v>
      </c>
      <c r="BG330">
        <v>36868000000</v>
      </c>
      <c r="BH330">
        <v>38996000000</v>
      </c>
      <c r="BI330">
        <v>43933000000</v>
      </c>
      <c r="BJ330">
        <v>49907000000</v>
      </c>
      <c r="BK330">
        <v>44120000000</v>
      </c>
      <c r="BL330">
        <v>1811000000</v>
      </c>
      <c r="BM330">
        <v>5699000000</v>
      </c>
      <c r="BN330">
        <v>5208000000</v>
      </c>
      <c r="BO330">
        <v>3168000000</v>
      </c>
      <c r="BP330">
        <v>8153000000</v>
      </c>
      <c r="BQ330">
        <v>17400000000</v>
      </c>
      <c r="BR330">
        <v>13189000000</v>
      </c>
      <c r="BS330">
        <v>8306000000</v>
      </c>
      <c r="BT330">
        <v>12468000000</v>
      </c>
      <c r="BU330">
        <v>15181000000</v>
      </c>
      <c r="BV330">
        <v>1559000000</v>
      </c>
      <c r="BW330">
        <v>19118000000</v>
      </c>
      <c r="BX330">
        <v>22416000000</v>
      </c>
      <c r="BY330">
        <v>24143000000</v>
      </c>
      <c r="BZ330">
        <v>27540000000</v>
      </c>
      <c r="CA330">
        <v>35336000000</v>
      </c>
      <c r="CB330">
        <v>43376000000</v>
      </c>
      <c r="CC330">
        <v>48887000000</v>
      </c>
      <c r="CD330">
        <v>53678000000</v>
      </c>
      <c r="CE330">
        <v>58849000000</v>
      </c>
      <c r="CF330">
        <v>66283000000</v>
      </c>
      <c r="CG330">
        <v>64254000000</v>
      </c>
    </row>
    <row r="331" spans="1:85" x14ac:dyDescent="0.25">
      <c r="A331" t="s">
        <v>329</v>
      </c>
      <c r="B331">
        <v>0.34499999999999997</v>
      </c>
      <c r="C331">
        <v>0.36609999999999998</v>
      </c>
      <c r="D331">
        <v>0.38629999999999998</v>
      </c>
      <c r="E331">
        <v>0.3987</v>
      </c>
      <c r="F331">
        <v>0.4133</v>
      </c>
      <c r="G331">
        <v>0.40529999999999999</v>
      </c>
      <c r="H331">
        <v>7.2999999999999995E-2</v>
      </c>
      <c r="I331">
        <v>3.49E-2</v>
      </c>
      <c r="J331">
        <v>0.25979999999999998</v>
      </c>
      <c r="K331">
        <v>0.44940000000000002</v>
      </c>
      <c r="L331">
        <v>84824000</v>
      </c>
      <c r="M331">
        <v>115937000</v>
      </c>
      <c r="N331">
        <v>128347000.00000001</v>
      </c>
      <c r="O331">
        <v>176190000</v>
      </c>
      <c r="P331">
        <v>163851000</v>
      </c>
      <c r="Q331">
        <v>252876000</v>
      </c>
      <c r="R331">
        <v>3300482000</v>
      </c>
      <c r="S331">
        <v>1506647000</v>
      </c>
      <c r="T331">
        <v>946987000</v>
      </c>
      <c r="U331">
        <v>402415000</v>
      </c>
      <c r="V331">
        <v>6080023000</v>
      </c>
      <c r="W331">
        <v>6397537000</v>
      </c>
      <c r="X331">
        <v>6398687000</v>
      </c>
      <c r="Y331">
        <v>6307765000</v>
      </c>
      <c r="Z331">
        <v>6492091000</v>
      </c>
      <c r="AA331">
        <v>7048062000</v>
      </c>
      <c r="AB331">
        <v>12009233000</v>
      </c>
      <c r="AC331">
        <v>13151685000</v>
      </c>
      <c r="AD331">
        <v>14249283000</v>
      </c>
      <c r="AE331">
        <v>14726797000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5647670000</v>
      </c>
      <c r="AQ331">
        <v>8623773000</v>
      </c>
      <c r="AR331">
        <v>9458805000</v>
      </c>
      <c r="AS331">
        <v>10117689000</v>
      </c>
      <c r="AT331">
        <v>11040488000</v>
      </c>
      <c r="AU331">
        <v>12119253000</v>
      </c>
      <c r="AV331">
        <v>13135337000</v>
      </c>
      <c r="AW331">
        <v>13411226000</v>
      </c>
      <c r="AX331">
        <v>13528806000</v>
      </c>
      <c r="AY331">
        <v>14516366000</v>
      </c>
      <c r="AZ331">
        <v>16433292000.000002</v>
      </c>
      <c r="BA331">
        <v>2631266000</v>
      </c>
      <c r="BB331">
        <v>3518813000</v>
      </c>
      <c r="BC331">
        <v>3780880000</v>
      </c>
      <c r="BD331">
        <v>4537726000</v>
      </c>
      <c r="BE331">
        <v>5749766000</v>
      </c>
      <c r="BF331">
        <v>5963001000</v>
      </c>
      <c r="BG331">
        <v>6515579000</v>
      </c>
      <c r="BH331">
        <v>4354105000</v>
      </c>
      <c r="BI331">
        <v>2432650000</v>
      </c>
      <c r="BJ331">
        <v>68591000</v>
      </c>
      <c r="BK331">
        <v>300807000</v>
      </c>
      <c r="BL331">
        <v>475281000</v>
      </c>
      <c r="BM331">
        <v>635601000</v>
      </c>
      <c r="BN331">
        <v>1042178000.0000001</v>
      </c>
      <c r="BO331">
        <v>1239666000</v>
      </c>
      <c r="BP331">
        <v>1601247000</v>
      </c>
      <c r="BQ331">
        <v>2075170999.9999998</v>
      </c>
      <c r="BR331">
        <v>1822605000</v>
      </c>
      <c r="BS331">
        <v>-2556243000</v>
      </c>
      <c r="BT331">
        <v>-2468009000</v>
      </c>
      <c r="BU331">
        <v>210020000</v>
      </c>
      <c r="BV331">
        <v>2005714000</v>
      </c>
      <c r="BW331">
        <v>6650978000</v>
      </c>
      <c r="BX331">
        <v>11468996000</v>
      </c>
      <c r="BY331">
        <v>12264757000</v>
      </c>
      <c r="BZ331">
        <v>12973911000</v>
      </c>
      <c r="CA331">
        <v>14094869000</v>
      </c>
      <c r="CB331">
        <v>15205970000</v>
      </c>
      <c r="CC331">
        <v>16684598999.999998</v>
      </c>
      <c r="CD331">
        <v>18399317000</v>
      </c>
      <c r="CE331">
        <v>18729837000</v>
      </c>
      <c r="CF331">
        <v>18557694000</v>
      </c>
      <c r="CG331">
        <v>19492990000</v>
      </c>
    </row>
    <row r="332" spans="1:85" x14ac:dyDescent="0.25">
      <c r="A332" t="s">
        <v>330</v>
      </c>
      <c r="B332">
        <v>0.16769999999999999</v>
      </c>
      <c r="C332">
        <v>0.17469999999999999</v>
      </c>
      <c r="D332">
        <v>0.17499999999999999</v>
      </c>
      <c r="E332">
        <v>0.16339999999999999</v>
      </c>
      <c r="F332">
        <v>0.16270000000000001</v>
      </c>
      <c r="G332">
        <v>0.1711</v>
      </c>
      <c r="H332">
        <v>0.182</v>
      </c>
      <c r="I332">
        <v>0.17960000000000001</v>
      </c>
      <c r="J332">
        <v>0.17480000000000001</v>
      </c>
      <c r="K332">
        <v>0.14649999999999999</v>
      </c>
      <c r="L332">
        <v>427000000</v>
      </c>
      <c r="M332">
        <v>301000000</v>
      </c>
      <c r="N332">
        <v>403000000</v>
      </c>
      <c r="O332">
        <v>377000000</v>
      </c>
      <c r="P332">
        <v>545000000</v>
      </c>
      <c r="Q332">
        <v>332000000</v>
      </c>
      <c r="R332">
        <v>2745000000</v>
      </c>
      <c r="S332">
        <v>393000000</v>
      </c>
      <c r="T332">
        <v>502000000</v>
      </c>
      <c r="U332">
        <v>453000000</v>
      </c>
      <c r="V332">
        <v>2297000000</v>
      </c>
      <c r="W332">
        <v>2364000000</v>
      </c>
      <c r="X332">
        <v>3603000000</v>
      </c>
      <c r="Y332">
        <v>4207000000</v>
      </c>
      <c r="Z332">
        <v>3831000000</v>
      </c>
      <c r="AA332">
        <v>3779000000</v>
      </c>
      <c r="AB332">
        <v>5976000000</v>
      </c>
      <c r="AC332">
        <v>6253000000</v>
      </c>
      <c r="AD332">
        <v>5905000000</v>
      </c>
      <c r="AE332">
        <v>10933000000</v>
      </c>
      <c r="AF332">
        <v>98000000</v>
      </c>
      <c r="AG332">
        <v>149000000</v>
      </c>
      <c r="AH332">
        <v>200000000</v>
      </c>
      <c r="AI332">
        <v>243000000</v>
      </c>
      <c r="AJ332">
        <v>280000000</v>
      </c>
      <c r="AK332">
        <v>305000000</v>
      </c>
      <c r="AL332">
        <v>320000000</v>
      </c>
      <c r="AM332">
        <v>350000000</v>
      </c>
      <c r="AN332">
        <v>383000000</v>
      </c>
      <c r="AO332">
        <v>434214000</v>
      </c>
      <c r="AP332">
        <v>268000000</v>
      </c>
      <c r="AQ332">
        <v>292000000</v>
      </c>
      <c r="AR332">
        <v>323000000</v>
      </c>
      <c r="AS332">
        <v>362000000</v>
      </c>
      <c r="AT332">
        <v>400000000</v>
      </c>
      <c r="AU332">
        <v>376000000</v>
      </c>
      <c r="AV332">
        <v>384000000</v>
      </c>
      <c r="AW332">
        <v>475000000</v>
      </c>
      <c r="AX332">
        <v>509000000</v>
      </c>
      <c r="AY332">
        <v>532000000</v>
      </c>
      <c r="AZ332">
        <v>576000000</v>
      </c>
      <c r="BA332">
        <v>6184000000</v>
      </c>
      <c r="BB332">
        <v>5794000000</v>
      </c>
      <c r="BC332">
        <v>5609000000</v>
      </c>
      <c r="BD332">
        <v>5430000000</v>
      </c>
      <c r="BE332">
        <v>5880000000</v>
      </c>
      <c r="BF332">
        <v>5449000000</v>
      </c>
      <c r="BG332">
        <v>5639000000</v>
      </c>
      <c r="BH332">
        <v>6436000000</v>
      </c>
      <c r="BI332">
        <v>6405000000</v>
      </c>
      <c r="BJ332">
        <v>6164000000</v>
      </c>
      <c r="BK332">
        <v>10827000000</v>
      </c>
      <c r="BL332">
        <v>574000000</v>
      </c>
      <c r="BM332">
        <v>632000000</v>
      </c>
      <c r="BN332">
        <v>727000000</v>
      </c>
      <c r="BO332">
        <v>776000000</v>
      </c>
      <c r="BP332">
        <v>909000000</v>
      </c>
      <c r="BQ332">
        <v>1028000000</v>
      </c>
      <c r="BR332">
        <v>963000000</v>
      </c>
      <c r="BS332">
        <v>1252000000</v>
      </c>
      <c r="BT332">
        <v>1083000000</v>
      </c>
      <c r="BU332">
        <v>1706000000</v>
      </c>
      <c r="BV332">
        <v>1696000000</v>
      </c>
      <c r="BW332">
        <v>12577000000</v>
      </c>
      <c r="BX332">
        <v>12071000000</v>
      </c>
      <c r="BY332">
        <v>11861000000</v>
      </c>
      <c r="BZ332">
        <v>14150000000</v>
      </c>
      <c r="CA332">
        <v>15354000000</v>
      </c>
      <c r="CB332">
        <v>15700000000</v>
      </c>
      <c r="CC332">
        <v>13924000000</v>
      </c>
      <c r="CD332">
        <v>17979000000</v>
      </c>
      <c r="CE332">
        <v>20115000000</v>
      </c>
      <c r="CF332">
        <v>20868000000</v>
      </c>
      <c r="CG332">
        <v>32294000000</v>
      </c>
    </row>
    <row r="333" spans="1:85" x14ac:dyDescent="0.25">
      <c r="A333" t="s">
        <v>331</v>
      </c>
      <c r="B333">
        <v>0.78849999999999998</v>
      </c>
      <c r="C333">
        <v>0.7278</v>
      </c>
      <c r="D333">
        <v>0.75649999999999995</v>
      </c>
      <c r="E333">
        <v>0.70820000000000005</v>
      </c>
      <c r="F333">
        <v>0.65969999999999995</v>
      </c>
      <c r="G333">
        <v>0.63260000000000005</v>
      </c>
      <c r="H333">
        <v>0.58989999999999998</v>
      </c>
      <c r="I333">
        <v>0.63280000000000003</v>
      </c>
      <c r="J333">
        <v>0.68059999999999998</v>
      </c>
      <c r="K333">
        <v>0.57950000000000002</v>
      </c>
      <c r="L333">
        <v>42314000</v>
      </c>
      <c r="M333">
        <v>50268000</v>
      </c>
      <c r="N333">
        <v>67239000</v>
      </c>
      <c r="O333">
        <v>90383000</v>
      </c>
      <c r="P333">
        <v>95678000</v>
      </c>
      <c r="Q333">
        <v>151164000</v>
      </c>
      <c r="R333">
        <v>208293000</v>
      </c>
      <c r="S333">
        <v>299972000</v>
      </c>
      <c r="T333">
        <v>163457000</v>
      </c>
      <c r="U333">
        <v>115679000</v>
      </c>
      <c r="V333">
        <v>815926000</v>
      </c>
      <c r="W333">
        <v>1131175000</v>
      </c>
      <c r="X333">
        <v>998945000</v>
      </c>
      <c r="Y333">
        <v>1597490000</v>
      </c>
      <c r="Z333">
        <v>1327496000</v>
      </c>
      <c r="AA333">
        <v>1259017000</v>
      </c>
      <c r="AB333">
        <v>1248684000</v>
      </c>
      <c r="AC333">
        <v>951547000</v>
      </c>
      <c r="AD333">
        <v>860454000</v>
      </c>
      <c r="AE333">
        <v>1862909000</v>
      </c>
      <c r="AF333">
        <v>48391000</v>
      </c>
      <c r="AG333">
        <v>54849000</v>
      </c>
      <c r="AH333">
        <v>56436000</v>
      </c>
      <c r="AI333">
        <v>63840000</v>
      </c>
      <c r="AJ333">
        <v>72443000</v>
      </c>
      <c r="AK333">
        <v>82145000</v>
      </c>
      <c r="AL333">
        <v>88347000</v>
      </c>
      <c r="AM333">
        <v>97683000</v>
      </c>
      <c r="AN333">
        <v>125914000</v>
      </c>
      <c r="AO333">
        <v>150356000</v>
      </c>
      <c r="AP333" t="s">
        <v>513</v>
      </c>
      <c r="AQ333">
        <v>224439000</v>
      </c>
      <c r="AR333">
        <v>249940000</v>
      </c>
      <c r="AS333">
        <v>273129000</v>
      </c>
      <c r="AT333">
        <v>346411000</v>
      </c>
      <c r="AU333">
        <v>386666000</v>
      </c>
      <c r="AV333">
        <v>398895000</v>
      </c>
      <c r="AW333">
        <v>358618000</v>
      </c>
      <c r="AX333">
        <v>355565000</v>
      </c>
      <c r="AY333">
        <v>353442000</v>
      </c>
      <c r="AZ333">
        <v>392846000</v>
      </c>
      <c r="BA333">
        <v>887863000</v>
      </c>
      <c r="BB333">
        <v>904797000</v>
      </c>
      <c r="BC333">
        <v>660016000</v>
      </c>
      <c r="BD333">
        <v>851603000</v>
      </c>
      <c r="BE333">
        <v>1155493000</v>
      </c>
      <c r="BF333">
        <v>1450741000</v>
      </c>
      <c r="BG333">
        <v>1581045000</v>
      </c>
      <c r="BH333">
        <v>1758991000</v>
      </c>
      <c r="BI333">
        <v>2159130000</v>
      </c>
      <c r="BJ333">
        <v>2294375000</v>
      </c>
      <c r="BK333">
        <v>2598060000</v>
      </c>
      <c r="BL333">
        <v>268375999.99999997</v>
      </c>
      <c r="BM333">
        <v>288155000</v>
      </c>
      <c r="BN333">
        <v>261951000.00000003</v>
      </c>
      <c r="BO333">
        <v>334634000</v>
      </c>
      <c r="BP333">
        <v>356752000</v>
      </c>
      <c r="BQ333">
        <v>504638000</v>
      </c>
      <c r="BR333">
        <v>382893000</v>
      </c>
      <c r="BS333">
        <v>502421000</v>
      </c>
      <c r="BT333">
        <v>545927000</v>
      </c>
      <c r="BU333">
        <v>513131000</v>
      </c>
      <c r="BV333">
        <v>641282000</v>
      </c>
      <c r="BW333">
        <v>2042289000</v>
      </c>
      <c r="BX333">
        <v>2280130000</v>
      </c>
      <c r="BY333">
        <v>2360444000</v>
      </c>
      <c r="BZ333">
        <v>2422365000</v>
      </c>
      <c r="CA333">
        <v>3414539000</v>
      </c>
      <c r="CB333">
        <v>3421012000</v>
      </c>
      <c r="CC333">
        <v>3516447000</v>
      </c>
      <c r="CD333">
        <v>3674656000</v>
      </c>
      <c r="CE333">
        <v>3790961000</v>
      </c>
      <c r="CF333">
        <v>3820375000</v>
      </c>
      <c r="CG333">
        <v>5251770000</v>
      </c>
    </row>
    <row r="334" spans="1:85" x14ac:dyDescent="0.25">
      <c r="A334" t="s">
        <v>332</v>
      </c>
      <c r="B334">
        <v>0.23599999999999999</v>
      </c>
      <c r="C334">
        <v>0.22220000000000001</v>
      </c>
      <c r="D334">
        <v>0.18709999999999999</v>
      </c>
      <c r="E334">
        <v>0.1827</v>
      </c>
      <c r="F334">
        <v>0.16589999999999999</v>
      </c>
      <c r="G334">
        <v>0.17349999999999999</v>
      </c>
      <c r="H334">
        <v>0.1467</v>
      </c>
      <c r="I334">
        <v>0.12709999999999999</v>
      </c>
      <c r="J334">
        <v>0.13980000000000001</v>
      </c>
      <c r="K334">
        <v>0.1671</v>
      </c>
      <c r="L334">
        <v>577000000</v>
      </c>
      <c r="M334">
        <v>571000000</v>
      </c>
      <c r="N334">
        <v>1292000000</v>
      </c>
      <c r="O334">
        <v>1714000000</v>
      </c>
      <c r="P334">
        <v>638000000</v>
      </c>
      <c r="Q334">
        <v>600000000</v>
      </c>
      <c r="R334">
        <v>1105000000</v>
      </c>
      <c r="S334">
        <v>639000000</v>
      </c>
      <c r="T334">
        <v>1601000000</v>
      </c>
      <c r="U334">
        <v>2690000000</v>
      </c>
      <c r="V334">
        <v>29024000000</v>
      </c>
      <c r="W334">
        <v>29687000000</v>
      </c>
      <c r="X334">
        <v>30840000000</v>
      </c>
      <c r="Y334">
        <v>35025000000</v>
      </c>
      <c r="Z334">
        <v>37712000000</v>
      </c>
      <c r="AA334">
        <v>43081000000</v>
      </c>
      <c r="AB334">
        <v>48632000000</v>
      </c>
      <c r="AC334">
        <v>55382000000</v>
      </c>
      <c r="AD334">
        <v>65366000000</v>
      </c>
      <c r="AE334">
        <v>73623000000</v>
      </c>
      <c r="AF334">
        <v>1259760000</v>
      </c>
      <c r="AG334">
        <v>1387540000</v>
      </c>
      <c r="AH334">
        <v>1612000000</v>
      </c>
      <c r="AI334">
        <v>1845000000</v>
      </c>
      <c r="AJ334">
        <v>2101000000</v>
      </c>
      <c r="AK334">
        <v>2409875000</v>
      </c>
      <c r="AL334">
        <v>2743000000</v>
      </c>
      <c r="AM334">
        <v>3024000000</v>
      </c>
      <c r="AN334">
        <v>3352000000</v>
      </c>
      <c r="AO334">
        <v>3782000000</v>
      </c>
      <c r="AP334" t="s">
        <v>513</v>
      </c>
      <c r="AQ334" t="s">
        <v>513</v>
      </c>
      <c r="AR334" t="s">
        <v>513</v>
      </c>
      <c r="AS334" t="s">
        <v>513</v>
      </c>
      <c r="AT334" t="s">
        <v>513</v>
      </c>
      <c r="AU334" t="s">
        <v>513</v>
      </c>
      <c r="AV334" t="s">
        <v>513</v>
      </c>
      <c r="AW334" t="s">
        <v>513</v>
      </c>
      <c r="AX334" t="s">
        <v>513</v>
      </c>
      <c r="AY334" t="s">
        <v>513</v>
      </c>
      <c r="AZ334" t="s">
        <v>513</v>
      </c>
      <c r="BA334">
        <v>18040000000</v>
      </c>
      <c r="BB334">
        <v>20168000000</v>
      </c>
      <c r="BC334">
        <v>23112000000</v>
      </c>
      <c r="BD334">
        <v>25331000000</v>
      </c>
      <c r="BE334">
        <v>29531000000</v>
      </c>
      <c r="BF334">
        <v>37881000000</v>
      </c>
      <c r="BG334">
        <v>41847000000</v>
      </c>
      <c r="BH334">
        <v>44929000000</v>
      </c>
      <c r="BI334">
        <v>45669000000</v>
      </c>
      <c r="BJ334">
        <v>49436000000</v>
      </c>
      <c r="BK334">
        <v>59024000000</v>
      </c>
      <c r="BL334">
        <v>5102000000</v>
      </c>
      <c r="BM334">
        <v>5500000000</v>
      </c>
      <c r="BN334">
        <v>6089000000</v>
      </c>
      <c r="BO334">
        <v>6369000000</v>
      </c>
      <c r="BP334">
        <v>6458000000</v>
      </c>
      <c r="BQ334">
        <v>6593000000</v>
      </c>
      <c r="BR334">
        <v>8155000000</v>
      </c>
      <c r="BS334">
        <v>7983000000</v>
      </c>
      <c r="BT334">
        <v>7553000000</v>
      </c>
      <c r="BU334">
        <v>8262000000</v>
      </c>
      <c r="BV334">
        <v>11301000000</v>
      </c>
      <c r="BW334">
        <v>69306000000</v>
      </c>
      <c r="BX334">
        <v>74929000000</v>
      </c>
      <c r="BY334">
        <v>82479000000</v>
      </c>
      <c r="BZ334">
        <v>89993000000</v>
      </c>
      <c r="CA334">
        <v>97963000000</v>
      </c>
      <c r="CB334">
        <v>103702000000</v>
      </c>
      <c r="CC334">
        <v>117691000000</v>
      </c>
      <c r="CD334">
        <v>127684000000</v>
      </c>
      <c r="CE334">
        <v>140912000000</v>
      </c>
      <c r="CF334">
        <v>158935000000</v>
      </c>
      <c r="CG334">
        <v>177489000000</v>
      </c>
    </row>
    <row r="335" spans="1:85" x14ac:dyDescent="0.25">
      <c r="A335" t="s">
        <v>333</v>
      </c>
      <c r="B335">
        <v>0.27539999999999998</v>
      </c>
      <c r="C335">
        <v>0.2432</v>
      </c>
      <c r="D335">
        <v>0.2908</v>
      </c>
      <c r="E335">
        <v>0.35410000000000003</v>
      </c>
      <c r="F335">
        <v>0.35070000000000001</v>
      </c>
      <c r="G335">
        <v>0.32100000000000001</v>
      </c>
      <c r="H335">
        <v>0.28270000000000001</v>
      </c>
      <c r="I335">
        <v>0.29830000000000001</v>
      </c>
      <c r="J335">
        <v>0.30149999999999999</v>
      </c>
      <c r="K335">
        <v>0.25140000000000001</v>
      </c>
      <c r="L335">
        <v>2403000000</v>
      </c>
      <c r="M335">
        <v>2363000000</v>
      </c>
      <c r="N335">
        <v>2756000000</v>
      </c>
      <c r="O335">
        <v>3259000000</v>
      </c>
      <c r="P335">
        <v>3397000000</v>
      </c>
      <c r="Q335">
        <v>2243000000</v>
      </c>
      <c r="R335">
        <v>5540000000</v>
      </c>
      <c r="S335">
        <v>4992000000</v>
      </c>
      <c r="T335">
        <v>2877000000</v>
      </c>
      <c r="U335">
        <v>3002000000</v>
      </c>
      <c r="V335">
        <v>6646000000</v>
      </c>
      <c r="W335">
        <v>5863000000</v>
      </c>
      <c r="X335">
        <v>4615000000</v>
      </c>
      <c r="Y335">
        <v>4044000000</v>
      </c>
      <c r="Z335">
        <v>4044000000</v>
      </c>
      <c r="AA335">
        <v>6909000000</v>
      </c>
      <c r="AB335">
        <v>6810000000</v>
      </c>
      <c r="AC335">
        <v>6430000000</v>
      </c>
      <c r="AD335">
        <v>6248000000</v>
      </c>
      <c r="AE335">
        <v>9541000000</v>
      </c>
      <c r="AF335">
        <v>114000000</v>
      </c>
      <c r="AG335">
        <v>52000000</v>
      </c>
      <c r="AH335">
        <v>67000000</v>
      </c>
      <c r="AI335">
        <v>133250000</v>
      </c>
      <c r="AJ335">
        <v>301000000</v>
      </c>
      <c r="AK335">
        <v>1058400000.0000001</v>
      </c>
      <c r="AL335">
        <v>836160000</v>
      </c>
      <c r="AM335">
        <v>1757800000</v>
      </c>
      <c r="AN335">
        <v>1746800000</v>
      </c>
      <c r="AO335">
        <v>1345600000</v>
      </c>
      <c r="AP335">
        <v>14277000000</v>
      </c>
      <c r="AQ335">
        <v>13650000000</v>
      </c>
      <c r="AR335">
        <v>13210000000</v>
      </c>
      <c r="AS335">
        <v>12485000000</v>
      </c>
      <c r="AT335">
        <v>12338000000</v>
      </c>
      <c r="AU335">
        <v>12258000000</v>
      </c>
      <c r="AV335">
        <v>25276000000</v>
      </c>
      <c r="AW335">
        <v>24281000000</v>
      </c>
      <c r="AX335">
        <v>24124000000</v>
      </c>
      <c r="AY335">
        <v>24073000000</v>
      </c>
      <c r="AZ335">
        <v>37563000000</v>
      </c>
      <c r="BA335">
        <v>12909000000</v>
      </c>
      <c r="BB335">
        <v>13089000000</v>
      </c>
      <c r="BC335">
        <v>14292000000</v>
      </c>
      <c r="BD335">
        <v>11874000000</v>
      </c>
      <c r="BE335">
        <v>11519000000</v>
      </c>
      <c r="BF335">
        <v>11512000000</v>
      </c>
      <c r="BG335">
        <v>22417000000</v>
      </c>
      <c r="BH335">
        <v>23879000000</v>
      </c>
      <c r="BI335">
        <v>21861000000</v>
      </c>
      <c r="BJ335">
        <v>19533000000</v>
      </c>
      <c r="BK335">
        <v>29205000000</v>
      </c>
      <c r="BL335">
        <v>1543000000</v>
      </c>
      <c r="BM335">
        <v>1438000000</v>
      </c>
      <c r="BN335">
        <v>2145000000</v>
      </c>
      <c r="BO335">
        <v>2792000000</v>
      </c>
      <c r="BP335">
        <v>2124000000</v>
      </c>
      <c r="BQ335">
        <v>1827000000</v>
      </c>
      <c r="BR335">
        <v>2866000000</v>
      </c>
      <c r="BS335">
        <v>4882000000</v>
      </c>
      <c r="BT335">
        <v>4279000000</v>
      </c>
      <c r="BU335">
        <v>3220000000</v>
      </c>
      <c r="BV335">
        <v>2763000000</v>
      </c>
      <c r="BW335">
        <v>24607000000</v>
      </c>
      <c r="BX335">
        <v>24916000000</v>
      </c>
      <c r="BY335">
        <v>25130000000</v>
      </c>
      <c r="BZ335">
        <v>21031000000</v>
      </c>
      <c r="CA335">
        <v>20646000000</v>
      </c>
      <c r="CB335">
        <v>20715000000</v>
      </c>
      <c r="CC335">
        <v>39974000000</v>
      </c>
      <c r="CD335">
        <v>41369000000</v>
      </c>
      <c r="CE335">
        <v>40564000000</v>
      </c>
      <c r="CF335">
        <v>38482000000</v>
      </c>
      <c r="CG335">
        <v>55506000000</v>
      </c>
    </row>
    <row r="336" spans="1:85" x14ac:dyDescent="0.25">
      <c r="A336" t="s">
        <v>334</v>
      </c>
      <c r="B336">
        <v>0.88390000000000002</v>
      </c>
      <c r="C336">
        <v>0.78620000000000001</v>
      </c>
      <c r="D336">
        <v>0.74239999999999995</v>
      </c>
      <c r="E336">
        <v>0.71740000000000004</v>
      </c>
      <c r="F336">
        <v>0.70220000000000005</v>
      </c>
      <c r="G336">
        <v>0.6724</v>
      </c>
      <c r="H336">
        <v>0.68240000000000001</v>
      </c>
      <c r="I336">
        <v>0.70820000000000005</v>
      </c>
      <c r="J336">
        <v>0.67859999999999998</v>
      </c>
      <c r="K336">
        <v>0.69299999999999995</v>
      </c>
      <c r="L336">
        <v>1113608000</v>
      </c>
      <c r="M336">
        <v>1809330000</v>
      </c>
      <c r="N336">
        <v>1467576000</v>
      </c>
      <c r="O336">
        <v>2822795000</v>
      </c>
      <c r="P336">
        <v>3794483000</v>
      </c>
      <c r="Q336">
        <v>5018437000</v>
      </c>
      <c r="R336">
        <v>8205549999.999999</v>
      </c>
      <c r="S336">
        <v>6027804000</v>
      </c>
      <c r="T336">
        <v>5147176000</v>
      </c>
      <c r="U336">
        <v>7116913000</v>
      </c>
      <c r="V336">
        <v>915449000</v>
      </c>
      <c r="W336">
        <v>2371362000</v>
      </c>
      <c r="X336">
        <v>3364311000</v>
      </c>
      <c r="Y336">
        <v>6499432000</v>
      </c>
      <c r="Z336">
        <v>10360058000</v>
      </c>
      <c r="AA336">
        <v>16372494000</v>
      </c>
      <c r="AB336">
        <v>18510826000</v>
      </c>
      <c r="AC336">
        <v>18116570000</v>
      </c>
      <c r="AD336">
        <v>16931563999.999998</v>
      </c>
      <c r="AE336">
        <v>16973374000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133604999.99999999</v>
      </c>
      <c r="AQ336">
        <v>149875000</v>
      </c>
      <c r="AR336">
        <v>173412000</v>
      </c>
      <c r="AS336">
        <v>250395000</v>
      </c>
      <c r="AT336">
        <v>319404000</v>
      </c>
      <c r="AU336">
        <v>418281000</v>
      </c>
      <c r="AV336">
        <v>565221000</v>
      </c>
      <c r="AW336">
        <v>960183000</v>
      </c>
      <c r="AX336">
        <v>1323453000</v>
      </c>
      <c r="AY336">
        <v>1398257000</v>
      </c>
      <c r="AZ336">
        <v>1491444000</v>
      </c>
      <c r="BA336">
        <v>1333561000</v>
      </c>
      <c r="BB336">
        <v>1857708000</v>
      </c>
      <c r="BC336">
        <v>2223426000</v>
      </c>
      <c r="BD336">
        <v>2679800000</v>
      </c>
      <c r="BE336">
        <v>3581956000</v>
      </c>
      <c r="BF336">
        <v>5238765000</v>
      </c>
      <c r="BG336">
        <v>7582157000</v>
      </c>
      <c r="BH336">
        <v>11065240000</v>
      </c>
      <c r="BI336">
        <v>15849248000</v>
      </c>
      <c r="BJ336">
        <v>20777401000</v>
      </c>
      <c r="BK336">
        <v>20588313000</v>
      </c>
      <c r="BL336">
        <v>97831000</v>
      </c>
      <c r="BM336">
        <v>16483000</v>
      </c>
      <c r="BN336">
        <v>-749439000</v>
      </c>
      <c r="BO336">
        <v>-1473984000</v>
      </c>
      <c r="BP336">
        <v>-1785948000</v>
      </c>
      <c r="BQ336">
        <v>-2680479000</v>
      </c>
      <c r="BR336">
        <v>-2887322000</v>
      </c>
      <c r="BS336">
        <v>2427077000</v>
      </c>
      <c r="BT336">
        <v>392610000</v>
      </c>
      <c r="BU336">
        <v>2026257000</v>
      </c>
      <c r="BV336">
        <v>7274301000</v>
      </c>
      <c r="BW336">
        <v>5412563000</v>
      </c>
      <c r="BX336">
        <v>7042500000</v>
      </c>
      <c r="BY336">
        <v>10202871000</v>
      </c>
      <c r="BZ336">
        <v>13586610000</v>
      </c>
      <c r="CA336">
        <v>19012742000</v>
      </c>
      <c r="CB336">
        <v>25974400000</v>
      </c>
      <c r="CC336">
        <v>33975712000</v>
      </c>
      <c r="CD336">
        <v>39280359000</v>
      </c>
      <c r="CE336">
        <v>44584663000</v>
      </c>
      <c r="CF336">
        <v>48594768000</v>
      </c>
      <c r="CG336">
        <v>48731992000</v>
      </c>
    </row>
    <row r="337" spans="1:85" x14ac:dyDescent="0.25">
      <c r="A337" t="s">
        <v>335</v>
      </c>
      <c r="B337">
        <v>0.22189999999999999</v>
      </c>
      <c r="C337">
        <v>0.21959999999999999</v>
      </c>
      <c r="D337">
        <v>0.24829999999999999</v>
      </c>
      <c r="E337">
        <v>0.25219999999999998</v>
      </c>
      <c r="F337">
        <v>0.24490000000000001</v>
      </c>
      <c r="G337">
        <v>0.23430000000000001</v>
      </c>
      <c r="H337">
        <v>0.20949999999999999</v>
      </c>
      <c r="I337">
        <v>0.21210000000000001</v>
      </c>
      <c r="J337">
        <v>0.22989999999999999</v>
      </c>
      <c r="K337">
        <v>0.1905</v>
      </c>
      <c r="L337">
        <v>25400000</v>
      </c>
      <c r="M337">
        <v>15500000</v>
      </c>
      <c r="N337">
        <v>26400000</v>
      </c>
      <c r="O337">
        <v>29000000</v>
      </c>
      <c r="P337">
        <v>112800000</v>
      </c>
      <c r="Q337">
        <v>139300000</v>
      </c>
      <c r="R337">
        <v>116500000</v>
      </c>
      <c r="S337">
        <v>84200000</v>
      </c>
      <c r="T337">
        <v>40800000</v>
      </c>
      <c r="U337">
        <v>2245400000</v>
      </c>
      <c r="V337">
        <v>10187700000</v>
      </c>
      <c r="W337">
        <v>7148200000</v>
      </c>
      <c r="X337">
        <v>8066700000</v>
      </c>
      <c r="Y337">
        <v>9164700000</v>
      </c>
      <c r="Z337">
        <v>9132600000</v>
      </c>
      <c r="AA337">
        <v>9707600000</v>
      </c>
      <c r="AB337">
        <v>9786300000</v>
      </c>
      <c r="AC337">
        <v>9836100000</v>
      </c>
      <c r="AD337">
        <v>11352200000</v>
      </c>
      <c r="AE337">
        <v>14162000000</v>
      </c>
      <c r="AF337">
        <v>321402000</v>
      </c>
      <c r="AG337">
        <v>263690999.99999997</v>
      </c>
      <c r="AH337">
        <v>205952000</v>
      </c>
      <c r="AI337">
        <v>230580000</v>
      </c>
      <c r="AJ337">
        <v>278070000</v>
      </c>
      <c r="AK337">
        <v>299680000</v>
      </c>
      <c r="AL337">
        <v>322812000</v>
      </c>
      <c r="AM337">
        <v>346368000</v>
      </c>
      <c r="AN337">
        <v>382674000</v>
      </c>
      <c r="AO337">
        <v>416100000</v>
      </c>
      <c r="AP337" t="s">
        <v>513</v>
      </c>
      <c r="AQ337" t="s">
        <v>513</v>
      </c>
      <c r="AR337" t="s">
        <v>513</v>
      </c>
      <c r="AS337" t="s">
        <v>513</v>
      </c>
      <c r="AT337" t="s">
        <v>513</v>
      </c>
      <c r="AU337" t="s">
        <v>513</v>
      </c>
      <c r="AV337" t="s">
        <v>513</v>
      </c>
      <c r="AW337" t="s">
        <v>513</v>
      </c>
      <c r="AX337" t="s">
        <v>513</v>
      </c>
      <c r="AY337" t="s">
        <v>513</v>
      </c>
      <c r="AZ337" t="s">
        <v>513</v>
      </c>
      <c r="BA337">
        <v>5886600000</v>
      </c>
      <c r="BB337">
        <v>6175300000</v>
      </c>
      <c r="BC337">
        <v>3843500000</v>
      </c>
      <c r="BD337">
        <v>4071200000</v>
      </c>
      <c r="BE337">
        <v>4320100000</v>
      </c>
      <c r="BF337">
        <v>5750900000</v>
      </c>
      <c r="BG337">
        <v>5986700000</v>
      </c>
      <c r="BH337">
        <v>5837800000</v>
      </c>
      <c r="BI337">
        <v>7272900000</v>
      </c>
      <c r="BJ337">
        <v>7901800000</v>
      </c>
      <c r="BK337">
        <v>10136300000</v>
      </c>
      <c r="BL337">
        <v>1436310000</v>
      </c>
      <c r="BM337">
        <v>1319600000</v>
      </c>
      <c r="BN337">
        <v>1456800000</v>
      </c>
      <c r="BO337">
        <v>803300000</v>
      </c>
      <c r="BP337">
        <v>742200000</v>
      </c>
      <c r="BQ337">
        <v>540100000</v>
      </c>
      <c r="BR337">
        <v>1583300000</v>
      </c>
      <c r="BS337">
        <v>1104000000</v>
      </c>
      <c r="BT337">
        <v>1217900000</v>
      </c>
      <c r="BU337">
        <v>1409400000</v>
      </c>
      <c r="BV337">
        <v>1935100000</v>
      </c>
      <c r="BW337">
        <v>22653900000</v>
      </c>
      <c r="BX337">
        <v>24866300000</v>
      </c>
      <c r="BY337">
        <v>17492500000</v>
      </c>
      <c r="BZ337">
        <v>18691900000</v>
      </c>
      <c r="CA337">
        <v>19961700000</v>
      </c>
      <c r="CB337">
        <v>21804000000</v>
      </c>
      <c r="CC337">
        <v>22659800000</v>
      </c>
      <c r="CD337">
        <v>22040500000</v>
      </c>
      <c r="CE337">
        <v>24156900000</v>
      </c>
      <c r="CF337">
        <v>26736600000</v>
      </c>
      <c r="CG337">
        <v>31077200000</v>
      </c>
    </row>
    <row r="338" spans="1:85" x14ac:dyDescent="0.25">
      <c r="A338" t="s">
        <v>336</v>
      </c>
      <c r="B338">
        <v>1.5384</v>
      </c>
      <c r="C338">
        <v>1.5227999999999999</v>
      </c>
      <c r="D338">
        <v>1.5066999999999999</v>
      </c>
      <c r="E338">
        <v>1.5389999999999999</v>
      </c>
      <c r="F338">
        <v>1.5895999999999999</v>
      </c>
      <c r="G338">
        <v>1.6914</v>
      </c>
      <c r="H338">
        <v>1.3587</v>
      </c>
      <c r="I338">
        <v>1.2894000000000001</v>
      </c>
      <c r="J338">
        <v>1.1968000000000001</v>
      </c>
      <c r="K338">
        <v>1.3158000000000001</v>
      </c>
      <c r="L338">
        <v>2220000000</v>
      </c>
      <c r="M338">
        <v>3852000000</v>
      </c>
      <c r="N338">
        <v>3138000000</v>
      </c>
      <c r="O338">
        <v>3808000000</v>
      </c>
      <c r="P338">
        <v>4249000000</v>
      </c>
      <c r="Q338">
        <v>4466000000</v>
      </c>
      <c r="R338">
        <v>8348000000</v>
      </c>
      <c r="S338">
        <v>9889000000</v>
      </c>
      <c r="T338">
        <v>8574000000</v>
      </c>
      <c r="U338">
        <v>7441000000</v>
      </c>
      <c r="V338">
        <v>1373000000</v>
      </c>
      <c r="W338">
        <v>1260000000</v>
      </c>
      <c r="X338">
        <v>2038000000</v>
      </c>
      <c r="Y338">
        <v>3802000000</v>
      </c>
      <c r="Z338">
        <v>3810000000</v>
      </c>
      <c r="AA338">
        <v>3479000000</v>
      </c>
      <c r="AB338">
        <v>13015000000</v>
      </c>
      <c r="AC338">
        <v>12813000000</v>
      </c>
      <c r="AD338">
        <v>12627000000</v>
      </c>
      <c r="AE338">
        <v>12144000000</v>
      </c>
      <c r="AF338">
        <v>830349000</v>
      </c>
      <c r="AG338">
        <v>930690000</v>
      </c>
      <c r="AH338">
        <v>1052698000.0000001</v>
      </c>
      <c r="AI338">
        <v>1160460000</v>
      </c>
      <c r="AJ338">
        <v>1266564000</v>
      </c>
      <c r="AK338">
        <v>1358542000</v>
      </c>
      <c r="AL338">
        <v>1488654000</v>
      </c>
      <c r="AM338">
        <v>1683110000</v>
      </c>
      <c r="AN338">
        <v>1878772000</v>
      </c>
      <c r="AO338">
        <v>2055870000</v>
      </c>
      <c r="AP338">
        <v>2452000000</v>
      </c>
      <c r="AQ338">
        <v>2834000000</v>
      </c>
      <c r="AR338">
        <v>3011000000</v>
      </c>
      <c r="AS338">
        <v>3520000000</v>
      </c>
      <c r="AT338">
        <v>3989000000</v>
      </c>
      <c r="AU338">
        <v>4454000000</v>
      </c>
      <c r="AV338">
        <v>4744000000</v>
      </c>
      <c r="AW338">
        <v>4866000000</v>
      </c>
      <c r="AX338">
        <v>4904000000</v>
      </c>
      <c r="AY338">
        <v>4791000000</v>
      </c>
      <c r="AZ338">
        <v>5081000000</v>
      </c>
      <c r="BA338">
        <v>11081000000</v>
      </c>
      <c r="BB338">
        <v>10824000000</v>
      </c>
      <c r="BC338">
        <v>12707000000</v>
      </c>
      <c r="BD338">
        <v>12258000000</v>
      </c>
      <c r="BE338">
        <v>12407000000</v>
      </c>
      <c r="BF338">
        <v>9812000000</v>
      </c>
      <c r="BG338">
        <v>9040000000</v>
      </c>
      <c r="BH338">
        <v>8055000000</v>
      </c>
      <c r="BI338">
        <v>12767000000</v>
      </c>
      <c r="BJ338">
        <v>15281000000</v>
      </c>
      <c r="BK338">
        <v>14004000000</v>
      </c>
      <c r="BL338">
        <v>3032000000</v>
      </c>
      <c r="BM338">
        <v>3013000000</v>
      </c>
      <c r="BN338">
        <v>4680000000</v>
      </c>
      <c r="BO338">
        <v>3399000000</v>
      </c>
      <c r="BP338">
        <v>3846000000</v>
      </c>
      <c r="BQ338">
        <v>4955000000</v>
      </c>
      <c r="BR338">
        <v>5903000000</v>
      </c>
      <c r="BS338">
        <v>2485000000</v>
      </c>
      <c r="BT338">
        <v>6657000000</v>
      </c>
      <c r="BU338">
        <v>5188000000</v>
      </c>
      <c r="BV338">
        <v>5841000000</v>
      </c>
      <c r="BW338">
        <v>17545000000</v>
      </c>
      <c r="BX338">
        <v>18594000000</v>
      </c>
      <c r="BY338">
        <v>21597000000</v>
      </c>
      <c r="BZ338">
        <v>21379000000</v>
      </c>
      <c r="CA338">
        <v>23259000000</v>
      </c>
      <c r="CB338">
        <v>22536000000</v>
      </c>
      <c r="CC338">
        <v>23717000000</v>
      </c>
      <c r="CD338">
        <v>31342000000</v>
      </c>
      <c r="CE338">
        <v>37740000000</v>
      </c>
      <c r="CF338">
        <v>40321000000</v>
      </c>
      <c r="CG338">
        <v>37531000000</v>
      </c>
    </row>
    <row r="339" spans="1:85" x14ac:dyDescent="0.25">
      <c r="A339" t="s">
        <v>337</v>
      </c>
      <c r="B339">
        <v>0.90569999999999995</v>
      </c>
      <c r="C339">
        <v>0.92269999999999996</v>
      </c>
      <c r="D339">
        <v>0.98750000000000004</v>
      </c>
      <c r="E339">
        <v>0.85619999999999996</v>
      </c>
      <c r="F339">
        <v>0.82699999999999996</v>
      </c>
      <c r="G339">
        <v>0.85950000000000004</v>
      </c>
      <c r="H339">
        <v>0.86019999999999996</v>
      </c>
      <c r="I339">
        <v>0.81950000000000001</v>
      </c>
      <c r="J339">
        <v>0.84789999999999999</v>
      </c>
      <c r="K339">
        <v>0.87019999999999997</v>
      </c>
      <c r="L339">
        <v>3863000000</v>
      </c>
      <c r="M339">
        <v>2319000000</v>
      </c>
      <c r="N339">
        <v>2541000000</v>
      </c>
      <c r="O339">
        <v>11225000000</v>
      </c>
      <c r="P339">
        <v>1579000000</v>
      </c>
      <c r="Q339">
        <v>2245000000</v>
      </c>
      <c r="R339">
        <v>4907000000</v>
      </c>
      <c r="S339">
        <v>3530000000</v>
      </c>
      <c r="T339">
        <v>2577000000</v>
      </c>
      <c r="U339">
        <v>3109000000</v>
      </c>
      <c r="V339">
        <v>5928000000</v>
      </c>
      <c r="W339">
        <v>6386000000</v>
      </c>
      <c r="X339">
        <v>7058000000</v>
      </c>
      <c r="Y339">
        <v>14399000000</v>
      </c>
      <c r="Z339">
        <v>13883000000</v>
      </c>
      <c r="AA339">
        <v>14339000000</v>
      </c>
      <c r="AB339">
        <v>15867000000</v>
      </c>
      <c r="AC339">
        <v>14651000000</v>
      </c>
      <c r="AD339">
        <v>15000000000</v>
      </c>
      <c r="AE339">
        <v>16048000000</v>
      </c>
      <c r="AF339">
        <v>565848000</v>
      </c>
      <c r="AG339">
        <v>587140000</v>
      </c>
      <c r="AH339">
        <v>626150000</v>
      </c>
      <c r="AI339">
        <v>680160000</v>
      </c>
      <c r="AJ339">
        <v>816390000</v>
      </c>
      <c r="AK339">
        <v>880000000</v>
      </c>
      <c r="AL339">
        <v>951000000</v>
      </c>
      <c r="AM339">
        <v>987448000</v>
      </c>
      <c r="AN339">
        <v>1052000000</v>
      </c>
      <c r="AO339">
        <v>1112010000</v>
      </c>
      <c r="AP339">
        <v>2806000000</v>
      </c>
      <c r="AQ339">
        <v>2991000000</v>
      </c>
      <c r="AR339">
        <v>3064000000</v>
      </c>
      <c r="AS339">
        <v>3588000000</v>
      </c>
      <c r="AT339">
        <v>4225000000</v>
      </c>
      <c r="AU339">
        <v>6372000000</v>
      </c>
      <c r="AV339">
        <v>6912000000</v>
      </c>
      <c r="AW339">
        <v>7071000000</v>
      </c>
      <c r="AX339">
        <v>7894000000</v>
      </c>
      <c r="AY339">
        <v>8800000000</v>
      </c>
      <c r="AZ339">
        <v>9653000000</v>
      </c>
      <c r="BA339">
        <v>10620000000</v>
      </c>
      <c r="BB339">
        <v>7235000000</v>
      </c>
      <c r="BC339">
        <v>5522000000</v>
      </c>
      <c r="BD339">
        <v>5259000000</v>
      </c>
      <c r="BE339">
        <v>7132000000</v>
      </c>
      <c r="BF339">
        <v>8187000000</v>
      </c>
      <c r="BG339">
        <v>8819000000</v>
      </c>
      <c r="BH339">
        <v>10579000000</v>
      </c>
      <c r="BI339">
        <v>12926000000</v>
      </c>
      <c r="BJ339">
        <v>15312000000</v>
      </c>
      <c r="BK339">
        <v>14795000000</v>
      </c>
      <c r="BL339">
        <v>2483000000</v>
      </c>
      <c r="BM339">
        <v>2593000000</v>
      </c>
      <c r="BN339">
        <v>2162000000</v>
      </c>
      <c r="BO339">
        <v>2813000000</v>
      </c>
      <c r="BP339">
        <v>2613000000</v>
      </c>
      <c r="BQ339">
        <v>3827000000</v>
      </c>
      <c r="BR339">
        <v>4297000000</v>
      </c>
      <c r="BS339">
        <v>4305000000</v>
      </c>
      <c r="BT339">
        <v>3567000000</v>
      </c>
      <c r="BU339">
        <v>2901000000</v>
      </c>
      <c r="BV339">
        <v>3875000000</v>
      </c>
      <c r="BW339">
        <v>26381000000</v>
      </c>
      <c r="BX339">
        <v>26572000000</v>
      </c>
      <c r="BY339">
        <v>24424000000</v>
      </c>
      <c r="BZ339">
        <v>25614000000</v>
      </c>
      <c r="CA339">
        <v>35128000000</v>
      </c>
      <c r="CB339">
        <v>37653000000</v>
      </c>
      <c r="CC339">
        <v>41089000000</v>
      </c>
      <c r="CD339">
        <v>44469000000</v>
      </c>
      <c r="CE339">
        <v>42579000000</v>
      </c>
      <c r="CF339">
        <v>43755000000</v>
      </c>
      <c r="CG339">
        <v>46544000000</v>
      </c>
    </row>
    <row r="340" spans="1:85" x14ac:dyDescent="0.25">
      <c r="A340" t="s">
        <v>338</v>
      </c>
      <c r="B340">
        <v>0.52639999999999998</v>
      </c>
      <c r="C340">
        <v>0.62219999999999998</v>
      </c>
      <c r="D340">
        <v>0.72409999999999997</v>
      </c>
      <c r="E340">
        <v>0.68710000000000004</v>
      </c>
      <c r="F340">
        <v>0.70230000000000004</v>
      </c>
      <c r="G340">
        <v>0.69899999999999995</v>
      </c>
      <c r="H340">
        <v>0.61329999999999996</v>
      </c>
      <c r="I340">
        <v>0.60429999999999995</v>
      </c>
      <c r="J340">
        <v>0.60129999999999995</v>
      </c>
      <c r="K340">
        <v>0.5847</v>
      </c>
      <c r="L340">
        <v>252455000</v>
      </c>
      <c r="M340">
        <v>412305000</v>
      </c>
      <c r="N340">
        <v>401238000</v>
      </c>
      <c r="O340">
        <v>726495000</v>
      </c>
      <c r="P340">
        <v>566204000</v>
      </c>
      <c r="Q340">
        <v>775778000</v>
      </c>
      <c r="R340">
        <v>1676794000</v>
      </c>
      <c r="S340">
        <v>1728000000</v>
      </c>
      <c r="T340">
        <v>1470000000</v>
      </c>
      <c r="U340">
        <v>1897000000</v>
      </c>
      <c r="V340">
        <v>443437000</v>
      </c>
      <c r="W340">
        <v>474534000</v>
      </c>
      <c r="X340">
        <v>507812000</v>
      </c>
      <c r="Y340">
        <v>1173436000</v>
      </c>
      <c r="Z340">
        <v>661707000</v>
      </c>
      <c r="AA340">
        <v>1130870000</v>
      </c>
      <c r="AB340">
        <v>2135168000.0000002</v>
      </c>
      <c r="AC340">
        <v>2214000000</v>
      </c>
      <c r="AD340">
        <v>2232000000</v>
      </c>
      <c r="AE340">
        <v>2284000000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75560000</v>
      </c>
      <c r="AQ340">
        <v>104237000</v>
      </c>
      <c r="AR340">
        <v>144714000</v>
      </c>
      <c r="AS340">
        <v>181620000</v>
      </c>
      <c r="AT340">
        <v>245124000</v>
      </c>
      <c r="AU340">
        <v>347216000</v>
      </c>
      <c r="AV340">
        <v>468085000</v>
      </c>
      <c r="AW340">
        <v>659641000</v>
      </c>
      <c r="AX340">
        <v>766000000</v>
      </c>
      <c r="AY340">
        <v>1053000000</v>
      </c>
      <c r="AZ340">
        <v>1358000000</v>
      </c>
      <c r="BA340">
        <v>394259000</v>
      </c>
      <c r="BB340">
        <v>428675000</v>
      </c>
      <c r="BC340">
        <v>566814000</v>
      </c>
      <c r="BD340">
        <v>386961000</v>
      </c>
      <c r="BE340">
        <v>778744000</v>
      </c>
      <c r="BF340">
        <v>1111199000</v>
      </c>
      <c r="BG340">
        <v>2127940999.9999998</v>
      </c>
      <c r="BH340">
        <v>2834481000</v>
      </c>
      <c r="BI340">
        <v>3695000000</v>
      </c>
      <c r="BJ340">
        <v>5032000000</v>
      </c>
      <c r="BK340">
        <v>7628000000</v>
      </c>
      <c r="BL340">
        <v>81746000</v>
      </c>
      <c r="BM340">
        <v>138900000</v>
      </c>
      <c r="BN340">
        <v>317754000</v>
      </c>
      <c r="BO340">
        <v>159921000</v>
      </c>
      <c r="BP340">
        <v>642940000</v>
      </c>
      <c r="BQ340">
        <v>811089000</v>
      </c>
      <c r="BR340">
        <v>1235972000</v>
      </c>
      <c r="BS340">
        <v>1786599000</v>
      </c>
      <c r="BT340">
        <v>2191000000</v>
      </c>
      <c r="BU340">
        <v>2723000000</v>
      </c>
      <c r="BV340">
        <v>3398000000</v>
      </c>
      <c r="BW340">
        <v>1168476000</v>
      </c>
      <c r="BX340">
        <v>1424752000</v>
      </c>
      <c r="BY340">
        <v>1807052000</v>
      </c>
      <c r="BZ340">
        <v>2033767000</v>
      </c>
      <c r="CA340">
        <v>3550245000</v>
      </c>
      <c r="CB340">
        <v>3879140000</v>
      </c>
      <c r="CC340">
        <v>6022430000</v>
      </c>
      <c r="CD340">
        <v>8715057000</v>
      </c>
      <c r="CE340">
        <v>10798000000</v>
      </c>
      <c r="CF340">
        <v>13299000000</v>
      </c>
      <c r="CG340">
        <v>17387000000</v>
      </c>
    </row>
    <row r="341" spans="1:85" x14ac:dyDescent="0.25">
      <c r="A341" t="s">
        <v>339</v>
      </c>
      <c r="B341">
        <v>0.42670000000000002</v>
      </c>
      <c r="C341">
        <v>0.40010000000000001</v>
      </c>
      <c r="D341">
        <v>0.33079999999999998</v>
      </c>
      <c r="E341">
        <v>0.33579999999999999</v>
      </c>
      <c r="F341">
        <v>0.55779999999999996</v>
      </c>
      <c r="G341">
        <v>0.84809999999999997</v>
      </c>
      <c r="H341">
        <v>0.66290000000000004</v>
      </c>
      <c r="I341">
        <v>1.4173</v>
      </c>
      <c r="J341">
        <v>1.2056</v>
      </c>
      <c r="K341">
        <v>1.0446</v>
      </c>
      <c r="L341">
        <v>2116000000</v>
      </c>
      <c r="M341">
        <v>1518000000</v>
      </c>
      <c r="N341">
        <v>938000000</v>
      </c>
      <c r="O341">
        <v>770000000</v>
      </c>
      <c r="P341">
        <v>563000000</v>
      </c>
      <c r="Q341">
        <v>345000000</v>
      </c>
      <c r="R341">
        <v>3905000000</v>
      </c>
      <c r="S341">
        <v>250000000</v>
      </c>
      <c r="T341">
        <v>430000000</v>
      </c>
      <c r="U341">
        <v>541000000</v>
      </c>
      <c r="V341">
        <v>20175000000</v>
      </c>
      <c r="W341">
        <v>19464000000</v>
      </c>
      <c r="X341">
        <v>16473000000</v>
      </c>
      <c r="Y341">
        <v>9384000000</v>
      </c>
      <c r="Z341">
        <v>6521000000</v>
      </c>
      <c r="AA341">
        <v>6447000000</v>
      </c>
      <c r="AB341">
        <v>9039000000</v>
      </c>
      <c r="AC341">
        <v>8287000000</v>
      </c>
      <c r="AD341">
        <v>8302000000</v>
      </c>
      <c r="AE341">
        <v>10971000000</v>
      </c>
      <c r="AF341">
        <v>180360000</v>
      </c>
      <c r="AG341">
        <v>190820000</v>
      </c>
      <c r="AH341">
        <v>75840000</v>
      </c>
      <c r="AI341">
        <v>38040000</v>
      </c>
      <c r="AJ341">
        <v>36480000</v>
      </c>
      <c r="AK341">
        <v>31440000</v>
      </c>
      <c r="AL341">
        <v>294000000</v>
      </c>
      <c r="AM341">
        <v>318500000</v>
      </c>
      <c r="AN341">
        <v>356360000</v>
      </c>
      <c r="AO341">
        <v>344280000</v>
      </c>
      <c r="AP341">
        <v>19851000000</v>
      </c>
      <c r="AQ341">
        <v>22367000000</v>
      </c>
      <c r="AR341">
        <v>18732000000</v>
      </c>
      <c r="AS341">
        <v>15369000000</v>
      </c>
      <c r="AT341">
        <v>5974000000</v>
      </c>
      <c r="AU341">
        <v>3048000000</v>
      </c>
      <c r="AV341">
        <v>2593000000</v>
      </c>
      <c r="AW341">
        <v>2547000000</v>
      </c>
      <c r="AX341">
        <v>1688000000</v>
      </c>
      <c r="AY341">
        <v>1692000000</v>
      </c>
      <c r="AZ341">
        <v>1763000000</v>
      </c>
      <c r="BA341">
        <v>10718000000</v>
      </c>
      <c r="BB341">
        <v>11986000000</v>
      </c>
      <c r="BC341">
        <v>5765000000</v>
      </c>
      <c r="BD341">
        <v>4492000000</v>
      </c>
      <c r="BE341">
        <v>2046000000</v>
      </c>
      <c r="BF341">
        <v>-1215000000</v>
      </c>
      <c r="BG341">
        <v>1678000000</v>
      </c>
      <c r="BH341">
        <v>1680000000</v>
      </c>
      <c r="BI341">
        <v>3600000000</v>
      </c>
      <c r="BJ341">
        <v>3828000000</v>
      </c>
      <c r="BK341">
        <v>2906000000</v>
      </c>
      <c r="BL341">
        <v>1270000000</v>
      </c>
      <c r="BM341">
        <v>1510000000</v>
      </c>
      <c r="BN341">
        <v>1309000000</v>
      </c>
      <c r="BO341">
        <v>2088000000</v>
      </c>
      <c r="BP341">
        <v>1610000000</v>
      </c>
      <c r="BQ341">
        <v>1377000000</v>
      </c>
      <c r="BR341">
        <v>1413000000</v>
      </c>
      <c r="BS341">
        <v>1837000000</v>
      </c>
      <c r="BT341">
        <v>493000000</v>
      </c>
      <c r="BU341">
        <v>360000000</v>
      </c>
      <c r="BV341">
        <v>-221000000</v>
      </c>
      <c r="BW341">
        <v>33902000000</v>
      </c>
      <c r="BX341">
        <v>40466000000</v>
      </c>
      <c r="BY341">
        <v>32882000000</v>
      </c>
      <c r="BZ341">
        <v>30682000000</v>
      </c>
      <c r="CA341">
        <v>23355000000</v>
      </c>
      <c r="CB341">
        <v>10628000000</v>
      </c>
      <c r="CC341">
        <v>12531000000</v>
      </c>
      <c r="CD341">
        <v>14902000000</v>
      </c>
      <c r="CE341">
        <v>23182000000</v>
      </c>
      <c r="CF341">
        <v>29146000000</v>
      </c>
      <c r="CG341">
        <v>26038000000</v>
      </c>
    </row>
    <row r="342" spans="1:85" x14ac:dyDescent="0.25">
      <c r="A342" t="s">
        <v>340</v>
      </c>
      <c r="B342">
        <v>0.35389999999999999</v>
      </c>
      <c r="C342">
        <v>0.31219999999999998</v>
      </c>
      <c r="D342">
        <v>0.28649999999999998</v>
      </c>
      <c r="E342">
        <v>0.2989</v>
      </c>
      <c r="F342">
        <v>0.31850000000000001</v>
      </c>
      <c r="G342">
        <v>0.30459999999999998</v>
      </c>
      <c r="H342">
        <v>0.25800000000000001</v>
      </c>
      <c r="I342">
        <v>0.29149999999999998</v>
      </c>
      <c r="J342">
        <v>0.32940000000000003</v>
      </c>
      <c r="K342">
        <v>0.3019</v>
      </c>
      <c r="L342">
        <v>973000000</v>
      </c>
      <c r="M342">
        <v>1101000000</v>
      </c>
      <c r="N342">
        <v>956000000</v>
      </c>
      <c r="O342">
        <v>690000000</v>
      </c>
      <c r="P342">
        <v>358000000</v>
      </c>
      <c r="Q342">
        <v>580000000</v>
      </c>
      <c r="R342">
        <v>1115000000</v>
      </c>
      <c r="S342">
        <v>839000000</v>
      </c>
      <c r="T342">
        <v>456000000</v>
      </c>
      <c r="U342">
        <v>1568000000</v>
      </c>
      <c r="V342">
        <v>8985000000</v>
      </c>
      <c r="W342">
        <v>10093000000</v>
      </c>
      <c r="X342">
        <v>10212000000</v>
      </c>
      <c r="Y342">
        <v>9836000000</v>
      </c>
      <c r="Z342">
        <v>11145000000</v>
      </c>
      <c r="AA342">
        <v>12734000000</v>
      </c>
      <c r="AB342">
        <v>13114000000</v>
      </c>
      <c r="AC342">
        <v>14253000000</v>
      </c>
      <c r="AD342">
        <v>15592000000</v>
      </c>
      <c r="AE342">
        <v>17571000000</v>
      </c>
      <c r="AF342">
        <v>687000000</v>
      </c>
      <c r="AG342">
        <v>713000000</v>
      </c>
      <c r="AH342">
        <v>695000000</v>
      </c>
      <c r="AI342">
        <v>703000000</v>
      </c>
      <c r="AJ342">
        <v>844000000</v>
      </c>
      <c r="AK342">
        <v>949000000</v>
      </c>
      <c r="AL342">
        <v>960000000</v>
      </c>
      <c r="AM342">
        <v>1028000000</v>
      </c>
      <c r="AN342">
        <v>1167000000</v>
      </c>
      <c r="AO342">
        <v>1227089600</v>
      </c>
      <c r="AP342">
        <v>26645000000</v>
      </c>
      <c r="AQ342">
        <v>27694000000</v>
      </c>
      <c r="AR342">
        <v>28992000000</v>
      </c>
      <c r="AS342">
        <v>29751000000</v>
      </c>
      <c r="AT342">
        <v>30330000000</v>
      </c>
      <c r="AU342">
        <v>31091000000</v>
      </c>
      <c r="AV342">
        <v>31614000000</v>
      </c>
      <c r="AW342">
        <v>31345000000</v>
      </c>
      <c r="AX342">
        <v>31653000000</v>
      </c>
      <c r="AY342">
        <v>32156000000</v>
      </c>
      <c r="AZ342">
        <v>33326000000</v>
      </c>
      <c r="BA342">
        <v>11289000000</v>
      </c>
      <c r="BB342">
        <v>12408000000</v>
      </c>
      <c r="BC342">
        <v>12188000000</v>
      </c>
      <c r="BD342">
        <v>12409000000</v>
      </c>
      <c r="BE342">
        <v>16359000000</v>
      </c>
      <c r="BF342">
        <v>15362000000</v>
      </c>
      <c r="BG342">
        <v>15184000000</v>
      </c>
      <c r="BH342">
        <v>14791000000</v>
      </c>
      <c r="BI342">
        <v>13641000000</v>
      </c>
      <c r="BJ342">
        <v>12733000000</v>
      </c>
      <c r="BK342">
        <v>12781000000</v>
      </c>
      <c r="BL342">
        <v>3078000000</v>
      </c>
      <c r="BM342">
        <v>2915000000</v>
      </c>
      <c r="BN342">
        <v>2908000000</v>
      </c>
      <c r="BO342">
        <v>3034000000</v>
      </c>
      <c r="BP342">
        <v>3253000000</v>
      </c>
      <c r="BQ342">
        <v>3726000000</v>
      </c>
      <c r="BR342">
        <v>3892000000</v>
      </c>
      <c r="BS342">
        <v>3637000000</v>
      </c>
      <c r="BT342">
        <v>4255000000</v>
      </c>
      <c r="BU342">
        <v>4222000000</v>
      </c>
      <c r="BV342">
        <v>3179000000</v>
      </c>
      <c r="BW342">
        <v>32483000000</v>
      </c>
      <c r="BX342">
        <v>33200000000</v>
      </c>
      <c r="BY342">
        <v>34139000000</v>
      </c>
      <c r="BZ342">
        <v>34892000000</v>
      </c>
      <c r="CA342">
        <v>35711000000</v>
      </c>
      <c r="CB342">
        <v>36239000000</v>
      </c>
      <c r="CC342">
        <v>37923000000</v>
      </c>
      <c r="CD342">
        <v>37962000000</v>
      </c>
      <c r="CE342">
        <v>38493000000</v>
      </c>
      <c r="CF342">
        <v>38885000000</v>
      </c>
      <c r="CG342">
        <v>41652000000</v>
      </c>
    </row>
    <row r="343" spans="1:85" x14ac:dyDescent="0.25">
      <c r="A343" t="s">
        <v>341</v>
      </c>
      <c r="B343">
        <v>0.61839999999999995</v>
      </c>
      <c r="C343">
        <v>0.65790000000000004</v>
      </c>
      <c r="D343">
        <v>0.5706</v>
      </c>
      <c r="E343">
        <v>0.56520000000000004</v>
      </c>
      <c r="F343">
        <v>0.60760000000000003</v>
      </c>
      <c r="G343">
        <v>0.65620000000000001</v>
      </c>
      <c r="H343">
        <v>0.66559999999999997</v>
      </c>
      <c r="I343">
        <v>0.68049999999999999</v>
      </c>
      <c r="J343">
        <v>0.65180000000000005</v>
      </c>
      <c r="K343">
        <v>0.64119999999999999</v>
      </c>
      <c r="L343">
        <v>2291000000</v>
      </c>
      <c r="M343">
        <v>1921500000</v>
      </c>
      <c r="N343">
        <v>2868000000</v>
      </c>
      <c r="O343">
        <v>2444000000</v>
      </c>
      <c r="P343">
        <v>2941000000</v>
      </c>
      <c r="Q343">
        <v>2325000000</v>
      </c>
      <c r="R343">
        <v>2658000000</v>
      </c>
      <c r="S343">
        <v>4529000000</v>
      </c>
      <c r="T343">
        <v>4112000000</v>
      </c>
      <c r="U343">
        <v>2316000000</v>
      </c>
      <c r="V343">
        <v>990100000</v>
      </c>
      <c r="W343">
        <v>1487500000</v>
      </c>
      <c r="X343">
        <v>2339000000</v>
      </c>
      <c r="Y343">
        <v>1993000000</v>
      </c>
      <c r="Z343">
        <v>1926000000</v>
      </c>
      <c r="AA343">
        <v>1793000000</v>
      </c>
      <c r="AB343">
        <v>1812000000</v>
      </c>
      <c r="AC343">
        <v>2752000000</v>
      </c>
      <c r="AD343">
        <v>2940000000</v>
      </c>
      <c r="AE343">
        <v>2684000000</v>
      </c>
      <c r="AF343">
        <v>204000000</v>
      </c>
      <c r="AG343">
        <v>208560000</v>
      </c>
      <c r="AH343">
        <v>211680000</v>
      </c>
      <c r="AI343">
        <v>209000000</v>
      </c>
      <c r="AJ343">
        <v>214400000</v>
      </c>
      <c r="AK343">
        <v>406400000</v>
      </c>
      <c r="AL343">
        <v>441600000</v>
      </c>
      <c r="AM343">
        <v>426240000</v>
      </c>
      <c r="AN343">
        <v>446000000</v>
      </c>
      <c r="AO343">
        <v>434000000</v>
      </c>
      <c r="AP343">
        <v>1170900000</v>
      </c>
      <c r="AQ343">
        <v>1108800000</v>
      </c>
      <c r="AR343">
        <v>1029900000.0000001</v>
      </c>
      <c r="AS343">
        <v>937000000</v>
      </c>
      <c r="AT343">
        <v>799000000</v>
      </c>
      <c r="AU343">
        <v>756000000</v>
      </c>
      <c r="AV343">
        <v>759000000</v>
      </c>
      <c r="AW343">
        <v>727000000</v>
      </c>
      <c r="AX343">
        <v>525000000</v>
      </c>
      <c r="AY343">
        <v>602000000</v>
      </c>
      <c r="AZ343">
        <v>650000000</v>
      </c>
      <c r="BA343">
        <v>4717500000</v>
      </c>
      <c r="BB343">
        <v>3786500000</v>
      </c>
      <c r="BC343">
        <v>3414100000</v>
      </c>
      <c r="BD343">
        <v>2881000000</v>
      </c>
      <c r="BE343">
        <v>2780000000</v>
      </c>
      <c r="BF343">
        <v>2276000000</v>
      </c>
      <c r="BG343">
        <v>1090000000</v>
      </c>
      <c r="BH343">
        <v>242000000</v>
      </c>
      <c r="BI343">
        <v>685000000</v>
      </c>
      <c r="BJ343">
        <v>838000000</v>
      </c>
      <c r="BK343">
        <v>1159000000</v>
      </c>
      <c r="BL343">
        <v>1386300000</v>
      </c>
      <c r="BM343">
        <v>1350000000</v>
      </c>
      <c r="BN343">
        <v>1268000000</v>
      </c>
      <c r="BO343">
        <v>974000000</v>
      </c>
      <c r="BP343">
        <v>986000000</v>
      </c>
      <c r="BQ343">
        <v>1478000000</v>
      </c>
      <c r="BR343">
        <v>1341000000</v>
      </c>
      <c r="BS343">
        <v>1060000000</v>
      </c>
      <c r="BT343">
        <v>1333000000</v>
      </c>
      <c r="BU343">
        <v>1211000000</v>
      </c>
      <c r="BV343">
        <v>1107000000</v>
      </c>
      <c r="BW343">
        <v>11242400000</v>
      </c>
      <c r="BX343">
        <v>9213800000</v>
      </c>
      <c r="BY343">
        <v>9401200000</v>
      </c>
      <c r="BZ343">
        <v>10037000000</v>
      </c>
      <c r="CA343">
        <v>9493000000</v>
      </c>
      <c r="CB343">
        <v>9991000000</v>
      </c>
      <c r="CC343">
        <v>8741000000</v>
      </c>
      <c r="CD343">
        <v>7522000000</v>
      </c>
      <c r="CE343">
        <v>9360000000</v>
      </c>
      <c r="CF343">
        <v>10026000000</v>
      </c>
      <c r="CG343">
        <v>9818000000</v>
      </c>
    </row>
    <row r="344" spans="1:85" x14ac:dyDescent="0.25">
      <c r="A344" t="s">
        <v>342</v>
      </c>
      <c r="B344">
        <v>4.24E-2</v>
      </c>
      <c r="C344">
        <v>4.2799999999999998E-2</v>
      </c>
      <c r="D344">
        <v>4.2700000000000002E-2</v>
      </c>
      <c r="E344">
        <v>4.3499999999999997E-2</v>
      </c>
      <c r="F344">
        <v>4.9200000000000001E-2</v>
      </c>
      <c r="G344">
        <v>5.1299999999999998E-2</v>
      </c>
      <c r="H344">
        <v>4.1099999999999998E-2</v>
      </c>
      <c r="I344">
        <v>3.6700000000000003E-2</v>
      </c>
      <c r="J344">
        <v>4.5699999999999998E-2</v>
      </c>
      <c r="K344">
        <v>7.9200000000000007E-2</v>
      </c>
      <c r="L344">
        <v>3050600000</v>
      </c>
      <c r="M344">
        <v>6418500000</v>
      </c>
      <c r="N344">
        <v>5332000000</v>
      </c>
      <c r="O344">
        <v>4518100000</v>
      </c>
      <c r="P344">
        <v>4581600000</v>
      </c>
      <c r="Q344">
        <v>4459200000</v>
      </c>
      <c r="R344">
        <v>4389500000</v>
      </c>
      <c r="S344">
        <v>3056800000</v>
      </c>
      <c r="T344">
        <v>4654200000</v>
      </c>
      <c r="U344">
        <v>4791500000</v>
      </c>
      <c r="V344">
        <v>6892500000</v>
      </c>
      <c r="W344">
        <v>8099200000</v>
      </c>
      <c r="X344">
        <v>8892900000</v>
      </c>
      <c r="Y344">
        <v>12395500000</v>
      </c>
      <c r="Z344">
        <v>6163800000</v>
      </c>
      <c r="AA344">
        <v>5644500000</v>
      </c>
      <c r="AB344">
        <v>5590100000</v>
      </c>
      <c r="AC344">
        <v>4846400000</v>
      </c>
      <c r="AD344">
        <v>7880700000</v>
      </c>
      <c r="AE344">
        <v>17329300000</v>
      </c>
      <c r="AF344">
        <v>311700000</v>
      </c>
      <c r="AG344">
        <v>333000000</v>
      </c>
      <c r="AH344">
        <v>343500000</v>
      </c>
      <c r="AI344">
        <v>372500000</v>
      </c>
      <c r="AJ344">
        <v>439100000</v>
      </c>
      <c r="AK344">
        <v>565900000</v>
      </c>
      <c r="AL344">
        <v>592000000</v>
      </c>
      <c r="AM344">
        <v>593900000</v>
      </c>
      <c r="AN344">
        <v>613000000</v>
      </c>
      <c r="AO344">
        <v>630200000</v>
      </c>
      <c r="AP344">
        <v>458800000</v>
      </c>
      <c r="AQ344">
        <v>444300000</v>
      </c>
      <c r="AR344">
        <v>446900000</v>
      </c>
      <c r="AS344">
        <v>466600000</v>
      </c>
      <c r="AT344">
        <v>464600000</v>
      </c>
      <c r="AU344">
        <v>428200000</v>
      </c>
      <c r="AV344">
        <v>483300000</v>
      </c>
      <c r="AW344">
        <v>514900000</v>
      </c>
      <c r="AX344">
        <v>488700000</v>
      </c>
      <c r="AY344">
        <v>500500000</v>
      </c>
      <c r="AZ344">
        <v>502200000</v>
      </c>
      <c r="BA344">
        <v>7912000000</v>
      </c>
      <c r="BB344">
        <v>8448900000</v>
      </c>
      <c r="BC344">
        <v>8705900000</v>
      </c>
      <c r="BD344">
        <v>9770400000</v>
      </c>
      <c r="BE344">
        <v>10216200000</v>
      </c>
      <c r="BF344">
        <v>10508300000</v>
      </c>
      <c r="BG344">
        <v>11091000000</v>
      </c>
      <c r="BH344">
        <v>11688300000</v>
      </c>
      <c r="BI344">
        <v>12016800000</v>
      </c>
      <c r="BJ344">
        <v>11259500000</v>
      </c>
      <c r="BK344">
        <v>11897900000</v>
      </c>
      <c r="BL344">
        <v>839300000</v>
      </c>
      <c r="BM344">
        <v>936000000</v>
      </c>
      <c r="BN344">
        <v>1834400000</v>
      </c>
      <c r="BO344">
        <v>1510000000</v>
      </c>
      <c r="BP344">
        <v>1720400000</v>
      </c>
      <c r="BQ344">
        <v>1767500000</v>
      </c>
      <c r="BR344">
        <v>2592000000</v>
      </c>
      <c r="BS344">
        <v>1896800000</v>
      </c>
      <c r="BT344">
        <v>1356000000</v>
      </c>
      <c r="BU344">
        <v>2392400000</v>
      </c>
      <c r="BV344">
        <v>2625600000</v>
      </c>
      <c r="BW344">
        <v>102947300000</v>
      </c>
      <c r="BX344">
        <v>109946500000</v>
      </c>
      <c r="BY344">
        <v>116749600000</v>
      </c>
      <c r="BZ344">
        <v>123926900000</v>
      </c>
      <c r="CA344">
        <v>138590500000</v>
      </c>
      <c r="CB344">
        <v>132212500000</v>
      </c>
      <c r="CC344">
        <v>136828400000</v>
      </c>
      <c r="CD344">
        <v>170003900000</v>
      </c>
      <c r="CE344">
        <v>183889800000</v>
      </c>
      <c r="CF344">
        <v>155036700000</v>
      </c>
      <c r="CG344">
        <v>150783100000</v>
      </c>
    </row>
    <row r="345" spans="1:85" x14ac:dyDescent="0.25">
      <c r="A345" t="s">
        <v>343</v>
      </c>
      <c r="B345">
        <v>1.3695999999999999</v>
      </c>
      <c r="C345">
        <v>1.0980000000000001</v>
      </c>
      <c r="D345">
        <v>1.097</v>
      </c>
      <c r="E345">
        <v>1.3039000000000001</v>
      </c>
      <c r="F345">
        <v>1.4849000000000001</v>
      </c>
      <c r="G345">
        <v>1.2458</v>
      </c>
      <c r="H345">
        <v>1.0469999999999999</v>
      </c>
      <c r="I345">
        <v>1.5880000000000001</v>
      </c>
      <c r="J345">
        <v>1.4239999999999999</v>
      </c>
      <c r="K345">
        <v>1.0237000000000001</v>
      </c>
      <c r="L345">
        <v>1024144000</v>
      </c>
      <c r="M345">
        <v>1939469000</v>
      </c>
      <c r="N345">
        <v>2045961000</v>
      </c>
      <c r="O345">
        <v>949104000</v>
      </c>
      <c r="P345">
        <v>1398886000</v>
      </c>
      <c r="Q345">
        <v>1534605000</v>
      </c>
      <c r="R345">
        <v>2639671000</v>
      </c>
      <c r="S345">
        <v>2364858000</v>
      </c>
      <c r="T345">
        <v>4280852000</v>
      </c>
      <c r="U345">
        <v>6383298000</v>
      </c>
      <c r="V345">
        <v>4584411000</v>
      </c>
      <c r="W345">
        <v>4388460000</v>
      </c>
      <c r="X345">
        <v>4357100000</v>
      </c>
      <c r="Y345">
        <v>3795075000</v>
      </c>
      <c r="Z345">
        <v>4291145999.9999995</v>
      </c>
      <c r="AA345">
        <v>4560757000</v>
      </c>
      <c r="AB345">
        <v>5526640000</v>
      </c>
      <c r="AC345">
        <v>5958623000</v>
      </c>
      <c r="AD345">
        <v>6984812000</v>
      </c>
      <c r="AE345">
        <v>7138153000</v>
      </c>
      <c r="AF345">
        <v>476172000</v>
      </c>
      <c r="AG345">
        <v>479901000</v>
      </c>
      <c r="AH345">
        <v>482265000</v>
      </c>
      <c r="AI345">
        <v>485895000</v>
      </c>
      <c r="AJ345">
        <v>486421300</v>
      </c>
      <c r="AK345">
        <v>491647000</v>
      </c>
      <c r="AL345">
        <v>492674000</v>
      </c>
      <c r="AM345">
        <v>497213000</v>
      </c>
      <c r="AN345">
        <v>526563999.99999994</v>
      </c>
      <c r="AO345">
        <v>517030099.99999994</v>
      </c>
      <c r="AP345">
        <v>4917024000</v>
      </c>
      <c r="AQ345">
        <v>5287639000</v>
      </c>
      <c r="AR345">
        <v>4891153000</v>
      </c>
      <c r="AS345">
        <v>5078650000</v>
      </c>
      <c r="AT345">
        <v>5093147000</v>
      </c>
      <c r="AU345">
        <v>5334748000</v>
      </c>
      <c r="AV345">
        <v>6178555000</v>
      </c>
      <c r="AW345">
        <v>6899110000</v>
      </c>
      <c r="AX345">
        <v>8114818000</v>
      </c>
      <c r="AY345">
        <v>9616920000</v>
      </c>
      <c r="AZ345">
        <v>11049767000</v>
      </c>
      <c r="BA345">
        <v>7910278000</v>
      </c>
      <c r="BB345">
        <v>8075118000</v>
      </c>
      <c r="BC345">
        <v>7849877000</v>
      </c>
      <c r="BD345">
        <v>8254708000.000001</v>
      </c>
      <c r="BE345">
        <v>9084788000</v>
      </c>
      <c r="BF345">
        <v>10201968000</v>
      </c>
      <c r="BG345">
        <v>10791176000</v>
      </c>
      <c r="BH345">
        <v>11231861000</v>
      </c>
      <c r="BI345">
        <v>14603794000</v>
      </c>
      <c r="BJ345">
        <v>19569906000</v>
      </c>
      <c r="BK345">
        <v>22123754000</v>
      </c>
      <c r="BL345">
        <v>1077949000</v>
      </c>
      <c r="BM345">
        <v>1342898000</v>
      </c>
      <c r="BN345">
        <v>2168761000</v>
      </c>
      <c r="BO345">
        <v>1750001000</v>
      </c>
      <c r="BP345">
        <v>1055338000</v>
      </c>
      <c r="BQ345">
        <v>2393952000</v>
      </c>
      <c r="BR345">
        <v>2809413000</v>
      </c>
      <c r="BS345">
        <v>2696877000</v>
      </c>
      <c r="BT345">
        <v>6230776000</v>
      </c>
      <c r="BU345">
        <v>10072054000</v>
      </c>
      <c r="BV345">
        <v>7111931000</v>
      </c>
      <c r="BW345">
        <v>15203283000</v>
      </c>
      <c r="BX345">
        <v>15615927000</v>
      </c>
      <c r="BY345">
        <v>14326969000</v>
      </c>
      <c r="BZ345">
        <v>15223518000</v>
      </c>
      <c r="CA345">
        <v>15841258000</v>
      </c>
      <c r="CB345">
        <v>17920588000</v>
      </c>
      <c r="CC345">
        <v>18344666000</v>
      </c>
      <c r="CD345">
        <v>20125394000</v>
      </c>
      <c r="CE345">
        <v>25823072000</v>
      </c>
      <c r="CF345">
        <v>32479210000</v>
      </c>
      <c r="CG345">
        <v>35340499000</v>
      </c>
    </row>
    <row r="346" spans="1:85" x14ac:dyDescent="0.25">
      <c r="A346" t="s">
        <v>344</v>
      </c>
      <c r="B346">
        <v>0.60450000000000004</v>
      </c>
      <c r="C346">
        <v>0.64790000000000003</v>
      </c>
      <c r="D346">
        <v>0.68769999999999998</v>
      </c>
      <c r="E346">
        <v>0.80300000000000005</v>
      </c>
      <c r="F346">
        <v>0.92149999999999999</v>
      </c>
      <c r="G346">
        <v>0.95509999999999995</v>
      </c>
      <c r="H346">
        <v>0.71340000000000003</v>
      </c>
      <c r="I346">
        <v>0.72330000000000005</v>
      </c>
      <c r="J346">
        <v>0.73760000000000003</v>
      </c>
      <c r="K346">
        <v>0.63190000000000002</v>
      </c>
      <c r="L346">
        <v>1151587000</v>
      </c>
      <c r="M346">
        <v>497000000</v>
      </c>
      <c r="N346">
        <v>596000000</v>
      </c>
      <c r="O346">
        <v>1766000000</v>
      </c>
      <c r="P346">
        <v>4002000000</v>
      </c>
      <c r="Q346">
        <v>782000000</v>
      </c>
      <c r="R346">
        <v>10896000000</v>
      </c>
      <c r="S346">
        <v>847000000</v>
      </c>
      <c r="T346">
        <v>1990000000</v>
      </c>
      <c r="U346">
        <v>3389000000</v>
      </c>
      <c r="V346">
        <v>1376792000</v>
      </c>
      <c r="W346">
        <v>1401500000</v>
      </c>
      <c r="X346">
        <v>1514000000</v>
      </c>
      <c r="Y346">
        <v>2820000000</v>
      </c>
      <c r="Z346">
        <v>2000000000</v>
      </c>
      <c r="AA346">
        <v>1988000000</v>
      </c>
      <c r="AB346">
        <v>2643000000</v>
      </c>
      <c r="AC346">
        <v>7718000000</v>
      </c>
      <c r="AD346">
        <v>11831000000</v>
      </c>
      <c r="AE346">
        <v>12031000000</v>
      </c>
      <c r="AF346">
        <v>181000000</v>
      </c>
      <c r="AG346">
        <v>186000000</v>
      </c>
      <c r="AH346">
        <v>213000000</v>
      </c>
      <c r="AI346">
        <v>261000000</v>
      </c>
      <c r="AJ346">
        <v>341000000</v>
      </c>
      <c r="AK346">
        <v>371000000</v>
      </c>
      <c r="AL346">
        <v>390000000</v>
      </c>
      <c r="AM346">
        <v>395000000</v>
      </c>
      <c r="AN346">
        <v>399000000</v>
      </c>
      <c r="AO346">
        <v>398000000</v>
      </c>
      <c r="AP346" t="s">
        <v>513</v>
      </c>
      <c r="AQ346">
        <v>582740000</v>
      </c>
      <c r="AR346">
        <v>557000000</v>
      </c>
      <c r="AS346">
        <v>466000000</v>
      </c>
      <c r="AT346">
        <v>521000000</v>
      </c>
      <c r="AU346">
        <v>997000000</v>
      </c>
      <c r="AV346">
        <v>1404000000</v>
      </c>
      <c r="AW346">
        <v>1674000000</v>
      </c>
      <c r="AX346">
        <v>2149000000</v>
      </c>
      <c r="AY346">
        <v>2778000000</v>
      </c>
      <c r="AZ346">
        <v>3807000000</v>
      </c>
      <c r="BA346">
        <v>4827703000</v>
      </c>
      <c r="BB346">
        <v>4456398000</v>
      </c>
      <c r="BC346">
        <v>4418000000</v>
      </c>
      <c r="BD346">
        <v>4469000000</v>
      </c>
      <c r="BE346">
        <v>5762000000</v>
      </c>
      <c r="BF346">
        <v>7471000000</v>
      </c>
      <c r="BG346">
        <v>9342000000</v>
      </c>
      <c r="BH346">
        <v>12204000000</v>
      </c>
      <c r="BI346">
        <v>16893000000</v>
      </c>
      <c r="BJ346">
        <v>26612000000</v>
      </c>
      <c r="BK346">
        <v>22101000000</v>
      </c>
      <c r="BL346">
        <v>824172000</v>
      </c>
      <c r="BM346">
        <v>835000000</v>
      </c>
      <c r="BN346">
        <v>906000000</v>
      </c>
      <c r="BO346">
        <v>1175000000</v>
      </c>
      <c r="BP346">
        <v>1672000000</v>
      </c>
      <c r="BQ346">
        <v>3502000000</v>
      </c>
      <c r="BR346">
        <v>3743000000</v>
      </c>
      <c r="BS346">
        <v>4761000000</v>
      </c>
      <c r="BT346">
        <v>5822000000</v>
      </c>
      <c r="BU346">
        <v>9108000000</v>
      </c>
      <c r="BV346">
        <v>5641000000</v>
      </c>
      <c r="BW346">
        <v>6412245000</v>
      </c>
      <c r="BX346">
        <v>7250894000</v>
      </c>
      <c r="BY346">
        <v>7201000000</v>
      </c>
      <c r="BZ346">
        <v>7370000000</v>
      </c>
      <c r="CA346">
        <v>9841000000</v>
      </c>
      <c r="CB346">
        <v>11241000000</v>
      </c>
      <c r="CC346">
        <v>13292000000</v>
      </c>
      <c r="CD346">
        <v>17315000000</v>
      </c>
      <c r="CE346">
        <v>28791000000</v>
      </c>
      <c r="CF346">
        <v>44187000000</v>
      </c>
      <c r="CG346">
        <v>41182000000</v>
      </c>
    </row>
    <row r="347" spans="1:85" x14ac:dyDescent="0.25">
      <c r="A347" t="s">
        <v>345</v>
      </c>
      <c r="B347">
        <v>1.8375999999999999</v>
      </c>
      <c r="C347">
        <v>2.1202000000000001</v>
      </c>
      <c r="D347">
        <v>2.2572000000000001</v>
      </c>
      <c r="E347">
        <v>2.2387999999999999</v>
      </c>
      <c r="F347">
        <v>2.3277000000000001</v>
      </c>
      <c r="G347">
        <v>2.1183999999999998</v>
      </c>
      <c r="H347">
        <v>1.5723</v>
      </c>
      <c r="I347">
        <v>1.5417000000000001</v>
      </c>
      <c r="J347">
        <v>1.8313999999999999</v>
      </c>
      <c r="K347">
        <v>1.5524</v>
      </c>
      <c r="L347">
        <v>544938000</v>
      </c>
      <c r="M347">
        <v>424326000</v>
      </c>
      <c r="N347">
        <v>395405000</v>
      </c>
      <c r="O347">
        <v>666794000</v>
      </c>
      <c r="P347">
        <v>711875000</v>
      </c>
      <c r="Q347">
        <v>1140304000</v>
      </c>
      <c r="R347">
        <v>2778267000</v>
      </c>
      <c r="S347">
        <v>2573467000</v>
      </c>
      <c r="T347">
        <v>2522839000</v>
      </c>
      <c r="U347">
        <v>3162894000</v>
      </c>
      <c r="V347">
        <v>599166000</v>
      </c>
      <c r="W347">
        <v>599260000</v>
      </c>
      <c r="X347">
        <v>596455000</v>
      </c>
      <c r="Y347">
        <v>597066000</v>
      </c>
      <c r="Z347">
        <v>597681000</v>
      </c>
      <c r="AA347">
        <v>683678000</v>
      </c>
      <c r="AB347">
        <v>1590051000</v>
      </c>
      <c r="AC347">
        <v>1590820000</v>
      </c>
      <c r="AD347">
        <v>1007674000</v>
      </c>
      <c r="AE347">
        <v>1014299000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37298000</v>
      </c>
      <c r="AQ347">
        <v>52431000</v>
      </c>
      <c r="AR347">
        <v>49964000</v>
      </c>
      <c r="AS347">
        <v>50818000</v>
      </c>
      <c r="AT347">
        <v>49518000</v>
      </c>
      <c r="AU347">
        <v>48744000</v>
      </c>
      <c r="AV347">
        <v>58088000</v>
      </c>
      <c r="AW347">
        <v>62330000</v>
      </c>
      <c r="AX347">
        <v>60637000</v>
      </c>
      <c r="AY347">
        <v>61509000</v>
      </c>
      <c r="AZ347">
        <v>70064000</v>
      </c>
      <c r="BA347">
        <v>1261352000</v>
      </c>
      <c r="BB347">
        <v>1124255000</v>
      </c>
      <c r="BC347">
        <v>1239165000</v>
      </c>
      <c r="BD347">
        <v>1304441000</v>
      </c>
      <c r="BE347">
        <v>1605492000</v>
      </c>
      <c r="BF347">
        <v>1808562000</v>
      </c>
      <c r="BG347">
        <v>2341244000</v>
      </c>
      <c r="BH347">
        <v>3103074000</v>
      </c>
      <c r="BI347">
        <v>3002378000</v>
      </c>
      <c r="BJ347">
        <v>3506849000</v>
      </c>
      <c r="BK347">
        <v>4364725000</v>
      </c>
      <c r="BL347">
        <v>270222000</v>
      </c>
      <c r="BM347">
        <v>184549000</v>
      </c>
      <c r="BN347">
        <v>203391000</v>
      </c>
      <c r="BO347">
        <v>392988000</v>
      </c>
      <c r="BP347">
        <v>570354000</v>
      </c>
      <c r="BQ347">
        <v>723126000</v>
      </c>
      <c r="BR347">
        <v>866535000</v>
      </c>
      <c r="BS347">
        <v>925269000</v>
      </c>
      <c r="BT347">
        <v>1242393000</v>
      </c>
      <c r="BU347">
        <v>1870101000</v>
      </c>
      <c r="BV347">
        <v>1497993000</v>
      </c>
      <c r="BW347">
        <v>2486148000</v>
      </c>
      <c r="BX347">
        <v>2351335000</v>
      </c>
      <c r="BY347">
        <v>2515131000</v>
      </c>
      <c r="BZ347">
        <v>2643943000</v>
      </c>
      <c r="CA347">
        <v>2989279000</v>
      </c>
      <c r="CB347">
        <v>3165933000</v>
      </c>
      <c r="CC347">
        <v>3809815000</v>
      </c>
      <c r="CD347">
        <v>5777141000</v>
      </c>
      <c r="CE347">
        <v>5834475000</v>
      </c>
      <c r="CF347">
        <v>5660973000</v>
      </c>
      <c r="CG347">
        <v>6601757000</v>
      </c>
    </row>
    <row r="348" spans="1:85" x14ac:dyDescent="0.25">
      <c r="A348" t="s">
        <v>346</v>
      </c>
      <c r="B348">
        <v>0.5282</v>
      </c>
      <c r="C348">
        <v>0.54079999999999995</v>
      </c>
      <c r="D348">
        <v>0.54339999999999999</v>
      </c>
      <c r="E348">
        <v>0.54200000000000004</v>
      </c>
      <c r="F348">
        <v>0.58409999999999995</v>
      </c>
      <c r="G348">
        <v>0.62849999999999995</v>
      </c>
      <c r="H348">
        <v>0.60109999999999997</v>
      </c>
      <c r="I348">
        <v>0.60309999999999997</v>
      </c>
      <c r="J348">
        <v>0.61099999999999999</v>
      </c>
      <c r="K348">
        <v>0.57869999999999999</v>
      </c>
      <c r="L348">
        <v>3145000000</v>
      </c>
      <c r="M348">
        <v>1951000000</v>
      </c>
      <c r="N348">
        <v>1832000000</v>
      </c>
      <c r="O348">
        <v>2016000000</v>
      </c>
      <c r="P348">
        <v>2034000000</v>
      </c>
      <c r="Q348">
        <v>1643000000</v>
      </c>
      <c r="R348">
        <v>1517000000</v>
      </c>
      <c r="S348">
        <v>2236000000</v>
      </c>
      <c r="T348">
        <v>1822000000</v>
      </c>
      <c r="U348">
        <v>1833000000</v>
      </c>
      <c r="V348">
        <v>0</v>
      </c>
      <c r="W348">
        <v>0</v>
      </c>
      <c r="X348">
        <v>369000000</v>
      </c>
      <c r="Y348">
        <v>482000000</v>
      </c>
      <c r="Z348">
        <v>1952000000</v>
      </c>
      <c r="AA348">
        <v>1453000000</v>
      </c>
      <c r="AB348">
        <v>2536000000</v>
      </c>
      <c r="AC348">
        <v>3572000000</v>
      </c>
      <c r="AD348">
        <v>4155000000</v>
      </c>
      <c r="AE348">
        <v>4207000000</v>
      </c>
      <c r="AF348">
        <v>0</v>
      </c>
      <c r="AG348">
        <v>0</v>
      </c>
      <c r="AH348">
        <v>116120000</v>
      </c>
      <c r="AI348">
        <v>58140000</v>
      </c>
      <c r="AJ348">
        <v>116540000</v>
      </c>
      <c r="AK348">
        <v>116940000</v>
      </c>
      <c r="AL348">
        <v>117600000</v>
      </c>
      <c r="AM348">
        <v>118000000</v>
      </c>
      <c r="AN348">
        <v>117900000</v>
      </c>
      <c r="AO348">
        <v>115280000</v>
      </c>
      <c r="AP348">
        <v>2992000000</v>
      </c>
      <c r="AQ348">
        <v>3009000000</v>
      </c>
      <c r="AR348">
        <v>2690000000</v>
      </c>
      <c r="AS348">
        <v>2405000000</v>
      </c>
      <c r="AT348">
        <v>1624000000</v>
      </c>
      <c r="AU348">
        <v>2560000000</v>
      </c>
      <c r="AV348">
        <v>2554000000</v>
      </c>
      <c r="AW348">
        <v>2256000000</v>
      </c>
      <c r="AX348">
        <v>2272000000</v>
      </c>
      <c r="AY348">
        <v>2103000000</v>
      </c>
      <c r="AZ348">
        <v>2042000000</v>
      </c>
      <c r="BA348">
        <v>12696000000</v>
      </c>
      <c r="BB348">
        <v>13419000000</v>
      </c>
      <c r="BC348">
        <v>12136000000</v>
      </c>
      <c r="BD348">
        <v>11802000000</v>
      </c>
      <c r="BE348">
        <v>11093000000</v>
      </c>
      <c r="BF348">
        <v>10497000000</v>
      </c>
      <c r="BG348">
        <v>10311000000</v>
      </c>
      <c r="BH348">
        <v>8389000000</v>
      </c>
      <c r="BI348">
        <v>9146000000</v>
      </c>
      <c r="BJ348">
        <v>9143000000</v>
      </c>
      <c r="BK348">
        <v>8945000000</v>
      </c>
      <c r="BL348">
        <v>501000000</v>
      </c>
      <c r="BM348">
        <v>1029000000</v>
      </c>
      <c r="BN348">
        <v>831000000</v>
      </c>
      <c r="BO348">
        <v>878000000</v>
      </c>
      <c r="BP348">
        <v>494000000</v>
      </c>
      <c r="BQ348">
        <v>757000000</v>
      </c>
      <c r="BR348">
        <v>928000000</v>
      </c>
      <c r="BS348">
        <v>780000000</v>
      </c>
      <c r="BT348">
        <v>1237000000</v>
      </c>
      <c r="BU348">
        <v>1354000000</v>
      </c>
      <c r="BV348">
        <v>1092000000</v>
      </c>
      <c r="BW348">
        <v>15643000000</v>
      </c>
      <c r="BX348">
        <v>16489000000</v>
      </c>
      <c r="BY348">
        <v>15035000000</v>
      </c>
      <c r="BZ348">
        <v>15483000000</v>
      </c>
      <c r="CA348">
        <v>14552000000</v>
      </c>
      <c r="CB348">
        <v>16346000000</v>
      </c>
      <c r="CC348">
        <v>15711000000</v>
      </c>
      <c r="CD348">
        <v>14261000000</v>
      </c>
      <c r="CE348">
        <v>16771000000</v>
      </c>
      <c r="CF348">
        <v>17221000000</v>
      </c>
      <c r="CG348">
        <v>16921000000</v>
      </c>
    </row>
    <row r="349" spans="1:85" x14ac:dyDescent="0.25">
      <c r="A349" t="s">
        <v>347</v>
      </c>
      <c r="B349">
        <v>0.5282</v>
      </c>
      <c r="C349">
        <v>0.54079999999999995</v>
      </c>
      <c r="D349">
        <v>0.54339999999999999</v>
      </c>
      <c r="E349">
        <v>0.54200000000000004</v>
      </c>
      <c r="F349">
        <v>0.58409999999999995</v>
      </c>
      <c r="G349">
        <v>0.62849999999999995</v>
      </c>
      <c r="H349">
        <v>0.60109999999999997</v>
      </c>
      <c r="I349">
        <v>0.60309999999999997</v>
      </c>
      <c r="J349">
        <v>0.61099999999999999</v>
      </c>
      <c r="K349">
        <v>0.57869999999999999</v>
      </c>
      <c r="L349">
        <v>3145000000</v>
      </c>
      <c r="M349">
        <v>1951000000</v>
      </c>
      <c r="N349">
        <v>1832000000</v>
      </c>
      <c r="O349">
        <v>2016000000</v>
      </c>
      <c r="P349">
        <v>2034000000</v>
      </c>
      <c r="Q349">
        <v>1643000000</v>
      </c>
      <c r="R349">
        <v>1517000000</v>
      </c>
      <c r="S349">
        <v>2236000000</v>
      </c>
      <c r="T349">
        <v>1822000000</v>
      </c>
      <c r="U349">
        <v>1833000000</v>
      </c>
      <c r="V349">
        <v>0</v>
      </c>
      <c r="W349">
        <v>0</v>
      </c>
      <c r="X349">
        <v>369000000</v>
      </c>
      <c r="Y349">
        <v>482000000</v>
      </c>
      <c r="Z349">
        <v>1952000000</v>
      </c>
      <c r="AA349">
        <v>1453000000</v>
      </c>
      <c r="AB349">
        <v>2536000000</v>
      </c>
      <c r="AC349">
        <v>3572000000</v>
      </c>
      <c r="AD349">
        <v>4155000000</v>
      </c>
      <c r="AE349">
        <v>4207000000</v>
      </c>
      <c r="AF349">
        <v>0</v>
      </c>
      <c r="AG349">
        <v>0</v>
      </c>
      <c r="AH349">
        <v>116120000</v>
      </c>
      <c r="AI349">
        <v>58140000</v>
      </c>
      <c r="AJ349">
        <v>116540000</v>
      </c>
      <c r="AK349">
        <v>116940000</v>
      </c>
      <c r="AL349">
        <v>117600000</v>
      </c>
      <c r="AM349">
        <v>118000000</v>
      </c>
      <c r="AN349">
        <v>117900000</v>
      </c>
      <c r="AO349">
        <v>115280000</v>
      </c>
      <c r="AP349">
        <v>2992000000</v>
      </c>
      <c r="AQ349">
        <v>3009000000</v>
      </c>
      <c r="AR349">
        <v>2690000000</v>
      </c>
      <c r="AS349">
        <v>2405000000</v>
      </c>
      <c r="AT349">
        <v>1624000000</v>
      </c>
      <c r="AU349">
        <v>2560000000</v>
      </c>
      <c r="AV349">
        <v>2554000000</v>
      </c>
      <c r="AW349">
        <v>2256000000</v>
      </c>
      <c r="AX349">
        <v>2272000000</v>
      </c>
      <c r="AY349">
        <v>2103000000</v>
      </c>
      <c r="AZ349">
        <v>2042000000</v>
      </c>
      <c r="BA349">
        <v>12696000000</v>
      </c>
      <c r="BB349">
        <v>13419000000</v>
      </c>
      <c r="BC349">
        <v>12136000000</v>
      </c>
      <c r="BD349">
        <v>11802000000</v>
      </c>
      <c r="BE349">
        <v>11093000000</v>
      </c>
      <c r="BF349">
        <v>10497000000</v>
      </c>
      <c r="BG349">
        <v>10311000000</v>
      </c>
      <c r="BH349">
        <v>8389000000</v>
      </c>
      <c r="BI349">
        <v>9146000000</v>
      </c>
      <c r="BJ349">
        <v>9143000000</v>
      </c>
      <c r="BK349">
        <v>8945000000</v>
      </c>
      <c r="BL349">
        <v>501000000</v>
      </c>
      <c r="BM349">
        <v>1029000000</v>
      </c>
      <c r="BN349">
        <v>831000000</v>
      </c>
      <c r="BO349">
        <v>878000000</v>
      </c>
      <c r="BP349">
        <v>494000000</v>
      </c>
      <c r="BQ349">
        <v>757000000</v>
      </c>
      <c r="BR349">
        <v>928000000</v>
      </c>
      <c r="BS349">
        <v>780000000</v>
      </c>
      <c r="BT349">
        <v>1237000000</v>
      </c>
      <c r="BU349">
        <v>1354000000</v>
      </c>
      <c r="BV349">
        <v>1092000000</v>
      </c>
      <c r="BW349">
        <v>15643000000</v>
      </c>
      <c r="BX349">
        <v>16489000000</v>
      </c>
      <c r="BY349">
        <v>15035000000</v>
      </c>
      <c r="BZ349">
        <v>15483000000</v>
      </c>
      <c r="CA349">
        <v>14552000000</v>
      </c>
      <c r="CB349">
        <v>16346000000</v>
      </c>
      <c r="CC349">
        <v>15711000000</v>
      </c>
      <c r="CD349">
        <v>14261000000</v>
      </c>
      <c r="CE349">
        <v>16771000000</v>
      </c>
      <c r="CF349">
        <v>17221000000</v>
      </c>
      <c r="CG349">
        <v>16921000000</v>
      </c>
    </row>
    <row r="350" spans="1:85" x14ac:dyDescent="0.25">
      <c r="A350" t="s">
        <v>348</v>
      </c>
      <c r="B350">
        <v>0.84650000000000003</v>
      </c>
      <c r="C350">
        <v>0.36699999999999999</v>
      </c>
      <c r="D350">
        <v>0.37059999999999998</v>
      </c>
      <c r="E350">
        <v>0.37819999999999998</v>
      </c>
      <c r="F350">
        <v>0.4128</v>
      </c>
      <c r="G350">
        <v>0.42730000000000001</v>
      </c>
      <c r="H350">
        <v>0.43209999999999998</v>
      </c>
      <c r="I350">
        <v>0.54349999999999998</v>
      </c>
      <c r="J350">
        <v>0.59889999999999999</v>
      </c>
      <c r="K350">
        <v>0.55789999999999995</v>
      </c>
      <c r="L350">
        <v>1185000000</v>
      </c>
      <c r="M350">
        <v>1614000000</v>
      </c>
      <c r="N350">
        <v>1894000000</v>
      </c>
      <c r="O350">
        <v>3547000000</v>
      </c>
      <c r="P350">
        <v>2789000000</v>
      </c>
      <c r="Q350">
        <v>1045000000</v>
      </c>
      <c r="R350">
        <v>2275000000</v>
      </c>
      <c r="S350">
        <v>2830000000</v>
      </c>
      <c r="T350">
        <v>3845000000</v>
      </c>
      <c r="U350">
        <v>4271000000</v>
      </c>
      <c r="V350">
        <v>3999000000</v>
      </c>
      <c r="W350">
        <v>9212000000</v>
      </c>
      <c r="X350">
        <v>9187000000</v>
      </c>
      <c r="Y350">
        <v>6565000000</v>
      </c>
      <c r="Z350">
        <v>7354000000</v>
      </c>
      <c r="AA350">
        <v>7628000000</v>
      </c>
      <c r="AB350">
        <v>7846000000</v>
      </c>
      <c r="AC350">
        <v>10809000000</v>
      </c>
      <c r="AD350">
        <v>11422000000</v>
      </c>
      <c r="AE350">
        <v>11434000000</v>
      </c>
      <c r="AF350">
        <v>0</v>
      </c>
      <c r="AG350">
        <v>0</v>
      </c>
      <c r="AH350">
        <v>0</v>
      </c>
      <c r="AI350">
        <v>0</v>
      </c>
      <c r="AJ350">
        <v>162890500</v>
      </c>
      <c r="AK350">
        <v>352570000</v>
      </c>
      <c r="AL350">
        <v>419644500</v>
      </c>
      <c r="AM350">
        <v>609045800</v>
      </c>
      <c r="AN350">
        <v>885151000</v>
      </c>
      <c r="AO350">
        <v>1047993300.0000001</v>
      </c>
      <c r="AP350">
        <v>1048000000</v>
      </c>
      <c r="AQ350">
        <v>1123000000</v>
      </c>
      <c r="AR350">
        <v>2922000000</v>
      </c>
      <c r="AS350">
        <v>2352000000</v>
      </c>
      <c r="AT350">
        <v>2295000000</v>
      </c>
      <c r="AU350">
        <v>2436000000</v>
      </c>
      <c r="AV350">
        <v>2448000000</v>
      </c>
      <c r="AW350">
        <v>2284000000</v>
      </c>
      <c r="AX350">
        <v>2635000000</v>
      </c>
      <c r="AY350">
        <v>3105000000</v>
      </c>
      <c r="AZ350">
        <v>3323000000</v>
      </c>
      <c r="BA350">
        <v>1546000000</v>
      </c>
      <c r="BB350">
        <v>801000000</v>
      </c>
      <c r="BC350">
        <v>11803000000</v>
      </c>
      <c r="BD350">
        <v>11156000000</v>
      </c>
      <c r="BE350">
        <v>13716000000</v>
      </c>
      <c r="BF350">
        <v>10690000000</v>
      </c>
      <c r="BG350">
        <v>9655000000</v>
      </c>
      <c r="BH350">
        <v>9151000000</v>
      </c>
      <c r="BI350">
        <v>6770000000</v>
      </c>
      <c r="BJ350">
        <v>7740000000</v>
      </c>
      <c r="BK350">
        <v>8960000000</v>
      </c>
      <c r="BL350">
        <v>891000000</v>
      </c>
      <c r="BM350">
        <v>1468000000</v>
      </c>
      <c r="BN350">
        <v>1330000000</v>
      </c>
      <c r="BO350">
        <v>2303000000</v>
      </c>
      <c r="BP350">
        <v>2447000000</v>
      </c>
      <c r="BQ350">
        <v>4369000000</v>
      </c>
      <c r="BR350">
        <v>2373000000</v>
      </c>
      <c r="BS350">
        <v>2482000000</v>
      </c>
      <c r="BT350">
        <v>3077000000</v>
      </c>
      <c r="BU350">
        <v>3895000000</v>
      </c>
      <c r="BV350">
        <v>3513000000</v>
      </c>
      <c r="BW350">
        <v>6449000000</v>
      </c>
      <c r="BX350">
        <v>6893000000</v>
      </c>
      <c r="BY350">
        <v>26354000000</v>
      </c>
      <c r="BZ350">
        <v>24898000000</v>
      </c>
      <c r="CA350">
        <v>24049000000</v>
      </c>
      <c r="CB350">
        <v>21530000000</v>
      </c>
      <c r="CC350">
        <v>20016000000</v>
      </c>
      <c r="CD350">
        <v>19847000000</v>
      </c>
      <c r="CE350">
        <v>20864000000</v>
      </c>
      <c r="CF350">
        <v>23236000000</v>
      </c>
      <c r="CG350">
        <v>24353000000</v>
      </c>
    </row>
    <row r="351" spans="1:85" x14ac:dyDescent="0.25">
      <c r="A351" t="s">
        <v>349</v>
      </c>
      <c r="B351">
        <v>8.9200000000000002E-2</v>
      </c>
      <c r="C351">
        <v>8.9499999999999996E-2</v>
      </c>
      <c r="D351">
        <v>8.8300000000000003E-2</v>
      </c>
      <c r="E351">
        <v>8.9399999999999993E-2</v>
      </c>
      <c r="F351">
        <v>9.06E-2</v>
      </c>
      <c r="G351">
        <v>8.8200000000000001E-2</v>
      </c>
      <c r="H351">
        <v>8.3799999999999999E-2</v>
      </c>
      <c r="I351">
        <v>6.5100000000000005E-2</v>
      </c>
      <c r="J351">
        <v>7.2099999999999997E-2</v>
      </c>
      <c r="K351">
        <v>7.5899999999999995E-2</v>
      </c>
      <c r="L351">
        <v>3852000</v>
      </c>
      <c r="M351">
        <v>40294000</v>
      </c>
      <c r="N351">
        <v>9420000</v>
      </c>
      <c r="O351">
        <v>6898000</v>
      </c>
      <c r="P351">
        <v>10387000</v>
      </c>
      <c r="Q351">
        <v>54011000</v>
      </c>
      <c r="R351">
        <v>824476000</v>
      </c>
      <c r="S351">
        <v>258579000</v>
      </c>
      <c r="T351">
        <v>171102000</v>
      </c>
      <c r="U351">
        <v>232923000</v>
      </c>
      <c r="V351">
        <v>4930947000</v>
      </c>
      <c r="W351">
        <v>4820995000</v>
      </c>
      <c r="X351">
        <v>5839605000</v>
      </c>
      <c r="Y351">
        <v>6111471000</v>
      </c>
      <c r="Z351">
        <v>6499976000</v>
      </c>
      <c r="AA351">
        <v>8029793000</v>
      </c>
      <c r="AB351">
        <v>8938323000</v>
      </c>
      <c r="AC351">
        <v>15948372000</v>
      </c>
      <c r="AD351">
        <v>18600298000</v>
      </c>
      <c r="AE351">
        <v>21989695000</v>
      </c>
      <c r="AF351">
        <v>479256000</v>
      </c>
      <c r="AG351">
        <v>533238000.00000006</v>
      </c>
      <c r="AH351">
        <v>610516000</v>
      </c>
      <c r="AI351">
        <v>689294000</v>
      </c>
      <c r="AJ351">
        <v>761582000</v>
      </c>
      <c r="AK351">
        <v>852134000</v>
      </c>
      <c r="AL351">
        <v>964167000</v>
      </c>
      <c r="AM351">
        <v>1169026000</v>
      </c>
      <c r="AN351">
        <v>1813432000</v>
      </c>
      <c r="AO351">
        <v>2111793000.0000002</v>
      </c>
      <c r="AP351">
        <v>8784587000</v>
      </c>
      <c r="AQ351">
        <v>9766700000</v>
      </c>
      <c r="AR351">
        <v>10609117000</v>
      </c>
      <c r="AS351">
        <v>11877216000</v>
      </c>
      <c r="AT351">
        <v>12669825000</v>
      </c>
      <c r="AU351">
        <v>13826932000</v>
      </c>
      <c r="AV351">
        <v>16399997000</v>
      </c>
      <c r="AW351">
        <v>17466152000</v>
      </c>
      <c r="AX351">
        <v>31959130000</v>
      </c>
      <c r="AY351">
        <v>37752421000</v>
      </c>
      <c r="AZ351">
        <v>43514286000</v>
      </c>
      <c r="BA351">
        <v>5421358000</v>
      </c>
      <c r="BB351">
        <v>5641099000</v>
      </c>
      <c r="BC351">
        <v>6553333000</v>
      </c>
      <c r="BD351">
        <v>6787053000</v>
      </c>
      <c r="BE351">
        <v>7390708000</v>
      </c>
      <c r="BF351">
        <v>8120978000</v>
      </c>
      <c r="BG351">
        <v>9804158000</v>
      </c>
      <c r="BH351">
        <v>11017730000</v>
      </c>
      <c r="BI351">
        <v>25129400000</v>
      </c>
      <c r="BJ351">
        <v>28843289000</v>
      </c>
      <c r="BK351">
        <v>33106968999.999996</v>
      </c>
      <c r="BL351">
        <v>518905999.99999994</v>
      </c>
      <c r="BM351">
        <v>627692000</v>
      </c>
      <c r="BN351">
        <v>693567000</v>
      </c>
      <c r="BO351">
        <v>799863000</v>
      </c>
      <c r="BP351">
        <v>875850000</v>
      </c>
      <c r="BQ351">
        <v>940742000</v>
      </c>
      <c r="BR351">
        <v>1068936999.9999999</v>
      </c>
      <c r="BS351">
        <v>1115543000</v>
      </c>
      <c r="BT351">
        <v>1322189000</v>
      </c>
      <c r="BU351">
        <v>2563856000</v>
      </c>
      <c r="BV351">
        <v>2958769000</v>
      </c>
      <c r="BW351">
        <v>9924441000</v>
      </c>
      <c r="BX351">
        <v>11012622000</v>
      </c>
      <c r="BY351">
        <v>11845379000</v>
      </c>
      <c r="BZ351">
        <v>13152871000</v>
      </c>
      <c r="CA351">
        <v>14058166000</v>
      </c>
      <c r="CB351">
        <v>15260483000</v>
      </c>
      <c r="CC351">
        <v>18554796000</v>
      </c>
      <c r="CD351">
        <v>20740285000</v>
      </c>
      <c r="CE351">
        <v>43137502000</v>
      </c>
      <c r="CF351">
        <v>49673092000</v>
      </c>
      <c r="CG351">
        <v>57779357000</v>
      </c>
    </row>
    <row r="352" spans="1:85" x14ac:dyDescent="0.25">
      <c r="A352" t="s">
        <v>350</v>
      </c>
      <c r="B352">
        <v>1.3472</v>
      </c>
      <c r="C352">
        <v>1.2721</v>
      </c>
      <c r="D352">
        <v>1.1589</v>
      </c>
      <c r="E352">
        <v>1.1651</v>
      </c>
      <c r="F352">
        <v>1.2228000000000001</v>
      </c>
      <c r="G352">
        <v>1.0898000000000001</v>
      </c>
      <c r="H352">
        <v>0.96</v>
      </c>
      <c r="I352">
        <v>1.1437999999999999</v>
      </c>
      <c r="J352">
        <v>1.2961</v>
      </c>
      <c r="K352">
        <v>1.1334</v>
      </c>
      <c r="L352">
        <v>34787000</v>
      </c>
      <c r="M352">
        <v>11472000</v>
      </c>
      <c r="N352">
        <v>10171000</v>
      </c>
      <c r="O352">
        <v>127462000</v>
      </c>
      <c r="P352">
        <v>190282000</v>
      </c>
      <c r="Q352">
        <v>403571000</v>
      </c>
      <c r="R352">
        <v>401430000</v>
      </c>
      <c r="S352">
        <v>462564000</v>
      </c>
      <c r="T352">
        <v>186312000</v>
      </c>
      <c r="U352">
        <v>433799000</v>
      </c>
      <c r="V352">
        <v>155714000</v>
      </c>
      <c r="W352">
        <v>133805000</v>
      </c>
      <c r="X352">
        <v>104975000</v>
      </c>
      <c r="Y352">
        <v>95000000</v>
      </c>
      <c r="Z352">
        <v>45000000</v>
      </c>
      <c r="AA352">
        <v>111500000</v>
      </c>
      <c r="AB352">
        <v>206231000</v>
      </c>
      <c r="AC352">
        <v>202747000</v>
      </c>
      <c r="AD352">
        <v>198063000</v>
      </c>
      <c r="AE352">
        <v>200377000</v>
      </c>
      <c r="AF352">
        <v>0</v>
      </c>
      <c r="AG352">
        <v>0</v>
      </c>
      <c r="AH352">
        <v>0</v>
      </c>
      <c r="AI352">
        <v>32923400</v>
      </c>
      <c r="AJ352">
        <v>42600300</v>
      </c>
      <c r="AK352">
        <v>54587800</v>
      </c>
      <c r="AL352">
        <v>70642300</v>
      </c>
      <c r="AM352">
        <v>92521100</v>
      </c>
      <c r="AN352">
        <v>134808900</v>
      </c>
      <c r="AO352">
        <v>350147200</v>
      </c>
      <c r="AP352">
        <v>1543059000</v>
      </c>
      <c r="AQ352">
        <v>1743245000</v>
      </c>
      <c r="AR352">
        <v>2023448000</v>
      </c>
      <c r="AS352">
        <v>2241402000</v>
      </c>
      <c r="AT352">
        <v>2404459000</v>
      </c>
      <c r="AU352">
        <v>2754943000</v>
      </c>
      <c r="AV352">
        <v>2968835000</v>
      </c>
      <c r="AW352">
        <v>2914031000</v>
      </c>
      <c r="AX352">
        <v>3215686000</v>
      </c>
      <c r="AY352">
        <v>3687068000</v>
      </c>
      <c r="AZ352">
        <v>4095405000</v>
      </c>
      <c r="BA352">
        <v>1232082000</v>
      </c>
      <c r="BB352">
        <v>1494064000</v>
      </c>
      <c r="BC352">
        <v>1684637000</v>
      </c>
      <c r="BD352">
        <v>1851158000</v>
      </c>
      <c r="BE352">
        <v>2276854000</v>
      </c>
      <c r="BF352">
        <v>2680483000</v>
      </c>
      <c r="BG352">
        <v>3080717000</v>
      </c>
      <c r="BH352">
        <v>3326288000</v>
      </c>
      <c r="BI352">
        <v>3679807000</v>
      </c>
      <c r="BJ352">
        <v>3652917000</v>
      </c>
      <c r="BK352">
        <v>4257810999.9999995</v>
      </c>
      <c r="BL352">
        <v>350666000</v>
      </c>
      <c r="BM352">
        <v>391674000</v>
      </c>
      <c r="BN352">
        <v>553880000</v>
      </c>
      <c r="BO352">
        <v>565583000</v>
      </c>
      <c r="BP352">
        <v>536294000</v>
      </c>
      <c r="BQ352">
        <v>900116000</v>
      </c>
      <c r="BR352">
        <v>983888000</v>
      </c>
      <c r="BS352">
        <v>933024000</v>
      </c>
      <c r="BT352">
        <v>1212606000</v>
      </c>
      <c r="BU352">
        <v>1691582000</v>
      </c>
      <c r="BV352">
        <v>1569135000</v>
      </c>
      <c r="BW352">
        <v>1932089000</v>
      </c>
      <c r="BX352">
        <v>2206866000</v>
      </c>
      <c r="BY352">
        <v>2466504000</v>
      </c>
      <c r="BZ352">
        <v>2696247000</v>
      </c>
      <c r="CA352">
        <v>3068424000</v>
      </c>
      <c r="CB352">
        <v>3545283000</v>
      </c>
      <c r="CC352">
        <v>3995568000</v>
      </c>
      <c r="CD352">
        <v>4369410000</v>
      </c>
      <c r="CE352">
        <v>4821544000</v>
      </c>
      <c r="CF352">
        <v>4838610000</v>
      </c>
      <c r="CG352">
        <v>5512393000</v>
      </c>
    </row>
    <row r="353" spans="1:85" x14ac:dyDescent="0.25">
      <c r="A353" t="s">
        <v>351</v>
      </c>
      <c r="B353">
        <v>0.73899999999999999</v>
      </c>
      <c r="C353">
        <v>0.50560000000000005</v>
      </c>
      <c r="D353">
        <v>0.56489999999999996</v>
      </c>
      <c r="E353">
        <v>0.73819999999999997</v>
      </c>
      <c r="F353">
        <v>0.71799999999999997</v>
      </c>
      <c r="G353">
        <v>0.50770000000000004</v>
      </c>
      <c r="H353">
        <v>0.38059999999999999</v>
      </c>
      <c r="I353">
        <v>0.70840000000000003</v>
      </c>
      <c r="J353">
        <v>0.93279999999999996</v>
      </c>
      <c r="K353">
        <v>0.51500000000000001</v>
      </c>
      <c r="L353">
        <v>172812000</v>
      </c>
      <c r="M353">
        <v>97619000</v>
      </c>
      <c r="N353">
        <v>248875000</v>
      </c>
      <c r="O353">
        <v>37193000</v>
      </c>
      <c r="P353">
        <v>11975000</v>
      </c>
      <c r="Q353">
        <v>20958000</v>
      </c>
      <c r="R353">
        <v>524496000</v>
      </c>
      <c r="S353">
        <v>146391000</v>
      </c>
      <c r="T353">
        <v>220227000</v>
      </c>
      <c r="U353">
        <v>338000000</v>
      </c>
      <c r="V353">
        <v>8216088000</v>
      </c>
      <c r="W353">
        <v>8980572000</v>
      </c>
      <c r="X353">
        <v>9440923000</v>
      </c>
      <c r="Y353">
        <v>9138952000</v>
      </c>
      <c r="Z353">
        <v>9408993000</v>
      </c>
      <c r="AA353">
        <v>12722799000</v>
      </c>
      <c r="AB353">
        <v>14361587000</v>
      </c>
      <c r="AC353">
        <v>13756535000</v>
      </c>
      <c r="AD353">
        <v>13723486000</v>
      </c>
      <c r="AE353">
        <v>21764000000</v>
      </c>
      <c r="AF353">
        <v>443817000</v>
      </c>
      <c r="AG353">
        <v>509197000</v>
      </c>
      <c r="AH353">
        <v>517601000</v>
      </c>
      <c r="AI353">
        <v>828787000</v>
      </c>
      <c r="AJ353">
        <v>1335211000</v>
      </c>
      <c r="AK353">
        <v>1457831000</v>
      </c>
      <c r="AL353">
        <v>1605000000</v>
      </c>
      <c r="AM353">
        <v>1666751000</v>
      </c>
      <c r="AN353">
        <v>1670725000</v>
      </c>
      <c r="AO353">
        <v>1839000000</v>
      </c>
      <c r="AP353">
        <v>9231954000</v>
      </c>
      <c r="AQ353">
        <v>11662437000</v>
      </c>
      <c r="AR353">
        <v>12373989000</v>
      </c>
      <c r="AS353">
        <v>12571403000</v>
      </c>
      <c r="AT353">
        <v>12698126000</v>
      </c>
      <c r="AU353">
        <v>14766651000</v>
      </c>
      <c r="AV353">
        <v>18348685000</v>
      </c>
      <c r="AW353">
        <v>19154928000</v>
      </c>
      <c r="AX353">
        <v>19319874000</v>
      </c>
      <c r="AY353">
        <v>19952526000</v>
      </c>
      <c r="AZ353">
        <v>32697000000</v>
      </c>
      <c r="BA353">
        <v>4845180000</v>
      </c>
      <c r="BB353">
        <v>4005883000</v>
      </c>
      <c r="BC353">
        <v>3766336000</v>
      </c>
      <c r="BD353">
        <v>3428915000</v>
      </c>
      <c r="BE353">
        <v>5685352000</v>
      </c>
      <c r="BF353">
        <v>6579543000</v>
      </c>
      <c r="BG353">
        <v>6225951000</v>
      </c>
      <c r="BH353">
        <v>6042398000</v>
      </c>
      <c r="BI353">
        <v>6015163000</v>
      </c>
      <c r="BJ353">
        <v>6493885000</v>
      </c>
      <c r="BK353">
        <v>16484000000</v>
      </c>
      <c r="BL353">
        <v>1294767000</v>
      </c>
      <c r="BM353">
        <v>1285610000</v>
      </c>
      <c r="BN353">
        <v>1022828000</v>
      </c>
      <c r="BO353">
        <v>1353341000</v>
      </c>
      <c r="BP353">
        <v>1315412000</v>
      </c>
      <c r="BQ353">
        <v>2186719000</v>
      </c>
      <c r="BR353">
        <v>1946779000</v>
      </c>
      <c r="BS353">
        <v>1899068000</v>
      </c>
      <c r="BT353">
        <v>2546272000</v>
      </c>
      <c r="BU353">
        <v>2905955000</v>
      </c>
      <c r="BV353">
        <v>4421000000</v>
      </c>
      <c r="BW353">
        <v>17741481000</v>
      </c>
      <c r="BX353">
        <v>15261773000</v>
      </c>
      <c r="BY353">
        <v>15446111000</v>
      </c>
      <c r="BZ353">
        <v>16138751000</v>
      </c>
      <c r="CA353">
        <v>16845937000.000002</v>
      </c>
      <c r="CB353">
        <v>18231671000</v>
      </c>
      <c r="CC353">
        <v>21812121000</v>
      </c>
      <c r="CD353">
        <v>23078754000</v>
      </c>
      <c r="CE353">
        <v>23621613000</v>
      </c>
      <c r="CF353">
        <v>24379094000</v>
      </c>
      <c r="CG353">
        <v>44266000000</v>
      </c>
    </row>
    <row r="354" spans="1:85" x14ac:dyDescent="0.25">
      <c r="A354" t="s">
        <v>352</v>
      </c>
      <c r="B354">
        <v>0.70379999999999998</v>
      </c>
      <c r="C354">
        <v>0.69520000000000004</v>
      </c>
      <c r="D354">
        <v>0.68100000000000005</v>
      </c>
      <c r="E354">
        <v>0.6351</v>
      </c>
      <c r="F354">
        <v>0.61719999999999997</v>
      </c>
      <c r="G354">
        <v>0.58189999999999997</v>
      </c>
      <c r="H354">
        <v>0.48399999999999999</v>
      </c>
      <c r="I354">
        <v>0.50970000000000004</v>
      </c>
      <c r="J354">
        <v>0.51559999999999995</v>
      </c>
      <c r="K354">
        <v>0.53380000000000005</v>
      </c>
      <c r="L354">
        <v>2388100000</v>
      </c>
      <c r="M354">
        <v>2605200000</v>
      </c>
      <c r="N354">
        <v>3002200000</v>
      </c>
      <c r="O354">
        <v>3796000000</v>
      </c>
      <c r="P354">
        <v>3652400000</v>
      </c>
      <c r="Q354">
        <v>4305700000</v>
      </c>
      <c r="R354">
        <v>5600500000</v>
      </c>
      <c r="S354">
        <v>5316800000</v>
      </c>
      <c r="T354">
        <v>4281800000</v>
      </c>
      <c r="U354">
        <v>4432000000</v>
      </c>
      <c r="V354">
        <v>4606900000</v>
      </c>
      <c r="W354">
        <v>4628800000</v>
      </c>
      <c r="X354">
        <v>5023300000</v>
      </c>
      <c r="Y354">
        <v>5035200000</v>
      </c>
      <c r="Z354">
        <v>5019300000</v>
      </c>
      <c r="AA354">
        <v>6848100000</v>
      </c>
      <c r="AB354">
        <v>7319800000</v>
      </c>
      <c r="AC354">
        <v>7005900000</v>
      </c>
      <c r="AD354">
        <v>6848200000</v>
      </c>
      <c r="AE354">
        <v>6859000000</v>
      </c>
      <c r="AF354">
        <v>482410000</v>
      </c>
      <c r="AG354">
        <v>488400000</v>
      </c>
      <c r="AH354">
        <v>511485000</v>
      </c>
      <c r="AI354">
        <v>522674999.99999994</v>
      </c>
      <c r="AJ354">
        <v>543840000</v>
      </c>
      <c r="AK354">
        <v>571480000</v>
      </c>
      <c r="AL354">
        <v>560560000</v>
      </c>
      <c r="AM354">
        <v>600040000</v>
      </c>
      <c r="AN354">
        <v>575680000</v>
      </c>
      <c r="AO354">
        <v>558320000</v>
      </c>
      <c r="AP354">
        <v>737400000</v>
      </c>
      <c r="AQ354">
        <v>708000000</v>
      </c>
      <c r="AR354">
        <v>692700000</v>
      </c>
      <c r="AS354">
        <v>674800000</v>
      </c>
      <c r="AT354">
        <v>690900000</v>
      </c>
      <c r="AU354">
        <v>694400000</v>
      </c>
      <c r="AV354">
        <v>663400000</v>
      </c>
      <c r="AW354">
        <v>585200000</v>
      </c>
      <c r="AX354">
        <v>992100000</v>
      </c>
      <c r="AY354">
        <v>900100000</v>
      </c>
      <c r="AZ354">
        <v>874900000</v>
      </c>
      <c r="BA354">
        <v>4269899999.9999995</v>
      </c>
      <c r="BB354">
        <v>3507000000</v>
      </c>
      <c r="BC354">
        <v>3057300000</v>
      </c>
      <c r="BD354">
        <v>2861200000</v>
      </c>
      <c r="BE354">
        <v>3152200000</v>
      </c>
      <c r="BF354">
        <v>3106900000</v>
      </c>
      <c r="BG354">
        <v>3373700000</v>
      </c>
      <c r="BH354">
        <v>3786600000</v>
      </c>
      <c r="BI354">
        <v>4119000000</v>
      </c>
      <c r="BJ354">
        <v>4159300000</v>
      </c>
      <c r="BK354">
        <v>4639700000</v>
      </c>
      <c r="BL354">
        <v>1809000000</v>
      </c>
      <c r="BM354">
        <v>1476500000</v>
      </c>
      <c r="BN354">
        <v>2199500000</v>
      </c>
      <c r="BO354">
        <v>1931200000</v>
      </c>
      <c r="BP354">
        <v>2023900000</v>
      </c>
      <c r="BQ354">
        <v>1722300000</v>
      </c>
      <c r="BR354">
        <v>1856000000</v>
      </c>
      <c r="BS354">
        <v>1724600000</v>
      </c>
      <c r="BT354">
        <v>1945400000</v>
      </c>
      <c r="BU354">
        <v>926500000</v>
      </c>
      <c r="BV354">
        <v>1421900000</v>
      </c>
      <c r="BW354">
        <v>22098700000</v>
      </c>
      <c r="BX354">
        <v>21428400000</v>
      </c>
      <c r="BY354">
        <v>22110700000</v>
      </c>
      <c r="BZ354">
        <v>23165400000</v>
      </c>
      <c r="CA354">
        <v>24931200000</v>
      </c>
      <c r="CB354">
        <v>24617000000</v>
      </c>
      <c r="CC354">
        <v>26783400000</v>
      </c>
      <c r="CD354">
        <v>27647200000</v>
      </c>
      <c r="CE354">
        <v>28421800000</v>
      </c>
      <c r="CF354">
        <v>27002500000</v>
      </c>
      <c r="CG354">
        <v>28044600000</v>
      </c>
    </row>
    <row r="355" spans="1:85" x14ac:dyDescent="0.25">
      <c r="A355" t="s">
        <v>353</v>
      </c>
      <c r="B355">
        <v>0.88870000000000005</v>
      </c>
      <c r="C355">
        <v>0.90900000000000003</v>
      </c>
      <c r="D355">
        <v>0.72389999999999999</v>
      </c>
      <c r="E355">
        <v>0.78520000000000001</v>
      </c>
      <c r="F355">
        <v>0.79530000000000001</v>
      </c>
      <c r="G355">
        <v>0.68920000000000003</v>
      </c>
      <c r="H355">
        <v>0.6149</v>
      </c>
      <c r="I355">
        <v>0.73680000000000001</v>
      </c>
      <c r="J355">
        <v>0.77080000000000004</v>
      </c>
      <c r="K355">
        <v>0.6552</v>
      </c>
      <c r="L355">
        <v>511700000</v>
      </c>
      <c r="M355">
        <v>617600000</v>
      </c>
      <c r="N355">
        <v>1028099999.9999999</v>
      </c>
      <c r="O355">
        <v>949200000</v>
      </c>
      <c r="P355">
        <v>1069599999.9999999</v>
      </c>
      <c r="Q355">
        <v>894200000</v>
      </c>
      <c r="R355">
        <v>1080700000</v>
      </c>
      <c r="S355">
        <v>1352600000</v>
      </c>
      <c r="T355">
        <v>2919000000</v>
      </c>
      <c r="U355">
        <v>2483000000</v>
      </c>
      <c r="V355">
        <v>1191700000</v>
      </c>
      <c r="W355">
        <v>1393900000</v>
      </c>
      <c r="X355">
        <v>3655200000</v>
      </c>
      <c r="Y355">
        <v>2951800000</v>
      </c>
      <c r="Z355">
        <v>2766100000</v>
      </c>
      <c r="AA355">
        <v>3726500000</v>
      </c>
      <c r="AB355">
        <v>3639200000</v>
      </c>
      <c r="AC355">
        <v>3272400000</v>
      </c>
      <c r="AD355">
        <v>3512400000</v>
      </c>
      <c r="AE355">
        <v>3624600000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1074200000</v>
      </c>
      <c r="AQ355">
        <v>1203900000</v>
      </c>
      <c r="AR355">
        <v>1274100000</v>
      </c>
      <c r="AS355">
        <v>2159100000</v>
      </c>
      <c r="AT355">
        <v>2279100000</v>
      </c>
      <c r="AU355">
        <v>2549600000</v>
      </c>
      <c r="AV355">
        <v>2591600000</v>
      </c>
      <c r="AW355">
        <v>2512300000</v>
      </c>
      <c r="AX355">
        <v>2524300000</v>
      </c>
      <c r="AY355">
        <v>3450700000</v>
      </c>
      <c r="AZ355">
        <v>4401500000</v>
      </c>
      <c r="BA355">
        <v>1523600000</v>
      </c>
      <c r="BB355">
        <v>1647400000</v>
      </c>
      <c r="BC355">
        <v>1631900000</v>
      </c>
      <c r="BD355">
        <v>1845000000</v>
      </c>
      <c r="BE355">
        <v>2801000000</v>
      </c>
      <c r="BF355">
        <v>3194100000</v>
      </c>
      <c r="BG355">
        <v>3324100000</v>
      </c>
      <c r="BH355">
        <v>3558100000</v>
      </c>
      <c r="BI355">
        <v>4604400000</v>
      </c>
      <c r="BJ355">
        <v>6207000000</v>
      </c>
      <c r="BK355">
        <v>7800600000</v>
      </c>
      <c r="BL355">
        <v>327300000</v>
      </c>
      <c r="BM355">
        <v>481300000</v>
      </c>
      <c r="BN355">
        <v>470600000</v>
      </c>
      <c r="BO355">
        <v>581100000</v>
      </c>
      <c r="BP355">
        <v>1094200000</v>
      </c>
      <c r="BQ355">
        <v>1274200000</v>
      </c>
      <c r="BR355">
        <v>694700000</v>
      </c>
      <c r="BS355">
        <v>884300000</v>
      </c>
      <c r="BT355">
        <v>1782000000</v>
      </c>
      <c r="BU355">
        <v>2633100000</v>
      </c>
      <c r="BV355">
        <v>1977500000</v>
      </c>
      <c r="BW355">
        <v>3293800000</v>
      </c>
      <c r="BX355">
        <v>3822100000</v>
      </c>
      <c r="BY355">
        <v>3869600000</v>
      </c>
      <c r="BZ355">
        <v>6924400000</v>
      </c>
      <c r="CA355">
        <v>7195100000</v>
      </c>
      <c r="CB355">
        <v>7587600000</v>
      </c>
      <c r="CC355">
        <v>8425500000</v>
      </c>
      <c r="CD355">
        <v>8668000000</v>
      </c>
      <c r="CE355">
        <v>9626000000</v>
      </c>
      <c r="CF355">
        <v>11978500000</v>
      </c>
      <c r="CG355">
        <v>13215200000</v>
      </c>
    </row>
    <row r="356" spans="1:85" x14ac:dyDescent="0.25">
      <c r="A356" t="s">
        <v>354</v>
      </c>
      <c r="B356">
        <v>0.44490000000000002</v>
      </c>
      <c r="C356">
        <v>0.38</v>
      </c>
      <c r="D356">
        <v>0.33210000000000001</v>
      </c>
      <c r="E356">
        <v>0.30530000000000002</v>
      </c>
      <c r="F356">
        <v>0.28870000000000001</v>
      </c>
      <c r="G356">
        <v>0.32050000000000001</v>
      </c>
      <c r="H356">
        <v>0.34860000000000002</v>
      </c>
      <c r="I356">
        <v>0.32840000000000003</v>
      </c>
      <c r="J356">
        <v>0.35310000000000002</v>
      </c>
      <c r="K356">
        <v>0.41</v>
      </c>
      <c r="L356">
        <v>17769000000</v>
      </c>
      <c r="M356">
        <v>21716000000</v>
      </c>
      <c r="N356">
        <v>20152000000</v>
      </c>
      <c r="O356">
        <v>21784000000</v>
      </c>
      <c r="P356">
        <v>21620000000</v>
      </c>
      <c r="Q356">
        <v>20514000000</v>
      </c>
      <c r="R356">
        <v>37239000000</v>
      </c>
      <c r="S356">
        <v>30098000000</v>
      </c>
      <c r="T356">
        <v>21383000000</v>
      </c>
      <c r="U356">
        <v>9765000000</v>
      </c>
      <c r="V356">
        <v>24097000000</v>
      </c>
      <c r="W356">
        <v>41958000000</v>
      </c>
      <c r="X356">
        <v>43855000000</v>
      </c>
      <c r="Y356">
        <v>57909000000</v>
      </c>
      <c r="Z356">
        <v>60619000000</v>
      </c>
      <c r="AA356">
        <v>56167000000</v>
      </c>
      <c r="AB356">
        <v>73672000000</v>
      </c>
      <c r="AC356">
        <v>87009000000</v>
      </c>
      <c r="AD356">
        <v>79525000000</v>
      </c>
      <c r="AE356">
        <v>95346000000</v>
      </c>
      <c r="AF356">
        <v>2173440000</v>
      </c>
      <c r="AG356">
        <v>2246040000</v>
      </c>
      <c r="AH356">
        <v>2532600000</v>
      </c>
      <c r="AI356">
        <v>2633600000</v>
      </c>
      <c r="AJ356">
        <v>3131960000</v>
      </c>
      <c r="AK356">
        <v>2943540000</v>
      </c>
      <c r="AL356">
        <v>3082560000</v>
      </c>
      <c r="AM356">
        <v>3062800000</v>
      </c>
      <c r="AN356">
        <v>3456000000</v>
      </c>
      <c r="AO356">
        <v>3666560000</v>
      </c>
      <c r="AP356">
        <v>3053000000</v>
      </c>
      <c r="AQ356">
        <v>3061000000</v>
      </c>
      <c r="AR356">
        <v>3686000000</v>
      </c>
      <c r="AS356">
        <v>4000000000</v>
      </c>
      <c r="AT356">
        <v>5315000000</v>
      </c>
      <c r="AU356">
        <v>5897000000</v>
      </c>
      <c r="AV356">
        <v>6252000000</v>
      </c>
      <c r="AW356">
        <v>6244000000</v>
      </c>
      <c r="AX356">
        <v>7049000000</v>
      </c>
      <c r="AY356">
        <v>9716000000</v>
      </c>
      <c r="AZ356">
        <v>17069000000</v>
      </c>
      <c r="BA356">
        <v>45145000000</v>
      </c>
      <c r="BB356">
        <v>47447000000</v>
      </c>
      <c r="BC356">
        <v>49098000000</v>
      </c>
      <c r="BD356">
        <v>47790000000</v>
      </c>
      <c r="BE356">
        <v>54246000000</v>
      </c>
      <c r="BF356">
        <v>46873000000</v>
      </c>
      <c r="BG356">
        <v>22363000000</v>
      </c>
      <c r="BH356">
        <v>12717000000</v>
      </c>
      <c r="BI356">
        <v>5952000000</v>
      </c>
      <c r="BJ356">
        <v>-5768000000</v>
      </c>
      <c r="BK356">
        <v>1556000000</v>
      </c>
      <c r="BL356">
        <v>14224000000</v>
      </c>
      <c r="BM356">
        <v>14921000000</v>
      </c>
      <c r="BN356">
        <v>14580000000</v>
      </c>
      <c r="BO356">
        <v>13685000000</v>
      </c>
      <c r="BP356">
        <v>14126000000</v>
      </c>
      <c r="BQ356">
        <v>15386000000</v>
      </c>
      <c r="BR356">
        <v>14551000000</v>
      </c>
      <c r="BS356">
        <v>13139000000</v>
      </c>
      <c r="BT356">
        <v>15887000000</v>
      </c>
      <c r="BU356">
        <v>9539000000</v>
      </c>
      <c r="BV356">
        <v>17165000000</v>
      </c>
      <c r="BW356">
        <v>81812000000</v>
      </c>
      <c r="BX356">
        <v>90266000000</v>
      </c>
      <c r="BY356">
        <v>110903000000</v>
      </c>
      <c r="BZ356">
        <v>112180000000</v>
      </c>
      <c r="CA356">
        <v>134991000000</v>
      </c>
      <c r="CB356">
        <v>137851000000</v>
      </c>
      <c r="CC356">
        <v>108709000000</v>
      </c>
      <c r="CD356">
        <v>115438000000</v>
      </c>
      <c r="CE356">
        <v>131107000000</v>
      </c>
      <c r="CF356">
        <v>109297000000</v>
      </c>
      <c r="CG356">
        <v>134384000000</v>
      </c>
    </row>
    <row r="357" spans="1:85" x14ac:dyDescent="0.25">
      <c r="A357" t="s">
        <v>355</v>
      </c>
      <c r="B357">
        <v>1.1455</v>
      </c>
      <c r="C357">
        <v>1.2062999999999999</v>
      </c>
      <c r="D357">
        <v>1.2381</v>
      </c>
      <c r="E357">
        <v>1.2152000000000001</v>
      </c>
      <c r="F357">
        <v>1.2262999999999999</v>
      </c>
      <c r="G357">
        <v>1.0857000000000001</v>
      </c>
      <c r="H357">
        <v>1.0401</v>
      </c>
      <c r="I357">
        <v>1.1432</v>
      </c>
      <c r="J357">
        <v>1.1837</v>
      </c>
      <c r="K357">
        <v>1.1933</v>
      </c>
      <c r="L357">
        <v>250560000</v>
      </c>
      <c r="M357">
        <v>116301000</v>
      </c>
      <c r="N357">
        <v>146598000</v>
      </c>
      <c r="O357">
        <v>46348000</v>
      </c>
      <c r="P357">
        <v>31315000</v>
      </c>
      <c r="Q357">
        <v>40406000</v>
      </c>
      <c r="R357">
        <v>465640000</v>
      </c>
      <c r="S357">
        <v>362113000</v>
      </c>
      <c r="T357">
        <v>108583000</v>
      </c>
      <c r="U357">
        <v>279132000</v>
      </c>
      <c r="V357">
        <v>1388422000</v>
      </c>
      <c r="W357">
        <v>1390018000</v>
      </c>
      <c r="X357">
        <v>1887019000</v>
      </c>
      <c r="Y357">
        <v>2978390000</v>
      </c>
      <c r="Z357">
        <v>3417122000</v>
      </c>
      <c r="AA357">
        <v>5861885000</v>
      </c>
      <c r="AB357">
        <v>6164686000</v>
      </c>
      <c r="AC357">
        <v>5866567000</v>
      </c>
      <c r="AD357">
        <v>6545030000</v>
      </c>
      <c r="AE357">
        <v>7841005000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2425103000</v>
      </c>
      <c r="AQ357">
        <v>2658560000</v>
      </c>
      <c r="AR357">
        <v>2861556000</v>
      </c>
      <c r="AS357">
        <v>3123431000</v>
      </c>
      <c r="AT357">
        <v>3343806000</v>
      </c>
      <c r="AU357">
        <v>3587002000</v>
      </c>
      <c r="AV357">
        <v>3948203000</v>
      </c>
      <c r="AW357">
        <v>4094918000</v>
      </c>
      <c r="AX357">
        <v>4213515000.0000005</v>
      </c>
      <c r="AY357">
        <v>4424041000</v>
      </c>
      <c r="AZ357">
        <v>5036980000</v>
      </c>
      <c r="BA357">
        <v>1966321000</v>
      </c>
      <c r="BB357">
        <v>2018418000</v>
      </c>
      <c r="BC357">
        <v>1961314000</v>
      </c>
      <c r="BD357">
        <v>1627136000</v>
      </c>
      <c r="BE357">
        <v>653046000</v>
      </c>
      <c r="BF357">
        <v>353667000</v>
      </c>
      <c r="BG357">
        <v>397340000</v>
      </c>
      <c r="BH357">
        <v>140258000</v>
      </c>
      <c r="BI357">
        <v>-66423000</v>
      </c>
      <c r="BJ357">
        <v>-1060752000</v>
      </c>
      <c r="BK357">
        <v>-1739278000</v>
      </c>
      <c r="BL357">
        <v>908026000</v>
      </c>
      <c r="BM357">
        <v>1190430000</v>
      </c>
      <c r="BN357">
        <v>1345488000</v>
      </c>
      <c r="BO357">
        <v>1510713000</v>
      </c>
      <c r="BP357">
        <v>1403687000</v>
      </c>
      <c r="BQ357">
        <v>1727555000</v>
      </c>
      <c r="BR357">
        <v>1708479000</v>
      </c>
      <c r="BS357">
        <v>2836603000</v>
      </c>
      <c r="BT357">
        <v>3207310000</v>
      </c>
      <c r="BU357">
        <v>3148250000</v>
      </c>
      <c r="BV357">
        <v>3034084000</v>
      </c>
      <c r="BW357">
        <v>6067208000</v>
      </c>
      <c r="BX357">
        <v>6532083000</v>
      </c>
      <c r="BY357">
        <v>6676684000</v>
      </c>
      <c r="BZ357">
        <v>7204189000</v>
      </c>
      <c r="CA357">
        <v>7571885000</v>
      </c>
      <c r="CB357">
        <v>7980789000</v>
      </c>
      <c r="CC357">
        <v>10717160000</v>
      </c>
      <c r="CD357">
        <v>11596642000</v>
      </c>
      <c r="CE357">
        <v>11718707000</v>
      </c>
      <c r="CF357">
        <v>12627979000</v>
      </c>
      <c r="CG357">
        <v>13872995000</v>
      </c>
    </row>
    <row r="358" spans="1:85" x14ac:dyDescent="0.25">
      <c r="A358" t="s">
        <v>356</v>
      </c>
      <c r="B358" t="s">
        <v>513</v>
      </c>
      <c r="C358" t="s">
        <v>513</v>
      </c>
      <c r="D358" t="s">
        <v>513</v>
      </c>
      <c r="E358" t="s">
        <v>513</v>
      </c>
      <c r="F358">
        <v>1.4174</v>
      </c>
      <c r="G358">
        <v>1.3938999999999999</v>
      </c>
      <c r="H358">
        <v>1.2507999999999999</v>
      </c>
      <c r="I358">
        <v>1.2439</v>
      </c>
      <c r="J358">
        <v>1.2385999999999999</v>
      </c>
      <c r="K358">
        <v>1.4255</v>
      </c>
      <c r="L358" t="s">
        <v>513</v>
      </c>
      <c r="M358" t="s">
        <v>513</v>
      </c>
      <c r="N358" t="s">
        <v>513</v>
      </c>
      <c r="O358">
        <v>1554000000</v>
      </c>
      <c r="P358">
        <v>1329000000</v>
      </c>
      <c r="Q358">
        <v>1446000000</v>
      </c>
      <c r="R358">
        <v>1782000000</v>
      </c>
      <c r="S358">
        <v>1565000000</v>
      </c>
      <c r="T358">
        <v>1189000000</v>
      </c>
      <c r="U358">
        <v>1274000000</v>
      </c>
      <c r="V358" t="s">
        <v>513</v>
      </c>
      <c r="W358" t="s">
        <v>513</v>
      </c>
      <c r="X358" t="s">
        <v>513</v>
      </c>
      <c r="Y358">
        <v>17000000</v>
      </c>
      <c r="Z358">
        <v>27000000</v>
      </c>
      <c r="AA358">
        <v>560000000</v>
      </c>
      <c r="AB358">
        <v>6497000000</v>
      </c>
      <c r="AC358">
        <v>7790000000</v>
      </c>
      <c r="AD358">
        <v>7210000000</v>
      </c>
      <c r="AE358">
        <v>7307000000</v>
      </c>
      <c r="AF358" t="s">
        <v>513</v>
      </c>
      <c r="AG358" t="s">
        <v>513</v>
      </c>
      <c r="AH358" t="s">
        <v>513</v>
      </c>
      <c r="AI358" t="s">
        <v>513</v>
      </c>
      <c r="AJ358" t="s">
        <v>513</v>
      </c>
      <c r="AK358" t="s">
        <v>513</v>
      </c>
      <c r="AL358">
        <v>260000000</v>
      </c>
      <c r="AM358">
        <v>393484000</v>
      </c>
      <c r="AN358">
        <v>466200000</v>
      </c>
      <c r="AO358">
        <v>538934000</v>
      </c>
      <c r="AP358" t="s">
        <v>513</v>
      </c>
      <c r="AQ358" t="s">
        <v>513</v>
      </c>
      <c r="AR358" t="s">
        <v>513</v>
      </c>
      <c r="AS358" t="s">
        <v>513</v>
      </c>
      <c r="AT358">
        <v>626000000</v>
      </c>
      <c r="AU358">
        <v>678000000</v>
      </c>
      <c r="AV358">
        <v>721000000</v>
      </c>
      <c r="AW358">
        <v>774000000</v>
      </c>
      <c r="AX358">
        <v>774000000</v>
      </c>
      <c r="AY358">
        <v>719000000</v>
      </c>
      <c r="AZ358">
        <v>727000000</v>
      </c>
      <c r="BA358" t="s">
        <v>513</v>
      </c>
      <c r="BB358" t="s">
        <v>513</v>
      </c>
      <c r="BC358" t="s">
        <v>513</v>
      </c>
      <c r="BD358" t="s">
        <v>513</v>
      </c>
      <c r="BE358">
        <v>2663000000</v>
      </c>
      <c r="BF358">
        <v>2215000000</v>
      </c>
      <c r="BG358">
        <v>2326000000</v>
      </c>
      <c r="BH358">
        <v>-3201000000</v>
      </c>
      <c r="BI358">
        <v>-2984000000</v>
      </c>
      <c r="BJ358">
        <v>-4664000000</v>
      </c>
      <c r="BK358">
        <v>-4720000000</v>
      </c>
      <c r="BL358" t="s">
        <v>513</v>
      </c>
      <c r="BM358" t="s">
        <v>513</v>
      </c>
      <c r="BN358" t="s">
        <v>513</v>
      </c>
      <c r="BO358" t="s">
        <v>513</v>
      </c>
      <c r="BP358">
        <v>1450000000</v>
      </c>
      <c r="BQ358">
        <v>1550000000</v>
      </c>
      <c r="BR358">
        <v>1469000000</v>
      </c>
      <c r="BS358">
        <v>1480000000</v>
      </c>
      <c r="BT358">
        <v>1750000000</v>
      </c>
      <c r="BU358">
        <v>1560000000</v>
      </c>
      <c r="BV358">
        <v>1627000000</v>
      </c>
      <c r="BW358" t="s">
        <v>513</v>
      </c>
      <c r="BX358" t="s">
        <v>513</v>
      </c>
      <c r="BY358" t="s">
        <v>513</v>
      </c>
      <c r="BZ358" t="s">
        <v>513</v>
      </c>
      <c r="CA358">
        <v>9089000000</v>
      </c>
      <c r="CB358">
        <v>9135000000</v>
      </c>
      <c r="CC358">
        <v>9687000000</v>
      </c>
      <c r="CD358">
        <v>10710000000</v>
      </c>
      <c r="CE358">
        <v>12279000000</v>
      </c>
      <c r="CF358">
        <v>9819000000</v>
      </c>
      <c r="CG358">
        <v>10117000000</v>
      </c>
    </row>
    <row r="359" spans="1:85" x14ac:dyDescent="0.25">
      <c r="A359" t="s">
        <v>357</v>
      </c>
      <c r="B359">
        <v>0.30730000000000002</v>
      </c>
      <c r="C359">
        <v>0.25040000000000001</v>
      </c>
      <c r="D359">
        <v>0.23319999999999999</v>
      </c>
      <c r="E359">
        <v>0.29380000000000001</v>
      </c>
      <c r="F359">
        <v>0.41510000000000002</v>
      </c>
      <c r="G359">
        <v>0.27689999999999998</v>
      </c>
      <c r="H359">
        <v>0.19020000000000001</v>
      </c>
      <c r="I359">
        <v>0.3347</v>
      </c>
      <c r="J359">
        <v>0.49619999999999997</v>
      </c>
      <c r="K359">
        <v>0.38550000000000001</v>
      </c>
      <c r="L359">
        <v>3789000000</v>
      </c>
      <c r="M359">
        <v>3201000000</v>
      </c>
      <c r="N359">
        <v>2233000000</v>
      </c>
      <c r="O359">
        <v>1672000000</v>
      </c>
      <c r="P359">
        <v>3033000000</v>
      </c>
      <c r="Q359">
        <v>3032000000</v>
      </c>
      <c r="R359">
        <v>2008000000</v>
      </c>
      <c r="S359">
        <v>2764000000</v>
      </c>
      <c r="T359">
        <v>984000000</v>
      </c>
      <c r="U359">
        <v>1426000000</v>
      </c>
      <c r="V359">
        <v>6838000000</v>
      </c>
      <c r="W359">
        <v>8333000000</v>
      </c>
      <c r="X359">
        <v>9819000000</v>
      </c>
      <c r="Y359">
        <v>9828000000</v>
      </c>
      <c r="Z359">
        <v>10317000000</v>
      </c>
      <c r="AA359">
        <v>40090000000</v>
      </c>
      <c r="AB359">
        <v>37341000000</v>
      </c>
      <c r="AC359">
        <v>30473000000</v>
      </c>
      <c r="AD359">
        <v>20908000000</v>
      </c>
      <c r="AE359">
        <v>21057000000</v>
      </c>
      <c r="AF359">
        <v>2249568000</v>
      </c>
      <c r="AG359">
        <v>2273832000</v>
      </c>
      <c r="AH359">
        <v>2306676000</v>
      </c>
      <c r="AI359">
        <v>2341206000</v>
      </c>
      <c r="AJ359">
        <v>2361270000</v>
      </c>
      <c r="AK359">
        <v>2541830000</v>
      </c>
      <c r="AL359">
        <v>753334000</v>
      </c>
      <c r="AM359">
        <v>37400000</v>
      </c>
      <c r="AN359">
        <v>481624000</v>
      </c>
      <c r="AO359">
        <v>640224000</v>
      </c>
      <c r="AP359">
        <v>55821000000</v>
      </c>
      <c r="AQ359">
        <v>39730000000</v>
      </c>
      <c r="AR359">
        <v>31639000000</v>
      </c>
      <c r="AS359">
        <v>32337000000</v>
      </c>
      <c r="AT359">
        <v>31174000000</v>
      </c>
      <c r="AU359">
        <v>31437000000</v>
      </c>
      <c r="AV359">
        <v>82230000000</v>
      </c>
      <c r="AW359">
        <v>65889000000</v>
      </c>
      <c r="AX359">
        <v>59930000000</v>
      </c>
      <c r="AY359">
        <v>58384000000</v>
      </c>
      <c r="AZ359">
        <v>58529000000</v>
      </c>
      <c r="BA359">
        <v>43372000000</v>
      </c>
      <c r="BB359">
        <v>34959000000</v>
      </c>
      <c r="BC359">
        <v>24350000000</v>
      </c>
      <c r="BD359">
        <v>21497000000</v>
      </c>
      <c r="BE359">
        <v>20572000000</v>
      </c>
      <c r="BF359">
        <v>21330000000</v>
      </c>
      <c r="BG359">
        <v>34232000000</v>
      </c>
      <c r="BH359">
        <v>18573000000</v>
      </c>
      <c r="BI359">
        <v>20327000000</v>
      </c>
      <c r="BJ359">
        <v>30085000000</v>
      </c>
      <c r="BK359">
        <v>30349000000</v>
      </c>
      <c r="BL359">
        <v>12778000000</v>
      </c>
      <c r="BM359">
        <v>11068000000</v>
      </c>
      <c r="BN359">
        <v>3351000000</v>
      </c>
      <c r="BO359">
        <v>3383000000</v>
      </c>
      <c r="BP359">
        <v>4861000000</v>
      </c>
      <c r="BQ359">
        <v>7669000000</v>
      </c>
      <c r="BR359">
        <v>7375000000</v>
      </c>
      <c r="BS359">
        <v>3955000000</v>
      </c>
      <c r="BT359">
        <v>10434000000</v>
      </c>
      <c r="BU359">
        <v>16810000000</v>
      </c>
      <c r="BV359">
        <v>12308000000</v>
      </c>
      <c r="BW359">
        <v>69443000000</v>
      </c>
      <c r="BX359">
        <v>56259000000</v>
      </c>
      <c r="BY359">
        <v>43437000000</v>
      </c>
      <c r="BZ359">
        <v>43109000000</v>
      </c>
      <c r="CA359">
        <v>42026000000</v>
      </c>
      <c r="CB359">
        <v>43854000000</v>
      </c>
      <c r="CC359">
        <v>107190000000</v>
      </c>
      <c r="CD359">
        <v>80064000000</v>
      </c>
      <c r="CE359">
        <v>75036000000</v>
      </c>
      <c r="CF359">
        <v>72609000000</v>
      </c>
      <c r="CG359">
        <v>74008000000</v>
      </c>
    </row>
    <row r="360" spans="1:85" x14ac:dyDescent="0.25">
      <c r="A360" t="s">
        <v>358</v>
      </c>
      <c r="B360">
        <v>0.5796</v>
      </c>
      <c r="C360">
        <v>0.53900000000000003</v>
      </c>
      <c r="D360">
        <v>0.5716</v>
      </c>
      <c r="E360">
        <v>0.5595</v>
      </c>
      <c r="F360">
        <v>0.4844</v>
      </c>
      <c r="G360">
        <v>0.46239999999999998</v>
      </c>
      <c r="H360">
        <v>0.43540000000000001</v>
      </c>
      <c r="I360">
        <v>0.44090000000000001</v>
      </c>
      <c r="J360">
        <v>0.48909999999999998</v>
      </c>
      <c r="K360">
        <v>0.51529999999999998</v>
      </c>
      <c r="L360">
        <v>653812000</v>
      </c>
      <c r="M360">
        <v>375814000</v>
      </c>
      <c r="N360">
        <v>734400000</v>
      </c>
      <c r="O360">
        <v>744300000</v>
      </c>
      <c r="P360">
        <v>2506900000</v>
      </c>
      <c r="Q360">
        <v>961400000</v>
      </c>
      <c r="R360">
        <v>2958000000</v>
      </c>
      <c r="S360">
        <v>1874200000</v>
      </c>
      <c r="T360">
        <v>2118500000</v>
      </c>
      <c r="U360">
        <v>1135300000</v>
      </c>
      <c r="V360">
        <v>466875000</v>
      </c>
      <c r="W360">
        <v>487084000</v>
      </c>
      <c r="X360">
        <v>500200000</v>
      </c>
      <c r="Y360">
        <v>524700000.00000006</v>
      </c>
      <c r="Z360">
        <v>1920100000</v>
      </c>
      <c r="AA360">
        <v>1430000000</v>
      </c>
      <c r="AB360">
        <v>3478600000</v>
      </c>
      <c r="AC360">
        <v>3605200000</v>
      </c>
      <c r="AD360">
        <v>3952900000</v>
      </c>
      <c r="AE360">
        <v>2270700000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32086000</v>
      </c>
      <c r="AQ360">
        <v>48744000</v>
      </c>
      <c r="AR360">
        <v>62878000</v>
      </c>
      <c r="AS360">
        <v>117200000</v>
      </c>
      <c r="AT360">
        <v>211100000</v>
      </c>
      <c r="AU360">
        <v>273100000</v>
      </c>
      <c r="AV360">
        <v>296000000</v>
      </c>
      <c r="AW360">
        <v>348100000</v>
      </c>
      <c r="AX360">
        <v>318400000</v>
      </c>
      <c r="AY360">
        <v>357800000</v>
      </c>
      <c r="AZ360">
        <v>354500000</v>
      </c>
      <c r="BA360">
        <v>272420000</v>
      </c>
      <c r="BB360">
        <v>468583000</v>
      </c>
      <c r="BC360">
        <v>575815000</v>
      </c>
      <c r="BD360">
        <v>894900000</v>
      </c>
      <c r="BE360">
        <v>759600000</v>
      </c>
      <c r="BF360">
        <v>1182200000</v>
      </c>
      <c r="BG360">
        <v>1586300000</v>
      </c>
      <c r="BH360">
        <v>1101800000</v>
      </c>
      <c r="BI360">
        <v>763600000</v>
      </c>
      <c r="BJ360">
        <v>210000000</v>
      </c>
      <c r="BK360">
        <v>1748400000</v>
      </c>
      <c r="BL360">
        <v>114519000</v>
      </c>
      <c r="BM360">
        <v>88406000</v>
      </c>
      <c r="BN360">
        <v>350304000</v>
      </c>
      <c r="BO360">
        <v>658100000</v>
      </c>
      <c r="BP360">
        <v>868500000</v>
      </c>
      <c r="BQ360">
        <v>1038099999.9999999</v>
      </c>
      <c r="BR360">
        <v>1055599999.9999999</v>
      </c>
      <c r="BS360">
        <v>1035700000</v>
      </c>
      <c r="BT360">
        <v>1503000000</v>
      </c>
      <c r="BU360">
        <v>1984700000</v>
      </c>
      <c r="BV360">
        <v>2777500000</v>
      </c>
      <c r="BW360">
        <v>585606000</v>
      </c>
      <c r="BX360">
        <v>1478466000</v>
      </c>
      <c r="BY360">
        <v>1965178000</v>
      </c>
      <c r="BZ360">
        <v>2858200000</v>
      </c>
      <c r="CA360">
        <v>3438300000</v>
      </c>
      <c r="CB360">
        <v>5948900000</v>
      </c>
      <c r="CC360">
        <v>6592200000</v>
      </c>
      <c r="CD360">
        <v>9065400000</v>
      </c>
      <c r="CE360">
        <v>10241600000</v>
      </c>
      <c r="CF360">
        <v>12253600000</v>
      </c>
      <c r="CG360">
        <v>14501100000</v>
      </c>
    </row>
    <row r="361" spans="1:85" x14ac:dyDescent="0.25">
      <c r="A361" t="s">
        <v>359</v>
      </c>
      <c r="B361">
        <v>0.49759999999999999</v>
      </c>
      <c r="C361">
        <v>0.53129999999999999</v>
      </c>
      <c r="D361">
        <v>0.54849999999999999</v>
      </c>
      <c r="E361">
        <v>0.60740000000000005</v>
      </c>
      <c r="F361">
        <v>0.83409999999999995</v>
      </c>
      <c r="G361">
        <v>0.57389999999999997</v>
      </c>
      <c r="H361">
        <v>0.49459999999999998</v>
      </c>
      <c r="I361">
        <v>0.51380000000000003</v>
      </c>
      <c r="J361">
        <v>0.51539999999999997</v>
      </c>
      <c r="K361">
        <v>0.52980000000000005</v>
      </c>
      <c r="L361">
        <v>428000000</v>
      </c>
      <c r="M361">
        <v>317000000</v>
      </c>
      <c r="N361">
        <v>598000000</v>
      </c>
      <c r="O361">
        <v>285000000</v>
      </c>
      <c r="P361">
        <v>856000000</v>
      </c>
      <c r="Q361">
        <v>632000000</v>
      </c>
      <c r="R361">
        <v>2984000000</v>
      </c>
      <c r="S361">
        <v>6267000000</v>
      </c>
      <c r="T361">
        <v>2885000000</v>
      </c>
      <c r="U361">
        <v>2460000000</v>
      </c>
      <c r="V361">
        <v>7112000000</v>
      </c>
      <c r="W361">
        <v>8531000000</v>
      </c>
      <c r="X361">
        <v>9450000000</v>
      </c>
      <c r="Y361">
        <v>10162000000</v>
      </c>
      <c r="Z361">
        <v>19142000000</v>
      </c>
      <c r="AA361">
        <v>20713000000</v>
      </c>
      <c r="AB361">
        <v>21622000000</v>
      </c>
      <c r="AC361">
        <v>19632000000</v>
      </c>
      <c r="AD361">
        <v>17566000000</v>
      </c>
      <c r="AE361">
        <v>16116000000</v>
      </c>
      <c r="AF361">
        <v>296000000</v>
      </c>
      <c r="AG361">
        <v>293000000</v>
      </c>
      <c r="AH361">
        <v>294000000</v>
      </c>
      <c r="AI361">
        <v>289000000</v>
      </c>
      <c r="AJ361">
        <v>444240000</v>
      </c>
      <c r="AK361">
        <v>479700000</v>
      </c>
      <c r="AL361">
        <v>591360000</v>
      </c>
      <c r="AM361">
        <v>1230720000</v>
      </c>
      <c r="AN361">
        <v>623040000</v>
      </c>
      <c r="AO361">
        <v>261000000</v>
      </c>
      <c r="AP361">
        <v>1461000000</v>
      </c>
      <c r="AQ361">
        <v>1433000000</v>
      </c>
      <c r="AR361">
        <v>1253000000</v>
      </c>
      <c r="AS361">
        <v>1241000000</v>
      </c>
      <c r="AT361">
        <v>1280000000</v>
      </c>
      <c r="AU361">
        <v>2079000000</v>
      </c>
      <c r="AV361">
        <v>2045000000</v>
      </c>
      <c r="AW361">
        <v>1994000000</v>
      </c>
      <c r="AX361">
        <v>1736000000</v>
      </c>
      <c r="AY361">
        <v>1762000000</v>
      </c>
      <c r="AZ361">
        <v>1666000000</v>
      </c>
      <c r="BA361">
        <v>9966000000</v>
      </c>
      <c r="BB361">
        <v>6970000000</v>
      </c>
      <c r="BC361">
        <v>5563000000</v>
      </c>
      <c r="BD361">
        <v>3689000000</v>
      </c>
      <c r="BE361">
        <v>1978000000</v>
      </c>
      <c r="BF361">
        <v>10503000000</v>
      </c>
      <c r="BG361">
        <v>13289000000</v>
      </c>
      <c r="BH361">
        <v>16056000000</v>
      </c>
      <c r="BI361">
        <v>22970000000</v>
      </c>
      <c r="BJ361">
        <v>23606000000</v>
      </c>
      <c r="BK361">
        <v>23050000000</v>
      </c>
      <c r="BL361">
        <v>1873000000</v>
      </c>
      <c r="BM361">
        <v>1275000000</v>
      </c>
      <c r="BN361">
        <v>1394000000</v>
      </c>
      <c r="BO361">
        <v>1685000000</v>
      </c>
      <c r="BP361">
        <v>887000000</v>
      </c>
      <c r="BQ361">
        <v>3464000000</v>
      </c>
      <c r="BR361">
        <v>1230000000</v>
      </c>
      <c r="BS361">
        <v>2294000000</v>
      </c>
      <c r="BT361">
        <v>953000000</v>
      </c>
      <c r="BU361">
        <v>219000000</v>
      </c>
      <c r="BV361">
        <v>475000000</v>
      </c>
      <c r="BW361">
        <v>26387000000</v>
      </c>
      <c r="BX361">
        <v>23935000000</v>
      </c>
      <c r="BY361">
        <v>23765000000</v>
      </c>
      <c r="BZ361">
        <v>24238000000</v>
      </c>
      <c r="CA361">
        <v>20843000000</v>
      </c>
      <c r="CB361">
        <v>44497000000</v>
      </c>
      <c r="CC361">
        <v>49585000000</v>
      </c>
      <c r="CD361">
        <v>52663000000</v>
      </c>
      <c r="CE361">
        <v>58620000000</v>
      </c>
      <c r="CF361">
        <v>58393000000</v>
      </c>
      <c r="CG361">
        <v>53543000000</v>
      </c>
    </row>
    <row r="362" spans="1:85" x14ac:dyDescent="0.25">
      <c r="A362" t="s">
        <v>360</v>
      </c>
      <c r="B362">
        <v>0.21959999999999999</v>
      </c>
      <c r="C362">
        <v>0.2681</v>
      </c>
      <c r="D362">
        <v>0.3367</v>
      </c>
      <c r="E362">
        <v>0.32950000000000002</v>
      </c>
      <c r="F362">
        <v>0.36870000000000003</v>
      </c>
      <c r="G362">
        <v>0.36799999999999999</v>
      </c>
      <c r="H362">
        <v>0.33029999999999998</v>
      </c>
      <c r="I362">
        <v>0.36249999999999999</v>
      </c>
      <c r="J362">
        <v>0.38640000000000002</v>
      </c>
      <c r="K362">
        <v>0.41820000000000002</v>
      </c>
      <c r="L362">
        <v>25144000</v>
      </c>
      <c r="M362">
        <v>50714000</v>
      </c>
      <c r="N362">
        <v>60158000</v>
      </c>
      <c r="O362">
        <v>46077000</v>
      </c>
      <c r="P362">
        <v>45718000</v>
      </c>
      <c r="Q362">
        <v>133667000</v>
      </c>
      <c r="R362">
        <v>151710000</v>
      </c>
      <c r="S362">
        <v>277978000</v>
      </c>
      <c r="T362">
        <v>400730000</v>
      </c>
      <c r="U362">
        <v>294025000</v>
      </c>
      <c r="V362">
        <v>26978000</v>
      </c>
      <c r="W362">
        <v>25742000</v>
      </c>
      <c r="X362">
        <v>29824000</v>
      </c>
      <c r="Y362">
        <v>35302000</v>
      </c>
      <c r="Z362">
        <v>34389000</v>
      </c>
      <c r="AA362">
        <v>61333000</v>
      </c>
      <c r="AB362">
        <v>58790000</v>
      </c>
      <c r="AC362">
        <v>60067000</v>
      </c>
      <c r="AD362">
        <v>70012000</v>
      </c>
      <c r="AE362">
        <v>75949000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38671000</v>
      </c>
      <c r="AQ362">
        <v>47919000</v>
      </c>
      <c r="AR362">
        <v>58858000</v>
      </c>
      <c r="AS362">
        <v>96848000</v>
      </c>
      <c r="AT362">
        <v>147705000</v>
      </c>
      <c r="AU362">
        <v>176962000</v>
      </c>
      <c r="AV362">
        <v>238458000</v>
      </c>
      <c r="AW362">
        <v>285218000</v>
      </c>
      <c r="AX362">
        <v>348953000</v>
      </c>
      <c r="AY362">
        <v>402448000</v>
      </c>
      <c r="AZ362">
        <v>498197000</v>
      </c>
      <c r="BA362">
        <v>5083000</v>
      </c>
      <c r="BB362">
        <v>74138000</v>
      </c>
      <c r="BC362">
        <v>98314000</v>
      </c>
      <c r="BD362">
        <v>116527000</v>
      </c>
      <c r="BE362">
        <v>281247000</v>
      </c>
      <c r="BF362">
        <v>334753000</v>
      </c>
      <c r="BG362">
        <v>526628000.00000006</v>
      </c>
      <c r="BH362">
        <v>655643000</v>
      </c>
      <c r="BI362">
        <v>893714000</v>
      </c>
      <c r="BJ362">
        <v>1182607000</v>
      </c>
      <c r="BK362">
        <v>1303036000</v>
      </c>
      <c r="BL362">
        <v>16984000</v>
      </c>
      <c r="BM362">
        <v>22337000</v>
      </c>
      <c r="BN362">
        <v>42972000</v>
      </c>
      <c r="BO362">
        <v>98818000</v>
      </c>
      <c r="BP362">
        <v>130149000</v>
      </c>
      <c r="BQ362">
        <v>184817000</v>
      </c>
      <c r="BR362">
        <v>224263000</v>
      </c>
      <c r="BS362">
        <v>227207000</v>
      </c>
      <c r="BT362">
        <v>319362000</v>
      </c>
      <c r="BU362">
        <v>365103000</v>
      </c>
      <c r="BV362">
        <v>485037000</v>
      </c>
      <c r="BW362">
        <v>575478000</v>
      </c>
      <c r="BX362">
        <v>798942000</v>
      </c>
      <c r="BY362">
        <v>876655000</v>
      </c>
      <c r="BZ362">
        <v>1078613000</v>
      </c>
      <c r="CA362">
        <v>1550138000</v>
      </c>
      <c r="CB362">
        <v>1521926000</v>
      </c>
      <c r="CC362">
        <v>2486917000</v>
      </c>
      <c r="CD362">
        <v>2607912000</v>
      </c>
      <c r="CE362">
        <v>3215145000</v>
      </c>
      <c r="CF362">
        <v>3902513000</v>
      </c>
      <c r="CG362">
        <v>4197538999.9999995</v>
      </c>
    </row>
    <row r="363" spans="1:85" x14ac:dyDescent="0.25">
      <c r="A363" t="s">
        <v>361</v>
      </c>
      <c r="B363">
        <v>0.40189999999999998</v>
      </c>
      <c r="C363">
        <v>0.42680000000000001</v>
      </c>
      <c r="D363">
        <v>0.45739999999999997</v>
      </c>
      <c r="E363">
        <v>0.4748</v>
      </c>
      <c r="F363">
        <v>0.45800000000000002</v>
      </c>
      <c r="G363">
        <v>0.45479999999999998</v>
      </c>
      <c r="H363">
        <v>0.46910000000000002</v>
      </c>
      <c r="I363">
        <v>0.45639999999999997</v>
      </c>
      <c r="J363">
        <v>0.48899999999999999</v>
      </c>
      <c r="K363">
        <v>0.49619999999999997</v>
      </c>
      <c r="L363">
        <v>152500000</v>
      </c>
      <c r="M363">
        <v>170000000</v>
      </c>
      <c r="N363">
        <v>131500000</v>
      </c>
      <c r="O363">
        <v>184600000</v>
      </c>
      <c r="P363">
        <v>358200000</v>
      </c>
      <c r="Q363">
        <v>673600000</v>
      </c>
      <c r="R363">
        <v>905200000</v>
      </c>
      <c r="S363">
        <v>995200000</v>
      </c>
      <c r="T363">
        <v>370000000</v>
      </c>
      <c r="U363">
        <v>1222000000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839300000</v>
      </c>
      <c r="AB363">
        <v>936000000</v>
      </c>
      <c r="AC363">
        <v>926000000</v>
      </c>
      <c r="AD363">
        <v>906300000</v>
      </c>
      <c r="AE363">
        <v>886000000</v>
      </c>
      <c r="AF363">
        <v>510600000</v>
      </c>
      <c r="AG363">
        <v>551800000</v>
      </c>
      <c r="AH363">
        <v>606500000</v>
      </c>
      <c r="AI363">
        <v>662300000</v>
      </c>
      <c r="AJ363">
        <v>739700000</v>
      </c>
      <c r="AK363">
        <v>826800000</v>
      </c>
      <c r="AL363">
        <v>889400000</v>
      </c>
      <c r="AM363">
        <v>908700000</v>
      </c>
      <c r="AN363">
        <v>999600000</v>
      </c>
      <c r="AO363">
        <v>1175000000</v>
      </c>
      <c r="AP363">
        <v>346000000</v>
      </c>
      <c r="AQ363">
        <v>342200000</v>
      </c>
      <c r="AR363">
        <v>353900000</v>
      </c>
      <c r="AS363">
        <v>353000000</v>
      </c>
      <c r="AT363">
        <v>337200000</v>
      </c>
      <c r="AU363">
        <v>393500000</v>
      </c>
      <c r="AV363">
        <v>408700000</v>
      </c>
      <c r="AW363">
        <v>407400000</v>
      </c>
      <c r="AX363">
        <v>395800000</v>
      </c>
      <c r="AY363">
        <v>401300000</v>
      </c>
      <c r="AZ363">
        <v>396300000</v>
      </c>
      <c r="BA363">
        <v>1773700000</v>
      </c>
      <c r="BB363">
        <v>1777000000</v>
      </c>
      <c r="BC363">
        <v>1785500000</v>
      </c>
      <c r="BD363">
        <v>1911700000</v>
      </c>
      <c r="BE363">
        <v>1955300000</v>
      </c>
      <c r="BF363">
        <v>2356800000</v>
      </c>
      <c r="BG363">
        <v>2619500000</v>
      </c>
      <c r="BH363">
        <v>2781400000</v>
      </c>
      <c r="BI363">
        <v>2948000000</v>
      </c>
      <c r="BJ363">
        <v>3085200000</v>
      </c>
      <c r="BK363">
        <v>3493200000</v>
      </c>
      <c r="BL363">
        <v>675300000</v>
      </c>
      <c r="BM363">
        <v>880900000</v>
      </c>
      <c r="BN363">
        <v>895200000</v>
      </c>
      <c r="BO363">
        <v>1018200000</v>
      </c>
      <c r="BP363">
        <v>960400000</v>
      </c>
      <c r="BQ363">
        <v>1276400000</v>
      </c>
      <c r="BR363">
        <v>1271500000</v>
      </c>
      <c r="BS363">
        <v>1440900000</v>
      </c>
      <c r="BT363">
        <v>1260300000</v>
      </c>
      <c r="BU363">
        <v>1505500000</v>
      </c>
      <c r="BV363">
        <v>1699400000</v>
      </c>
      <c r="BW363">
        <v>6163700000</v>
      </c>
      <c r="BX363">
        <v>6370100000</v>
      </c>
      <c r="BY363">
        <v>6467500000</v>
      </c>
      <c r="BZ363">
        <v>6440800000</v>
      </c>
      <c r="CA363">
        <v>6833700000</v>
      </c>
      <c r="CB363">
        <v>7915400000</v>
      </c>
      <c r="CC363">
        <v>8676000000</v>
      </c>
      <c r="CD363">
        <v>8550700000.000001</v>
      </c>
      <c r="CE363">
        <v>9227200000</v>
      </c>
      <c r="CF363">
        <v>9635200000</v>
      </c>
      <c r="CG363">
        <v>10546400000</v>
      </c>
    </row>
    <row r="364" spans="1:85" x14ac:dyDescent="0.25">
      <c r="A364" t="s">
        <v>362</v>
      </c>
      <c r="B364">
        <v>0.91900000000000004</v>
      </c>
      <c r="C364">
        <v>0.91620000000000001</v>
      </c>
      <c r="D364">
        <v>0.81599999999999995</v>
      </c>
      <c r="E364">
        <v>0.88280000000000003</v>
      </c>
      <c r="F364">
        <v>0.96050000000000002</v>
      </c>
      <c r="G364">
        <v>0.95089999999999997</v>
      </c>
      <c r="H364">
        <v>0.66149999999999998</v>
      </c>
      <c r="I364">
        <v>0.81440000000000001</v>
      </c>
      <c r="J364">
        <v>0.91800000000000004</v>
      </c>
      <c r="K364">
        <v>0.94810000000000005</v>
      </c>
      <c r="L364">
        <v>1737600000</v>
      </c>
      <c r="M364">
        <v>2016400000</v>
      </c>
      <c r="N364">
        <v>1915700000</v>
      </c>
      <c r="O364">
        <v>2364700000</v>
      </c>
      <c r="P364">
        <v>3435900000</v>
      </c>
      <c r="Q364">
        <v>4175100000.0000005</v>
      </c>
      <c r="R364">
        <v>3539600000</v>
      </c>
      <c r="S364">
        <v>3428300000</v>
      </c>
      <c r="T364">
        <v>4690900000</v>
      </c>
      <c r="U364">
        <v>7181700000</v>
      </c>
      <c r="V364">
        <v>8230600000</v>
      </c>
      <c r="W364">
        <v>8591500000</v>
      </c>
      <c r="X364">
        <v>8475200000.000001</v>
      </c>
      <c r="Y364">
        <v>8879400000</v>
      </c>
      <c r="Z364">
        <v>9950500000</v>
      </c>
      <c r="AA364">
        <v>11261600000</v>
      </c>
      <c r="AB364">
        <v>10894600000</v>
      </c>
      <c r="AC364">
        <v>10468700000</v>
      </c>
      <c r="AD364">
        <v>11517100000</v>
      </c>
      <c r="AE364">
        <v>14308400000</v>
      </c>
      <c r="AF364">
        <v>660100000</v>
      </c>
      <c r="AG364">
        <v>819800000</v>
      </c>
      <c r="AH364">
        <v>547900000</v>
      </c>
      <c r="AI364">
        <v>771100000</v>
      </c>
      <c r="AJ364">
        <v>1078800000</v>
      </c>
      <c r="AK364">
        <v>1241902000</v>
      </c>
      <c r="AL364">
        <v>686664000</v>
      </c>
      <c r="AM364">
        <v>987752000</v>
      </c>
      <c r="AN364">
        <v>2189694000</v>
      </c>
      <c r="AO364">
        <v>2221336000</v>
      </c>
      <c r="AP364">
        <v>2513300000</v>
      </c>
      <c r="AQ364">
        <v>2313300000</v>
      </c>
      <c r="AR364">
        <v>2176400000</v>
      </c>
      <c r="AS364">
        <v>2260000000</v>
      </c>
      <c r="AT364">
        <v>2464400000</v>
      </c>
      <c r="AU364">
        <v>2480900000</v>
      </c>
      <c r="AV364">
        <v>2883800000</v>
      </c>
      <c r="AW364">
        <v>3270400000</v>
      </c>
      <c r="AX364">
        <v>3398100000</v>
      </c>
      <c r="AY364">
        <v>3468400000</v>
      </c>
      <c r="AZ364">
        <v>3780100000</v>
      </c>
      <c r="BA364">
        <v>6634300000</v>
      </c>
      <c r="BB364">
        <v>6753200000</v>
      </c>
      <c r="BC364">
        <v>6940400000</v>
      </c>
      <c r="BD364">
        <v>6777600000</v>
      </c>
      <c r="BE364">
        <v>8050500000</v>
      </c>
      <c r="BF364">
        <v>8592900000</v>
      </c>
      <c r="BG364">
        <v>9706100000</v>
      </c>
      <c r="BH364">
        <v>10390000000</v>
      </c>
      <c r="BI364">
        <v>11594000000</v>
      </c>
      <c r="BJ364">
        <v>13167100000</v>
      </c>
      <c r="BK364">
        <v>15878800000</v>
      </c>
      <c r="BL364">
        <v>2375700000</v>
      </c>
      <c r="BM364">
        <v>2123600000</v>
      </c>
      <c r="BN364">
        <v>2556000000</v>
      </c>
      <c r="BO364">
        <v>2300800000</v>
      </c>
      <c r="BP364">
        <v>2715800000</v>
      </c>
      <c r="BQ364">
        <v>2992300000</v>
      </c>
      <c r="BR364">
        <v>2860300000</v>
      </c>
      <c r="BS364">
        <v>2987200000</v>
      </c>
      <c r="BT364">
        <v>2186700000</v>
      </c>
      <c r="BU364">
        <v>3027000000</v>
      </c>
      <c r="BV364">
        <v>4190000000</v>
      </c>
      <c r="BW364">
        <v>20725500000</v>
      </c>
      <c r="BX364">
        <v>20618800000</v>
      </c>
      <c r="BY364">
        <v>21109800000</v>
      </c>
      <c r="BZ364">
        <v>20638900000</v>
      </c>
      <c r="CA364">
        <v>23440200000</v>
      </c>
      <c r="CB364">
        <v>25482400000</v>
      </c>
      <c r="CC364">
        <v>28361100000</v>
      </c>
      <c r="CD364">
        <v>28260000000</v>
      </c>
      <c r="CE364">
        <v>29509400000</v>
      </c>
      <c r="CF364">
        <v>33275500000</v>
      </c>
      <c r="CG364">
        <v>40823400000</v>
      </c>
    </row>
    <row r="365" spans="1:85" x14ac:dyDescent="0.25">
      <c r="A365" t="s">
        <v>363</v>
      </c>
      <c r="B365">
        <v>0.29530000000000001</v>
      </c>
      <c r="C365">
        <v>0.27289999999999998</v>
      </c>
      <c r="D365">
        <v>0.26800000000000002</v>
      </c>
      <c r="E365">
        <v>0.25090000000000001</v>
      </c>
      <c r="F365">
        <v>0.2311</v>
      </c>
      <c r="G365">
        <v>0.2112</v>
      </c>
      <c r="H365">
        <v>0.20180000000000001</v>
      </c>
      <c r="I365">
        <v>0.20519999999999999</v>
      </c>
      <c r="J365">
        <v>0.1953</v>
      </c>
      <c r="K365">
        <v>0.19989999999999999</v>
      </c>
      <c r="L365">
        <v>151000000</v>
      </c>
      <c r="M365">
        <v>123000000</v>
      </c>
      <c r="N365">
        <v>177000000</v>
      </c>
      <c r="O365">
        <v>449000000</v>
      </c>
      <c r="P365">
        <v>1668000000</v>
      </c>
      <c r="Q365">
        <v>1570000000</v>
      </c>
      <c r="R365">
        <v>484000000</v>
      </c>
      <c r="S365">
        <v>291000000</v>
      </c>
      <c r="T365">
        <v>734000000</v>
      </c>
      <c r="U365">
        <v>635000000</v>
      </c>
      <c r="V365">
        <v>15683000000</v>
      </c>
      <c r="W365">
        <v>17104000000</v>
      </c>
      <c r="X365">
        <v>18436000000</v>
      </c>
      <c r="Y365">
        <v>19129000000</v>
      </c>
      <c r="Z365">
        <v>21994000000</v>
      </c>
      <c r="AA365">
        <v>25402000000</v>
      </c>
      <c r="AB365">
        <v>42604000000</v>
      </c>
      <c r="AC365">
        <v>46168000000</v>
      </c>
      <c r="AD365">
        <v>53539000000</v>
      </c>
      <c r="AE365">
        <v>57733000000</v>
      </c>
      <c r="AF365">
        <v>889000000</v>
      </c>
      <c r="AG365">
        <v>889000000</v>
      </c>
      <c r="AH365">
        <v>972000000</v>
      </c>
      <c r="AI365">
        <v>793600000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 t="s">
        <v>513</v>
      </c>
      <c r="AQ365" t="s">
        <v>513</v>
      </c>
      <c r="AR365" t="s">
        <v>513</v>
      </c>
      <c r="AS365" t="s">
        <v>513</v>
      </c>
      <c r="AT365" t="s">
        <v>513</v>
      </c>
      <c r="AU365" t="s">
        <v>513</v>
      </c>
      <c r="AV365" t="s">
        <v>513</v>
      </c>
      <c r="AW365" t="s">
        <v>513</v>
      </c>
      <c r="AX365" t="s">
        <v>513</v>
      </c>
      <c r="AY365" t="s">
        <v>513</v>
      </c>
      <c r="AZ365" t="s">
        <v>513</v>
      </c>
      <c r="BA365">
        <v>14594000000</v>
      </c>
      <c r="BB365">
        <v>16000000000</v>
      </c>
      <c r="BC365">
        <v>16828000000</v>
      </c>
      <c r="BD365">
        <v>18192000000</v>
      </c>
      <c r="BE365">
        <v>19472000000</v>
      </c>
      <c r="BF365">
        <v>12903000000</v>
      </c>
      <c r="BG365">
        <v>5388000000</v>
      </c>
      <c r="BH365">
        <v>21253000000</v>
      </c>
      <c r="BI365">
        <v>21223000000</v>
      </c>
      <c r="BJ365">
        <v>23075000000</v>
      </c>
      <c r="BK365">
        <v>25292000000</v>
      </c>
      <c r="BL365">
        <v>3427000000</v>
      </c>
      <c r="BM365">
        <v>3690000000</v>
      </c>
      <c r="BN365">
        <v>3780000000</v>
      </c>
      <c r="BO365">
        <v>4409000000</v>
      </c>
      <c r="BP365">
        <v>5977000000</v>
      </c>
      <c r="BQ365">
        <v>4752000000</v>
      </c>
      <c r="BR365">
        <v>4816000000</v>
      </c>
      <c r="BS365">
        <v>-19130000000</v>
      </c>
      <c r="BT365">
        <v>2262000000</v>
      </c>
      <c r="BU365">
        <v>3721000000</v>
      </c>
      <c r="BV365">
        <v>4747000000</v>
      </c>
      <c r="BW365">
        <v>55605000000</v>
      </c>
      <c r="BX365">
        <v>60127000000</v>
      </c>
      <c r="BY365">
        <v>63234000000</v>
      </c>
      <c r="BZ365">
        <v>68598000000</v>
      </c>
      <c r="CA365">
        <v>68012000000</v>
      </c>
      <c r="CB365">
        <v>76995000000</v>
      </c>
      <c r="CC365">
        <v>85196000000</v>
      </c>
      <c r="CD365">
        <v>97856000000</v>
      </c>
      <c r="CE365">
        <v>103327000000</v>
      </c>
      <c r="CF365">
        <v>118644000000</v>
      </c>
      <c r="CG365">
        <v>125698000000</v>
      </c>
    </row>
    <row r="366" spans="1:85" x14ac:dyDescent="0.25">
      <c r="A366" t="s">
        <v>364</v>
      </c>
      <c r="B366">
        <v>0.3211</v>
      </c>
      <c r="C366">
        <v>0.28599999999999998</v>
      </c>
      <c r="D366">
        <v>0.23350000000000001</v>
      </c>
      <c r="E366">
        <v>0.21970000000000001</v>
      </c>
      <c r="F366">
        <v>0.2203</v>
      </c>
      <c r="G366">
        <v>0.21659999999999999</v>
      </c>
      <c r="H366">
        <v>0.19639999999999999</v>
      </c>
      <c r="I366">
        <v>0.1963</v>
      </c>
      <c r="J366">
        <v>0.2006</v>
      </c>
      <c r="K366">
        <v>0.22600000000000001</v>
      </c>
      <c r="L366">
        <v>402000000</v>
      </c>
      <c r="M366">
        <v>394000000</v>
      </c>
      <c r="N366">
        <v>423000000</v>
      </c>
      <c r="O366">
        <v>313000000</v>
      </c>
      <c r="P366">
        <v>177000000</v>
      </c>
      <c r="Q366">
        <v>147000000</v>
      </c>
      <c r="R366">
        <v>543000000</v>
      </c>
      <c r="S366">
        <v>818000000</v>
      </c>
      <c r="T366">
        <v>465000000</v>
      </c>
      <c r="U366">
        <v>54000000</v>
      </c>
      <c r="V366">
        <v>9098000000</v>
      </c>
      <c r="W366">
        <v>9932000000</v>
      </c>
      <c r="X366">
        <v>11783000000</v>
      </c>
      <c r="Y366">
        <v>13610000000</v>
      </c>
      <c r="Z366">
        <v>15478000000</v>
      </c>
      <c r="AA366">
        <v>16529000000</v>
      </c>
      <c r="AB366">
        <v>17529000000</v>
      </c>
      <c r="AC366">
        <v>19629000000</v>
      </c>
      <c r="AD366">
        <v>20439000000</v>
      </c>
      <c r="AE366">
        <v>20406000000</v>
      </c>
      <c r="AF366">
        <v>748000000</v>
      </c>
      <c r="AG366">
        <v>789000000</v>
      </c>
      <c r="AH366">
        <v>830000000</v>
      </c>
      <c r="AI366">
        <v>870000000</v>
      </c>
      <c r="AJ366">
        <v>910000000</v>
      </c>
      <c r="AK366">
        <v>950000000</v>
      </c>
      <c r="AL366">
        <v>991000000</v>
      </c>
      <c r="AM366">
        <v>1031000000</v>
      </c>
      <c r="AN366">
        <v>1079000000</v>
      </c>
      <c r="AO366">
        <v>1137000000</v>
      </c>
      <c r="AP366" t="s">
        <v>513</v>
      </c>
      <c r="AQ366" t="s">
        <v>513</v>
      </c>
      <c r="AR366" t="s">
        <v>513</v>
      </c>
      <c r="AS366" t="s">
        <v>513</v>
      </c>
      <c r="AT366" t="s">
        <v>513</v>
      </c>
      <c r="AU366" t="s">
        <v>513</v>
      </c>
      <c r="AV366" t="s">
        <v>513</v>
      </c>
      <c r="AW366" t="s">
        <v>513</v>
      </c>
      <c r="AX366" t="s">
        <v>513</v>
      </c>
      <c r="AY366" t="s">
        <v>513</v>
      </c>
      <c r="AZ366" t="s">
        <v>513</v>
      </c>
      <c r="BA366">
        <v>11609000000</v>
      </c>
      <c r="BB366">
        <v>12186000000</v>
      </c>
      <c r="BC366">
        <v>13067000000</v>
      </c>
      <c r="BD366">
        <v>13130000000</v>
      </c>
      <c r="BE366">
        <v>13847000000</v>
      </c>
      <c r="BF366">
        <v>14377000000</v>
      </c>
      <c r="BG366">
        <v>15089000000</v>
      </c>
      <c r="BH366">
        <v>15984000000</v>
      </c>
      <c r="BI366">
        <v>14438000000</v>
      </c>
      <c r="BJ366">
        <v>13729000000</v>
      </c>
      <c r="BK366">
        <v>15477000000</v>
      </c>
      <c r="BL366">
        <v>3158000000</v>
      </c>
      <c r="BM366">
        <v>3160000000</v>
      </c>
      <c r="BN366">
        <v>3919000000</v>
      </c>
      <c r="BO366">
        <v>3311000000</v>
      </c>
      <c r="BP366">
        <v>3260000000</v>
      </c>
      <c r="BQ366">
        <v>2913000000</v>
      </c>
      <c r="BR366">
        <v>3379000000</v>
      </c>
      <c r="BS366">
        <v>3102000000</v>
      </c>
      <c r="BT366">
        <v>1736000000</v>
      </c>
      <c r="BU366">
        <v>1503000000</v>
      </c>
      <c r="BV366">
        <v>3806000000</v>
      </c>
      <c r="BW366">
        <v>32522000000</v>
      </c>
      <c r="BX366">
        <v>35287000000</v>
      </c>
      <c r="BY366">
        <v>37535000000</v>
      </c>
      <c r="BZ366">
        <v>40070000000</v>
      </c>
      <c r="CA366">
        <v>42716000000</v>
      </c>
      <c r="CB366">
        <v>45326000000</v>
      </c>
      <c r="CC366">
        <v>47730000000</v>
      </c>
      <c r="CD366">
        <v>50050000000</v>
      </c>
      <c r="CE366">
        <v>48999000000</v>
      </c>
      <c r="CF366">
        <v>48718000000</v>
      </c>
      <c r="CG366">
        <v>50741000000</v>
      </c>
    </row>
    <row r="367" spans="1:85" x14ac:dyDescent="0.25">
      <c r="A367" t="s">
        <v>365</v>
      </c>
      <c r="B367">
        <v>0.9012</v>
      </c>
      <c r="C367">
        <v>0.89970000000000006</v>
      </c>
      <c r="D367">
        <v>0.87729999999999997</v>
      </c>
      <c r="E367">
        <v>0.82879999999999998</v>
      </c>
      <c r="F367">
        <v>0.82130000000000003</v>
      </c>
      <c r="G367">
        <v>0.86</v>
      </c>
      <c r="H367">
        <v>0.82079999999999997</v>
      </c>
      <c r="I367">
        <v>0.85780000000000001</v>
      </c>
      <c r="J367">
        <v>0.93620000000000003</v>
      </c>
      <c r="K367">
        <v>0.94950000000000001</v>
      </c>
      <c r="L367">
        <v>6134000000</v>
      </c>
      <c r="M367">
        <v>9096000000</v>
      </c>
      <c r="N367">
        <v>9158000000</v>
      </c>
      <c r="O367">
        <v>10610000000</v>
      </c>
      <c r="P367">
        <v>8721000000</v>
      </c>
      <c r="Q367">
        <v>5509000000</v>
      </c>
      <c r="R367">
        <v>8185000000</v>
      </c>
      <c r="S367">
        <v>5596000000</v>
      </c>
      <c r="T367">
        <v>4954000000</v>
      </c>
      <c r="U367">
        <v>9711000000</v>
      </c>
      <c r="V367">
        <v>28897000000</v>
      </c>
      <c r="W367">
        <v>33284000000</v>
      </c>
      <c r="X367">
        <v>36945000000</v>
      </c>
      <c r="Y367">
        <v>39281000000</v>
      </c>
      <c r="Z367">
        <v>32321000000</v>
      </c>
      <c r="AA367">
        <v>33628000000</v>
      </c>
      <c r="AB367">
        <v>45843000000</v>
      </c>
      <c r="AC367">
        <v>42378000000</v>
      </c>
      <c r="AD367">
        <v>41487000000</v>
      </c>
      <c r="AE367">
        <v>47061000000</v>
      </c>
      <c r="AF367">
        <v>3840000000</v>
      </c>
      <c r="AG367">
        <v>4071000000</v>
      </c>
      <c r="AH367">
        <v>4259439999.9999995</v>
      </c>
      <c r="AI367">
        <v>4536000000</v>
      </c>
      <c r="AJ367">
        <v>5098000000</v>
      </c>
      <c r="AK367">
        <v>5323000000</v>
      </c>
      <c r="AL367">
        <v>5571162500</v>
      </c>
      <c r="AM367">
        <v>5870045000</v>
      </c>
      <c r="AN367">
        <v>6244500000</v>
      </c>
      <c r="AO367">
        <v>6804320000</v>
      </c>
      <c r="AP367">
        <v>18575000000</v>
      </c>
      <c r="AQ367">
        <v>17244000000</v>
      </c>
      <c r="AR367">
        <v>16317000000</v>
      </c>
      <c r="AS367">
        <v>16591000000</v>
      </c>
      <c r="AT367">
        <v>17240000000</v>
      </c>
      <c r="AU367">
        <v>17589000000</v>
      </c>
      <c r="AV367">
        <v>19305000000</v>
      </c>
      <c r="AW367">
        <v>21369000000</v>
      </c>
      <c r="AX367">
        <v>22407000000</v>
      </c>
      <c r="AY367">
        <v>24291000000</v>
      </c>
      <c r="AZ367">
        <v>27039000000</v>
      </c>
      <c r="BA367">
        <v>24389000000</v>
      </c>
      <c r="BB367">
        <v>17548000000</v>
      </c>
      <c r="BC367">
        <v>12030000000</v>
      </c>
      <c r="BD367">
        <v>11199000000</v>
      </c>
      <c r="BE367">
        <v>10981000000</v>
      </c>
      <c r="BF367">
        <v>14602000000</v>
      </c>
      <c r="BG367">
        <v>14868000000</v>
      </c>
      <c r="BH367">
        <v>13552000000</v>
      </c>
      <c r="BI367">
        <v>16151000000</v>
      </c>
      <c r="BJ367">
        <v>17273000000</v>
      </c>
      <c r="BK367">
        <v>18637000000</v>
      </c>
      <c r="BL367">
        <v>9688000000</v>
      </c>
      <c r="BM367">
        <v>10506000000</v>
      </c>
      <c r="BN367">
        <v>10580000000</v>
      </c>
      <c r="BO367">
        <v>10663000000</v>
      </c>
      <c r="BP367">
        <v>10030000000</v>
      </c>
      <c r="BQ367">
        <v>9415000000</v>
      </c>
      <c r="BR367">
        <v>9649000000</v>
      </c>
      <c r="BS367">
        <v>10613000000</v>
      </c>
      <c r="BT367">
        <v>11616000000</v>
      </c>
      <c r="BU367">
        <v>10811000000</v>
      </c>
      <c r="BV367">
        <v>13442000000</v>
      </c>
      <c r="BW367">
        <v>77478000000</v>
      </c>
      <c r="BX367">
        <v>70509000000</v>
      </c>
      <c r="BY367">
        <v>69667000000</v>
      </c>
      <c r="BZ367">
        <v>73490000000</v>
      </c>
      <c r="CA367">
        <v>79804000000</v>
      </c>
      <c r="CB367">
        <v>77648000000</v>
      </c>
      <c r="CC367">
        <v>78547000000</v>
      </c>
      <c r="CD367">
        <v>92918000000</v>
      </c>
      <c r="CE367">
        <v>92377000000</v>
      </c>
      <c r="CF367">
        <v>92187000000</v>
      </c>
      <c r="CG367">
        <v>100495000000</v>
      </c>
    </row>
    <row r="368" spans="1:85" x14ac:dyDescent="0.25">
      <c r="A368" t="s">
        <v>366</v>
      </c>
      <c r="B368">
        <v>0.29210000000000003</v>
      </c>
      <c r="C368">
        <v>0.29170000000000001</v>
      </c>
      <c r="D368">
        <v>0.31159999999999999</v>
      </c>
      <c r="E368">
        <v>0.30599999999999999</v>
      </c>
      <c r="F368">
        <v>0.32390000000000002</v>
      </c>
      <c r="G368">
        <v>0.25019999999999998</v>
      </c>
      <c r="H368">
        <v>0.25879999999999997</v>
      </c>
      <c r="I368">
        <v>0.48430000000000001</v>
      </c>
      <c r="J368">
        <v>0.52990000000000004</v>
      </c>
      <c r="K368">
        <v>0.27610000000000001</v>
      </c>
      <c r="L368">
        <v>3343000000</v>
      </c>
      <c r="M368">
        <v>3641000000</v>
      </c>
      <c r="N368">
        <v>2595000000</v>
      </c>
      <c r="O368">
        <v>1342000000</v>
      </c>
      <c r="P368">
        <v>1139000000</v>
      </c>
      <c r="Q368">
        <v>1121000000</v>
      </c>
      <c r="R368">
        <v>1786000000</v>
      </c>
      <c r="S368">
        <v>1944000000</v>
      </c>
      <c r="T368">
        <v>416000000</v>
      </c>
      <c r="U368">
        <v>2853000000</v>
      </c>
      <c r="V368">
        <v>36682000000</v>
      </c>
      <c r="W368">
        <v>38899000000</v>
      </c>
      <c r="X368">
        <v>42086000000</v>
      </c>
      <c r="Y368">
        <v>43491000000</v>
      </c>
      <c r="Z368">
        <v>41740000000</v>
      </c>
      <c r="AA368">
        <v>53449000000</v>
      </c>
      <c r="AB368">
        <v>41264000000</v>
      </c>
      <c r="AC368">
        <v>41395000000</v>
      </c>
      <c r="AD368">
        <v>39046000000</v>
      </c>
      <c r="AE368">
        <v>75041000000</v>
      </c>
      <c r="AF368">
        <v>6599840000</v>
      </c>
      <c r="AG368">
        <v>6917120000</v>
      </c>
      <c r="AH368">
        <v>7306800000</v>
      </c>
      <c r="AI368">
        <v>7761000000</v>
      </c>
      <c r="AJ368">
        <v>8103360000</v>
      </c>
      <c r="AK368">
        <v>8130740000</v>
      </c>
      <c r="AL368">
        <v>8499150000</v>
      </c>
      <c r="AM368">
        <v>8816000000</v>
      </c>
      <c r="AN368">
        <v>9037000000</v>
      </c>
      <c r="AO368">
        <v>9316000000</v>
      </c>
      <c r="AP368">
        <v>12397000000</v>
      </c>
      <c r="AQ368">
        <v>11762000000</v>
      </c>
      <c r="AR368">
        <v>13766000000</v>
      </c>
      <c r="AS368">
        <v>13318000000</v>
      </c>
      <c r="AT368">
        <v>13865000000</v>
      </c>
      <c r="AU368">
        <v>13385000000</v>
      </c>
      <c r="AV368">
        <v>12969000000</v>
      </c>
      <c r="AW368">
        <v>13745000000</v>
      </c>
      <c r="AX368">
        <v>14882000000</v>
      </c>
      <c r="AY368">
        <v>16274000000</v>
      </c>
      <c r="AZ368">
        <v>18940000000</v>
      </c>
      <c r="BA368">
        <v>76620000000</v>
      </c>
      <c r="BB368">
        <v>71621000000</v>
      </c>
      <c r="BC368">
        <v>64998000000</v>
      </c>
      <c r="BD368">
        <v>59840000000</v>
      </c>
      <c r="BE368">
        <v>71656000000</v>
      </c>
      <c r="BF368">
        <v>63758000000</v>
      </c>
      <c r="BG368">
        <v>63446000000</v>
      </c>
      <c r="BH368">
        <v>63473000000</v>
      </c>
      <c r="BI368">
        <v>77462000000</v>
      </c>
      <c r="BJ368">
        <v>95917000000</v>
      </c>
      <c r="BK368">
        <v>89288000000</v>
      </c>
      <c r="BL368">
        <v>17684000000</v>
      </c>
      <c r="BM368">
        <v>17084000000</v>
      </c>
      <c r="BN368">
        <v>14688000000</v>
      </c>
      <c r="BO368">
        <v>15901000000</v>
      </c>
      <c r="BP368">
        <v>16802000000</v>
      </c>
      <c r="BQ368">
        <v>15827000000</v>
      </c>
      <c r="BR368">
        <v>12588000000</v>
      </c>
      <c r="BS368">
        <v>14403000000</v>
      </c>
      <c r="BT368">
        <v>32580000000</v>
      </c>
      <c r="BU368">
        <v>29267000000</v>
      </c>
      <c r="BV368">
        <v>8700000000</v>
      </c>
      <c r="BW368">
        <v>172101000000</v>
      </c>
      <c r="BX368">
        <v>167566000000</v>
      </c>
      <c r="BY368">
        <v>167381000000</v>
      </c>
      <c r="BZ368">
        <v>171615000000</v>
      </c>
      <c r="CA368">
        <v>171797000000</v>
      </c>
      <c r="CB368">
        <v>159422000000</v>
      </c>
      <c r="CC368">
        <v>167594000000</v>
      </c>
      <c r="CD368">
        <v>154229000000</v>
      </c>
      <c r="CE368">
        <v>181476000000</v>
      </c>
      <c r="CF368">
        <v>197205000000</v>
      </c>
      <c r="CG368">
        <v>226501000000</v>
      </c>
    </row>
    <row r="369" spans="1:85" x14ac:dyDescent="0.25">
      <c r="A369" t="s">
        <v>367</v>
      </c>
      <c r="B369">
        <v>4.9000000000000002E-2</v>
      </c>
      <c r="C369">
        <v>5.4699999999999999E-2</v>
      </c>
      <c r="D369">
        <v>5.5500000000000001E-2</v>
      </c>
      <c r="E369">
        <v>5.8500000000000003E-2</v>
      </c>
      <c r="F369">
        <v>5.7299999999999997E-2</v>
      </c>
      <c r="G369">
        <v>6.25E-2</v>
      </c>
      <c r="H369">
        <v>5.1499999999999997E-2</v>
      </c>
      <c r="I369">
        <v>4.7399999999999998E-2</v>
      </c>
      <c r="J369">
        <v>5.8799999999999998E-2</v>
      </c>
      <c r="K369">
        <v>4.58E-2</v>
      </c>
      <c r="L369">
        <v>1863900000</v>
      </c>
      <c r="M369">
        <v>2564800000</v>
      </c>
      <c r="N369">
        <v>2719600000</v>
      </c>
      <c r="O369">
        <v>2470800000</v>
      </c>
      <c r="P369">
        <v>2977500000</v>
      </c>
      <c r="Q369">
        <v>2515900000</v>
      </c>
      <c r="R369">
        <v>2849800000</v>
      </c>
      <c r="S369">
        <v>2332000000</v>
      </c>
      <c r="T369">
        <v>4848000000</v>
      </c>
      <c r="U369">
        <v>4707700000</v>
      </c>
      <c r="V369">
        <v>2559200000</v>
      </c>
      <c r="W369">
        <v>3446300000</v>
      </c>
      <c r="X369">
        <v>3177100000</v>
      </c>
      <c r="Y369">
        <v>3217900000</v>
      </c>
      <c r="Z369">
        <v>3302500000</v>
      </c>
      <c r="AA369">
        <v>3971100000</v>
      </c>
      <c r="AB369">
        <v>4538400000</v>
      </c>
      <c r="AC369">
        <v>4514300000</v>
      </c>
      <c r="AD369">
        <v>4274200000</v>
      </c>
      <c r="AE369">
        <v>4167600000.0000005</v>
      </c>
      <c r="AF369">
        <v>376600000</v>
      </c>
      <c r="AG369">
        <v>441000000</v>
      </c>
      <c r="AH369">
        <v>464900000</v>
      </c>
      <c r="AI369">
        <v>540000000</v>
      </c>
      <c r="AJ369">
        <v>598600000</v>
      </c>
      <c r="AK369">
        <v>606000000</v>
      </c>
      <c r="AL369">
        <v>614500000</v>
      </c>
      <c r="AM369">
        <v>654100000</v>
      </c>
      <c r="AN369">
        <v>642300000</v>
      </c>
      <c r="AO369">
        <v>625500000</v>
      </c>
      <c r="AP369" t="s">
        <v>513</v>
      </c>
      <c r="AQ369" t="s">
        <v>513</v>
      </c>
      <c r="AR369" t="s">
        <v>513</v>
      </c>
      <c r="AS369" t="s">
        <v>513</v>
      </c>
      <c r="AT369" t="s">
        <v>513</v>
      </c>
      <c r="AU369" t="s">
        <v>513</v>
      </c>
      <c r="AV369" t="s">
        <v>513</v>
      </c>
      <c r="AW369" t="s">
        <v>513</v>
      </c>
      <c r="AX369" t="s">
        <v>513</v>
      </c>
      <c r="AY369" t="s">
        <v>513</v>
      </c>
      <c r="AZ369" t="s">
        <v>513</v>
      </c>
      <c r="BA369">
        <v>10024200000</v>
      </c>
      <c r="BB369">
        <v>10290000000</v>
      </c>
      <c r="BC369">
        <v>9463100000</v>
      </c>
      <c r="BD369">
        <v>10391300000</v>
      </c>
      <c r="BE369">
        <v>13023200000</v>
      </c>
      <c r="BF369">
        <v>11847200000</v>
      </c>
      <c r="BG369">
        <v>14950700000</v>
      </c>
      <c r="BH369">
        <v>16872900000.000002</v>
      </c>
      <c r="BI369">
        <v>16458300000</v>
      </c>
      <c r="BJ369">
        <v>10304800000</v>
      </c>
      <c r="BK369">
        <v>11210600000</v>
      </c>
      <c r="BL369">
        <v>2221200000</v>
      </c>
      <c r="BM369">
        <v>3102900000</v>
      </c>
      <c r="BN369">
        <v>4377100000</v>
      </c>
      <c r="BO369">
        <v>3857800000</v>
      </c>
      <c r="BP369">
        <v>4188000000</v>
      </c>
      <c r="BQ369">
        <v>5156500000</v>
      </c>
      <c r="BR369">
        <v>5493200000</v>
      </c>
      <c r="BS369">
        <v>3738600000</v>
      </c>
      <c r="BT369">
        <v>3218800000</v>
      </c>
      <c r="BU369">
        <v>3172900000</v>
      </c>
      <c r="BV369">
        <v>3792400000</v>
      </c>
      <c r="BW369">
        <v>208191400000</v>
      </c>
      <c r="BX369">
        <v>219087000000</v>
      </c>
      <c r="BY369">
        <v>218660300000</v>
      </c>
      <c r="BZ369">
        <v>228014300000</v>
      </c>
      <c r="CA369">
        <v>253941200000</v>
      </c>
      <c r="CB369">
        <v>243036100000</v>
      </c>
      <c r="CC369">
        <v>276087800000</v>
      </c>
      <c r="CD369">
        <v>296627700000</v>
      </c>
      <c r="CE369">
        <v>304657200000</v>
      </c>
      <c r="CF369">
        <v>292239600000</v>
      </c>
      <c r="CG369">
        <v>305046700000</v>
      </c>
    </row>
    <row r="370" spans="1:85" x14ac:dyDescent="0.25">
      <c r="A370" t="s">
        <v>368</v>
      </c>
      <c r="B370">
        <v>0.52480000000000004</v>
      </c>
      <c r="C370">
        <v>0.51690000000000003</v>
      </c>
      <c r="D370">
        <v>0.50890000000000002</v>
      </c>
      <c r="E370">
        <v>0.52559999999999996</v>
      </c>
      <c r="F370">
        <v>0.55989999999999995</v>
      </c>
      <c r="G370">
        <v>0.57999999999999996</v>
      </c>
      <c r="H370">
        <v>0.6018</v>
      </c>
      <c r="I370">
        <v>0.63429999999999997</v>
      </c>
      <c r="J370">
        <v>0.67810000000000004</v>
      </c>
      <c r="K370">
        <v>0.68899999999999995</v>
      </c>
      <c r="L370">
        <v>8558000000</v>
      </c>
      <c r="M370">
        <v>6836000000</v>
      </c>
      <c r="N370">
        <v>7102000000</v>
      </c>
      <c r="O370">
        <v>5569000000</v>
      </c>
      <c r="P370">
        <v>2569000000</v>
      </c>
      <c r="Q370">
        <v>4239000000</v>
      </c>
      <c r="R370">
        <v>16181000000</v>
      </c>
      <c r="S370">
        <v>10288000000</v>
      </c>
      <c r="T370">
        <v>7214000000</v>
      </c>
      <c r="U370">
        <v>8246000000</v>
      </c>
      <c r="V370">
        <v>35417000000</v>
      </c>
      <c r="W370">
        <v>30345000000</v>
      </c>
      <c r="X370">
        <v>30598000000</v>
      </c>
      <c r="Y370">
        <v>31592000000</v>
      </c>
      <c r="Z370">
        <v>31286000000</v>
      </c>
      <c r="AA370">
        <v>30092000000</v>
      </c>
      <c r="AB370">
        <v>35611000000</v>
      </c>
      <c r="AC370">
        <v>32838000000</v>
      </c>
      <c r="AD370">
        <v>32293000000</v>
      </c>
      <c r="AE370">
        <v>36124000000</v>
      </c>
      <c r="AF370">
        <v>6900000000</v>
      </c>
      <c r="AG370">
        <v>7287000000</v>
      </c>
      <c r="AH370">
        <v>7436000000</v>
      </c>
      <c r="AI370">
        <v>7236000000</v>
      </c>
      <c r="AJ370">
        <v>7310000000</v>
      </c>
      <c r="AK370">
        <v>7498000000</v>
      </c>
      <c r="AL370">
        <v>8263000000</v>
      </c>
      <c r="AM370">
        <v>8263000000</v>
      </c>
      <c r="AN370">
        <v>8656011000</v>
      </c>
      <c r="AO370">
        <v>8884980500</v>
      </c>
      <c r="AP370">
        <v>21666000000</v>
      </c>
      <c r="AQ370">
        <v>22304000000</v>
      </c>
      <c r="AR370">
        <v>19655000000</v>
      </c>
      <c r="AS370">
        <v>19385000000</v>
      </c>
      <c r="AT370">
        <v>19893000000</v>
      </c>
      <c r="AU370">
        <v>20600000000</v>
      </c>
      <c r="AV370">
        <v>21271000000</v>
      </c>
      <c r="AW370">
        <v>20692000000</v>
      </c>
      <c r="AX370">
        <v>21686000000</v>
      </c>
      <c r="AY370">
        <v>21195000000</v>
      </c>
      <c r="AZ370">
        <v>21909000000</v>
      </c>
      <c r="BA370">
        <v>68709000000</v>
      </c>
      <c r="BB370">
        <v>69976000000</v>
      </c>
      <c r="BC370">
        <v>63050000000</v>
      </c>
      <c r="BD370">
        <v>57983000000</v>
      </c>
      <c r="BE370">
        <v>55778000000</v>
      </c>
      <c r="BF370">
        <v>52883000000</v>
      </c>
      <c r="BG370">
        <v>47579000000</v>
      </c>
      <c r="BH370">
        <v>46878000000</v>
      </c>
      <c r="BI370">
        <v>46654000000</v>
      </c>
      <c r="BJ370">
        <v>46854000000</v>
      </c>
      <c r="BK370">
        <v>47065000000</v>
      </c>
      <c r="BL370">
        <v>14873000000</v>
      </c>
      <c r="BM370">
        <v>13958000000</v>
      </c>
      <c r="BN370">
        <v>14608000000</v>
      </c>
      <c r="BO370">
        <v>15435000000</v>
      </c>
      <c r="BP370">
        <v>12753000000</v>
      </c>
      <c r="BQ370">
        <v>14867000000</v>
      </c>
      <c r="BR370">
        <v>15242000000</v>
      </c>
      <c r="BS370">
        <v>17403000000</v>
      </c>
      <c r="BT370">
        <v>18371000000</v>
      </c>
      <c r="BU370">
        <v>16723000000</v>
      </c>
      <c r="BV370">
        <v>16848000000</v>
      </c>
      <c r="BW370">
        <v>139263000000</v>
      </c>
      <c r="BX370">
        <v>144266000000</v>
      </c>
      <c r="BY370">
        <v>129495000000</v>
      </c>
      <c r="BZ370">
        <v>127136000000</v>
      </c>
      <c r="CA370">
        <v>120406000000</v>
      </c>
      <c r="CB370">
        <v>118310000000</v>
      </c>
      <c r="CC370">
        <v>115095000000</v>
      </c>
      <c r="CD370">
        <v>120700000000</v>
      </c>
      <c r="CE370">
        <v>119307000000</v>
      </c>
      <c r="CF370">
        <v>117208000000</v>
      </c>
      <c r="CG370">
        <v>120829000000</v>
      </c>
    </row>
    <row r="371" spans="1:85" x14ac:dyDescent="0.25">
      <c r="A371" t="s">
        <v>369</v>
      </c>
      <c r="B371">
        <v>0.77190000000000003</v>
      </c>
      <c r="C371">
        <v>0.74919999999999998</v>
      </c>
      <c r="D371">
        <v>0.74060000000000004</v>
      </c>
      <c r="E371">
        <v>0.74350000000000005</v>
      </c>
      <c r="F371">
        <v>0.74939999999999996</v>
      </c>
      <c r="G371">
        <v>0.76849999999999996</v>
      </c>
      <c r="H371">
        <v>0.71660000000000001</v>
      </c>
      <c r="I371">
        <v>0.70509999999999995</v>
      </c>
      <c r="J371">
        <v>0.67649999999999999</v>
      </c>
      <c r="K371">
        <v>0.75639999999999996</v>
      </c>
      <c r="L371">
        <v>108400000</v>
      </c>
      <c r="M371">
        <v>224400000</v>
      </c>
      <c r="N371">
        <v>211500000</v>
      </c>
      <c r="O371">
        <v>265000000</v>
      </c>
      <c r="P371">
        <v>69500000</v>
      </c>
      <c r="Q371">
        <v>226200000</v>
      </c>
      <c r="R371">
        <v>76500000</v>
      </c>
      <c r="S371">
        <v>187100000</v>
      </c>
      <c r="T371">
        <v>203500000</v>
      </c>
      <c r="U371">
        <v>84900000</v>
      </c>
      <c r="V371">
        <v>2164700000</v>
      </c>
      <c r="W371">
        <v>2707900000</v>
      </c>
      <c r="X371">
        <v>3148200000</v>
      </c>
      <c r="Y371">
        <v>3306300000</v>
      </c>
      <c r="Z371">
        <v>4404900000</v>
      </c>
      <c r="AA371">
        <v>4608600000</v>
      </c>
      <c r="AB371">
        <v>5575100000</v>
      </c>
      <c r="AC371">
        <v>5079700000</v>
      </c>
      <c r="AD371">
        <v>6525500000</v>
      </c>
      <c r="AE371">
        <v>7065800000</v>
      </c>
      <c r="AF371">
        <v>881706700</v>
      </c>
      <c r="AG371">
        <v>401770100</v>
      </c>
      <c r="AH371">
        <v>519597000</v>
      </c>
      <c r="AI371">
        <v>395408600</v>
      </c>
      <c r="AJ371">
        <v>655100000</v>
      </c>
      <c r="AK371">
        <v>1548400000</v>
      </c>
      <c r="AL371">
        <v>2865900000</v>
      </c>
      <c r="AM371">
        <v>1109000000</v>
      </c>
      <c r="AN371">
        <v>233700000</v>
      </c>
      <c r="AO371">
        <v>672700000</v>
      </c>
      <c r="AP371" t="s">
        <v>513</v>
      </c>
      <c r="AQ371" t="s">
        <v>513</v>
      </c>
      <c r="AR371" t="s">
        <v>513</v>
      </c>
      <c r="AS371" t="s">
        <v>513</v>
      </c>
      <c r="AT371" t="s">
        <v>513</v>
      </c>
      <c r="AU371" t="s">
        <v>513</v>
      </c>
      <c r="AV371" t="s">
        <v>513</v>
      </c>
      <c r="AW371" t="s">
        <v>513</v>
      </c>
      <c r="AX371" t="s">
        <v>513</v>
      </c>
      <c r="AY371" t="s">
        <v>513</v>
      </c>
      <c r="AZ371" t="s">
        <v>513</v>
      </c>
      <c r="BA371">
        <v>6189500000</v>
      </c>
      <c r="BB371">
        <v>6928600000</v>
      </c>
      <c r="BC371">
        <v>7754300000</v>
      </c>
      <c r="BD371">
        <v>8440799999.999999</v>
      </c>
      <c r="BE371">
        <v>9788500000</v>
      </c>
      <c r="BF371">
        <v>11036300000</v>
      </c>
      <c r="BG371">
        <v>13898800000</v>
      </c>
      <c r="BH371">
        <v>17038599999.999998</v>
      </c>
      <c r="BI371">
        <v>18231600000</v>
      </c>
      <c r="BJ371">
        <v>15891000000</v>
      </c>
      <c r="BK371">
        <v>20277100000</v>
      </c>
      <c r="BL371">
        <v>1899900000</v>
      </c>
      <c r="BM371">
        <v>1725600000</v>
      </c>
      <c r="BN371">
        <v>2292900000</v>
      </c>
      <c r="BO371">
        <v>2732700000</v>
      </c>
      <c r="BP371">
        <v>3756800000</v>
      </c>
      <c r="BQ371">
        <v>6284800000</v>
      </c>
      <c r="BR371">
        <v>6261600000</v>
      </c>
      <c r="BS371">
        <v>6905600000</v>
      </c>
      <c r="BT371">
        <v>7761700000</v>
      </c>
      <c r="BU371">
        <v>6848800000</v>
      </c>
      <c r="BV371">
        <v>10643300000</v>
      </c>
      <c r="BW371">
        <v>24408200000</v>
      </c>
      <c r="BX371">
        <v>25787600000</v>
      </c>
      <c r="BY371">
        <v>29819300000</v>
      </c>
      <c r="BZ371">
        <v>33427500000</v>
      </c>
      <c r="CA371">
        <v>38701200000</v>
      </c>
      <c r="CB371">
        <v>46575000000</v>
      </c>
      <c r="CC371">
        <v>54910500000</v>
      </c>
      <c r="CD371">
        <v>64098300000</v>
      </c>
      <c r="CE371">
        <v>71132300000</v>
      </c>
      <c r="CF371">
        <v>75465000000</v>
      </c>
      <c r="CG371">
        <v>88690800000</v>
      </c>
    </row>
    <row r="372" spans="1:85" x14ac:dyDescent="0.25">
      <c r="A372" t="s">
        <v>370</v>
      </c>
      <c r="B372">
        <v>1.0239</v>
      </c>
      <c r="C372">
        <v>0.99490000000000001</v>
      </c>
      <c r="D372">
        <v>0.9345</v>
      </c>
      <c r="E372">
        <v>0.87409999999999999</v>
      </c>
      <c r="F372">
        <v>0.9284</v>
      </c>
      <c r="G372">
        <v>0.87060000000000004</v>
      </c>
      <c r="H372">
        <v>0.73109999999999997</v>
      </c>
      <c r="I372">
        <v>0.71330000000000005</v>
      </c>
      <c r="J372">
        <v>0.68540000000000001</v>
      </c>
      <c r="K372">
        <v>0.68200000000000005</v>
      </c>
      <c r="L372">
        <v>1613555000</v>
      </c>
      <c r="M372">
        <v>1180584000</v>
      </c>
      <c r="N372">
        <v>1221653000</v>
      </c>
      <c r="O372">
        <v>884886000</v>
      </c>
      <c r="P372">
        <v>822137000</v>
      </c>
      <c r="Q372">
        <v>3219767000</v>
      </c>
      <c r="R372">
        <v>685514000</v>
      </c>
      <c r="S372">
        <v>733117000</v>
      </c>
      <c r="T372">
        <v>535799000</v>
      </c>
      <c r="U372">
        <v>475182000</v>
      </c>
      <c r="V372">
        <v>2324764000</v>
      </c>
      <c r="W372">
        <v>2947102000</v>
      </c>
      <c r="X372">
        <v>3014244000</v>
      </c>
      <c r="Y372">
        <v>5870360000</v>
      </c>
      <c r="Z372">
        <v>4957025000</v>
      </c>
      <c r="AA372">
        <v>7107845000</v>
      </c>
      <c r="AB372">
        <v>8601558000</v>
      </c>
      <c r="AC372">
        <v>6718974000</v>
      </c>
      <c r="AD372">
        <v>11616495000</v>
      </c>
      <c r="AE372">
        <v>12902514000</v>
      </c>
      <c r="AF372">
        <v>278244000</v>
      </c>
      <c r="AG372">
        <v>340389000</v>
      </c>
      <c r="AH372">
        <v>341962000</v>
      </c>
      <c r="AI372">
        <v>345380000</v>
      </c>
      <c r="AJ372">
        <v>365288000</v>
      </c>
      <c r="AK372">
        <v>412468000</v>
      </c>
      <c r="AL372">
        <v>453838000</v>
      </c>
      <c r="AM372">
        <v>475174000</v>
      </c>
      <c r="AN372">
        <v>569855000</v>
      </c>
      <c r="AO372">
        <v>704054000</v>
      </c>
      <c r="AP372">
        <v>1808240000</v>
      </c>
      <c r="AQ372">
        <v>1824294000</v>
      </c>
      <c r="AR372">
        <v>1664022000</v>
      </c>
      <c r="AS372">
        <v>1568100000</v>
      </c>
      <c r="AT372">
        <v>1937292000</v>
      </c>
      <c r="AU372">
        <v>1856237000</v>
      </c>
      <c r="AV372">
        <v>1768287000</v>
      </c>
      <c r="AW372">
        <v>2292735000</v>
      </c>
      <c r="AX372">
        <v>2266476000</v>
      </c>
      <c r="AY372">
        <v>2122757999.9999998</v>
      </c>
      <c r="AZ372">
        <v>2865030000</v>
      </c>
      <c r="BA372">
        <v>5741481000</v>
      </c>
      <c r="BB372">
        <v>6662808000</v>
      </c>
      <c r="BC372">
        <v>5107569000</v>
      </c>
      <c r="BD372">
        <v>4578678000</v>
      </c>
      <c r="BE372">
        <v>5267346000</v>
      </c>
      <c r="BF372">
        <v>5865493000</v>
      </c>
      <c r="BG372">
        <v>5968152000</v>
      </c>
      <c r="BH372">
        <v>6241770000</v>
      </c>
      <c r="BI372">
        <v>8413670000</v>
      </c>
      <c r="BJ372">
        <v>8859920000</v>
      </c>
      <c r="BK372">
        <v>10338279000</v>
      </c>
      <c r="BL372">
        <v>1190935000</v>
      </c>
      <c r="BM372">
        <v>1387893000</v>
      </c>
      <c r="BN372">
        <v>1301941000</v>
      </c>
      <c r="BO372">
        <v>1210778000</v>
      </c>
      <c r="BP372">
        <v>1300563000</v>
      </c>
      <c r="BQ372">
        <v>1596700000</v>
      </c>
      <c r="BR372">
        <v>1730140000</v>
      </c>
      <c r="BS372">
        <v>2070949000</v>
      </c>
      <c r="BT372">
        <v>2575001000</v>
      </c>
      <c r="BU372">
        <v>2441730000</v>
      </c>
      <c r="BV372">
        <v>2979930000</v>
      </c>
      <c r="BW372">
        <v>12540898000</v>
      </c>
      <c r="BX372">
        <v>13274362000</v>
      </c>
      <c r="BY372">
        <v>12279282000</v>
      </c>
      <c r="BZ372">
        <v>12034142000</v>
      </c>
      <c r="CA372">
        <v>15489904000</v>
      </c>
      <c r="CB372">
        <v>15320087000</v>
      </c>
      <c r="CC372">
        <v>17576690000</v>
      </c>
      <c r="CD372">
        <v>19887753000</v>
      </c>
      <c r="CE372">
        <v>20341200000</v>
      </c>
      <c r="CF372">
        <v>25943943000</v>
      </c>
      <c r="CG372">
        <v>29964472000</v>
      </c>
    </row>
    <row r="373" spans="1:85" x14ac:dyDescent="0.25">
      <c r="A373" t="s">
        <v>371</v>
      </c>
      <c r="B373">
        <v>0.67300000000000004</v>
      </c>
      <c r="C373">
        <v>0.67369999999999997</v>
      </c>
      <c r="D373">
        <v>0.79269999999999996</v>
      </c>
      <c r="E373">
        <v>0.86360000000000003</v>
      </c>
      <c r="F373">
        <v>1.026</v>
      </c>
      <c r="G373">
        <v>0.97789999999999999</v>
      </c>
      <c r="H373">
        <v>0.96299999999999997</v>
      </c>
      <c r="I373">
        <v>1.0898000000000001</v>
      </c>
      <c r="J373">
        <v>1.137</v>
      </c>
      <c r="K373">
        <v>1.0401</v>
      </c>
      <c r="L373">
        <v>1292862000</v>
      </c>
      <c r="M373">
        <v>754161000</v>
      </c>
      <c r="N373">
        <v>698882000</v>
      </c>
      <c r="O373">
        <v>272683000</v>
      </c>
      <c r="P373">
        <v>1110088000</v>
      </c>
      <c r="Q373">
        <v>1217913000</v>
      </c>
      <c r="R373">
        <v>2582205000</v>
      </c>
      <c r="S373">
        <v>1779088000</v>
      </c>
      <c r="T373">
        <v>1053104000</v>
      </c>
      <c r="U373">
        <v>1806583000</v>
      </c>
      <c r="V373">
        <v>1958802000</v>
      </c>
      <c r="W373">
        <v>2342382000</v>
      </c>
      <c r="X373">
        <v>3460919000</v>
      </c>
      <c r="Y373">
        <v>3444771000</v>
      </c>
      <c r="Z373">
        <v>3376478000</v>
      </c>
      <c r="AA373">
        <v>3183021000</v>
      </c>
      <c r="AB373">
        <v>3255488000</v>
      </c>
      <c r="AC373">
        <v>2747829000</v>
      </c>
      <c r="AD373">
        <v>2722321000</v>
      </c>
      <c r="AE373">
        <v>2053772000</v>
      </c>
      <c r="AF373">
        <v>86400000</v>
      </c>
      <c r="AG373">
        <v>117670100</v>
      </c>
      <c r="AH373">
        <v>122308900</v>
      </c>
      <c r="AI373">
        <v>109832000</v>
      </c>
      <c r="AJ373">
        <v>107759600</v>
      </c>
      <c r="AK373">
        <v>123522800</v>
      </c>
      <c r="AL373">
        <v>134276500</v>
      </c>
      <c r="AM373">
        <v>147792500</v>
      </c>
      <c r="AN373">
        <v>143356100</v>
      </c>
      <c r="AO373">
        <v>149571400</v>
      </c>
      <c r="AP373">
        <v>53100000</v>
      </c>
      <c r="AQ373">
        <v>75200000</v>
      </c>
      <c r="AR373">
        <v>86300000</v>
      </c>
      <c r="AS373">
        <v>77400000</v>
      </c>
      <c r="AT373">
        <v>70700000</v>
      </c>
      <c r="AU373">
        <v>92900000</v>
      </c>
      <c r="AV373">
        <v>111700000</v>
      </c>
      <c r="AW373">
        <v>131699999.99999999</v>
      </c>
      <c r="AX373">
        <v>149200000</v>
      </c>
      <c r="AY373">
        <v>200300000</v>
      </c>
      <c r="AZ373">
        <v>221500000</v>
      </c>
      <c r="BA373">
        <v>4648952000</v>
      </c>
      <c r="BB373">
        <v>4804954000</v>
      </c>
      <c r="BC373">
        <v>4759325000</v>
      </c>
      <c r="BD373">
        <v>4659363000</v>
      </c>
      <c r="BE373">
        <v>4154026000</v>
      </c>
      <c r="BF373">
        <v>4817782000</v>
      </c>
      <c r="BG373">
        <v>5458180000</v>
      </c>
      <c r="BH373">
        <v>6569989000</v>
      </c>
      <c r="BI373">
        <v>7489515000</v>
      </c>
      <c r="BJ373">
        <v>8914098000</v>
      </c>
      <c r="BK373">
        <v>10383257000</v>
      </c>
      <c r="BL373">
        <v>881136000</v>
      </c>
      <c r="BM373">
        <v>307881000</v>
      </c>
      <c r="BN373">
        <v>-337590000</v>
      </c>
      <c r="BO373">
        <v>68270000</v>
      </c>
      <c r="BP373">
        <v>663080000</v>
      </c>
      <c r="BQ373">
        <v>1448280000</v>
      </c>
      <c r="BR373">
        <v>1076002000</v>
      </c>
      <c r="BS373">
        <v>1784342000</v>
      </c>
      <c r="BT373">
        <v>1004021000</v>
      </c>
      <c r="BU373">
        <v>668466000</v>
      </c>
      <c r="BV373">
        <v>2196762000</v>
      </c>
      <c r="BW373">
        <v>8734143000</v>
      </c>
      <c r="BX373">
        <v>8569410000</v>
      </c>
      <c r="BY373">
        <v>9189406000</v>
      </c>
      <c r="BZ373">
        <v>10178200000</v>
      </c>
      <c r="CA373">
        <v>9686649000</v>
      </c>
      <c r="CB373">
        <v>10172976000</v>
      </c>
      <c r="CC373">
        <v>10715597000</v>
      </c>
      <c r="CD373">
        <v>12205498000</v>
      </c>
      <c r="CE373">
        <v>13352631000</v>
      </c>
      <c r="CF373">
        <v>14796515000</v>
      </c>
      <c r="CG373">
        <v>16087050000</v>
      </c>
    </row>
    <row r="374" spans="1:85" x14ac:dyDescent="0.25">
      <c r="A374" t="s">
        <v>372</v>
      </c>
      <c r="B374">
        <v>1.1051</v>
      </c>
      <c r="C374">
        <v>1.0811999999999999</v>
      </c>
      <c r="D374">
        <v>1.046</v>
      </c>
      <c r="E374">
        <v>1.0764</v>
      </c>
      <c r="F374">
        <v>1.0988</v>
      </c>
      <c r="G374">
        <v>1.0088999999999999</v>
      </c>
      <c r="H374">
        <v>0.90780000000000005</v>
      </c>
      <c r="I374">
        <v>1.0125</v>
      </c>
      <c r="J374">
        <v>1.0704</v>
      </c>
      <c r="K374">
        <v>0.93530000000000002</v>
      </c>
      <c r="L374">
        <v>124900000</v>
      </c>
      <c r="M374">
        <v>184200000</v>
      </c>
      <c r="N374">
        <v>239300000</v>
      </c>
      <c r="O374">
        <v>216900000</v>
      </c>
      <c r="P374">
        <v>361500000</v>
      </c>
      <c r="Q374">
        <v>679500000</v>
      </c>
      <c r="R374">
        <v>974600000</v>
      </c>
      <c r="S374">
        <v>618700000</v>
      </c>
      <c r="T374">
        <v>320000000</v>
      </c>
      <c r="U374">
        <v>648000000</v>
      </c>
      <c r="V374">
        <v>2379300000</v>
      </c>
      <c r="W374">
        <v>2319700000</v>
      </c>
      <c r="X374">
        <v>2667400000</v>
      </c>
      <c r="Y374">
        <v>2650700000</v>
      </c>
      <c r="Z374">
        <v>2502700000</v>
      </c>
      <c r="AA374">
        <v>2734500000</v>
      </c>
      <c r="AB374">
        <v>2737900000</v>
      </c>
      <c r="AC374">
        <v>2732300000</v>
      </c>
      <c r="AD374">
        <v>2793100000</v>
      </c>
      <c r="AE374">
        <v>3173200000</v>
      </c>
      <c r="AF374">
        <v>155200000</v>
      </c>
      <c r="AG374">
        <v>212520000</v>
      </c>
      <c r="AH374">
        <v>216100000</v>
      </c>
      <c r="AI374">
        <v>235620000</v>
      </c>
      <c r="AJ374">
        <v>268100000.00000003</v>
      </c>
      <c r="AK374">
        <v>298700000</v>
      </c>
      <c r="AL374">
        <v>299600000</v>
      </c>
      <c r="AM374">
        <v>379800000</v>
      </c>
      <c r="AN374">
        <v>420300000</v>
      </c>
      <c r="AO374">
        <v>448900000</v>
      </c>
      <c r="AP374">
        <v>2805700000</v>
      </c>
      <c r="AQ374">
        <v>2857600000</v>
      </c>
      <c r="AR374">
        <v>2832100000</v>
      </c>
      <c r="AS374">
        <v>2895700000</v>
      </c>
      <c r="AT374">
        <v>2924900000</v>
      </c>
      <c r="AU374">
        <v>3108600000</v>
      </c>
      <c r="AV374">
        <v>3151700000</v>
      </c>
      <c r="AW374">
        <v>3193400000</v>
      </c>
      <c r="AX374">
        <v>3529000000</v>
      </c>
      <c r="AY374">
        <v>3900000000</v>
      </c>
      <c r="AZ374">
        <v>3863800000</v>
      </c>
      <c r="BA374">
        <v>1356800000</v>
      </c>
      <c r="BB374">
        <v>1521400000</v>
      </c>
      <c r="BC374">
        <v>1633300000</v>
      </c>
      <c r="BD374">
        <v>1759800000</v>
      </c>
      <c r="BE374">
        <v>2182600000</v>
      </c>
      <c r="BF374">
        <v>2672400000</v>
      </c>
      <c r="BG374">
        <v>3071000000</v>
      </c>
      <c r="BH374">
        <v>3246300000</v>
      </c>
      <c r="BI374">
        <v>3607200000</v>
      </c>
      <c r="BJ374">
        <v>3667100000</v>
      </c>
      <c r="BK374">
        <v>3997300000</v>
      </c>
      <c r="BL374">
        <v>608200000</v>
      </c>
      <c r="BM374">
        <v>736100000</v>
      </c>
      <c r="BN374">
        <v>768600000</v>
      </c>
      <c r="BO374">
        <v>806900000</v>
      </c>
      <c r="BP374">
        <v>856100000</v>
      </c>
      <c r="BQ374">
        <v>1180100000</v>
      </c>
      <c r="BR374">
        <v>1207400000</v>
      </c>
      <c r="BS374">
        <v>1032800000</v>
      </c>
      <c r="BT374">
        <v>1094100000</v>
      </c>
      <c r="BU374">
        <v>1495000000</v>
      </c>
      <c r="BV374">
        <v>1315100000</v>
      </c>
      <c r="BW374">
        <v>5243800000</v>
      </c>
      <c r="BX374">
        <v>5348500000</v>
      </c>
      <c r="BY374">
        <v>5272300000</v>
      </c>
      <c r="BZ374">
        <v>5777000000</v>
      </c>
      <c r="CA374">
        <v>6197500000</v>
      </c>
      <c r="CB374">
        <v>6569700000</v>
      </c>
      <c r="CC374">
        <v>7235800000</v>
      </c>
      <c r="CD374">
        <v>7433200000</v>
      </c>
      <c r="CE374">
        <v>7836800000</v>
      </c>
      <c r="CF374">
        <v>8003800000</v>
      </c>
      <c r="CG374">
        <v>8681100000</v>
      </c>
    </row>
    <row r="375" spans="1:85" x14ac:dyDescent="0.25">
      <c r="A375" t="s">
        <v>373</v>
      </c>
      <c r="B375">
        <v>6.9900000000000004E-2</v>
      </c>
      <c r="C375">
        <v>7.6899999999999996E-2</v>
      </c>
      <c r="D375">
        <v>8.2199999999999995E-2</v>
      </c>
      <c r="E375">
        <v>8.77E-2</v>
      </c>
      <c r="F375">
        <v>8.2600000000000007E-2</v>
      </c>
      <c r="G375">
        <v>8.4900000000000003E-2</v>
      </c>
      <c r="H375">
        <v>9.2399999999999996E-2</v>
      </c>
      <c r="I375">
        <v>8.3099999999999993E-2</v>
      </c>
      <c r="J375">
        <v>8.1600000000000006E-2</v>
      </c>
      <c r="K375">
        <v>8.8700000000000001E-2</v>
      </c>
      <c r="L375">
        <v>350692000</v>
      </c>
      <c r="M375">
        <v>264079999.99999997</v>
      </c>
      <c r="N375">
        <v>807316000</v>
      </c>
      <c r="O375">
        <v>447046000</v>
      </c>
      <c r="P375">
        <v>343856000</v>
      </c>
      <c r="Q375">
        <v>1088855000</v>
      </c>
      <c r="R375">
        <v>598086000</v>
      </c>
      <c r="S375">
        <v>556117000</v>
      </c>
      <c r="T375">
        <v>278483000</v>
      </c>
      <c r="U375">
        <v>530388000.00000006</v>
      </c>
      <c r="V375">
        <v>9336977000</v>
      </c>
      <c r="W375">
        <v>11626831000</v>
      </c>
      <c r="X375">
        <v>10608294000</v>
      </c>
      <c r="Y375">
        <v>9412631000</v>
      </c>
      <c r="Z375">
        <v>11089815000</v>
      </c>
      <c r="AA375">
        <v>12377511000</v>
      </c>
      <c r="AB375">
        <v>17336048000</v>
      </c>
      <c r="AC375">
        <v>18163499000</v>
      </c>
      <c r="AD375">
        <v>24514772000</v>
      </c>
      <c r="AE375">
        <v>29598064000</v>
      </c>
      <c r="AF375">
        <v>659449600</v>
      </c>
      <c r="AG375">
        <v>806946000</v>
      </c>
      <c r="AH375">
        <v>923000000</v>
      </c>
      <c r="AI375">
        <v>973000000</v>
      </c>
      <c r="AJ375">
        <v>1163000000</v>
      </c>
      <c r="AK375">
        <v>1390000000</v>
      </c>
      <c r="AL375">
        <v>1776000000</v>
      </c>
      <c r="AM375">
        <v>1931000000</v>
      </c>
      <c r="AN375">
        <v>2565000000</v>
      </c>
      <c r="AO375">
        <v>3315000000</v>
      </c>
      <c r="AP375">
        <v>18255479000</v>
      </c>
      <c r="AQ375">
        <v>19399364000</v>
      </c>
      <c r="AR375">
        <v>24247084000</v>
      </c>
      <c r="AS375">
        <v>23360958000</v>
      </c>
      <c r="AT375">
        <v>21779296000</v>
      </c>
      <c r="AU375">
        <v>29930307000</v>
      </c>
      <c r="AV375">
        <v>29786752000</v>
      </c>
      <c r="AW375">
        <v>43845172000</v>
      </c>
      <c r="AX375">
        <v>45337003000</v>
      </c>
      <c r="AY375">
        <v>72587311000</v>
      </c>
      <c r="AZ375">
        <v>77735090000</v>
      </c>
      <c r="BA375">
        <v>14176453000</v>
      </c>
      <c r="BB375">
        <v>15183599000</v>
      </c>
      <c r="BC375">
        <v>18420836000</v>
      </c>
      <c r="BD375">
        <v>18458140000</v>
      </c>
      <c r="BE375">
        <v>18705741000</v>
      </c>
      <c r="BF375">
        <v>25800888000</v>
      </c>
      <c r="BG375">
        <v>26071784000</v>
      </c>
      <c r="BH375">
        <v>36324580000</v>
      </c>
      <c r="BI375">
        <v>37742210000</v>
      </c>
      <c r="BJ375">
        <v>57863093000</v>
      </c>
      <c r="BK375">
        <v>57823720000</v>
      </c>
      <c r="BL375">
        <v>484989000</v>
      </c>
      <c r="BM375">
        <v>894473000</v>
      </c>
      <c r="BN375">
        <v>1116327000</v>
      </c>
      <c r="BO375">
        <v>1417005000</v>
      </c>
      <c r="BP375">
        <v>1687246000</v>
      </c>
      <c r="BQ375">
        <v>1803559000</v>
      </c>
      <c r="BR375">
        <v>2264034000</v>
      </c>
      <c r="BS375">
        <v>2937005000</v>
      </c>
      <c r="BT375">
        <v>2996042000</v>
      </c>
      <c r="BU375">
        <v>4126430000.0000005</v>
      </c>
      <c r="BV375">
        <v>5373058000</v>
      </c>
      <c r="BW375">
        <v>24572307000</v>
      </c>
      <c r="BX375">
        <v>25775001000</v>
      </c>
      <c r="BY375">
        <v>31394767000</v>
      </c>
      <c r="BZ375">
        <v>30249932000</v>
      </c>
      <c r="CA375">
        <v>29481075000</v>
      </c>
      <c r="CB375">
        <v>38417664000</v>
      </c>
      <c r="CC375">
        <v>40031850000</v>
      </c>
      <c r="CD375">
        <v>56065005000</v>
      </c>
      <c r="CE375">
        <v>58486220000</v>
      </c>
      <c r="CF375">
        <v>87897448000</v>
      </c>
      <c r="CG375">
        <v>93020840000</v>
      </c>
    </row>
    <row r="376" spans="1:85" x14ac:dyDescent="0.25">
      <c r="A376" t="s">
        <v>374</v>
      </c>
      <c r="B376" t="s">
        <v>513</v>
      </c>
      <c r="C376" t="s">
        <v>513</v>
      </c>
      <c r="D376" t="s">
        <v>513</v>
      </c>
      <c r="E376" t="s">
        <v>513</v>
      </c>
      <c r="F376" t="s">
        <v>513</v>
      </c>
      <c r="G376">
        <v>0.4909</v>
      </c>
      <c r="H376">
        <v>0.5101</v>
      </c>
      <c r="I376">
        <v>0.51929999999999998</v>
      </c>
      <c r="J376">
        <v>0.56820000000000004</v>
      </c>
      <c r="K376">
        <v>0.55740000000000001</v>
      </c>
      <c r="L376" t="s">
        <v>513</v>
      </c>
      <c r="M376" t="s">
        <v>513</v>
      </c>
      <c r="N376" t="s">
        <v>513</v>
      </c>
      <c r="O376" t="s">
        <v>513</v>
      </c>
      <c r="P376">
        <v>1116342000</v>
      </c>
      <c r="Q376">
        <v>1079154000</v>
      </c>
      <c r="R376">
        <v>2011323000</v>
      </c>
      <c r="S376">
        <v>2290674000</v>
      </c>
      <c r="T376">
        <v>2598540000</v>
      </c>
      <c r="U376">
        <v>831047000</v>
      </c>
      <c r="V376" t="s">
        <v>513</v>
      </c>
      <c r="W376" t="s">
        <v>513</v>
      </c>
      <c r="X376" t="s">
        <v>513</v>
      </c>
      <c r="Y376" t="s">
        <v>513</v>
      </c>
      <c r="Z376">
        <v>76069000</v>
      </c>
      <c r="AA376">
        <v>438693000</v>
      </c>
      <c r="AB376">
        <v>456856000</v>
      </c>
      <c r="AC376">
        <v>260072999.99999997</v>
      </c>
      <c r="AD376">
        <v>249404000</v>
      </c>
      <c r="AE376">
        <v>229392000</v>
      </c>
      <c r="AF376" t="s">
        <v>513</v>
      </c>
      <c r="AG376" t="s">
        <v>513</v>
      </c>
      <c r="AH376" t="s">
        <v>513</v>
      </c>
      <c r="AI376" t="s">
        <v>513</v>
      </c>
      <c r="AJ376" t="s">
        <v>513</v>
      </c>
      <c r="AK376" t="s">
        <v>513</v>
      </c>
      <c r="AL376">
        <v>0</v>
      </c>
      <c r="AM376">
        <v>0</v>
      </c>
      <c r="AN376">
        <v>0</v>
      </c>
      <c r="AO376">
        <v>0</v>
      </c>
      <c r="AP376" t="s">
        <v>513</v>
      </c>
      <c r="AQ376" t="s">
        <v>513</v>
      </c>
      <c r="AR376" t="s">
        <v>513</v>
      </c>
      <c r="AS376" t="s">
        <v>513</v>
      </c>
      <c r="AT376" t="s">
        <v>513</v>
      </c>
      <c r="AU376">
        <v>30034000</v>
      </c>
      <c r="AV376">
        <v>31589000</v>
      </c>
      <c r="AW376">
        <v>29541000</v>
      </c>
      <c r="AX376">
        <v>31304000</v>
      </c>
      <c r="AY376">
        <v>69170000</v>
      </c>
      <c r="AZ376">
        <v>47758000</v>
      </c>
      <c r="BA376" t="s">
        <v>513</v>
      </c>
      <c r="BB376" t="s">
        <v>513</v>
      </c>
      <c r="BC376" t="s">
        <v>513</v>
      </c>
      <c r="BD376" t="s">
        <v>513</v>
      </c>
      <c r="BE376" t="s">
        <v>513</v>
      </c>
      <c r="BF376">
        <v>508295000</v>
      </c>
      <c r="BG376">
        <v>146589000</v>
      </c>
      <c r="BH376">
        <v>1522550000</v>
      </c>
      <c r="BI376">
        <v>2291030000</v>
      </c>
      <c r="BJ376">
        <v>2642437000</v>
      </c>
      <c r="BK376">
        <v>3560965000</v>
      </c>
      <c r="BL376" t="s">
        <v>513</v>
      </c>
      <c r="BM376" t="s">
        <v>513</v>
      </c>
      <c r="BN376" t="s">
        <v>513</v>
      </c>
      <c r="BO376" t="s">
        <v>513</v>
      </c>
      <c r="BP376" t="s">
        <v>513</v>
      </c>
      <c r="BQ376">
        <v>-39012000</v>
      </c>
      <c r="BR376">
        <v>-165215000</v>
      </c>
      <c r="BS376">
        <v>-296608000</v>
      </c>
      <c r="BT376">
        <v>333851000</v>
      </c>
      <c r="BU376">
        <v>223737000</v>
      </c>
      <c r="BV376">
        <v>712183000</v>
      </c>
      <c r="BW376" t="s">
        <v>513</v>
      </c>
      <c r="BX376" t="s">
        <v>513</v>
      </c>
      <c r="BY376" t="s">
        <v>513</v>
      </c>
      <c r="BZ376" t="s">
        <v>513</v>
      </c>
      <c r="CA376" t="s">
        <v>513</v>
      </c>
      <c r="CB376">
        <v>1430965000</v>
      </c>
      <c r="CC376">
        <v>1594025000</v>
      </c>
      <c r="CD376">
        <v>2690504000</v>
      </c>
      <c r="CE376">
        <v>3247450000</v>
      </c>
      <c r="CF376">
        <v>3461239000</v>
      </c>
      <c r="CG376">
        <v>4522425000</v>
      </c>
    </row>
    <row r="377" spans="1:85" x14ac:dyDescent="0.25">
      <c r="A377" t="s">
        <v>375</v>
      </c>
      <c r="B377">
        <v>0.81159999999999999</v>
      </c>
      <c r="C377">
        <v>0.77500000000000002</v>
      </c>
      <c r="D377">
        <v>0.75370000000000004</v>
      </c>
      <c r="E377">
        <v>0.72030000000000005</v>
      </c>
      <c r="F377">
        <v>0.71579999999999999</v>
      </c>
      <c r="G377">
        <v>0.72099999999999997</v>
      </c>
      <c r="H377">
        <v>0.65439999999999998</v>
      </c>
      <c r="I377">
        <v>0.72950000000000004</v>
      </c>
      <c r="J377">
        <v>0.6169</v>
      </c>
      <c r="K377">
        <v>0.55400000000000005</v>
      </c>
      <c r="L377">
        <v>1682000000</v>
      </c>
      <c r="M377">
        <v>3417000000</v>
      </c>
      <c r="N377">
        <v>4239000000</v>
      </c>
      <c r="O377">
        <v>8447000000</v>
      </c>
      <c r="P377">
        <v>6593000000</v>
      </c>
      <c r="Q377">
        <v>6861000000</v>
      </c>
      <c r="R377">
        <v>7280000000</v>
      </c>
      <c r="S377">
        <v>4496000000</v>
      </c>
      <c r="T377">
        <v>3207000000</v>
      </c>
      <c r="U377">
        <v>3060000000</v>
      </c>
      <c r="V377">
        <v>29455000000</v>
      </c>
      <c r="W377">
        <v>28480000000</v>
      </c>
      <c r="X377">
        <v>29067000000</v>
      </c>
      <c r="Y377">
        <v>34339000000</v>
      </c>
      <c r="Z377">
        <v>31759000000</v>
      </c>
      <c r="AA377">
        <v>31808000000</v>
      </c>
      <c r="AB377">
        <v>32243000000</v>
      </c>
      <c r="AC377">
        <v>28342000000</v>
      </c>
      <c r="AD377">
        <v>43737000000</v>
      </c>
      <c r="AE377">
        <v>48562000000</v>
      </c>
      <c r="AF377">
        <v>6087000000</v>
      </c>
      <c r="AG377">
        <v>6280000000</v>
      </c>
      <c r="AH377">
        <v>6412000000</v>
      </c>
      <c r="AI377">
        <v>6549440000</v>
      </c>
      <c r="AJ377">
        <v>6994000000</v>
      </c>
      <c r="AK377">
        <v>7212000000</v>
      </c>
      <c r="AL377">
        <v>7405000000</v>
      </c>
      <c r="AM377">
        <v>7665000000</v>
      </c>
      <c r="AN377">
        <v>7841000000</v>
      </c>
      <c r="AO377">
        <v>8012000000</v>
      </c>
      <c r="AP377">
        <v>6755000000</v>
      </c>
      <c r="AQ377">
        <v>6071000000</v>
      </c>
      <c r="AR377">
        <v>5721000000</v>
      </c>
      <c r="AS377">
        <v>6064000000</v>
      </c>
      <c r="AT377">
        <v>7271000000</v>
      </c>
      <c r="AU377">
        <v>7201000000</v>
      </c>
      <c r="AV377">
        <v>6631000000</v>
      </c>
      <c r="AW377">
        <v>6365000000</v>
      </c>
      <c r="AX377">
        <v>6168000000</v>
      </c>
      <c r="AY377">
        <v>6710000000</v>
      </c>
      <c r="AZ377">
        <v>7516000000</v>
      </c>
      <c r="BA377">
        <v>-6274000000</v>
      </c>
      <c r="BB377">
        <v>-11203000000</v>
      </c>
      <c r="BC377">
        <v>-11476000000</v>
      </c>
      <c r="BD377">
        <v>-10900000000</v>
      </c>
      <c r="BE377">
        <v>-10230000000</v>
      </c>
      <c r="BF377">
        <v>-10739000000</v>
      </c>
      <c r="BG377">
        <v>-9599000000</v>
      </c>
      <c r="BH377">
        <v>-10631000000</v>
      </c>
      <c r="BI377">
        <v>-8208000000</v>
      </c>
      <c r="BJ377">
        <v>-6311000000</v>
      </c>
      <c r="BK377">
        <v>-9446000000</v>
      </c>
      <c r="BL377">
        <v>10135000000</v>
      </c>
      <c r="BM377">
        <v>7739000000</v>
      </c>
      <c r="BN377">
        <v>7865000000</v>
      </c>
      <c r="BO377">
        <v>8077000000</v>
      </c>
      <c r="BP377">
        <v>8912000000</v>
      </c>
      <c r="BQ377">
        <v>9478000000</v>
      </c>
      <c r="BR377">
        <v>10090000000</v>
      </c>
      <c r="BS377">
        <v>9812000000</v>
      </c>
      <c r="BT377">
        <v>11967000000</v>
      </c>
      <c r="BU377">
        <v>10803000000</v>
      </c>
      <c r="BV377">
        <v>9204000000</v>
      </c>
      <c r="BW377">
        <v>38168000000</v>
      </c>
      <c r="BX377">
        <v>35187000000</v>
      </c>
      <c r="BY377">
        <v>33956000000</v>
      </c>
      <c r="BZ377">
        <v>36851000000</v>
      </c>
      <c r="CA377">
        <v>42968000000</v>
      </c>
      <c r="CB377">
        <v>39801000000</v>
      </c>
      <c r="CC377">
        <v>42875000000</v>
      </c>
      <c r="CD377">
        <v>44815000000</v>
      </c>
      <c r="CE377">
        <v>41290000000</v>
      </c>
      <c r="CF377">
        <v>61681000000</v>
      </c>
      <c r="CG377">
        <v>65304000000</v>
      </c>
    </row>
    <row r="378" spans="1:85" x14ac:dyDescent="0.25">
      <c r="A378" t="s">
        <v>376</v>
      </c>
      <c r="B378">
        <v>4.8899999999999999E-2</v>
      </c>
      <c r="C378">
        <v>4.6300000000000001E-2</v>
      </c>
      <c r="D378">
        <v>4.53E-2</v>
      </c>
      <c r="E378">
        <v>4.8300000000000003E-2</v>
      </c>
      <c r="F378">
        <v>4.99E-2</v>
      </c>
      <c r="G378">
        <v>5.21E-2</v>
      </c>
      <c r="H378">
        <v>4.1599999999999998E-2</v>
      </c>
      <c r="I378">
        <v>3.85E-2</v>
      </c>
      <c r="J378">
        <v>4.2200000000000001E-2</v>
      </c>
      <c r="K378">
        <v>5.7000000000000002E-2</v>
      </c>
      <c r="L378">
        <v>4360000000</v>
      </c>
      <c r="M378">
        <v>4065000000</v>
      </c>
      <c r="N378">
        <v>4879000000</v>
      </c>
      <c r="O378">
        <v>5249000000</v>
      </c>
      <c r="P378">
        <v>5608000000</v>
      </c>
      <c r="Q378">
        <v>5061000000</v>
      </c>
      <c r="R378">
        <v>7017000000</v>
      </c>
      <c r="S378">
        <v>8004000000</v>
      </c>
      <c r="T378">
        <v>7043000000</v>
      </c>
      <c r="U378">
        <v>6921000000</v>
      </c>
      <c r="V378">
        <v>56768000000</v>
      </c>
      <c r="W378">
        <v>54532000000</v>
      </c>
      <c r="X378">
        <v>52706000000</v>
      </c>
      <c r="Y378">
        <v>59088000000</v>
      </c>
      <c r="Z378">
        <v>57419000000</v>
      </c>
      <c r="AA378">
        <v>62433000000</v>
      </c>
      <c r="AB378">
        <v>39292000000</v>
      </c>
      <c r="AC378">
        <v>33004000000</v>
      </c>
      <c r="AD378">
        <v>60873000000</v>
      </c>
      <c r="AE378">
        <v>74735000000</v>
      </c>
      <c r="AF378">
        <v>1000000000</v>
      </c>
      <c r="AG378">
        <v>1038000000</v>
      </c>
      <c r="AH378">
        <v>1061000000</v>
      </c>
      <c r="AI378">
        <v>1264000000</v>
      </c>
      <c r="AJ378">
        <v>1587800000</v>
      </c>
      <c r="AK378">
        <v>1877400000</v>
      </c>
      <c r="AL378">
        <v>1964200000</v>
      </c>
      <c r="AM378">
        <v>2044800000</v>
      </c>
      <c r="AN378">
        <v>2369000000</v>
      </c>
      <c r="AO378">
        <v>2446100000</v>
      </c>
      <c r="AP378">
        <v>5618000000</v>
      </c>
      <c r="AQ378">
        <v>5643000000</v>
      </c>
      <c r="AR378">
        <v>5908000000</v>
      </c>
      <c r="AS378">
        <v>5522000000</v>
      </c>
      <c r="AT378">
        <v>5436000000</v>
      </c>
      <c r="AU378">
        <v>5727000000</v>
      </c>
      <c r="AV378">
        <v>7728000000</v>
      </c>
      <c r="AW378">
        <v>7687000000</v>
      </c>
      <c r="AX378">
        <v>8593000000</v>
      </c>
      <c r="AY378">
        <v>8754000000</v>
      </c>
      <c r="AZ378">
        <v>8517000000</v>
      </c>
      <c r="BA378">
        <v>44037000000</v>
      </c>
      <c r="BB378">
        <v>46074000000</v>
      </c>
      <c r="BC378">
        <v>45980000000</v>
      </c>
      <c r="BD378">
        <v>46854000000</v>
      </c>
      <c r="BE378">
        <v>47585000000</v>
      </c>
      <c r="BF378">
        <v>47770000000</v>
      </c>
      <c r="BG378">
        <v>49343000000</v>
      </c>
      <c r="BH378">
        <v>54041000000</v>
      </c>
      <c r="BI378">
        <v>55726000000</v>
      </c>
      <c r="BJ378">
        <v>45812000000</v>
      </c>
      <c r="BK378">
        <v>51141000000</v>
      </c>
      <c r="BL378">
        <v>5555000000</v>
      </c>
      <c r="BM378">
        <v>5585000000</v>
      </c>
      <c r="BN378">
        <v>5525000000</v>
      </c>
      <c r="BO378">
        <v>3500000000</v>
      </c>
      <c r="BP378">
        <v>5579000000</v>
      </c>
      <c r="BQ378">
        <v>7840000000</v>
      </c>
      <c r="BR378">
        <v>7363000000</v>
      </c>
      <c r="BS378">
        <v>4659000000</v>
      </c>
      <c r="BT378">
        <v>7214000000</v>
      </c>
      <c r="BU378">
        <v>9083000000</v>
      </c>
      <c r="BV378">
        <v>10111000000</v>
      </c>
      <c r="BW378">
        <v>320192000000</v>
      </c>
      <c r="BX378">
        <v>345072000000</v>
      </c>
      <c r="BY378">
        <v>358493000000</v>
      </c>
      <c r="BZ378">
        <v>366380000000</v>
      </c>
      <c r="CA378">
        <v>380768000000</v>
      </c>
      <c r="CB378">
        <v>382315000000</v>
      </c>
      <c r="CC378">
        <v>410295000000</v>
      </c>
      <c r="CD378">
        <v>466679000000</v>
      </c>
      <c r="CE378">
        <v>557191000000</v>
      </c>
      <c r="CF378">
        <v>557263000000</v>
      </c>
      <c r="CG378">
        <v>561580000000</v>
      </c>
    </row>
    <row r="379" spans="1:85" x14ac:dyDescent="0.25">
      <c r="A379" t="s">
        <v>377</v>
      </c>
      <c r="B379">
        <v>0.41670000000000001</v>
      </c>
      <c r="C379">
        <v>0.41060000000000002</v>
      </c>
      <c r="D379">
        <v>0.41849999999999998</v>
      </c>
      <c r="E379">
        <v>0.28220000000000001</v>
      </c>
      <c r="F379">
        <v>0.47670000000000001</v>
      </c>
      <c r="G379">
        <v>0.74429999999999996</v>
      </c>
      <c r="H379">
        <v>0.72399999999999998</v>
      </c>
      <c r="I379">
        <v>0.84119999999999995</v>
      </c>
      <c r="J379">
        <v>0.73599999999999999</v>
      </c>
      <c r="K379">
        <v>0.63090000000000002</v>
      </c>
      <c r="L379">
        <v>110400000</v>
      </c>
      <c r="M379">
        <v>126300000</v>
      </c>
      <c r="N379">
        <v>238500000</v>
      </c>
      <c r="O379">
        <v>86300000</v>
      </c>
      <c r="P379">
        <v>74300000</v>
      </c>
      <c r="Q379">
        <v>82500000</v>
      </c>
      <c r="R379">
        <v>82100000</v>
      </c>
      <c r="S379">
        <v>94500000</v>
      </c>
      <c r="T379">
        <v>108900000</v>
      </c>
      <c r="U379">
        <v>170300000</v>
      </c>
      <c r="V379">
        <v>3004100000</v>
      </c>
      <c r="W379">
        <v>4685800000</v>
      </c>
      <c r="X379">
        <v>4279200000</v>
      </c>
      <c r="Y379">
        <v>1440700000</v>
      </c>
      <c r="Z379">
        <v>787600000</v>
      </c>
      <c r="AA379">
        <v>1109200000</v>
      </c>
      <c r="AB379">
        <v>926800000</v>
      </c>
      <c r="AC379">
        <v>982300000</v>
      </c>
      <c r="AD379">
        <v>2399000000</v>
      </c>
      <c r="AE379">
        <v>2093600000</v>
      </c>
      <c r="AF379">
        <v>211400000</v>
      </c>
      <c r="AG379">
        <v>231700000</v>
      </c>
      <c r="AH379">
        <v>243600000</v>
      </c>
      <c r="AI379">
        <v>250746000</v>
      </c>
      <c r="AJ379">
        <v>184590000</v>
      </c>
      <c r="AK379">
        <v>121968000</v>
      </c>
      <c r="AL379">
        <v>126540000</v>
      </c>
      <c r="AM379">
        <v>132639999.99999999</v>
      </c>
      <c r="AN379">
        <v>138432000</v>
      </c>
      <c r="AO379">
        <v>145288000</v>
      </c>
      <c r="AP379">
        <v>1044300000</v>
      </c>
      <c r="AQ379">
        <v>950000000</v>
      </c>
      <c r="AR379">
        <v>539800000</v>
      </c>
      <c r="AS379">
        <v>538600000</v>
      </c>
      <c r="AT379">
        <v>279800000</v>
      </c>
      <c r="AU379">
        <v>272600000</v>
      </c>
      <c r="AV379">
        <v>283200000</v>
      </c>
      <c r="AW379">
        <v>301200000</v>
      </c>
      <c r="AX379">
        <v>310000000</v>
      </c>
      <c r="AY379">
        <v>344500000</v>
      </c>
      <c r="AZ379">
        <v>362000000</v>
      </c>
      <c r="BA379">
        <v>6217700000</v>
      </c>
      <c r="BB379">
        <v>4663800000</v>
      </c>
      <c r="BC379">
        <v>4008800000</v>
      </c>
      <c r="BD379">
        <v>4254399999.9999995</v>
      </c>
      <c r="BE379">
        <v>5037800000</v>
      </c>
      <c r="BF379">
        <v>1836100000</v>
      </c>
      <c r="BG379">
        <v>1953900000</v>
      </c>
      <c r="BH379">
        <v>2106300000.0000002</v>
      </c>
      <c r="BI379">
        <v>2421900000</v>
      </c>
      <c r="BJ379">
        <v>2708100000</v>
      </c>
      <c r="BK379">
        <v>3217100000</v>
      </c>
      <c r="BL379">
        <v>927900000</v>
      </c>
      <c r="BM379">
        <v>1008400000</v>
      </c>
      <c r="BN379">
        <v>739300000</v>
      </c>
      <c r="BO379">
        <v>861400000</v>
      </c>
      <c r="BP379">
        <v>620200000</v>
      </c>
      <c r="BQ379">
        <v>439100000</v>
      </c>
      <c r="BR379">
        <v>353000000</v>
      </c>
      <c r="BS379">
        <v>573600000</v>
      </c>
      <c r="BT379">
        <v>613200000</v>
      </c>
      <c r="BU379">
        <v>363300000</v>
      </c>
      <c r="BV379">
        <v>619200000</v>
      </c>
      <c r="BW379">
        <v>11743300000</v>
      </c>
      <c r="BX379">
        <v>10655200000</v>
      </c>
      <c r="BY379">
        <v>11833500000</v>
      </c>
      <c r="BZ379">
        <v>11534800000</v>
      </c>
      <c r="CA379">
        <v>8633700000</v>
      </c>
      <c r="CB379">
        <v>3806500000</v>
      </c>
      <c r="CC379">
        <v>4139500000</v>
      </c>
      <c r="CD379">
        <v>4197200000</v>
      </c>
      <c r="CE379">
        <v>4753600000</v>
      </c>
      <c r="CF379">
        <v>6447500000</v>
      </c>
      <c r="CG379">
        <v>6563300000</v>
      </c>
    </row>
    <row r="380" spans="1:85" x14ac:dyDescent="0.25">
      <c r="A380" t="s">
        <v>378</v>
      </c>
      <c r="B380">
        <v>0.25119999999999998</v>
      </c>
      <c r="C380">
        <v>0.23849999999999999</v>
      </c>
      <c r="D380">
        <v>0.22550000000000001</v>
      </c>
      <c r="E380">
        <v>0.21590000000000001</v>
      </c>
      <c r="F380">
        <v>0.21290000000000001</v>
      </c>
      <c r="G380">
        <v>0.19209999999999999</v>
      </c>
      <c r="H380">
        <v>0.18629999999999999</v>
      </c>
      <c r="I380">
        <v>0.18099999999999999</v>
      </c>
      <c r="J380">
        <v>0.19339999999999999</v>
      </c>
      <c r="K380">
        <v>0.19819999999999999</v>
      </c>
      <c r="L380">
        <v>7604000</v>
      </c>
      <c r="M380">
        <v>39488000</v>
      </c>
      <c r="N380">
        <v>8881000</v>
      </c>
      <c r="O380">
        <v>13892000</v>
      </c>
      <c r="P380">
        <v>5766000</v>
      </c>
      <c r="Q380">
        <v>10283000</v>
      </c>
      <c r="R380">
        <v>59968000</v>
      </c>
      <c r="S380">
        <v>9969000</v>
      </c>
      <c r="T380">
        <v>4832000</v>
      </c>
      <c r="U380">
        <v>4955000</v>
      </c>
      <c r="V380">
        <v>3537543000</v>
      </c>
      <c r="W380">
        <v>3819971000</v>
      </c>
      <c r="X380">
        <v>4323985000</v>
      </c>
      <c r="Y380">
        <v>4967113000</v>
      </c>
      <c r="Z380">
        <v>5214632000</v>
      </c>
      <c r="AA380">
        <v>5811818000</v>
      </c>
      <c r="AB380">
        <v>6919387000</v>
      </c>
      <c r="AC380">
        <v>8184579000</v>
      </c>
      <c r="AD380">
        <v>8877148000</v>
      </c>
      <c r="AE380">
        <v>10303194000</v>
      </c>
      <c r="AF380">
        <v>256803000</v>
      </c>
      <c r="AG380">
        <v>266899999.99999997</v>
      </c>
      <c r="AH380">
        <v>281300000</v>
      </c>
      <c r="AI380">
        <v>301965300</v>
      </c>
      <c r="AJ380">
        <v>321810200</v>
      </c>
      <c r="AK380">
        <v>341826700</v>
      </c>
      <c r="AL380">
        <v>363911200</v>
      </c>
      <c r="AM380">
        <v>379377600</v>
      </c>
      <c r="AN380">
        <v>407505600</v>
      </c>
      <c r="AO380">
        <v>395912600</v>
      </c>
      <c r="AP380" t="s">
        <v>513</v>
      </c>
      <c r="AQ380" t="s">
        <v>513</v>
      </c>
      <c r="AR380" t="s">
        <v>513</v>
      </c>
      <c r="AS380" t="s">
        <v>513</v>
      </c>
      <c r="AT380" t="s">
        <v>513</v>
      </c>
      <c r="AU380" t="s">
        <v>513</v>
      </c>
      <c r="AV380" t="s">
        <v>513</v>
      </c>
      <c r="AW380" t="s">
        <v>513</v>
      </c>
      <c r="AX380" t="s">
        <v>513</v>
      </c>
      <c r="AY380" t="s">
        <v>513</v>
      </c>
      <c r="AZ380" t="s">
        <v>513</v>
      </c>
      <c r="BA380">
        <v>4340460000</v>
      </c>
      <c r="BB380">
        <v>4519102000</v>
      </c>
      <c r="BC380">
        <v>4719457000</v>
      </c>
      <c r="BD380">
        <v>4935912000</v>
      </c>
      <c r="BE380">
        <v>5135730000</v>
      </c>
      <c r="BF380">
        <v>5348705000</v>
      </c>
      <c r="BG380">
        <v>5553188000</v>
      </c>
      <c r="BH380">
        <v>5752793000</v>
      </c>
      <c r="BI380">
        <v>6021460000</v>
      </c>
      <c r="BJ380">
        <v>6159876000</v>
      </c>
      <c r="BK380">
        <v>6284862000</v>
      </c>
      <c r="BL380">
        <v>1153307000</v>
      </c>
      <c r="BM380">
        <v>1099627000</v>
      </c>
      <c r="BN380">
        <v>1094327000</v>
      </c>
      <c r="BO380">
        <v>1023390000</v>
      </c>
      <c r="BP380">
        <v>1118036000</v>
      </c>
      <c r="BQ380">
        <v>1277144000</v>
      </c>
      <c r="BR380">
        <v>956726000</v>
      </c>
      <c r="BS380">
        <v>966365000</v>
      </c>
      <c r="BT380">
        <v>860014000</v>
      </c>
      <c r="BU380">
        <v>1241441000</v>
      </c>
      <c r="BV380">
        <v>1207697000</v>
      </c>
      <c r="BW380">
        <v>13508686000</v>
      </c>
      <c r="BX380">
        <v>14288890000</v>
      </c>
      <c r="BY380">
        <v>15028258000</v>
      </c>
      <c r="BZ380">
        <v>16004253000</v>
      </c>
      <c r="CA380">
        <v>17019081999.999998</v>
      </c>
      <c r="CB380">
        <v>17664202000</v>
      </c>
      <c r="CC380">
        <v>18479247000</v>
      </c>
      <c r="CD380">
        <v>20020421000</v>
      </c>
      <c r="CE380">
        <v>22003222000</v>
      </c>
      <c r="CF380">
        <v>22723405000</v>
      </c>
      <c r="CG380">
        <v>24661153000</v>
      </c>
    </row>
    <row r="381" spans="1:85" x14ac:dyDescent="0.25">
      <c r="A381" t="s">
        <v>379</v>
      </c>
      <c r="B381">
        <v>0.98680000000000001</v>
      </c>
      <c r="C381">
        <v>0.92220000000000002</v>
      </c>
      <c r="D381">
        <v>1.0029999999999999</v>
      </c>
      <c r="E381">
        <v>0.72840000000000005</v>
      </c>
      <c r="F381">
        <v>0.64600000000000002</v>
      </c>
      <c r="G381">
        <v>0.7127</v>
      </c>
      <c r="H381">
        <v>0.5998</v>
      </c>
      <c r="I381">
        <v>0.56040000000000001</v>
      </c>
      <c r="J381">
        <v>0.60709999999999997</v>
      </c>
      <c r="K381">
        <v>0.70140000000000002</v>
      </c>
      <c r="L381">
        <v>151193000</v>
      </c>
      <c r="M381">
        <v>122672000</v>
      </c>
      <c r="N381">
        <v>137174000</v>
      </c>
      <c r="O381">
        <v>272577000</v>
      </c>
      <c r="P381">
        <v>113906000</v>
      </c>
      <c r="Q381">
        <v>213700000</v>
      </c>
      <c r="R381">
        <v>907200000</v>
      </c>
      <c r="S381">
        <v>791600000</v>
      </c>
      <c r="T381">
        <v>674700000</v>
      </c>
      <c r="U381">
        <v>704200000</v>
      </c>
      <c r="V381">
        <v>169663000</v>
      </c>
      <c r="W381">
        <v>177486000</v>
      </c>
      <c r="X381">
        <v>333037000</v>
      </c>
      <c r="Y381">
        <v>566173000</v>
      </c>
      <c r="Z381">
        <v>591978000</v>
      </c>
      <c r="AA381">
        <v>905900000</v>
      </c>
      <c r="AB381">
        <v>1076200000</v>
      </c>
      <c r="AC381">
        <v>1286500000</v>
      </c>
      <c r="AD381">
        <v>1432800000</v>
      </c>
      <c r="AE381">
        <v>1448800000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 t="s">
        <v>513</v>
      </c>
      <c r="AQ381">
        <v>37069000</v>
      </c>
      <c r="AR381">
        <v>41793000</v>
      </c>
      <c r="AS381">
        <v>46266000</v>
      </c>
      <c r="AT381">
        <v>107864000</v>
      </c>
      <c r="AU381">
        <v>258379000.00000003</v>
      </c>
      <c r="AV381">
        <v>399400000</v>
      </c>
      <c r="AW381">
        <v>478700000</v>
      </c>
      <c r="AX381">
        <v>536500000</v>
      </c>
      <c r="AY381">
        <v>599900000</v>
      </c>
      <c r="AZ381">
        <v>664900000</v>
      </c>
      <c r="BA381">
        <v>124597000</v>
      </c>
      <c r="BB381">
        <v>83829000</v>
      </c>
      <c r="BC381">
        <v>34051000</v>
      </c>
      <c r="BD381">
        <v>63150000</v>
      </c>
      <c r="BE381">
        <v>158516000</v>
      </c>
      <c r="BF381">
        <v>212099000</v>
      </c>
      <c r="BG381">
        <v>75900000</v>
      </c>
      <c r="BH381">
        <v>603600000</v>
      </c>
      <c r="BI381">
        <v>556300000</v>
      </c>
      <c r="BJ381">
        <v>476400000</v>
      </c>
      <c r="BK381">
        <v>732700000</v>
      </c>
      <c r="BL381">
        <v>3348000</v>
      </c>
      <c r="BM381">
        <v>8920000</v>
      </c>
      <c r="BN381">
        <v>-12552000</v>
      </c>
      <c r="BO381">
        <v>15911000</v>
      </c>
      <c r="BP381">
        <v>41207000</v>
      </c>
      <c r="BQ381">
        <v>35899000</v>
      </c>
      <c r="BR381">
        <v>98400000</v>
      </c>
      <c r="BS381">
        <v>84000000</v>
      </c>
      <c r="BT381">
        <v>-68100000</v>
      </c>
      <c r="BU381">
        <v>119000000</v>
      </c>
      <c r="BV381">
        <v>145700000</v>
      </c>
      <c r="BW381">
        <v>287955000</v>
      </c>
      <c r="BX381">
        <v>297182000</v>
      </c>
      <c r="BY381">
        <v>275126000</v>
      </c>
      <c r="BZ381">
        <v>456647000</v>
      </c>
      <c r="CA381">
        <v>816744000</v>
      </c>
      <c r="CB381">
        <v>928744000</v>
      </c>
      <c r="CC381">
        <v>1142900000</v>
      </c>
      <c r="CD381">
        <v>1872900000</v>
      </c>
      <c r="CE381">
        <v>2048800000.0000002</v>
      </c>
      <c r="CF381">
        <v>2251100000</v>
      </c>
      <c r="CG381">
        <v>2588200000</v>
      </c>
    </row>
    <row r="382" spans="1:85" x14ac:dyDescent="0.25">
      <c r="A382" t="s">
        <v>380</v>
      </c>
      <c r="B382">
        <v>2.6173000000000002</v>
      </c>
      <c r="C382">
        <v>2.5865</v>
      </c>
      <c r="D382">
        <v>2.6661999999999999</v>
      </c>
      <c r="E382">
        <v>2.6616</v>
      </c>
      <c r="F382">
        <v>2.5604</v>
      </c>
      <c r="G382">
        <v>2.3490000000000002</v>
      </c>
      <c r="H382">
        <v>2.4428999999999998</v>
      </c>
      <c r="I382">
        <v>2.1311</v>
      </c>
      <c r="J382">
        <v>1.8188</v>
      </c>
      <c r="K382">
        <v>1.5848</v>
      </c>
      <c r="L382">
        <v>14830000</v>
      </c>
      <c r="M382">
        <v>13237000</v>
      </c>
      <c r="N382">
        <v>21956000</v>
      </c>
      <c r="O382">
        <v>29940000</v>
      </c>
      <c r="P382">
        <v>16358000</v>
      </c>
      <c r="Q382">
        <v>28583000</v>
      </c>
      <c r="R382">
        <v>34128000</v>
      </c>
      <c r="S382">
        <v>24321000</v>
      </c>
      <c r="T382">
        <v>45591000</v>
      </c>
      <c r="U382">
        <v>66540000.000000007</v>
      </c>
      <c r="V382">
        <v>320838000</v>
      </c>
      <c r="W382">
        <v>328045000</v>
      </c>
      <c r="X382">
        <v>438042000</v>
      </c>
      <c r="Y382">
        <v>519650000</v>
      </c>
      <c r="Z382">
        <v>666761000</v>
      </c>
      <c r="AA382">
        <v>689742000</v>
      </c>
      <c r="AB382">
        <v>623839000</v>
      </c>
      <c r="AC382">
        <v>1427779000</v>
      </c>
      <c r="AD382">
        <v>1660825000</v>
      </c>
      <c r="AE382">
        <v>1364484000</v>
      </c>
      <c r="AF382">
        <v>37638900</v>
      </c>
      <c r="AG382">
        <v>43105000</v>
      </c>
      <c r="AH382">
        <v>49827700</v>
      </c>
      <c r="AI382">
        <v>57990000</v>
      </c>
      <c r="AJ382">
        <v>69334900</v>
      </c>
      <c r="AK382">
        <v>83649300</v>
      </c>
      <c r="AL382">
        <v>91842700</v>
      </c>
      <c r="AM382">
        <v>119608300</v>
      </c>
      <c r="AN382">
        <v>149754200</v>
      </c>
      <c r="AO382">
        <v>166427200</v>
      </c>
      <c r="AP382">
        <v>52328000</v>
      </c>
      <c r="AQ382">
        <v>56475000</v>
      </c>
      <c r="AR382">
        <v>69854000</v>
      </c>
      <c r="AS382">
        <v>83290000</v>
      </c>
      <c r="AT382">
        <v>100939000</v>
      </c>
      <c r="AU382">
        <v>106964000</v>
      </c>
      <c r="AV382">
        <v>112246000</v>
      </c>
      <c r="AW382">
        <v>108241000</v>
      </c>
      <c r="AX382">
        <v>179008000</v>
      </c>
      <c r="AY382">
        <v>193709000</v>
      </c>
      <c r="AZ382">
        <v>223929000</v>
      </c>
      <c r="BA382">
        <v>286182000</v>
      </c>
      <c r="BB382">
        <v>247465000</v>
      </c>
      <c r="BC382">
        <v>258408000.00000003</v>
      </c>
      <c r="BD382">
        <v>207497000</v>
      </c>
      <c r="BE382">
        <v>223146000</v>
      </c>
      <c r="BF382">
        <v>223590000</v>
      </c>
      <c r="BG382">
        <v>410180000</v>
      </c>
      <c r="BH382">
        <v>639470000</v>
      </c>
      <c r="BI382">
        <v>1071393000</v>
      </c>
      <c r="BJ382">
        <v>1235194000</v>
      </c>
      <c r="BK382">
        <v>1312787000</v>
      </c>
      <c r="BL382">
        <v>105088000</v>
      </c>
      <c r="BM382">
        <v>121815000</v>
      </c>
      <c r="BN382">
        <v>146050000</v>
      </c>
      <c r="BO382">
        <v>165378000</v>
      </c>
      <c r="BP382">
        <v>175311000</v>
      </c>
      <c r="BQ382">
        <v>118656000</v>
      </c>
      <c r="BR382">
        <v>298776000</v>
      </c>
      <c r="BS382">
        <v>397581000</v>
      </c>
      <c r="BT382">
        <v>313490000</v>
      </c>
      <c r="BU382">
        <v>484854000</v>
      </c>
      <c r="BV382">
        <v>888229000</v>
      </c>
      <c r="BW382">
        <v>823761000</v>
      </c>
      <c r="BX382">
        <v>892937000</v>
      </c>
      <c r="BY382">
        <v>934361000</v>
      </c>
      <c r="BZ382">
        <v>994095000</v>
      </c>
      <c r="CA382">
        <v>1101062000</v>
      </c>
      <c r="CB382">
        <v>1240871000</v>
      </c>
      <c r="CC382">
        <v>1483266000</v>
      </c>
      <c r="CD382">
        <v>1739670000</v>
      </c>
      <c r="CE382">
        <v>3230131000</v>
      </c>
      <c r="CF382">
        <v>3565437000</v>
      </c>
      <c r="CG382">
        <v>3428068000</v>
      </c>
    </row>
    <row r="383" spans="1:85" x14ac:dyDescent="0.25">
      <c r="A383" t="s">
        <v>381</v>
      </c>
      <c r="B383">
        <v>0.88570000000000004</v>
      </c>
      <c r="C383">
        <v>0.82289999999999996</v>
      </c>
      <c r="D383">
        <v>0.86890000000000001</v>
      </c>
      <c r="E383">
        <v>0.91290000000000004</v>
      </c>
      <c r="F383">
        <v>0.9446</v>
      </c>
      <c r="G383">
        <v>0.89829999999999999</v>
      </c>
      <c r="H383">
        <v>0.74250000000000005</v>
      </c>
      <c r="I383">
        <v>0.82150000000000001</v>
      </c>
      <c r="J383">
        <v>0.8387</v>
      </c>
      <c r="K383">
        <v>0.76629999999999998</v>
      </c>
      <c r="L383">
        <v>686000000</v>
      </c>
      <c r="M383">
        <v>1311000000</v>
      </c>
      <c r="N383">
        <v>1820000000</v>
      </c>
      <c r="O383">
        <v>1436000000</v>
      </c>
      <c r="P383">
        <v>902000000</v>
      </c>
      <c r="Q383">
        <v>1216000000</v>
      </c>
      <c r="R383">
        <v>1826000000</v>
      </c>
      <c r="S383">
        <v>1005000000</v>
      </c>
      <c r="T383">
        <v>1099000000</v>
      </c>
      <c r="U383">
        <v>1493000000</v>
      </c>
      <c r="V383">
        <v>4014000000</v>
      </c>
      <c r="W383">
        <v>4307000000</v>
      </c>
      <c r="X383">
        <v>4416000000</v>
      </c>
      <c r="Y383">
        <v>4146000000</v>
      </c>
      <c r="Z383">
        <v>5016000000</v>
      </c>
      <c r="AA383">
        <v>5844000000</v>
      </c>
      <c r="AB383">
        <v>6606000000</v>
      </c>
      <c r="AC383">
        <v>7466000000</v>
      </c>
      <c r="AD383">
        <v>7635000000</v>
      </c>
      <c r="AE383">
        <v>6599000000</v>
      </c>
      <c r="AF383">
        <v>361000000</v>
      </c>
      <c r="AG383">
        <v>383000000</v>
      </c>
      <c r="AH383">
        <v>414000000</v>
      </c>
      <c r="AI383">
        <v>434000000</v>
      </c>
      <c r="AJ383">
        <v>453000000</v>
      </c>
      <c r="AK383">
        <v>468000000</v>
      </c>
      <c r="AL383">
        <v>496000000</v>
      </c>
      <c r="AM383">
        <v>536000000</v>
      </c>
      <c r="AN383">
        <v>570000000</v>
      </c>
      <c r="AO383">
        <v>599440000</v>
      </c>
      <c r="AP383">
        <v>2876000000</v>
      </c>
      <c r="AQ383">
        <v>3092000000</v>
      </c>
      <c r="AR383">
        <v>2822000000</v>
      </c>
      <c r="AS383">
        <v>2608000000</v>
      </c>
      <c r="AT383">
        <v>2824000000</v>
      </c>
      <c r="AU383">
        <v>2805000000</v>
      </c>
      <c r="AV383">
        <v>2983000000</v>
      </c>
      <c r="AW383">
        <v>3127000000</v>
      </c>
      <c r="AX383">
        <v>3442000000</v>
      </c>
      <c r="AY383">
        <v>3328000000</v>
      </c>
      <c r="AZ383">
        <v>3450000000</v>
      </c>
      <c r="BA383">
        <v>5198000000</v>
      </c>
      <c r="BB383">
        <v>5265000000</v>
      </c>
      <c r="BC383">
        <v>5069000000</v>
      </c>
      <c r="BD383">
        <v>4915000000</v>
      </c>
      <c r="BE383">
        <v>5673000000</v>
      </c>
      <c r="BF383">
        <v>4732000000</v>
      </c>
      <c r="BG383">
        <v>5403000000</v>
      </c>
      <c r="BH383">
        <v>5815000000</v>
      </c>
      <c r="BI383">
        <v>6411000000</v>
      </c>
      <c r="BJ383">
        <v>6709000000</v>
      </c>
      <c r="BK383">
        <v>8023000000</v>
      </c>
      <c r="BL383">
        <v>1791000000</v>
      </c>
      <c r="BM383">
        <v>1528000000</v>
      </c>
      <c r="BN383">
        <v>1895000000</v>
      </c>
      <c r="BO383">
        <v>1351000000</v>
      </c>
      <c r="BP383">
        <v>1568000000</v>
      </c>
      <c r="BQ383">
        <v>1467000000</v>
      </c>
      <c r="BR383">
        <v>2080000000</v>
      </c>
      <c r="BS383">
        <v>2130000000</v>
      </c>
      <c r="BT383">
        <v>1562000000</v>
      </c>
      <c r="BU383">
        <v>963000000</v>
      </c>
      <c r="BV383">
        <v>2411000000</v>
      </c>
      <c r="BW383">
        <v>15863000000</v>
      </c>
      <c r="BX383">
        <v>17535000000</v>
      </c>
      <c r="BY383">
        <v>17076000000</v>
      </c>
      <c r="BZ383">
        <v>15771000000</v>
      </c>
      <c r="CA383">
        <v>16538000000</v>
      </c>
      <c r="CB383">
        <v>16015000000</v>
      </c>
      <c r="CC383">
        <v>17708000000</v>
      </c>
      <c r="CD383">
        <v>19556000000</v>
      </c>
      <c r="CE383">
        <v>21351000000</v>
      </c>
      <c r="CF383">
        <v>20744000000</v>
      </c>
      <c r="CG383">
        <v>21647000000</v>
      </c>
    </row>
    <row r="384" spans="1:85" x14ac:dyDescent="0.25">
      <c r="A384" t="s">
        <v>382</v>
      </c>
      <c r="B384">
        <v>0.16550000000000001</v>
      </c>
      <c r="C384">
        <v>0.17449999999999999</v>
      </c>
      <c r="D384">
        <v>0.19370000000000001</v>
      </c>
      <c r="E384">
        <v>0.1867</v>
      </c>
      <c r="F384">
        <v>0.18340000000000001</v>
      </c>
      <c r="G384">
        <v>0.1744</v>
      </c>
      <c r="H384">
        <v>0.1167</v>
      </c>
      <c r="I384">
        <v>0.14219999999999999</v>
      </c>
      <c r="J384">
        <v>0.22239999999999999</v>
      </c>
      <c r="K384">
        <v>0.2157</v>
      </c>
      <c r="L384">
        <v>1399000000</v>
      </c>
      <c r="M384">
        <v>836000000</v>
      </c>
      <c r="N384">
        <v>341000000</v>
      </c>
      <c r="O384">
        <v>485000000</v>
      </c>
      <c r="P384">
        <v>621000000</v>
      </c>
      <c r="Q384">
        <v>815000000</v>
      </c>
      <c r="R384">
        <v>442000000</v>
      </c>
      <c r="S384">
        <v>3571000000</v>
      </c>
      <c r="T384">
        <v>356000000</v>
      </c>
      <c r="U384">
        <v>331000000</v>
      </c>
      <c r="V384">
        <v>18890000000</v>
      </c>
      <c r="W384">
        <v>19964000000</v>
      </c>
      <c r="X384">
        <v>19249000000</v>
      </c>
      <c r="Y384">
        <v>21275000000</v>
      </c>
      <c r="Z384">
        <v>22029000000</v>
      </c>
      <c r="AA384">
        <v>23148000000</v>
      </c>
      <c r="AB384">
        <v>15951000000</v>
      </c>
      <c r="AC384">
        <v>11278000000</v>
      </c>
      <c r="AD384">
        <v>14292000000</v>
      </c>
      <c r="AE384">
        <v>15688000000</v>
      </c>
      <c r="AF384">
        <v>984000000</v>
      </c>
      <c r="AG384">
        <v>1010000000</v>
      </c>
      <c r="AH384">
        <v>1033000000</v>
      </c>
      <c r="AI384">
        <v>1086000000</v>
      </c>
      <c r="AJ384">
        <v>1156000000</v>
      </c>
      <c r="AK384">
        <v>1212000000</v>
      </c>
      <c r="AL384">
        <v>1275000000</v>
      </c>
      <c r="AM384">
        <v>1263000000</v>
      </c>
      <c r="AN384">
        <v>647000000</v>
      </c>
      <c r="AO384">
        <v>711000000</v>
      </c>
      <c r="AP384" t="s">
        <v>513</v>
      </c>
      <c r="AQ384" t="s">
        <v>513</v>
      </c>
      <c r="AR384" t="s">
        <v>513</v>
      </c>
      <c r="AS384" t="s">
        <v>513</v>
      </c>
      <c r="AT384" t="s">
        <v>513</v>
      </c>
      <c r="AU384" t="s">
        <v>513</v>
      </c>
      <c r="AV384" t="s">
        <v>513</v>
      </c>
      <c r="AW384" t="s">
        <v>513</v>
      </c>
      <c r="AX384" t="s">
        <v>513</v>
      </c>
      <c r="AY384" t="s">
        <v>513</v>
      </c>
      <c r="AZ384" t="s">
        <v>513</v>
      </c>
      <c r="BA384">
        <v>12466000000</v>
      </c>
      <c r="BB384">
        <v>13628000000</v>
      </c>
      <c r="BC384">
        <v>9919000000</v>
      </c>
      <c r="BD384">
        <v>9899000000</v>
      </c>
      <c r="BE384">
        <v>10761000000</v>
      </c>
      <c r="BF384">
        <v>11657000000</v>
      </c>
      <c r="BG384">
        <v>12991000000</v>
      </c>
      <c r="BH384">
        <v>13373000000</v>
      </c>
      <c r="BI384">
        <v>13723000000</v>
      </c>
      <c r="BJ384">
        <v>13918000000</v>
      </c>
      <c r="BK384">
        <v>13933000000</v>
      </c>
      <c r="BL384">
        <v>3031000000</v>
      </c>
      <c r="BM384">
        <v>3403000000</v>
      </c>
      <c r="BN384">
        <v>2615000000</v>
      </c>
      <c r="BO384">
        <v>2890000000</v>
      </c>
      <c r="BP384">
        <v>2461000000</v>
      </c>
      <c r="BQ384">
        <v>2821000000</v>
      </c>
      <c r="BR384">
        <v>2427000000</v>
      </c>
      <c r="BS384">
        <v>2746000000</v>
      </c>
      <c r="BT384">
        <v>2270000000</v>
      </c>
      <c r="BU384">
        <v>1730000000</v>
      </c>
      <c r="BV384">
        <v>1758000000</v>
      </c>
      <c r="BW384">
        <v>46259000000</v>
      </c>
      <c r="BX384">
        <v>48606000000</v>
      </c>
      <c r="BY384">
        <v>39301000000</v>
      </c>
      <c r="BZ384">
        <v>38315000000</v>
      </c>
      <c r="CA384">
        <v>41479000000</v>
      </c>
      <c r="CB384">
        <v>43396000000</v>
      </c>
      <c r="CC384">
        <v>45680000000</v>
      </c>
      <c r="CD384">
        <v>48116000000</v>
      </c>
      <c r="CE384">
        <v>33223000000</v>
      </c>
      <c r="CF384">
        <v>37837000000</v>
      </c>
      <c r="CG384">
        <v>39236000000</v>
      </c>
    </row>
    <row r="385" spans="1:85" x14ac:dyDescent="0.25">
      <c r="A385" t="s">
        <v>383</v>
      </c>
      <c r="B385">
        <v>7.22E-2</v>
      </c>
      <c r="C385">
        <v>7.4999999999999997E-2</v>
      </c>
      <c r="D385">
        <v>7.6300000000000007E-2</v>
      </c>
      <c r="E385">
        <v>7.3899999999999993E-2</v>
      </c>
      <c r="F385">
        <v>7.6499999999999999E-2</v>
      </c>
      <c r="G385">
        <v>7.5700000000000003E-2</v>
      </c>
      <c r="H385">
        <v>6.2100000000000002E-2</v>
      </c>
      <c r="I385">
        <v>7.5499999999999998E-2</v>
      </c>
      <c r="J385">
        <v>6.9900000000000004E-2</v>
      </c>
      <c r="K385">
        <v>7.6600000000000001E-2</v>
      </c>
      <c r="L385">
        <v>14918000000</v>
      </c>
      <c r="M385">
        <v>17612000000</v>
      </c>
      <c r="N385">
        <v>14127000000</v>
      </c>
      <c r="O385">
        <v>14490000000</v>
      </c>
      <c r="P385">
        <v>15353000000</v>
      </c>
      <c r="Q385">
        <v>16327000000</v>
      </c>
      <c r="R385">
        <v>13701000000</v>
      </c>
      <c r="S385">
        <v>12888000000</v>
      </c>
      <c r="T385">
        <v>17251000000</v>
      </c>
      <c r="U385">
        <v>19419000000</v>
      </c>
      <c r="V385">
        <v>33077000000</v>
      </c>
      <c r="W385">
        <v>28692000000</v>
      </c>
      <c r="X385">
        <v>26780000000</v>
      </c>
      <c r="Y385">
        <v>26952000000</v>
      </c>
      <c r="Z385">
        <v>29779000000</v>
      </c>
      <c r="AA385">
        <v>30854000000</v>
      </c>
      <c r="AB385">
        <v>32048000000</v>
      </c>
      <c r="AC385">
        <v>30235000000</v>
      </c>
      <c r="AD385">
        <v>27642000000</v>
      </c>
      <c r="AE385">
        <v>25867000000</v>
      </c>
      <c r="AF385">
        <v>994945000</v>
      </c>
      <c r="AG385">
        <v>1115000000</v>
      </c>
      <c r="AH385">
        <v>1245000000</v>
      </c>
      <c r="AI385">
        <v>1300000000</v>
      </c>
      <c r="AJ385">
        <v>1525000000</v>
      </c>
      <c r="AK385">
        <v>1644000000</v>
      </c>
      <c r="AL385">
        <v>1741520000</v>
      </c>
      <c r="AM385">
        <v>1781120000</v>
      </c>
      <c r="AN385">
        <v>1787040000</v>
      </c>
      <c r="AO385">
        <v>1817500000</v>
      </c>
      <c r="AP385" t="s">
        <v>513</v>
      </c>
      <c r="AQ385" t="s">
        <v>513</v>
      </c>
      <c r="AR385" t="s">
        <v>513</v>
      </c>
      <c r="AS385" t="s">
        <v>513</v>
      </c>
      <c r="AT385" t="s">
        <v>513</v>
      </c>
      <c r="AU385" t="s">
        <v>513</v>
      </c>
      <c r="AV385" t="s">
        <v>513</v>
      </c>
      <c r="AW385" t="s">
        <v>513</v>
      </c>
      <c r="AX385" t="s">
        <v>513</v>
      </c>
      <c r="AY385" t="s">
        <v>513</v>
      </c>
      <c r="AZ385" t="s">
        <v>513</v>
      </c>
      <c r="BA385">
        <v>35881000000</v>
      </c>
      <c r="BB385">
        <v>42349000000</v>
      </c>
      <c r="BC385">
        <v>41923000000</v>
      </c>
      <c r="BD385">
        <v>46088000000</v>
      </c>
      <c r="BE385">
        <v>54344000000</v>
      </c>
      <c r="BF385">
        <v>49031000000</v>
      </c>
      <c r="BG385">
        <v>63719000000</v>
      </c>
      <c r="BH385">
        <v>68210000000</v>
      </c>
      <c r="BI385">
        <v>62608000000</v>
      </c>
      <c r="BJ385">
        <v>31919000000</v>
      </c>
      <c r="BK385">
        <v>28110000000</v>
      </c>
      <c r="BL385">
        <v>8445000000</v>
      </c>
      <c r="BM385">
        <v>19396000000</v>
      </c>
      <c r="BN385">
        <v>13942000000</v>
      </c>
      <c r="BO385">
        <v>14876000000</v>
      </c>
      <c r="BP385">
        <v>13460000000</v>
      </c>
      <c r="BQ385">
        <v>21664000000</v>
      </c>
      <c r="BR385">
        <v>19625000000</v>
      </c>
      <c r="BS385">
        <v>8368000000</v>
      </c>
      <c r="BT385">
        <v>9812000000</v>
      </c>
      <c r="BU385">
        <v>5158000000</v>
      </c>
      <c r="BV385">
        <v>6510000000</v>
      </c>
      <c r="BW385">
        <v>731781000000</v>
      </c>
      <c r="BX385">
        <v>766655000000</v>
      </c>
      <c r="BY385">
        <v>757255000000</v>
      </c>
      <c r="BZ385">
        <v>783962000000</v>
      </c>
      <c r="CA385">
        <v>831921000000</v>
      </c>
      <c r="CB385">
        <v>815078000000</v>
      </c>
      <c r="CC385">
        <v>896552000000</v>
      </c>
      <c r="CD385">
        <v>940722000000</v>
      </c>
      <c r="CE385">
        <v>937582000000</v>
      </c>
      <c r="CF385">
        <v>689029000000</v>
      </c>
      <c r="CG385">
        <v>721212000000</v>
      </c>
    </row>
    <row r="386" spans="1:85" x14ac:dyDescent="0.25">
      <c r="A386" t="s">
        <v>384</v>
      </c>
      <c r="B386">
        <v>0.22109999999999999</v>
      </c>
      <c r="C386">
        <v>0.24310000000000001</v>
      </c>
      <c r="D386">
        <v>0.25719999999999998</v>
      </c>
      <c r="E386">
        <v>0.25580000000000003</v>
      </c>
      <c r="F386">
        <v>0.25430000000000003</v>
      </c>
      <c r="G386">
        <v>0.25609999999999999</v>
      </c>
      <c r="H386">
        <v>0.2515</v>
      </c>
      <c r="I386">
        <v>0.23400000000000001</v>
      </c>
      <c r="J386">
        <v>0.2394</v>
      </c>
      <c r="K386">
        <v>0.24179999999999999</v>
      </c>
      <c r="L386">
        <v>187712000</v>
      </c>
      <c r="M386">
        <v>104285000</v>
      </c>
      <c r="N386">
        <v>183688000</v>
      </c>
      <c r="O386">
        <v>433376000</v>
      </c>
      <c r="P386">
        <v>361218000</v>
      </c>
      <c r="Q386">
        <v>409743000</v>
      </c>
      <c r="R386">
        <v>257560000</v>
      </c>
      <c r="S386">
        <v>734599000</v>
      </c>
      <c r="T386">
        <v>775253000</v>
      </c>
      <c r="U386">
        <v>370002000</v>
      </c>
      <c r="V386">
        <v>64364000.000000007</v>
      </c>
      <c r="W386">
        <v>319016000</v>
      </c>
      <c r="X386">
        <v>390749000</v>
      </c>
      <c r="Y386">
        <v>1431322000</v>
      </c>
      <c r="Z386">
        <v>1412283000</v>
      </c>
      <c r="AA386">
        <v>1902493000</v>
      </c>
      <c r="AB386">
        <v>2544992000</v>
      </c>
      <c r="AC386">
        <v>7475279000</v>
      </c>
      <c r="AD386">
        <v>6870826000</v>
      </c>
      <c r="AE386">
        <v>9103277000</v>
      </c>
      <c r="AF386">
        <v>964591000</v>
      </c>
      <c r="AG386">
        <v>1125934000</v>
      </c>
      <c r="AH386">
        <v>1267544000</v>
      </c>
      <c r="AI386">
        <v>1388904000</v>
      </c>
      <c r="AJ386">
        <v>1396364000</v>
      </c>
      <c r="AK386">
        <v>1398570000</v>
      </c>
      <c r="AL386">
        <v>1399361000</v>
      </c>
      <c r="AM386">
        <v>1402309000</v>
      </c>
      <c r="AN386">
        <v>1402056000</v>
      </c>
      <c r="AO386">
        <v>2106065000</v>
      </c>
      <c r="AP386">
        <v>8239778000</v>
      </c>
      <c r="AQ386">
        <v>8485288000</v>
      </c>
      <c r="AR386">
        <v>8338522999.999999</v>
      </c>
      <c r="AS386">
        <v>8692266000</v>
      </c>
      <c r="AT386">
        <v>8965658000</v>
      </c>
      <c r="AU386">
        <v>9442111000</v>
      </c>
      <c r="AV386">
        <v>9807605000</v>
      </c>
      <c r="AW386">
        <v>10408571000</v>
      </c>
      <c r="AX386">
        <v>30341521000</v>
      </c>
      <c r="AY386">
        <v>15664971000</v>
      </c>
      <c r="AZ386">
        <v>18041264000</v>
      </c>
      <c r="BA386">
        <v>8818855000</v>
      </c>
      <c r="BB386">
        <v>9507171000</v>
      </c>
      <c r="BC386">
        <v>9197638000</v>
      </c>
      <c r="BD386">
        <v>9441654000</v>
      </c>
      <c r="BE386">
        <v>8964369000</v>
      </c>
      <c r="BF386">
        <v>9144728000</v>
      </c>
      <c r="BG386">
        <v>9079667000</v>
      </c>
      <c r="BH386">
        <v>8576898999.999999</v>
      </c>
      <c r="BI386">
        <v>9423538000</v>
      </c>
      <c r="BJ386">
        <v>10166801000</v>
      </c>
      <c r="BK386">
        <v>10106946000</v>
      </c>
      <c r="BL386">
        <v>1430339000</v>
      </c>
      <c r="BM386">
        <v>1603542000</v>
      </c>
      <c r="BN386">
        <v>1748279000</v>
      </c>
      <c r="BO386">
        <v>1945336000</v>
      </c>
      <c r="BP386">
        <v>1975679000</v>
      </c>
      <c r="BQ386">
        <v>2063637000.0000002</v>
      </c>
      <c r="BR386">
        <v>2067634000</v>
      </c>
      <c r="BS386">
        <v>2042902000</v>
      </c>
      <c r="BT386">
        <v>2543555000</v>
      </c>
      <c r="BU386">
        <v>3117141000</v>
      </c>
      <c r="BV386">
        <v>3246648000</v>
      </c>
      <c r="BW386">
        <v>9876266000</v>
      </c>
      <c r="BX386">
        <v>9818676000</v>
      </c>
      <c r="BY386">
        <v>9778232000</v>
      </c>
      <c r="BZ386">
        <v>10130338000</v>
      </c>
      <c r="CA386">
        <v>10732892000</v>
      </c>
      <c r="CB386">
        <v>10928270000</v>
      </c>
      <c r="CC386">
        <v>11365444000</v>
      </c>
      <c r="CD386">
        <v>11816546000</v>
      </c>
      <c r="CE386">
        <v>17380908000</v>
      </c>
      <c r="CF386">
        <v>17552307000</v>
      </c>
      <c r="CG386">
        <v>19809216000</v>
      </c>
    </row>
    <row r="387" spans="1:85" x14ac:dyDescent="0.25">
      <c r="A387" t="s">
        <v>385</v>
      </c>
      <c r="B387">
        <v>2.9752000000000001</v>
      </c>
      <c r="C387">
        <v>1.7517</v>
      </c>
      <c r="D387">
        <v>1.4147000000000001</v>
      </c>
      <c r="E387">
        <v>1.6845000000000001</v>
      </c>
      <c r="F387">
        <v>2.0512999999999999</v>
      </c>
      <c r="G387">
        <v>1.8986000000000001</v>
      </c>
      <c r="H387">
        <v>1.1306</v>
      </c>
      <c r="I387">
        <v>2.0209999999999999</v>
      </c>
      <c r="J387">
        <v>2.5749</v>
      </c>
      <c r="K387">
        <v>1.9401999999999999</v>
      </c>
      <c r="L387">
        <v>5207000000</v>
      </c>
      <c r="M387">
        <v>3074000000</v>
      </c>
      <c r="N387">
        <v>2711000000</v>
      </c>
      <c r="O387">
        <v>3119000000</v>
      </c>
      <c r="P387">
        <v>3019000000</v>
      </c>
      <c r="Q387">
        <v>1614000000</v>
      </c>
      <c r="R387">
        <v>2514000000</v>
      </c>
      <c r="S387">
        <v>3147000000</v>
      </c>
      <c r="T387">
        <v>6133000000</v>
      </c>
      <c r="U387">
        <v>3323000000</v>
      </c>
      <c r="V387">
        <v>8635000000</v>
      </c>
      <c r="W387">
        <v>8887000000</v>
      </c>
      <c r="X387">
        <v>10138000000</v>
      </c>
      <c r="Y387">
        <v>10110000000</v>
      </c>
      <c r="Z387">
        <v>11160000000</v>
      </c>
      <c r="AA387">
        <v>13024000000</v>
      </c>
      <c r="AB387">
        <v>17115000000</v>
      </c>
      <c r="AC387">
        <v>15516000000</v>
      </c>
      <c r="AD387">
        <v>18217000000</v>
      </c>
      <c r="AE387">
        <v>20511000000</v>
      </c>
      <c r="AF387">
        <v>1069554799.9999999</v>
      </c>
      <c r="AG387">
        <v>1182333900</v>
      </c>
      <c r="AH387">
        <v>1292451000</v>
      </c>
      <c r="AI387">
        <v>1406195700</v>
      </c>
      <c r="AJ387">
        <v>1459194800</v>
      </c>
      <c r="AK387">
        <v>1579774000</v>
      </c>
      <c r="AL387">
        <v>1582308000</v>
      </c>
      <c r="AM387">
        <v>1592901400</v>
      </c>
      <c r="AN387">
        <v>1805833500</v>
      </c>
      <c r="AO387">
        <v>1890571200</v>
      </c>
      <c r="AP387">
        <v>15398000000</v>
      </c>
      <c r="AQ387">
        <v>17346000000</v>
      </c>
      <c r="AR387">
        <v>19721000000</v>
      </c>
      <c r="AS387">
        <v>20855000000</v>
      </c>
      <c r="AT387">
        <v>21460000000</v>
      </c>
      <c r="AU387">
        <v>22018000000</v>
      </c>
      <c r="AV387">
        <v>23786000000</v>
      </c>
      <c r="AW387">
        <v>23716000000</v>
      </c>
      <c r="AX387">
        <v>22435000000</v>
      </c>
      <c r="AY387">
        <v>35163000000</v>
      </c>
      <c r="AZ387">
        <v>35712000000</v>
      </c>
      <c r="BA387">
        <v>22392000000</v>
      </c>
      <c r="BB387">
        <v>22037000000</v>
      </c>
      <c r="BC387">
        <v>23938000000</v>
      </c>
      <c r="BD387">
        <v>23725000000</v>
      </c>
      <c r="BE387">
        <v>27428000000</v>
      </c>
      <c r="BF387">
        <v>27153000000</v>
      </c>
      <c r="BG387">
        <v>27169000000</v>
      </c>
      <c r="BH387">
        <v>21523000000</v>
      </c>
      <c r="BI387">
        <v>21637000000</v>
      </c>
      <c r="BJ387">
        <v>34106000000</v>
      </c>
      <c r="BK387">
        <v>31650000000</v>
      </c>
      <c r="BL387">
        <v>6027000000</v>
      </c>
      <c r="BM387">
        <v>3529000000</v>
      </c>
      <c r="BN387">
        <v>5713000000</v>
      </c>
      <c r="BO387">
        <v>2963000000</v>
      </c>
      <c r="BP387">
        <v>3648000000</v>
      </c>
      <c r="BQ387">
        <v>7573000000</v>
      </c>
      <c r="BR387">
        <v>4808000000</v>
      </c>
      <c r="BS387">
        <v>2111000000</v>
      </c>
      <c r="BT387">
        <v>6017000000</v>
      </c>
      <c r="BU387">
        <v>10813000000</v>
      </c>
      <c r="BV387">
        <v>7029000000</v>
      </c>
      <c r="BW387">
        <v>49798000000</v>
      </c>
      <c r="BX387">
        <v>48692000000</v>
      </c>
      <c r="BY387">
        <v>48580000000</v>
      </c>
      <c r="BZ387">
        <v>51653000000</v>
      </c>
      <c r="CA387">
        <v>54371000000</v>
      </c>
      <c r="CB387">
        <v>54302000000</v>
      </c>
      <c r="CC387">
        <v>58720000000</v>
      </c>
      <c r="CD387">
        <v>54721000000</v>
      </c>
      <c r="CE387">
        <v>55594000000</v>
      </c>
      <c r="CF387">
        <v>76442000000</v>
      </c>
      <c r="CG387">
        <v>75501000000</v>
      </c>
    </row>
    <row r="388" spans="1:85" x14ac:dyDescent="0.25">
      <c r="A388" t="s">
        <v>386</v>
      </c>
      <c r="B388">
        <v>0.67359999999999998</v>
      </c>
      <c r="C388">
        <v>0.56930000000000003</v>
      </c>
      <c r="D388">
        <v>0.50070000000000003</v>
      </c>
      <c r="E388">
        <v>0.49469999999999997</v>
      </c>
      <c r="F388">
        <v>0.52959999999999996</v>
      </c>
      <c r="G388">
        <v>0.50290000000000001</v>
      </c>
      <c r="H388">
        <v>0.48230000000000001</v>
      </c>
      <c r="I388">
        <v>0.45810000000000001</v>
      </c>
      <c r="J388">
        <v>0.42049999999999998</v>
      </c>
      <c r="K388">
        <v>0.3821</v>
      </c>
      <c r="L388">
        <v>293654000</v>
      </c>
      <c r="M388">
        <v>273417000</v>
      </c>
      <c r="N388">
        <v>277935000</v>
      </c>
      <c r="O388">
        <v>280003000</v>
      </c>
      <c r="P388">
        <v>259946000.00000003</v>
      </c>
      <c r="Q388">
        <v>269579000</v>
      </c>
      <c r="R388">
        <v>275458000</v>
      </c>
      <c r="S388">
        <v>326532000</v>
      </c>
      <c r="T388">
        <v>272182000</v>
      </c>
      <c r="U388">
        <v>288103000</v>
      </c>
      <c r="V388">
        <v>611875000</v>
      </c>
      <c r="W388">
        <v>668125000</v>
      </c>
      <c r="X388">
        <v>751601000</v>
      </c>
      <c r="Y388">
        <v>712406000</v>
      </c>
      <c r="Z388">
        <v>643268000</v>
      </c>
      <c r="AA388">
        <v>669134000</v>
      </c>
      <c r="AB388">
        <v>1220337000</v>
      </c>
      <c r="AC388">
        <v>1648270000</v>
      </c>
      <c r="AD388">
        <v>1540203000</v>
      </c>
      <c r="AE388">
        <v>1888977000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64652000</v>
      </c>
      <c r="AQ388">
        <v>67783000</v>
      </c>
      <c r="AR388">
        <v>65162000.000000007</v>
      </c>
      <c r="AS388">
        <v>67113000</v>
      </c>
      <c r="AT388">
        <v>63600000</v>
      </c>
      <c r="AU388">
        <v>80613000</v>
      </c>
      <c r="AV388">
        <v>105531000</v>
      </c>
      <c r="AW388">
        <v>101499000</v>
      </c>
      <c r="AX388">
        <v>100237000</v>
      </c>
      <c r="AY388">
        <v>98101000</v>
      </c>
      <c r="AZ388">
        <v>88391000</v>
      </c>
      <c r="BA388">
        <v>926480000</v>
      </c>
      <c r="BB388">
        <v>853889000</v>
      </c>
      <c r="BC388">
        <v>860171000</v>
      </c>
      <c r="BD388">
        <v>842666000</v>
      </c>
      <c r="BE388">
        <v>885436000</v>
      </c>
      <c r="BF388">
        <v>874589000</v>
      </c>
      <c r="BG388">
        <v>1201998000</v>
      </c>
      <c r="BH388">
        <v>1438248000</v>
      </c>
      <c r="BI388">
        <v>2038468000</v>
      </c>
      <c r="BJ388">
        <v>2296034000</v>
      </c>
      <c r="BK388">
        <v>2677290000</v>
      </c>
      <c r="BL388">
        <v>224683000</v>
      </c>
      <c r="BM388">
        <v>304552000</v>
      </c>
      <c r="BN388">
        <v>179903000</v>
      </c>
      <c r="BO388">
        <v>183168000</v>
      </c>
      <c r="BP388">
        <v>135234000</v>
      </c>
      <c r="BQ388">
        <v>247752000</v>
      </c>
      <c r="BR388">
        <v>285145000</v>
      </c>
      <c r="BS388">
        <v>233808000</v>
      </c>
      <c r="BT388">
        <v>368809000</v>
      </c>
      <c r="BU388">
        <v>435326000</v>
      </c>
      <c r="BV388">
        <v>610861000</v>
      </c>
      <c r="BW388">
        <v>1828906000</v>
      </c>
      <c r="BX388">
        <v>2199954000</v>
      </c>
      <c r="BY388">
        <v>2209913000</v>
      </c>
      <c r="BZ388">
        <v>2345729000</v>
      </c>
      <c r="CA388">
        <v>2360384000</v>
      </c>
      <c r="CB388">
        <v>2329022000</v>
      </c>
      <c r="CC388">
        <v>2664588000</v>
      </c>
      <c r="CD388">
        <v>3382738000</v>
      </c>
      <c r="CE388">
        <v>4507560000</v>
      </c>
      <c r="CF388">
        <v>4687268000</v>
      </c>
      <c r="CG388">
        <v>6288842000</v>
      </c>
    </row>
    <row r="389" spans="1:85" x14ac:dyDescent="0.25">
      <c r="A389" t="s">
        <v>387</v>
      </c>
      <c r="B389">
        <v>1.2862</v>
      </c>
      <c r="C389">
        <v>1.3207</v>
      </c>
      <c r="D389">
        <v>1.4480999999999999</v>
      </c>
      <c r="E389">
        <v>1.5998000000000001</v>
      </c>
      <c r="F389">
        <v>1.6482000000000001</v>
      </c>
      <c r="G389">
        <v>1.5722</v>
      </c>
      <c r="H389">
        <v>1.3391999999999999</v>
      </c>
      <c r="I389">
        <v>1.2215</v>
      </c>
      <c r="J389">
        <v>1.2974000000000001</v>
      </c>
      <c r="K389">
        <v>1.4060999999999999</v>
      </c>
      <c r="L389">
        <v>190515000</v>
      </c>
      <c r="M389">
        <v>128770999.99999999</v>
      </c>
      <c r="N389">
        <v>112183000</v>
      </c>
      <c r="O389">
        <v>138285000</v>
      </c>
      <c r="P389">
        <v>78687000</v>
      </c>
      <c r="Q389">
        <v>164798000</v>
      </c>
      <c r="R389">
        <v>184620000</v>
      </c>
      <c r="S389">
        <v>229097000</v>
      </c>
      <c r="T389">
        <v>428505000</v>
      </c>
      <c r="U389">
        <v>1290248000</v>
      </c>
      <c r="V389">
        <v>81365000</v>
      </c>
      <c r="W389">
        <v>482431000</v>
      </c>
      <c r="X389">
        <v>361125000</v>
      </c>
      <c r="Y389">
        <v>671941000</v>
      </c>
      <c r="Z389">
        <v>1106178000</v>
      </c>
      <c r="AA389">
        <v>1656060000</v>
      </c>
      <c r="AB389">
        <v>1453014000</v>
      </c>
      <c r="AC389">
        <v>4002318000</v>
      </c>
      <c r="AD389">
        <v>3975491000</v>
      </c>
      <c r="AE389">
        <v>4463697000</v>
      </c>
      <c r="AF389">
        <v>0</v>
      </c>
      <c r="AG389">
        <v>0</v>
      </c>
      <c r="AH389">
        <v>0</v>
      </c>
      <c r="AI389">
        <v>0</v>
      </c>
      <c r="AJ389">
        <v>6118500</v>
      </c>
      <c r="AK389">
        <v>24770700</v>
      </c>
      <c r="AL389">
        <v>29689800</v>
      </c>
      <c r="AM389">
        <v>35206000</v>
      </c>
      <c r="AN389">
        <v>83223000</v>
      </c>
      <c r="AO389">
        <v>47923300</v>
      </c>
      <c r="AP389">
        <v>1205608000</v>
      </c>
      <c r="AQ389">
        <v>1099574000</v>
      </c>
      <c r="AR389">
        <v>1101959000</v>
      </c>
      <c r="AS389">
        <v>1174094000</v>
      </c>
      <c r="AT389">
        <v>1288602000</v>
      </c>
      <c r="AU389">
        <v>1276032000</v>
      </c>
      <c r="AV389">
        <v>1386654000</v>
      </c>
      <c r="AW389">
        <v>1560656000</v>
      </c>
      <c r="AX389">
        <v>1919697000</v>
      </c>
      <c r="AY389">
        <v>2030464000</v>
      </c>
      <c r="AZ389">
        <v>2336943000</v>
      </c>
      <c r="BA389">
        <v>4241319000.0000005</v>
      </c>
      <c r="BB389">
        <v>4525540000</v>
      </c>
      <c r="BC389">
        <v>3087815000</v>
      </c>
      <c r="BD389">
        <v>3342702000</v>
      </c>
      <c r="BE389">
        <v>3795629000</v>
      </c>
      <c r="BF389">
        <v>3605453000</v>
      </c>
      <c r="BG389">
        <v>4053831000</v>
      </c>
      <c r="BH389">
        <v>4348972000</v>
      </c>
      <c r="BI389">
        <v>5116921000</v>
      </c>
      <c r="BJ389">
        <v>5398819000</v>
      </c>
      <c r="BK389">
        <v>6283355000</v>
      </c>
      <c r="BL389">
        <v>446592000</v>
      </c>
      <c r="BM389">
        <v>310824000</v>
      </c>
      <c r="BN389">
        <v>650991000</v>
      </c>
      <c r="BO389">
        <v>389714000</v>
      </c>
      <c r="BP389">
        <v>371891000</v>
      </c>
      <c r="BQ389">
        <v>358789000</v>
      </c>
      <c r="BR389">
        <v>526551000.00000006</v>
      </c>
      <c r="BS389">
        <v>1115977000</v>
      </c>
      <c r="BT389">
        <v>582390000</v>
      </c>
      <c r="BU389">
        <v>1130312000</v>
      </c>
      <c r="BV389">
        <v>1575952000</v>
      </c>
      <c r="BW389">
        <v>5793245000</v>
      </c>
      <c r="BX389">
        <v>6253583000</v>
      </c>
      <c r="BY389">
        <v>5213543000</v>
      </c>
      <c r="BZ389">
        <v>5354059000</v>
      </c>
      <c r="CA389">
        <v>6480154000</v>
      </c>
      <c r="CB389">
        <v>7075787000</v>
      </c>
      <c r="CC389">
        <v>8331682000.000001</v>
      </c>
      <c r="CD389">
        <v>8398272000.000001</v>
      </c>
      <c r="CE389">
        <v>12855189000</v>
      </c>
      <c r="CF389">
        <v>13464337000</v>
      </c>
      <c r="CG389">
        <v>16237225000</v>
      </c>
    </row>
    <row r="390" spans="1:85" x14ac:dyDescent="0.25">
      <c r="A390" t="s">
        <v>388</v>
      </c>
      <c r="B390">
        <v>0.39069999999999999</v>
      </c>
      <c r="C390">
        <v>0.36409999999999998</v>
      </c>
      <c r="D390">
        <v>0.3498</v>
      </c>
      <c r="E390">
        <v>0.35449999999999998</v>
      </c>
      <c r="F390">
        <v>0.3674</v>
      </c>
      <c r="G390">
        <v>0.3755</v>
      </c>
      <c r="H390">
        <v>0.35249999999999998</v>
      </c>
      <c r="I390">
        <v>0.34710000000000002</v>
      </c>
      <c r="J390">
        <v>0.35639999999999999</v>
      </c>
      <c r="K390">
        <v>0.37030000000000002</v>
      </c>
      <c r="L390">
        <v>2201000000</v>
      </c>
      <c r="M390">
        <v>1393000000</v>
      </c>
      <c r="N390">
        <v>1590000000</v>
      </c>
      <c r="O390">
        <v>2883000000</v>
      </c>
      <c r="P390">
        <v>7575000000</v>
      </c>
      <c r="Q390">
        <v>7349000000</v>
      </c>
      <c r="R390">
        <v>4794000000</v>
      </c>
      <c r="S390">
        <v>5197000000</v>
      </c>
      <c r="T390">
        <v>7776000000</v>
      </c>
      <c r="U390">
        <v>9081000000</v>
      </c>
      <c r="V390">
        <v>1093000000</v>
      </c>
      <c r="W390">
        <v>0</v>
      </c>
      <c r="X390">
        <v>0</v>
      </c>
      <c r="Y390">
        <v>1000000000</v>
      </c>
      <c r="Z390">
        <v>1998000000</v>
      </c>
      <c r="AA390">
        <v>5472000000</v>
      </c>
      <c r="AB390">
        <v>9725000000</v>
      </c>
      <c r="AC390">
        <v>8811000000</v>
      </c>
      <c r="AD390">
        <v>11137000000</v>
      </c>
      <c r="AE390">
        <v>10236000000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858000000</v>
      </c>
      <c r="AQ390">
        <v>922000000</v>
      </c>
      <c r="AR390">
        <v>1344000000</v>
      </c>
      <c r="AS390">
        <v>1482000000</v>
      </c>
      <c r="AT390">
        <v>1528000000</v>
      </c>
      <c r="AU390">
        <v>1724000000</v>
      </c>
      <c r="AV390">
        <v>1693000000</v>
      </c>
      <c r="AW390">
        <v>1807000000</v>
      </c>
      <c r="AX390">
        <v>1909000000</v>
      </c>
      <c r="AY390">
        <v>1730000000</v>
      </c>
      <c r="AZ390">
        <v>1488000000</v>
      </c>
      <c r="BA390">
        <v>7390000000</v>
      </c>
      <c r="BB390">
        <v>8248000000</v>
      </c>
      <c r="BC390">
        <v>13759000000</v>
      </c>
      <c r="BD390">
        <v>14712000000</v>
      </c>
      <c r="BE390">
        <v>15994000000</v>
      </c>
      <c r="BF390">
        <v>15386000000</v>
      </c>
      <c r="BG390">
        <v>16929000000</v>
      </c>
      <c r="BH390">
        <v>20063000000</v>
      </c>
      <c r="BI390">
        <v>21727000000</v>
      </c>
      <c r="BJ390">
        <v>20274000000</v>
      </c>
      <c r="BK390">
        <v>21051000000</v>
      </c>
      <c r="BL390">
        <v>1993000000</v>
      </c>
      <c r="BM390">
        <v>2220000000</v>
      </c>
      <c r="BN390">
        <v>2546000000</v>
      </c>
      <c r="BO390">
        <v>3158000000</v>
      </c>
      <c r="BP390">
        <v>2531000000</v>
      </c>
      <c r="BQ390">
        <v>5480000000</v>
      </c>
      <c r="BR390">
        <v>4071000000</v>
      </c>
      <c r="BS390">
        <v>5854000000</v>
      </c>
      <c r="BT390">
        <v>5797000000</v>
      </c>
      <c r="BU390">
        <v>5813000000</v>
      </c>
      <c r="BV390">
        <v>4843000000</v>
      </c>
      <c r="BW390">
        <v>19160000000</v>
      </c>
      <c r="BX390">
        <v>21917000000</v>
      </c>
      <c r="BY390">
        <v>28881000000</v>
      </c>
      <c r="BZ390">
        <v>33103000000</v>
      </c>
      <c r="CA390">
        <v>40774000000</v>
      </c>
      <c r="CB390">
        <v>43332000000</v>
      </c>
      <c r="CC390">
        <v>51333000000</v>
      </c>
      <c r="CD390">
        <v>70379000000</v>
      </c>
      <c r="CE390">
        <v>75803000000</v>
      </c>
      <c r="CF390">
        <v>78624000000</v>
      </c>
      <c r="CG390">
        <v>82166000000</v>
      </c>
    </row>
    <row r="391" spans="1:85" x14ac:dyDescent="0.25">
      <c r="A391" t="s">
        <v>389</v>
      </c>
      <c r="B391">
        <v>0.56299999999999994</v>
      </c>
      <c r="C391">
        <v>0.50880000000000003</v>
      </c>
      <c r="D391">
        <v>0.45669999999999999</v>
      </c>
      <c r="E391">
        <v>0.37830000000000003</v>
      </c>
      <c r="F391">
        <v>0.46060000000000001</v>
      </c>
      <c r="G391">
        <v>0.73950000000000005</v>
      </c>
      <c r="H391">
        <v>0.6865</v>
      </c>
      <c r="I391">
        <v>0.87370000000000003</v>
      </c>
      <c r="J391">
        <v>0.97950000000000004</v>
      </c>
      <c r="K391">
        <v>0.71599999999999997</v>
      </c>
      <c r="L391">
        <v>7907000000</v>
      </c>
      <c r="M391">
        <v>7560000000</v>
      </c>
      <c r="N391">
        <v>5946000000</v>
      </c>
      <c r="O391">
        <v>35029000000</v>
      </c>
      <c r="P391">
        <v>11777000000</v>
      </c>
      <c r="Q391">
        <v>11839000000</v>
      </c>
      <c r="R391">
        <v>6707000000</v>
      </c>
      <c r="S391">
        <v>7116000000</v>
      </c>
      <c r="T391">
        <v>2773000000</v>
      </c>
      <c r="U391">
        <v>8450000000</v>
      </c>
      <c r="V391">
        <v>0</v>
      </c>
      <c r="W391">
        <v>10969000000</v>
      </c>
      <c r="X391">
        <v>11757000000</v>
      </c>
      <c r="Y391">
        <v>21893000000</v>
      </c>
      <c r="Z391">
        <v>16370000000</v>
      </c>
      <c r="AA391">
        <v>15933000000</v>
      </c>
      <c r="AB391">
        <v>16231000000</v>
      </c>
      <c r="AC391">
        <v>16299000000</v>
      </c>
      <c r="AD391">
        <v>16159000000</v>
      </c>
      <c r="AE391">
        <v>16067000000</v>
      </c>
      <c r="AF391">
        <v>2629000000</v>
      </c>
      <c r="AG391">
        <v>2932000000</v>
      </c>
      <c r="AH391">
        <v>3046000000</v>
      </c>
      <c r="AI391">
        <v>3314000000</v>
      </c>
      <c r="AJ391">
        <v>3481940000</v>
      </c>
      <c r="AK391">
        <v>2968000000</v>
      </c>
      <c r="AL391">
        <v>2882000000</v>
      </c>
      <c r="AM391">
        <v>3008000000</v>
      </c>
      <c r="AN391">
        <v>3212000000</v>
      </c>
      <c r="AO391">
        <v>3462000000</v>
      </c>
      <c r="AP391">
        <v>2995000000</v>
      </c>
      <c r="AQ391">
        <v>2487000000</v>
      </c>
      <c r="AR391">
        <v>2534000000</v>
      </c>
      <c r="AS391">
        <v>2306000000</v>
      </c>
      <c r="AT391">
        <v>3216000000</v>
      </c>
      <c r="AU391">
        <v>2975000000</v>
      </c>
      <c r="AV391">
        <v>3081000000</v>
      </c>
      <c r="AW391">
        <v>3711000000</v>
      </c>
      <c r="AX391">
        <v>4559000000</v>
      </c>
      <c r="AY391">
        <v>5168000000</v>
      </c>
      <c r="AZ391">
        <v>5042000000</v>
      </c>
      <c r="BA391">
        <v>36087000000</v>
      </c>
      <c r="BB391">
        <v>39166000000</v>
      </c>
      <c r="BC391">
        <v>31414000000</v>
      </c>
      <c r="BD391">
        <v>31768000000</v>
      </c>
      <c r="BE391">
        <v>30746000000</v>
      </c>
      <c r="BF391">
        <v>928000000</v>
      </c>
      <c r="BG391">
        <v>4909000000</v>
      </c>
      <c r="BH391">
        <v>6077000000</v>
      </c>
      <c r="BI391">
        <v>9950000000</v>
      </c>
      <c r="BJ391">
        <v>18013000000</v>
      </c>
      <c r="BK391">
        <v>21581000000</v>
      </c>
      <c r="BL391">
        <v>8778000000</v>
      </c>
      <c r="BM391">
        <v>8887000000</v>
      </c>
      <c r="BN391">
        <v>5506000000</v>
      </c>
      <c r="BO391">
        <v>7400000000</v>
      </c>
      <c r="BP391">
        <v>5001000000</v>
      </c>
      <c r="BQ391">
        <v>3895000000</v>
      </c>
      <c r="BR391">
        <v>7286000000</v>
      </c>
      <c r="BS391">
        <v>5814000000</v>
      </c>
      <c r="BT391">
        <v>10536000000</v>
      </c>
      <c r="BU391">
        <v>9096000000</v>
      </c>
      <c r="BV391">
        <v>11299000000</v>
      </c>
      <c r="BW391">
        <v>45516000000</v>
      </c>
      <c r="BX391">
        <v>48574000000</v>
      </c>
      <c r="BY391">
        <v>50796000000</v>
      </c>
      <c r="BZ391">
        <v>52359000000</v>
      </c>
      <c r="CA391">
        <v>65486000000</v>
      </c>
      <c r="CB391">
        <v>32686000000</v>
      </c>
      <c r="CC391">
        <v>32957000000</v>
      </c>
      <c r="CD391">
        <v>35594000000</v>
      </c>
      <c r="CE391">
        <v>41240000000</v>
      </c>
      <c r="CF391">
        <v>49014000000</v>
      </c>
      <c r="CG391">
        <v>51040000000</v>
      </c>
    </row>
    <row r="392" spans="1:85" x14ac:dyDescent="0.25">
      <c r="A392" t="s">
        <v>390</v>
      </c>
      <c r="B392">
        <v>0.39589999999999997</v>
      </c>
      <c r="C392">
        <v>0.3987</v>
      </c>
      <c r="D392">
        <v>0.3931</v>
      </c>
      <c r="E392">
        <v>0.39300000000000002</v>
      </c>
      <c r="F392">
        <v>0.37930000000000003</v>
      </c>
      <c r="G392">
        <v>0.3775</v>
      </c>
      <c r="H392">
        <v>7.0400000000000004E-2</v>
      </c>
      <c r="I392">
        <v>4.7300000000000002E-2</v>
      </c>
      <c r="J392">
        <v>0.26769999999999999</v>
      </c>
      <c r="K392">
        <v>0.40339999999999998</v>
      </c>
      <c r="L392">
        <v>189241000</v>
      </c>
      <c r="M392">
        <v>121565000</v>
      </c>
      <c r="N392">
        <v>132603000.00000001</v>
      </c>
      <c r="O392">
        <v>120112000</v>
      </c>
      <c r="P392">
        <v>287852000</v>
      </c>
      <c r="Q392">
        <v>243738000</v>
      </c>
      <c r="R392">
        <v>3684474000</v>
      </c>
      <c r="S392">
        <v>2701770000</v>
      </c>
      <c r="T392">
        <v>1935005000</v>
      </c>
      <c r="U392">
        <v>497000000</v>
      </c>
      <c r="V392">
        <v>8443948000</v>
      </c>
      <c r="W392">
        <v>8667055000</v>
      </c>
      <c r="X392">
        <v>9387436000</v>
      </c>
      <c r="Y392">
        <v>7539451000</v>
      </c>
      <c r="Z392">
        <v>10777699000</v>
      </c>
      <c r="AA392">
        <v>11733493000</v>
      </c>
      <c r="AB392">
        <v>19995596000</v>
      </c>
      <c r="AC392">
        <v>21693988000</v>
      </c>
      <c r="AD392">
        <v>23993957000</v>
      </c>
      <c r="AE392">
        <v>22130000000</v>
      </c>
      <c r="AF392">
        <v>243823800</v>
      </c>
      <c r="AG392">
        <v>296375000</v>
      </c>
      <c r="AH392">
        <v>368322000</v>
      </c>
      <c r="AI392">
        <v>463572700</v>
      </c>
      <c r="AJ392">
        <v>547482000</v>
      </c>
      <c r="AK392">
        <v>619838800</v>
      </c>
      <c r="AL392">
        <v>167181300</v>
      </c>
      <c r="AM392">
        <v>0</v>
      </c>
      <c r="AN392">
        <v>0</v>
      </c>
      <c r="AO392">
        <v>0</v>
      </c>
      <c r="AP392">
        <v>17517752000</v>
      </c>
      <c r="AQ392">
        <v>18193627000</v>
      </c>
      <c r="AR392">
        <v>18777778000</v>
      </c>
      <c r="AS392">
        <v>20161427000</v>
      </c>
      <c r="AT392">
        <v>19735180000</v>
      </c>
      <c r="AU392">
        <v>23466163000</v>
      </c>
      <c r="AV392">
        <v>25466808000</v>
      </c>
      <c r="AW392">
        <v>25246595000</v>
      </c>
      <c r="AX392">
        <v>25907949000</v>
      </c>
      <c r="AY392">
        <v>27546445000</v>
      </c>
      <c r="AZ392">
        <v>30114000000</v>
      </c>
      <c r="BA392">
        <v>8808265000</v>
      </c>
      <c r="BB392">
        <v>8284359000</v>
      </c>
      <c r="BC392">
        <v>8063039000</v>
      </c>
      <c r="BD392">
        <v>9121412000</v>
      </c>
      <c r="BE392">
        <v>10702303000</v>
      </c>
      <c r="BF392">
        <v>11647481000</v>
      </c>
      <c r="BG392">
        <v>12733827000</v>
      </c>
      <c r="BH392">
        <v>8760669000</v>
      </c>
      <c r="BI392">
        <v>5085556000</v>
      </c>
      <c r="BJ392">
        <v>2868812000</v>
      </c>
      <c r="BK392">
        <v>4899000000</v>
      </c>
      <c r="BL392">
        <v>1412068000</v>
      </c>
      <c r="BM392">
        <v>1743759000</v>
      </c>
      <c r="BN392">
        <v>1946366000</v>
      </c>
      <c r="BO392">
        <v>2516690000</v>
      </c>
      <c r="BP392">
        <v>2874566000</v>
      </c>
      <c r="BQ392">
        <v>3479139000</v>
      </c>
      <c r="BR392">
        <v>3716366000</v>
      </c>
      <c r="BS392">
        <v>-3731653000</v>
      </c>
      <c r="BT392">
        <v>-1877815000</v>
      </c>
      <c r="BU392">
        <v>481857000</v>
      </c>
      <c r="BV392">
        <v>4477000000</v>
      </c>
      <c r="BW392">
        <v>20072947000</v>
      </c>
      <c r="BX392">
        <v>20713190000</v>
      </c>
      <c r="BY392">
        <v>20921855000</v>
      </c>
      <c r="BZ392">
        <v>22310324000</v>
      </c>
      <c r="CA392">
        <v>22360926000</v>
      </c>
      <c r="CB392">
        <v>27698270000</v>
      </c>
      <c r="CC392">
        <v>30320284000</v>
      </c>
      <c r="CD392">
        <v>32465187000</v>
      </c>
      <c r="CE392">
        <v>32258355000</v>
      </c>
      <c r="CF392">
        <v>33776360999.999996</v>
      </c>
      <c r="CG392">
        <v>35131000000</v>
      </c>
    </row>
    <row r="393" spans="1:85" x14ac:dyDescent="0.25">
      <c r="A393" t="s">
        <v>391</v>
      </c>
      <c r="B393">
        <v>0.1326</v>
      </c>
      <c r="C393">
        <v>0.13600000000000001</v>
      </c>
      <c r="D393">
        <v>0.14169999999999999</v>
      </c>
      <c r="E393">
        <v>0.12590000000000001</v>
      </c>
      <c r="F393">
        <v>0.10150000000000001</v>
      </c>
      <c r="G393">
        <v>0.1027</v>
      </c>
      <c r="H393">
        <v>9.2100000000000001E-2</v>
      </c>
      <c r="I393">
        <v>0.10730000000000001</v>
      </c>
      <c r="J393">
        <v>0.11310000000000001</v>
      </c>
      <c r="K393">
        <v>0.11360000000000001</v>
      </c>
      <c r="L393">
        <v>113776000</v>
      </c>
      <c r="M393">
        <v>36856000</v>
      </c>
      <c r="N393">
        <v>13256000</v>
      </c>
      <c r="O393">
        <v>45370000</v>
      </c>
      <c r="P393">
        <v>42532000</v>
      </c>
      <c r="Q393">
        <v>113020000</v>
      </c>
      <c r="R393">
        <v>378450000</v>
      </c>
      <c r="S393">
        <v>95027000</v>
      </c>
      <c r="T393">
        <v>68776000</v>
      </c>
      <c r="U393">
        <v>91354000</v>
      </c>
      <c r="V393">
        <v>2021357000</v>
      </c>
      <c r="W393">
        <v>1864285000</v>
      </c>
      <c r="X393">
        <v>1642420000</v>
      </c>
      <c r="Y393">
        <v>3594977000</v>
      </c>
      <c r="Z393">
        <v>3715212000</v>
      </c>
      <c r="AA393">
        <v>4142462000.0000005</v>
      </c>
      <c r="AB393">
        <v>4143474000</v>
      </c>
      <c r="AC393">
        <v>3934732000</v>
      </c>
      <c r="AD393">
        <v>3940476000</v>
      </c>
      <c r="AE393">
        <v>4400012000</v>
      </c>
      <c r="AF393">
        <v>173655600</v>
      </c>
      <c r="AG393">
        <v>183118500</v>
      </c>
      <c r="AH393">
        <v>201726000</v>
      </c>
      <c r="AI393">
        <v>338216300</v>
      </c>
      <c r="AJ393">
        <v>376787300</v>
      </c>
      <c r="AK393">
        <v>392010800</v>
      </c>
      <c r="AL393">
        <v>402769800</v>
      </c>
      <c r="AM393">
        <v>410268800</v>
      </c>
      <c r="AN393">
        <v>432795100</v>
      </c>
      <c r="AO393">
        <v>461342700</v>
      </c>
      <c r="AP393">
        <v>3181658000</v>
      </c>
      <c r="AQ393">
        <v>3476178000</v>
      </c>
      <c r="AR393">
        <v>3502113000</v>
      </c>
      <c r="AS393">
        <v>3809108000</v>
      </c>
      <c r="AT393">
        <v>9553050000</v>
      </c>
      <c r="AU393">
        <v>9327718000</v>
      </c>
      <c r="AV393">
        <v>9329132000</v>
      </c>
      <c r="AW393">
        <v>9107750000</v>
      </c>
      <c r="AX393">
        <v>9320618000</v>
      </c>
      <c r="AY393">
        <v>9442204000</v>
      </c>
      <c r="AZ393">
        <v>10763005000</v>
      </c>
      <c r="BA393">
        <v>1861134000</v>
      </c>
      <c r="BB393">
        <v>1936482000</v>
      </c>
      <c r="BC393">
        <v>2082620000</v>
      </c>
      <c r="BD393">
        <v>2624502000</v>
      </c>
      <c r="BE393">
        <v>6733054000</v>
      </c>
      <c r="BF393">
        <v>6450168000</v>
      </c>
      <c r="BG393">
        <v>6289961000</v>
      </c>
      <c r="BH393">
        <v>6058147000</v>
      </c>
      <c r="BI393">
        <v>6109932000</v>
      </c>
      <c r="BJ393">
        <v>6178039000</v>
      </c>
      <c r="BK393">
        <v>7191935000</v>
      </c>
      <c r="BL393">
        <v>250731000</v>
      </c>
      <c r="BM393">
        <v>277742000</v>
      </c>
      <c r="BN393">
        <v>285543000</v>
      </c>
      <c r="BO393">
        <v>297177000</v>
      </c>
      <c r="BP393">
        <v>469784000</v>
      </c>
      <c r="BQ393">
        <v>610327000</v>
      </c>
      <c r="BR393">
        <v>621271000</v>
      </c>
      <c r="BS393">
        <v>499118000</v>
      </c>
      <c r="BT393">
        <v>659388000</v>
      </c>
      <c r="BU393">
        <v>655815000</v>
      </c>
      <c r="BV393">
        <v>719591000</v>
      </c>
      <c r="BW393">
        <v>3913516000</v>
      </c>
      <c r="BX393">
        <v>4197170000</v>
      </c>
      <c r="BY393">
        <v>4182881000.0000005</v>
      </c>
      <c r="BZ393">
        <v>4488906000</v>
      </c>
      <c r="CA393">
        <v>11145717000</v>
      </c>
      <c r="CB393">
        <v>10944663000</v>
      </c>
      <c r="CC393">
        <v>11132253000</v>
      </c>
      <c r="CD393">
        <v>10936904000</v>
      </c>
      <c r="CE393">
        <v>10792563000</v>
      </c>
      <c r="CF393">
        <v>10860220000</v>
      </c>
      <c r="CG393">
        <v>12426913000</v>
      </c>
    </row>
    <row r="394" spans="1:85" x14ac:dyDescent="0.25">
      <c r="A394" t="s">
        <v>392</v>
      </c>
      <c r="B394">
        <v>0.83069999999999999</v>
      </c>
      <c r="C394">
        <v>0.86880000000000002</v>
      </c>
      <c r="D394">
        <v>0.77259999999999995</v>
      </c>
      <c r="E394">
        <v>0.74629999999999996</v>
      </c>
      <c r="F394">
        <v>0.502</v>
      </c>
      <c r="G394">
        <v>0.49419999999999997</v>
      </c>
      <c r="H394">
        <v>0.53159999999999996</v>
      </c>
      <c r="I394">
        <v>0.75460000000000005</v>
      </c>
      <c r="J394">
        <v>0.44550000000000001</v>
      </c>
      <c r="K394">
        <v>0.42109999999999997</v>
      </c>
      <c r="L394">
        <v>648719000</v>
      </c>
      <c r="M394">
        <v>809102000</v>
      </c>
      <c r="N394">
        <v>535203000</v>
      </c>
      <c r="O394">
        <v>812700000</v>
      </c>
      <c r="P394">
        <v>1467700000</v>
      </c>
      <c r="Q394">
        <v>1617800000</v>
      </c>
      <c r="R394">
        <v>2193700000</v>
      </c>
      <c r="S394">
        <v>2885600000</v>
      </c>
      <c r="T394">
        <v>3105900000</v>
      </c>
      <c r="U394">
        <v>2730000000</v>
      </c>
      <c r="V394">
        <v>459065000</v>
      </c>
      <c r="W394">
        <v>362919000</v>
      </c>
      <c r="X394">
        <v>478843000</v>
      </c>
      <c r="Y394">
        <v>703500000</v>
      </c>
      <c r="Z394">
        <v>708500000</v>
      </c>
      <c r="AA394">
        <v>737500000</v>
      </c>
      <c r="AB394">
        <v>2695700000</v>
      </c>
      <c r="AC394">
        <v>2699700000</v>
      </c>
      <c r="AD394">
        <v>2701400000</v>
      </c>
      <c r="AE394">
        <v>2702900000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526982999.99999994</v>
      </c>
      <c r="AQ394">
        <v>974309000</v>
      </c>
      <c r="AR394">
        <v>1594120000</v>
      </c>
      <c r="AS394">
        <v>2083420999.9999998</v>
      </c>
      <c r="AT394">
        <v>2358600000</v>
      </c>
      <c r="AU394">
        <v>2575800000</v>
      </c>
      <c r="AV394">
        <v>2890400000</v>
      </c>
      <c r="AW394">
        <v>3221600000</v>
      </c>
      <c r="AX394">
        <v>3482200000</v>
      </c>
      <c r="AY394">
        <v>3763000000</v>
      </c>
      <c r="AZ394">
        <v>4146399999.9999995</v>
      </c>
      <c r="BA394">
        <v>1952076000</v>
      </c>
      <c r="BB394">
        <v>2550251000</v>
      </c>
      <c r="BC394">
        <v>3654837000</v>
      </c>
      <c r="BD394">
        <v>4449245000</v>
      </c>
      <c r="BE394">
        <v>6144100000</v>
      </c>
      <c r="BF394">
        <v>8757300000</v>
      </c>
      <c r="BG394">
        <v>11089700000</v>
      </c>
      <c r="BH394">
        <v>11025300000</v>
      </c>
      <c r="BI394">
        <v>18768800000</v>
      </c>
      <c r="BJ394">
        <v>22664000000</v>
      </c>
      <c r="BK394">
        <v>25973100000</v>
      </c>
      <c r="BL394">
        <v>583648000</v>
      </c>
      <c r="BM394">
        <v>752435000</v>
      </c>
      <c r="BN394">
        <v>1330780000</v>
      </c>
      <c r="BO394">
        <v>1485900000</v>
      </c>
      <c r="BP394">
        <v>1307100000</v>
      </c>
      <c r="BQ394">
        <v>2195100000</v>
      </c>
      <c r="BR394">
        <v>2430000000</v>
      </c>
      <c r="BS394">
        <v>2618100000</v>
      </c>
      <c r="BT394">
        <v>7081300000</v>
      </c>
      <c r="BU394">
        <v>5014900000</v>
      </c>
      <c r="BV394">
        <v>4594000000</v>
      </c>
      <c r="BW394">
        <v>2951013000</v>
      </c>
      <c r="BX394">
        <v>3837672000</v>
      </c>
      <c r="BY394">
        <v>5609132000</v>
      </c>
      <c r="BZ394">
        <v>6973466000</v>
      </c>
      <c r="CA394">
        <v>8764300000</v>
      </c>
      <c r="CB394">
        <v>11734500000</v>
      </c>
      <c r="CC394">
        <v>14805200000</v>
      </c>
      <c r="CD394">
        <v>17163300000</v>
      </c>
      <c r="CE394">
        <v>25434800000</v>
      </c>
      <c r="CF394">
        <v>29214500000</v>
      </c>
      <c r="CG394">
        <v>33080199999.999996</v>
      </c>
    </row>
    <row r="395" spans="1:85" x14ac:dyDescent="0.25">
      <c r="A395" t="s">
        <v>393</v>
      </c>
      <c r="B395">
        <v>4.6399999999999997E-2</v>
      </c>
      <c r="C395">
        <v>4.6199999999999998E-2</v>
      </c>
      <c r="D395">
        <v>4.6199999999999998E-2</v>
      </c>
      <c r="E395">
        <v>4.7500000000000001E-2</v>
      </c>
      <c r="F395">
        <v>5.1299999999999998E-2</v>
      </c>
      <c r="G395">
        <v>5.3199999999999997E-2</v>
      </c>
      <c r="H395">
        <v>4.8599999999999997E-2</v>
      </c>
      <c r="I395">
        <v>4.24E-2</v>
      </c>
      <c r="J395">
        <v>5.16E-2</v>
      </c>
      <c r="K395">
        <v>5.9499999999999997E-2</v>
      </c>
      <c r="L395">
        <v>1601000000</v>
      </c>
      <c r="M395">
        <v>1382000000</v>
      </c>
      <c r="N395">
        <v>1853000000</v>
      </c>
      <c r="O395">
        <v>2012000000</v>
      </c>
      <c r="P395">
        <v>2018000000</v>
      </c>
      <c r="Q395">
        <v>1598000000</v>
      </c>
      <c r="R395">
        <v>1558000000</v>
      </c>
      <c r="S395">
        <v>1350000000</v>
      </c>
      <c r="T395">
        <v>1997000000</v>
      </c>
      <c r="U395">
        <v>2635000000</v>
      </c>
      <c r="V395">
        <v>5715000000</v>
      </c>
      <c r="W395">
        <v>8359000000</v>
      </c>
      <c r="X395">
        <v>7763000000</v>
      </c>
      <c r="Y395">
        <v>8632000000</v>
      </c>
      <c r="Z395">
        <v>14024000000</v>
      </c>
      <c r="AA395">
        <v>10443000000</v>
      </c>
      <c r="AB395">
        <v>4114000000</v>
      </c>
      <c r="AC395">
        <v>2936000000</v>
      </c>
      <c r="AD395">
        <v>2837000000</v>
      </c>
      <c r="AE395">
        <v>2865000000</v>
      </c>
      <c r="AF395">
        <v>247000000</v>
      </c>
      <c r="AG395">
        <v>304000000</v>
      </c>
      <c r="AH395">
        <v>318000000</v>
      </c>
      <c r="AI395">
        <v>370000000</v>
      </c>
      <c r="AJ395">
        <v>493000000</v>
      </c>
      <c r="AK395">
        <v>582000000</v>
      </c>
      <c r="AL395">
        <v>595000000</v>
      </c>
      <c r="AM395">
        <v>635740000</v>
      </c>
      <c r="AN395">
        <v>692000000</v>
      </c>
      <c r="AO395">
        <v>822000000</v>
      </c>
      <c r="AP395">
        <v>2216000000</v>
      </c>
      <c r="AQ395">
        <v>2193000000</v>
      </c>
      <c r="AR395">
        <v>2152000000</v>
      </c>
      <c r="AS395">
        <v>2096000000</v>
      </c>
      <c r="AT395">
        <v>2064000000</v>
      </c>
      <c r="AU395">
        <v>2045000000</v>
      </c>
      <c r="AV395">
        <v>1960000000</v>
      </c>
      <c r="AW395">
        <v>1897000000</v>
      </c>
      <c r="AX395">
        <v>1814000000</v>
      </c>
      <c r="AY395">
        <v>1718000000</v>
      </c>
      <c r="AZ395">
        <v>1642000000</v>
      </c>
      <c r="BA395">
        <v>15768000000</v>
      </c>
      <c r="BB395">
        <v>16873000000</v>
      </c>
      <c r="BC395">
        <v>16844000000</v>
      </c>
      <c r="BD395">
        <v>16664000000</v>
      </c>
      <c r="BE395">
        <v>16192000000</v>
      </c>
      <c r="BF395">
        <v>15090000000</v>
      </c>
      <c r="BG395">
        <v>16295000000</v>
      </c>
      <c r="BH395">
        <v>18111000000</v>
      </c>
      <c r="BI395">
        <v>18326000000</v>
      </c>
      <c r="BJ395">
        <v>15951000000</v>
      </c>
      <c r="BK395">
        <v>17493000000</v>
      </c>
      <c r="BL395">
        <v>3799000000</v>
      </c>
      <c r="BM395">
        <v>2107000000</v>
      </c>
      <c r="BN395">
        <v>1572000000</v>
      </c>
      <c r="BO395">
        <v>2037000000</v>
      </c>
      <c r="BP395">
        <v>2297000000</v>
      </c>
      <c r="BQ395">
        <v>2275000000</v>
      </c>
      <c r="BR395">
        <v>2581000000</v>
      </c>
      <c r="BS395">
        <v>2324000000</v>
      </c>
      <c r="BT395">
        <v>3030000000</v>
      </c>
      <c r="BU395">
        <v>3102000000</v>
      </c>
      <c r="BV395">
        <v>2308000000</v>
      </c>
      <c r="BW395">
        <v>117396000000</v>
      </c>
      <c r="BX395">
        <v>119563000000</v>
      </c>
      <c r="BY395">
        <v>126050000000</v>
      </c>
      <c r="BZ395">
        <v>125968000000</v>
      </c>
      <c r="CA395">
        <v>124294000000</v>
      </c>
      <c r="CB395">
        <v>125688000000</v>
      </c>
      <c r="CC395">
        <v>126240000000</v>
      </c>
      <c r="CD395">
        <v>147389000000</v>
      </c>
      <c r="CE395">
        <v>162938000000</v>
      </c>
      <c r="CF395">
        <v>155220000000</v>
      </c>
      <c r="CG395">
        <v>152194000000</v>
      </c>
    </row>
    <row r="396" spans="1:85" x14ac:dyDescent="0.25">
      <c r="A396" t="s">
        <v>394</v>
      </c>
      <c r="B396">
        <v>0.2135</v>
      </c>
      <c r="C396">
        <v>0.21329999999999999</v>
      </c>
      <c r="D396">
        <v>0.1905</v>
      </c>
      <c r="E396">
        <v>0.1966</v>
      </c>
      <c r="F396">
        <v>0.20680000000000001</v>
      </c>
      <c r="G396">
        <v>0.21049999999999999</v>
      </c>
      <c r="H396">
        <v>0.1893</v>
      </c>
      <c r="I396">
        <v>0.1812</v>
      </c>
      <c r="J396">
        <v>0.1583</v>
      </c>
      <c r="K396">
        <v>0.16309999999999999</v>
      </c>
      <c r="L396">
        <v>2199063000</v>
      </c>
      <c r="M396">
        <v>2601006000</v>
      </c>
      <c r="N396">
        <v>1650452000</v>
      </c>
      <c r="O396">
        <v>3669672000</v>
      </c>
      <c r="P396">
        <v>3500000000</v>
      </c>
      <c r="Q396">
        <v>3957000000</v>
      </c>
      <c r="R396">
        <v>5390000000</v>
      </c>
      <c r="S396">
        <v>7201000000</v>
      </c>
      <c r="T396">
        <v>6178000000</v>
      </c>
      <c r="U396">
        <v>9313000000</v>
      </c>
      <c r="V396">
        <v>2351521000</v>
      </c>
      <c r="W396">
        <v>2426686000</v>
      </c>
      <c r="X396">
        <v>3786457000</v>
      </c>
      <c r="Y396">
        <v>4061909000</v>
      </c>
      <c r="Z396">
        <v>3499000000</v>
      </c>
      <c r="AA396">
        <v>3442000000</v>
      </c>
      <c r="AB396">
        <v>3780000000</v>
      </c>
      <c r="AC396">
        <v>3798000000</v>
      </c>
      <c r="AD396">
        <v>5113000000</v>
      </c>
      <c r="AE396">
        <v>4731000000</v>
      </c>
      <c r="AF396">
        <v>91133000</v>
      </c>
      <c r="AG396">
        <v>106271000</v>
      </c>
      <c r="AH396">
        <v>116738000</v>
      </c>
      <c r="AI396">
        <v>131000000</v>
      </c>
      <c r="AJ396">
        <v>164000000</v>
      </c>
      <c r="AK396">
        <v>196000000</v>
      </c>
      <c r="AL396">
        <v>208000000</v>
      </c>
      <c r="AM396">
        <v>219000000</v>
      </c>
      <c r="AN396">
        <v>299000000</v>
      </c>
      <c r="AO396">
        <v>369000000</v>
      </c>
      <c r="AP396">
        <v>244416000</v>
      </c>
      <c r="AQ396">
        <v>245401000</v>
      </c>
      <c r="AR396">
        <v>255875000</v>
      </c>
      <c r="AS396">
        <v>321457000</v>
      </c>
      <c r="AT396">
        <v>437374000</v>
      </c>
      <c r="AU396">
        <v>486000000</v>
      </c>
      <c r="AV396">
        <v>527000000</v>
      </c>
      <c r="AW396">
        <v>535000000</v>
      </c>
      <c r="AX396">
        <v>499000000</v>
      </c>
      <c r="AY396">
        <v>503000000</v>
      </c>
      <c r="AZ396">
        <v>561000000</v>
      </c>
      <c r="BA396">
        <v>3998337000</v>
      </c>
      <c r="BB396">
        <v>4433256000</v>
      </c>
      <c r="BC396">
        <v>4786098000</v>
      </c>
      <c r="BD396">
        <v>5062976000</v>
      </c>
      <c r="BE396">
        <v>5693351000</v>
      </c>
      <c r="BF396">
        <v>6452000000</v>
      </c>
      <c r="BG396">
        <v>6643000000</v>
      </c>
      <c r="BH396">
        <v>7176000000</v>
      </c>
      <c r="BI396">
        <v>8303000000</v>
      </c>
      <c r="BJ396">
        <v>9432000000</v>
      </c>
      <c r="BK396">
        <v>10187000000</v>
      </c>
      <c r="BL396">
        <v>659805000</v>
      </c>
      <c r="BM396">
        <v>507587000</v>
      </c>
      <c r="BN396">
        <v>898694000</v>
      </c>
      <c r="BO396">
        <v>-573318000</v>
      </c>
      <c r="BP396">
        <v>-125000000</v>
      </c>
      <c r="BQ396">
        <v>884000000</v>
      </c>
      <c r="BR396">
        <v>577000000</v>
      </c>
      <c r="BS396">
        <v>4073000000</v>
      </c>
      <c r="BT396">
        <v>6647000000</v>
      </c>
      <c r="BU396">
        <v>72000000</v>
      </c>
      <c r="BV396">
        <v>-3514000000</v>
      </c>
      <c r="BW396">
        <v>23186122000</v>
      </c>
      <c r="BX396">
        <v>23325652000</v>
      </c>
      <c r="BY396">
        <v>26468032000</v>
      </c>
      <c r="BZ396">
        <v>31486976000</v>
      </c>
      <c r="CA396">
        <v>34883456000</v>
      </c>
      <c r="CB396">
        <v>37413000000</v>
      </c>
      <c r="CC396">
        <v>38830000000</v>
      </c>
      <c r="CD396">
        <v>47482000000</v>
      </c>
      <c r="CE396">
        <v>61891000000</v>
      </c>
      <c r="CF396">
        <v>80951000000</v>
      </c>
      <c r="CG396">
        <v>78360000000</v>
      </c>
    </row>
    <row r="397" spans="1:85" x14ac:dyDescent="0.25">
      <c r="A397" t="s">
        <v>395</v>
      </c>
      <c r="B397">
        <v>1.2949999999999999</v>
      </c>
      <c r="C397">
        <v>1.2498</v>
      </c>
      <c r="D397">
        <v>1.2021999999999999</v>
      </c>
      <c r="E397">
        <v>1.1214</v>
      </c>
      <c r="F397">
        <v>1.0483</v>
      </c>
      <c r="G397">
        <v>1.0447</v>
      </c>
      <c r="H397">
        <v>0.93169999999999997</v>
      </c>
      <c r="I397">
        <v>0.58030000000000004</v>
      </c>
      <c r="J397">
        <v>0.79659999999999997</v>
      </c>
      <c r="K397">
        <v>0.88790000000000002</v>
      </c>
      <c r="L397">
        <v>797000000</v>
      </c>
      <c r="M397">
        <v>500000000</v>
      </c>
      <c r="N397">
        <v>456000000</v>
      </c>
      <c r="O397">
        <v>668300000</v>
      </c>
      <c r="P397">
        <v>1304600000</v>
      </c>
      <c r="Q397">
        <v>584100000</v>
      </c>
      <c r="R397">
        <v>1620400000</v>
      </c>
      <c r="S397">
        <v>2579000000</v>
      </c>
      <c r="T397">
        <v>1863800000</v>
      </c>
      <c r="U397">
        <v>1529300000</v>
      </c>
      <c r="V397">
        <v>298000000</v>
      </c>
      <c r="W397">
        <v>532000000</v>
      </c>
      <c r="X397">
        <v>713000000</v>
      </c>
      <c r="Y397">
        <v>588200000</v>
      </c>
      <c r="Z397">
        <v>596200000</v>
      </c>
      <c r="AA397">
        <v>743200000</v>
      </c>
      <c r="AB397">
        <v>3037500000</v>
      </c>
      <c r="AC397">
        <v>3230300000</v>
      </c>
      <c r="AD397">
        <v>3030500000</v>
      </c>
      <c r="AE397">
        <v>2881900000</v>
      </c>
      <c r="AF397">
        <v>154190000</v>
      </c>
      <c r="AG397">
        <v>163170000</v>
      </c>
      <c r="AH397">
        <v>170400000</v>
      </c>
      <c r="AI397">
        <v>165400000</v>
      </c>
      <c r="AJ397">
        <v>163400000</v>
      </c>
      <c r="AK397">
        <v>201500000</v>
      </c>
      <c r="AL397">
        <v>208450000</v>
      </c>
      <c r="AM397">
        <v>0</v>
      </c>
      <c r="AN397">
        <v>200750000</v>
      </c>
      <c r="AO397">
        <v>203100000</v>
      </c>
      <c r="AP397">
        <v>932000000</v>
      </c>
      <c r="AQ397">
        <v>1322000000</v>
      </c>
      <c r="AR397">
        <v>1436000000</v>
      </c>
      <c r="AS397">
        <v>1583000000</v>
      </c>
      <c r="AT397">
        <v>1316000000</v>
      </c>
      <c r="AU397">
        <v>1186300000</v>
      </c>
      <c r="AV397">
        <v>1039200000</v>
      </c>
      <c r="AW397">
        <v>979500000</v>
      </c>
      <c r="AX397">
        <v>1014000000</v>
      </c>
      <c r="AY397">
        <v>969500000</v>
      </c>
      <c r="AZ397">
        <v>955500000</v>
      </c>
      <c r="BA397">
        <v>3785000000</v>
      </c>
      <c r="BB397">
        <v>4034000000</v>
      </c>
      <c r="BC397">
        <v>3891000000</v>
      </c>
      <c r="BD397">
        <v>3744000000</v>
      </c>
      <c r="BE397">
        <v>3299600000</v>
      </c>
      <c r="BF397">
        <v>3457400000</v>
      </c>
      <c r="BG397">
        <v>3287200000</v>
      </c>
      <c r="BH397">
        <v>2693100000</v>
      </c>
      <c r="BI397">
        <v>2604400000</v>
      </c>
      <c r="BJ397">
        <v>2536000000</v>
      </c>
      <c r="BK397">
        <v>2430500000</v>
      </c>
      <c r="BL397">
        <v>1019000000</v>
      </c>
      <c r="BM397">
        <v>907000000</v>
      </c>
      <c r="BN397">
        <v>893300000</v>
      </c>
      <c r="BO397">
        <v>1016700000</v>
      </c>
      <c r="BP397">
        <v>952600000</v>
      </c>
      <c r="BQ397">
        <v>975100000</v>
      </c>
      <c r="BR397">
        <v>783800000</v>
      </c>
      <c r="BS397">
        <v>754600000</v>
      </c>
      <c r="BT397">
        <v>380900000</v>
      </c>
      <c r="BU397">
        <v>715900000</v>
      </c>
      <c r="BV397">
        <v>411000000</v>
      </c>
      <c r="BW397">
        <v>5418000000</v>
      </c>
      <c r="BX397">
        <v>6088000000</v>
      </c>
      <c r="BY397">
        <v>6106000000</v>
      </c>
      <c r="BZ397">
        <v>6213000000</v>
      </c>
      <c r="CA397">
        <v>5652000000</v>
      </c>
      <c r="CB397">
        <v>6143300000</v>
      </c>
      <c r="CC397">
        <v>5942800000</v>
      </c>
      <c r="CD397">
        <v>7279900000</v>
      </c>
      <c r="CE397">
        <v>7887500000</v>
      </c>
      <c r="CF397">
        <v>7724700000</v>
      </c>
      <c r="CG397">
        <v>6789500000</v>
      </c>
    </row>
    <row r="398" spans="1:85" x14ac:dyDescent="0.25">
      <c r="A398" t="s">
        <v>396</v>
      </c>
      <c r="B398">
        <v>0.68030000000000002</v>
      </c>
      <c r="C398">
        <v>0.73919999999999997</v>
      </c>
      <c r="D398">
        <v>0.67620000000000002</v>
      </c>
      <c r="E398">
        <v>0.61460000000000004</v>
      </c>
      <c r="F398">
        <v>0.71650000000000003</v>
      </c>
      <c r="G398">
        <v>0.72689999999999999</v>
      </c>
      <c r="H398">
        <v>0.68020000000000003</v>
      </c>
      <c r="I398">
        <v>0.68630000000000002</v>
      </c>
      <c r="J398">
        <v>0.72840000000000005</v>
      </c>
      <c r="K398">
        <v>0.71289999999999998</v>
      </c>
      <c r="L398">
        <v>905730000</v>
      </c>
      <c r="M398">
        <v>717249000</v>
      </c>
      <c r="N398">
        <v>731434000</v>
      </c>
      <c r="O398">
        <v>821935000</v>
      </c>
      <c r="P398">
        <v>188701000</v>
      </c>
      <c r="Q398">
        <v>147128000</v>
      </c>
      <c r="R398">
        <v>463156000</v>
      </c>
      <c r="S398">
        <v>295278000</v>
      </c>
      <c r="T398">
        <v>273710000</v>
      </c>
      <c r="U398">
        <v>227891000</v>
      </c>
      <c r="V398">
        <v>300788000</v>
      </c>
      <c r="W398">
        <v>300594000</v>
      </c>
      <c r="X398">
        <v>1172770000</v>
      </c>
      <c r="Y398">
        <v>1078611000</v>
      </c>
      <c r="Z398">
        <v>281454000</v>
      </c>
      <c r="AA398">
        <v>1270853000</v>
      </c>
      <c r="AB398">
        <v>1299263000</v>
      </c>
      <c r="AC398">
        <v>793715000</v>
      </c>
      <c r="AD398">
        <v>917550000</v>
      </c>
      <c r="AE398">
        <v>1579908000</v>
      </c>
      <c r="AF398">
        <v>145718200</v>
      </c>
      <c r="AG398">
        <v>157324200</v>
      </c>
      <c r="AH398">
        <v>168290400</v>
      </c>
      <c r="AI398">
        <v>186595200</v>
      </c>
      <c r="AJ398">
        <v>199869600</v>
      </c>
      <c r="AK398">
        <v>211804300</v>
      </c>
      <c r="AL398">
        <v>225167300</v>
      </c>
      <c r="AM398">
        <v>226688300</v>
      </c>
      <c r="AN398">
        <v>245390900</v>
      </c>
      <c r="AO398">
        <v>258306400</v>
      </c>
      <c r="AP398">
        <v>411433000</v>
      </c>
      <c r="AQ398">
        <v>434277000</v>
      </c>
      <c r="AR398">
        <v>387758000</v>
      </c>
      <c r="AS398">
        <v>384276000</v>
      </c>
      <c r="AT398">
        <v>394241000</v>
      </c>
      <c r="AU398">
        <v>386550000</v>
      </c>
      <c r="AV398">
        <v>387460000</v>
      </c>
      <c r="AW398">
        <v>417335000</v>
      </c>
      <c r="AX398">
        <v>463490000</v>
      </c>
      <c r="AY398">
        <v>498181000</v>
      </c>
      <c r="AZ398">
        <v>537856000</v>
      </c>
      <c r="BA398">
        <v>1610516000</v>
      </c>
      <c r="BB398">
        <v>1758248000</v>
      </c>
      <c r="BC398">
        <v>1587307000</v>
      </c>
      <c r="BD398">
        <v>1694831000</v>
      </c>
      <c r="BE398">
        <v>1960266000</v>
      </c>
      <c r="BF398">
        <v>2058980000</v>
      </c>
      <c r="BG398">
        <v>2072193000.0000002</v>
      </c>
      <c r="BH398">
        <v>2497027000</v>
      </c>
      <c r="BI398">
        <v>2885679000</v>
      </c>
      <c r="BJ398">
        <v>3360751000</v>
      </c>
      <c r="BK398">
        <v>4129903000.0000005</v>
      </c>
      <c r="BL398">
        <v>402823000</v>
      </c>
      <c r="BM398">
        <v>391268000</v>
      </c>
      <c r="BN398">
        <v>383180000</v>
      </c>
      <c r="BO398">
        <v>547933000</v>
      </c>
      <c r="BP398">
        <v>414053000</v>
      </c>
      <c r="BQ398">
        <v>505026000</v>
      </c>
      <c r="BR398">
        <v>459051000</v>
      </c>
      <c r="BS398">
        <v>802255000</v>
      </c>
      <c r="BT398">
        <v>736718000</v>
      </c>
      <c r="BU398">
        <v>351147000</v>
      </c>
      <c r="BV398">
        <v>693299000</v>
      </c>
      <c r="BW398">
        <v>2210721000</v>
      </c>
      <c r="BX398">
        <v>2360962000</v>
      </c>
      <c r="BY398">
        <v>2181774000</v>
      </c>
      <c r="BZ398">
        <v>3256705000</v>
      </c>
      <c r="CA398">
        <v>3468487000</v>
      </c>
      <c r="CB398">
        <v>3063923000</v>
      </c>
      <c r="CC398">
        <v>4107682000</v>
      </c>
      <c r="CD398">
        <v>4587376000</v>
      </c>
      <c r="CE398">
        <v>4728125000</v>
      </c>
      <c r="CF398">
        <v>5095853000</v>
      </c>
      <c r="CG398">
        <v>6751708000</v>
      </c>
    </row>
    <row r="399" spans="1:85" x14ac:dyDescent="0.25">
      <c r="A399" t="s">
        <v>397</v>
      </c>
      <c r="B399">
        <v>1.0975999999999999</v>
      </c>
      <c r="C399">
        <v>0.999</v>
      </c>
      <c r="D399">
        <v>0.87070000000000003</v>
      </c>
      <c r="E399">
        <v>0.88500000000000001</v>
      </c>
      <c r="F399">
        <v>0.99319999999999997</v>
      </c>
      <c r="G399">
        <v>1.0820000000000001</v>
      </c>
      <c r="H399">
        <v>0.94630000000000003</v>
      </c>
      <c r="I399">
        <v>0.77890000000000004</v>
      </c>
      <c r="J399">
        <v>0.72319999999999995</v>
      </c>
      <c r="K399">
        <v>0.82110000000000005</v>
      </c>
      <c r="L399">
        <v>1191300000</v>
      </c>
      <c r="M399">
        <v>1427300000</v>
      </c>
      <c r="N399">
        <v>1526400000</v>
      </c>
      <c r="O399">
        <v>1410900000</v>
      </c>
      <c r="P399">
        <v>618800000</v>
      </c>
      <c r="Q399">
        <v>1018400000</v>
      </c>
      <c r="R399">
        <v>704600000</v>
      </c>
      <c r="S399">
        <v>662200000</v>
      </c>
      <c r="T399">
        <v>490700000</v>
      </c>
      <c r="U399">
        <v>1071800000</v>
      </c>
      <c r="V399">
        <v>1225400000</v>
      </c>
      <c r="W399">
        <v>1500900000</v>
      </c>
      <c r="X399">
        <v>1964900000</v>
      </c>
      <c r="Y399">
        <v>1843800000</v>
      </c>
      <c r="Z399">
        <v>1776200000</v>
      </c>
      <c r="AA399">
        <v>2256900000</v>
      </c>
      <c r="AB399">
        <v>2363700000</v>
      </c>
      <c r="AC399">
        <v>4384600000</v>
      </c>
      <c r="AD399">
        <v>4183000000</v>
      </c>
      <c r="AE399">
        <v>3334900000</v>
      </c>
      <c r="AF399">
        <v>320500000</v>
      </c>
      <c r="AG399">
        <v>350100000</v>
      </c>
      <c r="AH399">
        <v>378200000</v>
      </c>
      <c r="AI399">
        <v>390700000</v>
      </c>
      <c r="AJ399">
        <v>440800000</v>
      </c>
      <c r="AK399">
        <v>459800000</v>
      </c>
      <c r="AL399">
        <v>472800000</v>
      </c>
      <c r="AM399">
        <v>497500000</v>
      </c>
      <c r="AN399">
        <v>520799999.99999994</v>
      </c>
      <c r="AO399">
        <v>544000000</v>
      </c>
      <c r="AP399">
        <v>616000000</v>
      </c>
      <c r="AQ399">
        <v>632900000</v>
      </c>
      <c r="AR399">
        <v>605600000</v>
      </c>
      <c r="AS399">
        <v>578300000</v>
      </c>
      <c r="AT399">
        <v>583900000</v>
      </c>
      <c r="AU399">
        <v>576800000</v>
      </c>
      <c r="AV399">
        <v>571900000</v>
      </c>
      <c r="AW399">
        <v>574400000</v>
      </c>
      <c r="AX399">
        <v>581900000</v>
      </c>
      <c r="AY399">
        <v>586500000</v>
      </c>
      <c r="AZ399">
        <v>684200000</v>
      </c>
      <c r="BA399">
        <v>2585500000</v>
      </c>
      <c r="BB399">
        <v>2658100000</v>
      </c>
      <c r="BC399">
        <v>2256800000</v>
      </c>
      <c r="BD399">
        <v>1990100000</v>
      </c>
      <c r="BE399">
        <v>2663600000</v>
      </c>
      <c r="BF399">
        <v>1617500000</v>
      </c>
      <c r="BG399">
        <v>404200000</v>
      </c>
      <c r="BH399">
        <v>1346800000</v>
      </c>
      <c r="BI399">
        <v>2694100000</v>
      </c>
      <c r="BJ399">
        <v>3016700000</v>
      </c>
      <c r="BK399">
        <v>3743400000</v>
      </c>
      <c r="BL399">
        <v>1007800000</v>
      </c>
      <c r="BM399">
        <v>1033300000</v>
      </c>
      <c r="BN399">
        <v>1187700000</v>
      </c>
      <c r="BO399">
        <v>947300000</v>
      </c>
      <c r="BP399">
        <v>1034000000</v>
      </c>
      <c r="BQ399">
        <v>1300000000</v>
      </c>
      <c r="BR399">
        <v>1182000000</v>
      </c>
      <c r="BS399">
        <v>1120500000</v>
      </c>
      <c r="BT399">
        <v>1261000000</v>
      </c>
      <c r="BU399">
        <v>823100000</v>
      </c>
      <c r="BV399">
        <v>1374600000</v>
      </c>
      <c r="BW399">
        <v>5844600000</v>
      </c>
      <c r="BX399">
        <v>6224300000</v>
      </c>
      <c r="BY399">
        <v>6404700000</v>
      </c>
      <c r="BZ399">
        <v>7101200000</v>
      </c>
      <c r="CA399">
        <v>7161700000</v>
      </c>
      <c r="CB399">
        <v>6262000000</v>
      </c>
      <c r="CC399">
        <v>6113000000</v>
      </c>
      <c r="CD399">
        <v>7264700000</v>
      </c>
      <c r="CE399">
        <v>10701600000</v>
      </c>
      <c r="CF399">
        <v>10758700000</v>
      </c>
      <c r="CG399">
        <v>11304000000</v>
      </c>
    </row>
    <row r="400" spans="1:85" x14ac:dyDescent="0.25">
      <c r="A400" t="s">
        <v>398</v>
      </c>
      <c r="B400">
        <v>1.8245</v>
      </c>
      <c r="C400">
        <v>1.7929999999999999</v>
      </c>
      <c r="D400">
        <v>1.7827999999999999</v>
      </c>
      <c r="E400">
        <v>1.7166999999999999</v>
      </c>
      <c r="F400">
        <v>1.7121999999999999</v>
      </c>
      <c r="G400">
        <v>1.4200999999999999</v>
      </c>
      <c r="H400">
        <v>1.2039</v>
      </c>
      <c r="I400">
        <v>1.2537</v>
      </c>
      <c r="J400">
        <v>1.3011999999999999</v>
      </c>
      <c r="K400">
        <v>1.3028999999999999</v>
      </c>
      <c r="L400">
        <v>108372000</v>
      </c>
      <c r="M400">
        <v>134574000</v>
      </c>
      <c r="N400">
        <v>142785000</v>
      </c>
      <c r="O400">
        <v>107050000</v>
      </c>
      <c r="P400">
        <v>115485000</v>
      </c>
      <c r="Q400">
        <v>94276000</v>
      </c>
      <c r="R400">
        <v>98477000</v>
      </c>
      <c r="S400">
        <v>105301000</v>
      </c>
      <c r="T400">
        <v>95346000</v>
      </c>
      <c r="U400">
        <v>103825000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493268000</v>
      </c>
      <c r="AB400">
        <v>417145000</v>
      </c>
      <c r="AC400">
        <v>402760000</v>
      </c>
      <c r="AD400">
        <v>336329000</v>
      </c>
      <c r="AE400">
        <v>816348000</v>
      </c>
      <c r="AF400">
        <v>75813900</v>
      </c>
      <c r="AG400">
        <v>91804900</v>
      </c>
      <c r="AH400">
        <v>109122000</v>
      </c>
      <c r="AI400">
        <v>125343100</v>
      </c>
      <c r="AJ400">
        <v>153826800</v>
      </c>
      <c r="AK400">
        <v>170288000</v>
      </c>
      <c r="AL400">
        <v>162229300</v>
      </c>
      <c r="AM400">
        <v>206662700</v>
      </c>
      <c r="AN400">
        <v>211689000</v>
      </c>
      <c r="AO400">
        <v>264572500</v>
      </c>
      <c r="AP400">
        <v>87215000</v>
      </c>
      <c r="AQ400">
        <v>101669000</v>
      </c>
      <c r="AR400">
        <v>121356000</v>
      </c>
      <c r="AS400">
        <v>133477000</v>
      </c>
      <c r="AT400">
        <v>134088000</v>
      </c>
      <c r="AU400">
        <v>136885000</v>
      </c>
      <c r="AV400">
        <v>195533000</v>
      </c>
      <c r="AW400">
        <v>178052000</v>
      </c>
      <c r="AX400">
        <v>133257000</v>
      </c>
      <c r="AY400">
        <v>128045999.99999999</v>
      </c>
      <c r="AZ400">
        <v>126661000</v>
      </c>
      <c r="BA400">
        <v>438255000</v>
      </c>
      <c r="BB400">
        <v>462676000</v>
      </c>
      <c r="BC400">
        <v>524029000</v>
      </c>
      <c r="BD400">
        <v>568545000</v>
      </c>
      <c r="BE400">
        <v>653924000</v>
      </c>
      <c r="BF400">
        <v>711908000</v>
      </c>
      <c r="BG400">
        <v>815750000</v>
      </c>
      <c r="BH400">
        <v>941360000</v>
      </c>
      <c r="BI400">
        <v>1111217000</v>
      </c>
      <c r="BJ400">
        <v>1267197000</v>
      </c>
      <c r="BK400">
        <v>1155567000</v>
      </c>
      <c r="BL400">
        <v>162665000</v>
      </c>
      <c r="BM400">
        <v>194146000</v>
      </c>
      <c r="BN400">
        <v>196356000</v>
      </c>
      <c r="BO400">
        <v>226525000</v>
      </c>
      <c r="BP400">
        <v>235370000</v>
      </c>
      <c r="BQ400">
        <v>286272000</v>
      </c>
      <c r="BR400">
        <v>309188000</v>
      </c>
      <c r="BS400">
        <v>435785000</v>
      </c>
      <c r="BT400">
        <v>401805000</v>
      </c>
      <c r="BU400">
        <v>465930000</v>
      </c>
      <c r="BV400">
        <v>528366000</v>
      </c>
      <c r="BW400">
        <v>739217000</v>
      </c>
      <c r="BX400">
        <v>808162000</v>
      </c>
      <c r="BY400">
        <v>848651000</v>
      </c>
      <c r="BZ400">
        <v>916538000</v>
      </c>
      <c r="CA400">
        <v>1033663000</v>
      </c>
      <c r="CB400">
        <v>1094124000</v>
      </c>
      <c r="CC400">
        <v>1744376000</v>
      </c>
      <c r="CD400">
        <v>1845900000</v>
      </c>
      <c r="CE400">
        <v>2021540000</v>
      </c>
      <c r="CF400">
        <v>2122027999.9999998</v>
      </c>
      <c r="CG400">
        <v>2595460000</v>
      </c>
    </row>
    <row r="401" spans="1:85" x14ac:dyDescent="0.25">
      <c r="A401" t="s">
        <v>399</v>
      </c>
      <c r="B401">
        <v>0.42799999999999999</v>
      </c>
      <c r="C401">
        <v>0.38590000000000002</v>
      </c>
      <c r="D401">
        <v>0.3095</v>
      </c>
      <c r="E401">
        <v>0.32169999999999999</v>
      </c>
      <c r="F401">
        <v>0.35120000000000001</v>
      </c>
      <c r="G401">
        <v>0.28339999999999999</v>
      </c>
      <c r="H401">
        <v>0.23039999999999999</v>
      </c>
      <c r="I401">
        <v>0.20250000000000001</v>
      </c>
      <c r="J401">
        <v>0.21190000000000001</v>
      </c>
      <c r="K401">
        <v>0.224</v>
      </c>
      <c r="L401">
        <v>610430000</v>
      </c>
      <c r="M401">
        <v>778511000</v>
      </c>
      <c r="N401">
        <v>757200000</v>
      </c>
      <c r="O401">
        <v>671327000</v>
      </c>
      <c r="P401">
        <v>364400000</v>
      </c>
      <c r="Q401">
        <v>709700000</v>
      </c>
      <c r="R401">
        <v>308300000</v>
      </c>
      <c r="S401">
        <v>351500000</v>
      </c>
      <c r="T401">
        <v>792800000</v>
      </c>
      <c r="U401">
        <v>214300000</v>
      </c>
      <c r="V401">
        <v>2201374000</v>
      </c>
      <c r="W401">
        <v>3271222000</v>
      </c>
      <c r="X401">
        <v>6209536000</v>
      </c>
      <c r="Y401">
        <v>5155555000</v>
      </c>
      <c r="Z401">
        <v>4941700000</v>
      </c>
      <c r="AA401">
        <v>5552100000</v>
      </c>
      <c r="AB401">
        <v>9810400000</v>
      </c>
      <c r="AC401">
        <v>8120200000</v>
      </c>
      <c r="AD401">
        <v>6872300000</v>
      </c>
      <c r="AE401">
        <v>6532100000</v>
      </c>
      <c r="AF401">
        <v>85028000</v>
      </c>
      <c r="AG401">
        <v>105738000</v>
      </c>
      <c r="AH401">
        <v>126773000</v>
      </c>
      <c r="AI401">
        <v>149603000</v>
      </c>
      <c r="AJ401">
        <v>175600000</v>
      </c>
      <c r="AK401">
        <v>197600000</v>
      </c>
      <c r="AL401">
        <v>219800000</v>
      </c>
      <c r="AM401">
        <v>243200000</v>
      </c>
      <c r="AN401">
        <v>269600000</v>
      </c>
      <c r="AO401">
        <v>298600000</v>
      </c>
      <c r="AP401">
        <v>117310000</v>
      </c>
      <c r="AQ401">
        <v>110876000</v>
      </c>
      <c r="AR401">
        <v>105510000</v>
      </c>
      <c r="AS401">
        <v>141318000</v>
      </c>
      <c r="AT401">
        <v>142535000</v>
      </c>
      <c r="AU401">
        <v>128699999.99999999</v>
      </c>
      <c r="AV401">
        <v>139900000</v>
      </c>
      <c r="AW401">
        <v>127300000</v>
      </c>
      <c r="AX401">
        <v>82700000</v>
      </c>
      <c r="AY401">
        <v>85300000</v>
      </c>
      <c r="AZ401">
        <v>119600000</v>
      </c>
      <c r="BA401">
        <v>4213050000</v>
      </c>
      <c r="BB401">
        <v>4755360000</v>
      </c>
      <c r="BC401">
        <v>5298947000</v>
      </c>
      <c r="BD401">
        <v>5788865000</v>
      </c>
      <c r="BE401">
        <v>6863564000</v>
      </c>
      <c r="BF401">
        <v>7738500000</v>
      </c>
      <c r="BG401">
        <v>9491900000</v>
      </c>
      <c r="BH401">
        <v>10479800000</v>
      </c>
      <c r="BI401">
        <v>11563800000</v>
      </c>
      <c r="BJ401">
        <v>16037800000</v>
      </c>
      <c r="BK401">
        <v>17444800000</v>
      </c>
      <c r="BL401">
        <v>802553000</v>
      </c>
      <c r="BM401">
        <v>840441000</v>
      </c>
      <c r="BN401">
        <v>928825000</v>
      </c>
      <c r="BO401">
        <v>963785000</v>
      </c>
      <c r="BP401">
        <v>1234482000</v>
      </c>
      <c r="BQ401">
        <v>1430100000</v>
      </c>
      <c r="BR401">
        <v>1461800000</v>
      </c>
      <c r="BS401">
        <v>1525100000</v>
      </c>
      <c r="BT401">
        <v>2011900000</v>
      </c>
      <c r="BU401">
        <v>734600000</v>
      </c>
      <c r="BV401">
        <v>2035100000</v>
      </c>
      <c r="BW401">
        <v>8184981000</v>
      </c>
      <c r="BX401">
        <v>8400184999.999999</v>
      </c>
      <c r="BY401">
        <v>10168365000</v>
      </c>
      <c r="BZ401">
        <v>14324927000</v>
      </c>
      <c r="CA401">
        <v>14316413000</v>
      </c>
      <c r="CB401">
        <v>15249500000</v>
      </c>
      <c r="CC401">
        <v>18108900000</v>
      </c>
      <c r="CD401">
        <v>24024800000</v>
      </c>
      <c r="CE401">
        <v>23713900000</v>
      </c>
      <c r="CF401">
        <v>26980800000</v>
      </c>
      <c r="CG401">
        <v>28167500000</v>
      </c>
    </row>
    <row r="402" spans="1:85" x14ac:dyDescent="0.25">
      <c r="A402" t="s">
        <v>400</v>
      </c>
      <c r="B402">
        <v>2.7038000000000002</v>
      </c>
      <c r="C402">
        <v>2.5726</v>
      </c>
      <c r="D402">
        <v>2.4988000000000001</v>
      </c>
      <c r="E402">
        <v>2.5282</v>
      </c>
      <c r="F402">
        <v>2.5626000000000002</v>
      </c>
      <c r="G402">
        <v>2.5405000000000002</v>
      </c>
      <c r="H402">
        <v>2.08</v>
      </c>
      <c r="I402">
        <v>1.1357999999999999</v>
      </c>
      <c r="J402">
        <v>1.4353</v>
      </c>
      <c r="K402">
        <v>1.3819999999999999</v>
      </c>
      <c r="L402">
        <v>423168000</v>
      </c>
      <c r="M402">
        <v>696608000</v>
      </c>
      <c r="N402">
        <v>761602000</v>
      </c>
      <c r="O402">
        <v>1111599000</v>
      </c>
      <c r="P402">
        <v>1290294000</v>
      </c>
      <c r="Q402">
        <v>1412912000</v>
      </c>
      <c r="R402">
        <v>1351205000</v>
      </c>
      <c r="S402">
        <v>4819293000</v>
      </c>
      <c r="T402">
        <v>4922365000</v>
      </c>
      <c r="U402">
        <v>4551876000</v>
      </c>
      <c r="V402">
        <v>150000000</v>
      </c>
      <c r="W402">
        <v>395562000</v>
      </c>
      <c r="X402">
        <v>396025000</v>
      </c>
      <c r="Y402">
        <v>396493000</v>
      </c>
      <c r="Z402">
        <v>396967000</v>
      </c>
      <c r="AA402">
        <v>312440000</v>
      </c>
      <c r="AB402">
        <v>3487900000</v>
      </c>
      <c r="AC402">
        <v>5732799000</v>
      </c>
      <c r="AD402">
        <v>5622139000</v>
      </c>
      <c r="AE402">
        <v>5706447000</v>
      </c>
      <c r="AF402">
        <v>144759100</v>
      </c>
      <c r="AG402">
        <v>165421200</v>
      </c>
      <c r="AH402">
        <v>189426000</v>
      </c>
      <c r="AI402">
        <v>211747000</v>
      </c>
      <c r="AJ402">
        <v>243951400</v>
      </c>
      <c r="AK402">
        <v>332579700</v>
      </c>
      <c r="AL402">
        <v>365631200</v>
      </c>
      <c r="AM402">
        <v>100431700</v>
      </c>
      <c r="AN402">
        <v>108963800</v>
      </c>
      <c r="AO402">
        <v>425880500</v>
      </c>
      <c r="AP402">
        <v>1493284000</v>
      </c>
      <c r="AQ402">
        <v>1875299000</v>
      </c>
      <c r="AR402">
        <v>2273752000</v>
      </c>
      <c r="AS402">
        <v>2342906000</v>
      </c>
      <c r="AT402">
        <v>2328048000</v>
      </c>
      <c r="AU402">
        <v>2382464000</v>
      </c>
      <c r="AV402">
        <v>2475201000</v>
      </c>
      <c r="AW402">
        <v>2653436000</v>
      </c>
      <c r="AX402">
        <v>2710496000</v>
      </c>
      <c r="AY402">
        <v>2898527000</v>
      </c>
      <c r="AZ402">
        <v>3181527000</v>
      </c>
      <c r="BA402">
        <v>1766863000</v>
      </c>
      <c r="BB402">
        <v>2007302000</v>
      </c>
      <c r="BC402">
        <v>2279210000</v>
      </c>
      <c r="BD402">
        <v>2471991000</v>
      </c>
      <c r="BE402">
        <v>2748017000</v>
      </c>
      <c r="BF402">
        <v>3049308000</v>
      </c>
      <c r="BG402">
        <v>3305746000</v>
      </c>
      <c r="BH402">
        <v>3359249000</v>
      </c>
      <c r="BI402">
        <v>3290640000</v>
      </c>
      <c r="BJ402">
        <v>4060050000</v>
      </c>
      <c r="BK402">
        <v>4288582999.9999995</v>
      </c>
      <c r="BL402">
        <v>979644000</v>
      </c>
      <c r="BM402">
        <v>1022003000</v>
      </c>
      <c r="BN402">
        <v>1372865000</v>
      </c>
      <c r="BO402">
        <v>1326252000</v>
      </c>
      <c r="BP402">
        <v>1558901000</v>
      </c>
      <c r="BQ402">
        <v>1681338000</v>
      </c>
      <c r="BR402">
        <v>2066677000.0000002</v>
      </c>
      <c r="BS402">
        <v>2171546000</v>
      </c>
      <c r="BT402">
        <v>2245933000</v>
      </c>
      <c r="BU402">
        <v>1738849000</v>
      </c>
      <c r="BV402">
        <v>1689373000</v>
      </c>
      <c r="BW402">
        <v>3670561000</v>
      </c>
      <c r="BX402">
        <v>3896797000</v>
      </c>
      <c r="BY402">
        <v>4687370000</v>
      </c>
      <c r="BZ402">
        <v>4869119000</v>
      </c>
      <c r="CA402">
        <v>5309351000</v>
      </c>
      <c r="CB402">
        <v>5722051000</v>
      </c>
      <c r="CC402">
        <v>6073691000</v>
      </c>
      <c r="CD402">
        <v>9348367000</v>
      </c>
      <c r="CE402">
        <v>12717867000</v>
      </c>
      <c r="CF402">
        <v>13640256000</v>
      </c>
      <c r="CG402">
        <v>13416463000</v>
      </c>
    </row>
    <row r="403" spans="1:85" x14ac:dyDescent="0.25">
      <c r="A403" t="s">
        <v>401</v>
      </c>
      <c r="B403">
        <v>0.43969999999999998</v>
      </c>
      <c r="C403">
        <v>0.44869999999999999</v>
      </c>
      <c r="D403">
        <v>0.45610000000000001</v>
      </c>
      <c r="E403">
        <v>0.48070000000000002</v>
      </c>
      <c r="F403">
        <v>0.46960000000000002</v>
      </c>
      <c r="G403">
        <v>0.46500000000000002</v>
      </c>
      <c r="H403">
        <v>0.44030000000000002</v>
      </c>
      <c r="I403">
        <v>0.46679999999999999</v>
      </c>
      <c r="J403">
        <v>0.50029999999999997</v>
      </c>
      <c r="K403">
        <v>0.495</v>
      </c>
      <c r="L403">
        <v>75200000</v>
      </c>
      <c r="M403">
        <v>32400000</v>
      </c>
      <c r="N403">
        <v>67800000</v>
      </c>
      <c r="O403">
        <v>83300000</v>
      </c>
      <c r="P403">
        <v>70500000</v>
      </c>
      <c r="Q403">
        <v>47100000</v>
      </c>
      <c r="R403">
        <v>38200000</v>
      </c>
      <c r="S403">
        <v>29000000</v>
      </c>
      <c r="T403">
        <v>143400000</v>
      </c>
      <c r="U403">
        <v>140000000</v>
      </c>
      <c r="V403">
        <v>7061200000</v>
      </c>
      <c r="W403">
        <v>7532900000</v>
      </c>
      <c r="X403">
        <v>7658900000</v>
      </c>
      <c r="Y403">
        <v>8187400000</v>
      </c>
      <c r="Z403">
        <v>8337500000</v>
      </c>
      <c r="AA403">
        <v>8952500000</v>
      </c>
      <c r="AB403">
        <v>9174300000</v>
      </c>
      <c r="AC403">
        <v>9831600000</v>
      </c>
      <c r="AD403">
        <v>12081400000</v>
      </c>
      <c r="AE403">
        <v>13069100000</v>
      </c>
      <c r="AF403">
        <v>385236000</v>
      </c>
      <c r="AG403">
        <v>406000000</v>
      </c>
      <c r="AH403">
        <v>425320000</v>
      </c>
      <c r="AI403">
        <v>448343000</v>
      </c>
      <c r="AJ403">
        <v>470736000</v>
      </c>
      <c r="AK403">
        <v>491200000</v>
      </c>
      <c r="AL403">
        <v>522500000</v>
      </c>
      <c r="AM403">
        <v>552600000</v>
      </c>
      <c r="AN403">
        <v>592900000</v>
      </c>
      <c r="AO403">
        <v>638100000</v>
      </c>
      <c r="AP403">
        <v>7036800000</v>
      </c>
      <c r="AQ403">
        <v>7165300000</v>
      </c>
      <c r="AR403">
        <v>7552800000</v>
      </c>
      <c r="AS403">
        <v>7588600000</v>
      </c>
      <c r="AT403">
        <v>7777400000</v>
      </c>
      <c r="AU403">
        <v>8020100000</v>
      </c>
      <c r="AV403">
        <v>8383500000</v>
      </c>
      <c r="AW403">
        <v>8726200000</v>
      </c>
      <c r="AX403">
        <v>9232100000</v>
      </c>
      <c r="AY403">
        <v>10744000000</v>
      </c>
      <c r="AZ403">
        <v>11350900000</v>
      </c>
      <c r="BA403">
        <v>7906100000</v>
      </c>
      <c r="BB403">
        <v>7747800000</v>
      </c>
      <c r="BC403">
        <v>7776600000</v>
      </c>
      <c r="BD403">
        <v>7693700000</v>
      </c>
      <c r="BE403">
        <v>7961100000</v>
      </c>
      <c r="BF403">
        <v>7929500000</v>
      </c>
      <c r="BG403">
        <v>8120900000</v>
      </c>
      <c r="BH403">
        <v>8488799999.999999</v>
      </c>
      <c r="BI403">
        <v>8979700000</v>
      </c>
      <c r="BJ403">
        <v>9686800000</v>
      </c>
      <c r="BK403">
        <v>10543500000</v>
      </c>
      <c r="BL403">
        <v>1548200000</v>
      </c>
      <c r="BM403">
        <v>1529800000</v>
      </c>
      <c r="BN403">
        <v>1679700000</v>
      </c>
      <c r="BO403">
        <v>1847800000</v>
      </c>
      <c r="BP403">
        <v>1910700000</v>
      </c>
      <c r="BQ403">
        <v>2242800000</v>
      </c>
      <c r="BR403">
        <v>2352100000</v>
      </c>
      <c r="BS403">
        <v>2471600000</v>
      </c>
      <c r="BT403">
        <v>2786700000</v>
      </c>
      <c r="BU403">
        <v>3190000000</v>
      </c>
      <c r="BV403">
        <v>3617800000</v>
      </c>
      <c r="BW403">
        <v>19949200000</v>
      </c>
      <c r="BX403">
        <v>20094000000</v>
      </c>
      <c r="BY403">
        <v>20535900000</v>
      </c>
      <c r="BZ403">
        <v>20629600000</v>
      </c>
      <c r="CA403">
        <v>21147000000</v>
      </c>
      <c r="CB403">
        <v>21617000000</v>
      </c>
      <c r="CC403">
        <v>22683800000</v>
      </c>
      <c r="CD403">
        <v>23434000000</v>
      </c>
      <c r="CE403">
        <v>24955000000</v>
      </c>
      <c r="CF403">
        <v>29052900000</v>
      </c>
      <c r="CG403">
        <v>31410100000</v>
      </c>
    </row>
    <row r="404" spans="1:85" x14ac:dyDescent="0.25">
      <c r="A404" t="s">
        <v>402</v>
      </c>
      <c r="B404">
        <v>0.63700000000000001</v>
      </c>
      <c r="C404">
        <v>0.62790000000000001</v>
      </c>
      <c r="D404">
        <v>0.64610000000000001</v>
      </c>
      <c r="E404">
        <v>0.64129999999999998</v>
      </c>
      <c r="F404">
        <v>0.57540000000000002</v>
      </c>
      <c r="G404">
        <v>0.33119999999999999</v>
      </c>
      <c r="H404">
        <v>0.375</v>
      </c>
      <c r="I404">
        <v>0.39800000000000002</v>
      </c>
      <c r="J404">
        <v>0.41889999999999999</v>
      </c>
      <c r="K404">
        <v>0.42980000000000002</v>
      </c>
      <c r="L404">
        <v>5229000000</v>
      </c>
      <c r="M404">
        <v>7075000000</v>
      </c>
      <c r="N404">
        <v>7157000000</v>
      </c>
      <c r="O404">
        <v>8985000000</v>
      </c>
      <c r="P404">
        <v>6152000000</v>
      </c>
      <c r="Q404">
        <v>4937000000</v>
      </c>
      <c r="R404">
        <v>8802000000</v>
      </c>
      <c r="S404">
        <v>7832000000</v>
      </c>
      <c r="T404">
        <v>6220000000</v>
      </c>
      <c r="U404">
        <v>6587000000</v>
      </c>
      <c r="V404">
        <v>19701000000</v>
      </c>
      <c r="W404">
        <v>20425000000</v>
      </c>
      <c r="X404">
        <v>23901000000</v>
      </c>
      <c r="Y404">
        <v>27485000000</v>
      </c>
      <c r="Z404">
        <v>45537000000</v>
      </c>
      <c r="AA404">
        <v>44590000000</v>
      </c>
      <c r="AB404">
        <v>33821000000</v>
      </c>
      <c r="AC404">
        <v>33553000000</v>
      </c>
      <c r="AD404">
        <v>33856000000</v>
      </c>
      <c r="AE404">
        <v>45587000000</v>
      </c>
      <c r="AF404">
        <v>2048000000</v>
      </c>
      <c r="AG404">
        <v>2184000000</v>
      </c>
      <c r="AH404">
        <v>2069000000</v>
      </c>
      <c r="AI404">
        <v>2148800000</v>
      </c>
      <c r="AJ404">
        <v>2273136000</v>
      </c>
      <c r="AK404">
        <v>2513112000</v>
      </c>
      <c r="AL404">
        <v>2732000000</v>
      </c>
      <c r="AM404">
        <v>2957000000</v>
      </c>
      <c r="AN404">
        <v>3128000000</v>
      </c>
      <c r="AO404">
        <v>3239000000</v>
      </c>
      <c r="AP404">
        <v>8866000000</v>
      </c>
      <c r="AQ404">
        <v>8592000000</v>
      </c>
      <c r="AR404">
        <v>8732000000</v>
      </c>
      <c r="AS404">
        <v>9158000000</v>
      </c>
      <c r="AT404">
        <v>10186000000</v>
      </c>
      <c r="AU404">
        <v>12297000000</v>
      </c>
      <c r="AV404">
        <v>10322000000</v>
      </c>
      <c r="AW404">
        <v>14962000000</v>
      </c>
      <c r="AX404">
        <v>14972000000</v>
      </c>
      <c r="AY404">
        <v>15170000000</v>
      </c>
      <c r="AZ404">
        <v>15748000000</v>
      </c>
      <c r="BA404">
        <v>33330000000</v>
      </c>
      <c r="BB404">
        <v>32704000000</v>
      </c>
      <c r="BC404">
        <v>28966000000</v>
      </c>
      <c r="BD404">
        <v>29465000000</v>
      </c>
      <c r="BE404">
        <v>31552000000</v>
      </c>
      <c r="BF404">
        <v>40719000000</v>
      </c>
      <c r="BG404">
        <v>44326000000</v>
      </c>
      <c r="BH404">
        <v>73884000000</v>
      </c>
      <c r="BI404">
        <v>74699000000</v>
      </c>
      <c r="BJ404">
        <v>74214000000</v>
      </c>
      <c r="BK404">
        <v>61445000000</v>
      </c>
      <c r="BL404">
        <v>6877000000</v>
      </c>
      <c r="BM404">
        <v>7321000000</v>
      </c>
      <c r="BN404">
        <v>6383000000</v>
      </c>
      <c r="BO404">
        <v>3880000000</v>
      </c>
      <c r="BP404">
        <v>5631000000</v>
      </c>
      <c r="BQ404">
        <v>6322000000</v>
      </c>
      <c r="BR404">
        <v>8883000000</v>
      </c>
      <c r="BS404">
        <v>3606000000</v>
      </c>
      <c r="BT404">
        <v>7071000000</v>
      </c>
      <c r="BU404">
        <v>7168000000</v>
      </c>
      <c r="BV404">
        <v>7883000000</v>
      </c>
      <c r="BW404">
        <v>90594000000</v>
      </c>
      <c r="BX404">
        <v>91206000000</v>
      </c>
      <c r="BY404">
        <v>87484000000</v>
      </c>
      <c r="BZ404">
        <v>89706000000</v>
      </c>
      <c r="CA404">
        <v>96920000000</v>
      </c>
      <c r="CB404">
        <v>134211000000</v>
      </c>
      <c r="CC404">
        <v>139615000000</v>
      </c>
      <c r="CD404">
        <v>162153000000</v>
      </c>
      <c r="CE404">
        <v>161404000000</v>
      </c>
      <c r="CF404">
        <v>158864000000</v>
      </c>
      <c r="CG404">
        <v>161869000000</v>
      </c>
    </row>
    <row r="405" spans="1:85" x14ac:dyDescent="0.25">
      <c r="A405" t="s">
        <v>403</v>
      </c>
      <c r="B405">
        <v>0.55420000000000003</v>
      </c>
      <c r="C405" t="s">
        <v>513</v>
      </c>
      <c r="D405">
        <v>0.50760000000000005</v>
      </c>
      <c r="E405">
        <v>0.50109999999999999</v>
      </c>
      <c r="F405">
        <v>0.46039999999999998</v>
      </c>
      <c r="G405">
        <v>0.46089999999999998</v>
      </c>
      <c r="H405" t="s">
        <v>513</v>
      </c>
      <c r="I405">
        <v>0.52180000000000004</v>
      </c>
      <c r="J405">
        <v>0.33339999999999997</v>
      </c>
      <c r="K405">
        <v>0.22739999999999999</v>
      </c>
      <c r="L405">
        <v>174821000</v>
      </c>
      <c r="M405" t="s">
        <v>513</v>
      </c>
      <c r="N405">
        <v>237932000</v>
      </c>
      <c r="O405">
        <v>359265000</v>
      </c>
      <c r="P405">
        <v>163111000</v>
      </c>
      <c r="Q405">
        <v>191877000</v>
      </c>
      <c r="R405" t="s">
        <v>513</v>
      </c>
      <c r="S405">
        <v>402036000</v>
      </c>
      <c r="T405">
        <v>603320000</v>
      </c>
      <c r="U405">
        <v>454358000</v>
      </c>
      <c r="V405">
        <v>1046468000.0000001</v>
      </c>
      <c r="W405" t="s">
        <v>513</v>
      </c>
      <c r="X405">
        <v>1012885000</v>
      </c>
      <c r="Y405">
        <v>1046425999.9999999</v>
      </c>
      <c r="Z405">
        <v>1891480000</v>
      </c>
      <c r="AA405">
        <v>2256987000</v>
      </c>
      <c r="AB405" t="s">
        <v>513</v>
      </c>
      <c r="AC405">
        <v>2219381000</v>
      </c>
      <c r="AD405">
        <v>5160685000</v>
      </c>
      <c r="AE405">
        <v>4595461000</v>
      </c>
      <c r="AF405">
        <v>31597000</v>
      </c>
      <c r="AG405" t="s">
        <v>513</v>
      </c>
      <c r="AH405">
        <v>31539000</v>
      </c>
      <c r="AI405">
        <v>30629000</v>
      </c>
      <c r="AJ405">
        <v>30957100</v>
      </c>
      <c r="AK405">
        <v>31031600</v>
      </c>
      <c r="AL405" t="s">
        <v>513</v>
      </c>
      <c r="AM405">
        <v>31223900</v>
      </c>
      <c r="AN405">
        <v>32526200.000000004</v>
      </c>
      <c r="AO405">
        <v>26492600</v>
      </c>
      <c r="AP405">
        <v>183188000</v>
      </c>
      <c r="AQ405">
        <v>176194000</v>
      </c>
      <c r="AR405" t="s">
        <v>513</v>
      </c>
      <c r="AS405">
        <v>137564000</v>
      </c>
      <c r="AT405">
        <v>145494000</v>
      </c>
      <c r="AU405">
        <v>318590000</v>
      </c>
      <c r="AV405">
        <v>318223000</v>
      </c>
      <c r="AW405" t="s">
        <v>513</v>
      </c>
      <c r="AX405">
        <v>368304000</v>
      </c>
      <c r="AY405">
        <v>485531000</v>
      </c>
      <c r="AZ405">
        <v>482950000</v>
      </c>
      <c r="BA405">
        <v>1994487000</v>
      </c>
      <c r="BB405">
        <v>2042102000</v>
      </c>
      <c r="BC405" t="s">
        <v>513</v>
      </c>
      <c r="BD405">
        <v>2110440999.9999998</v>
      </c>
      <c r="BE405">
        <v>2153570000</v>
      </c>
      <c r="BF405">
        <v>2584955000</v>
      </c>
      <c r="BG405">
        <v>2813824000</v>
      </c>
      <c r="BH405" t="s">
        <v>513</v>
      </c>
      <c r="BI405">
        <v>3735492000</v>
      </c>
      <c r="BJ405">
        <v>7141245000</v>
      </c>
      <c r="BK405">
        <v>7382876000</v>
      </c>
      <c r="BL405">
        <v>158591000</v>
      </c>
      <c r="BM405">
        <v>281597000</v>
      </c>
      <c r="BN405" t="s">
        <v>513</v>
      </c>
      <c r="BO405">
        <v>287098000</v>
      </c>
      <c r="BP405">
        <v>350615000</v>
      </c>
      <c r="BQ405">
        <v>311038000</v>
      </c>
      <c r="BR405">
        <v>363469000</v>
      </c>
      <c r="BS405" t="s">
        <v>513</v>
      </c>
      <c r="BT405">
        <v>892177000</v>
      </c>
      <c r="BU405">
        <v>1410750000</v>
      </c>
      <c r="BV405">
        <v>679810000</v>
      </c>
      <c r="BW405">
        <v>3946712000</v>
      </c>
      <c r="BX405">
        <v>4127576000</v>
      </c>
      <c r="BY405" t="s">
        <v>513</v>
      </c>
      <c r="BZ405">
        <v>4166295000</v>
      </c>
      <c r="CA405">
        <v>4276683000</v>
      </c>
      <c r="CB405">
        <v>5975522000</v>
      </c>
      <c r="CC405">
        <v>6538564000</v>
      </c>
      <c r="CD405" t="s">
        <v>513</v>
      </c>
      <c r="CE405">
        <v>7960315000</v>
      </c>
      <c r="CF405">
        <v>15000554000</v>
      </c>
      <c r="CG405">
        <v>14129855000</v>
      </c>
    </row>
    <row r="406" spans="1:85" x14ac:dyDescent="0.25">
      <c r="A406" t="s">
        <v>404</v>
      </c>
      <c r="B406">
        <v>0.20880000000000001</v>
      </c>
      <c r="C406">
        <v>0.215</v>
      </c>
      <c r="D406">
        <v>0.22120000000000001</v>
      </c>
      <c r="E406">
        <v>0.43540000000000001</v>
      </c>
      <c r="F406">
        <v>0.25669999999999998</v>
      </c>
      <c r="G406">
        <v>0.2374</v>
      </c>
      <c r="H406">
        <v>0.22020000000000001</v>
      </c>
      <c r="I406">
        <v>0.24360000000000001</v>
      </c>
      <c r="J406">
        <v>0.25829999999999997</v>
      </c>
      <c r="K406">
        <v>0.1986</v>
      </c>
      <c r="L406">
        <v>39443000</v>
      </c>
      <c r="M406">
        <v>118039000</v>
      </c>
      <c r="N406">
        <v>146109000</v>
      </c>
      <c r="O406">
        <v>202134000</v>
      </c>
      <c r="P406">
        <v>143444000</v>
      </c>
      <c r="Q406">
        <v>108309000</v>
      </c>
      <c r="R406">
        <v>308560000</v>
      </c>
      <c r="S406">
        <v>367278000</v>
      </c>
      <c r="T406">
        <v>143708000</v>
      </c>
      <c r="U406">
        <v>913163000</v>
      </c>
      <c r="V406">
        <v>7860799000</v>
      </c>
      <c r="W406">
        <v>8542305000</v>
      </c>
      <c r="X406">
        <v>8775583000</v>
      </c>
      <c r="Y406">
        <v>2006109000</v>
      </c>
      <c r="Z406">
        <v>9938553000</v>
      </c>
      <c r="AA406">
        <v>12860840000</v>
      </c>
      <c r="AB406">
        <v>13426196000</v>
      </c>
      <c r="AC406">
        <v>14522544000</v>
      </c>
      <c r="AD406">
        <v>15171155000</v>
      </c>
      <c r="AE406">
        <v>4065295000</v>
      </c>
      <c r="AF406">
        <v>0</v>
      </c>
      <c r="AG406">
        <v>0</v>
      </c>
      <c r="AH406">
        <v>0</v>
      </c>
      <c r="AI406">
        <v>30800000</v>
      </c>
      <c r="AJ406">
        <v>0</v>
      </c>
      <c r="AK406">
        <v>83478700</v>
      </c>
      <c r="AL406">
        <v>208200000</v>
      </c>
      <c r="AM406">
        <v>253500000</v>
      </c>
      <c r="AN406">
        <v>306900000</v>
      </c>
      <c r="AO406">
        <v>34917100</v>
      </c>
      <c r="AP406">
        <v>2578444000</v>
      </c>
      <c r="AQ406">
        <v>2762417000</v>
      </c>
      <c r="AR406">
        <v>2782353000</v>
      </c>
      <c r="AS406">
        <v>2792076000</v>
      </c>
      <c r="AT406">
        <v>298066000</v>
      </c>
      <c r="AU406">
        <v>2786355000</v>
      </c>
      <c r="AV406">
        <v>2794602000</v>
      </c>
      <c r="AW406">
        <v>2677326000</v>
      </c>
      <c r="AX406">
        <v>2575487000</v>
      </c>
      <c r="AY406">
        <v>2713727000</v>
      </c>
      <c r="AZ406">
        <v>509654000</v>
      </c>
      <c r="BA406">
        <v>356966000</v>
      </c>
      <c r="BB406">
        <v>-660800000</v>
      </c>
      <c r="BC406">
        <v>-1706144000</v>
      </c>
      <c r="BD406">
        <v>-1995921000</v>
      </c>
      <c r="BE406">
        <v>2503188000</v>
      </c>
      <c r="BF406">
        <v>-3376823000</v>
      </c>
      <c r="BG406">
        <v>-3650955000</v>
      </c>
      <c r="BH406">
        <v>-4809188000</v>
      </c>
      <c r="BI406">
        <v>-5266154000</v>
      </c>
      <c r="BJ406">
        <v>-5244580000</v>
      </c>
      <c r="BK406">
        <v>7872739000</v>
      </c>
      <c r="BL406">
        <v>497587000</v>
      </c>
      <c r="BM406">
        <v>674340000</v>
      </c>
      <c r="BN406">
        <v>737173000</v>
      </c>
      <c r="BO406">
        <v>742525000</v>
      </c>
      <c r="BP406">
        <v>288453000</v>
      </c>
      <c r="BQ406">
        <v>850618000</v>
      </c>
      <c r="BR406">
        <v>970045000</v>
      </c>
      <c r="BS406">
        <v>1126033000</v>
      </c>
      <c r="BT406">
        <v>1189896000</v>
      </c>
      <c r="BU406">
        <v>1285700000</v>
      </c>
      <c r="BV406">
        <v>91272000</v>
      </c>
      <c r="BW406">
        <v>6783188000</v>
      </c>
      <c r="BX406">
        <v>7841125000</v>
      </c>
      <c r="BY406">
        <v>7403215000</v>
      </c>
      <c r="BZ406">
        <v>7360945000</v>
      </c>
      <c r="CA406">
        <v>6091463000</v>
      </c>
      <c r="CB406">
        <v>7213707000</v>
      </c>
      <c r="CC406">
        <v>9759941000</v>
      </c>
      <c r="CD406">
        <v>9158018000</v>
      </c>
      <c r="CE406">
        <v>9801699000</v>
      </c>
      <c r="CF406">
        <v>10585041000</v>
      </c>
      <c r="CG406">
        <v>13564665000</v>
      </c>
    </row>
    <row r="407" spans="1:85" x14ac:dyDescent="0.25">
      <c r="A407" t="s">
        <v>405</v>
      </c>
      <c r="B407">
        <v>1.4772000000000001</v>
      </c>
      <c r="C407">
        <v>1.6541999999999999</v>
      </c>
      <c r="D407">
        <v>1.5940000000000001</v>
      </c>
      <c r="E407">
        <v>1.5603</v>
      </c>
      <c r="F407">
        <v>1.2834000000000001</v>
      </c>
      <c r="G407">
        <v>1.2222999999999999</v>
      </c>
      <c r="H407">
        <v>0.96789999999999998</v>
      </c>
      <c r="I407">
        <v>0.95650000000000002</v>
      </c>
      <c r="J407">
        <v>1.0864</v>
      </c>
      <c r="K407">
        <v>1.2529999999999999</v>
      </c>
      <c r="L407">
        <v>1708400000</v>
      </c>
      <c r="M407">
        <v>1530100000</v>
      </c>
      <c r="N407">
        <v>2128800000.0000002</v>
      </c>
      <c r="O407">
        <v>2462300000</v>
      </c>
      <c r="P407">
        <v>8756300000</v>
      </c>
      <c r="Q407">
        <v>2686600000</v>
      </c>
      <c r="R407">
        <v>4350900000</v>
      </c>
      <c r="S407">
        <v>6455700000</v>
      </c>
      <c r="T407">
        <v>2818400000</v>
      </c>
      <c r="U407">
        <v>3551500000</v>
      </c>
      <c r="V407">
        <v>2048300000.0000002</v>
      </c>
      <c r="W407">
        <v>2347500000</v>
      </c>
      <c r="X407">
        <v>3602200000</v>
      </c>
      <c r="Y407">
        <v>3932600000</v>
      </c>
      <c r="Z407">
        <v>9440100000</v>
      </c>
      <c r="AA407">
        <v>11167000000</v>
      </c>
      <c r="AB407">
        <v>25258800000</v>
      </c>
      <c r="AC407">
        <v>23605100000</v>
      </c>
      <c r="AD407">
        <v>23804800000</v>
      </c>
      <c r="AE407">
        <v>24599800000</v>
      </c>
      <c r="AF407">
        <v>827000000</v>
      </c>
      <c r="AG407">
        <v>1016200000</v>
      </c>
      <c r="AH407">
        <v>1246200000</v>
      </c>
      <c r="AI407">
        <v>1521975000</v>
      </c>
      <c r="AJ407">
        <v>1825164000</v>
      </c>
      <c r="AK407">
        <v>1819588000</v>
      </c>
      <c r="AL407">
        <v>1970304000</v>
      </c>
      <c r="AM407">
        <v>2166784000</v>
      </c>
      <c r="AN407">
        <v>2260468000</v>
      </c>
      <c r="AO407">
        <v>2431216000</v>
      </c>
      <c r="AP407">
        <v>3200500000</v>
      </c>
      <c r="AQ407">
        <v>3519000000</v>
      </c>
      <c r="AR407">
        <v>4088300000</v>
      </c>
      <c r="AS407">
        <v>4533800000</v>
      </c>
      <c r="AT407">
        <v>4919500000</v>
      </c>
      <c r="AU407">
        <v>5929100000</v>
      </c>
      <c r="AV407">
        <v>6431700000</v>
      </c>
      <c r="AW407">
        <v>6241400000</v>
      </c>
      <c r="AX407">
        <v>6369500000</v>
      </c>
      <c r="AY407">
        <v>6560500000</v>
      </c>
      <c r="AZ407">
        <v>7387100000</v>
      </c>
      <c r="BA407">
        <v>4482300000</v>
      </c>
      <c r="BB407">
        <v>5273700000</v>
      </c>
      <c r="BC407">
        <v>5819800000</v>
      </c>
      <c r="BD407">
        <v>5890700000</v>
      </c>
      <c r="BE407">
        <v>5457000000</v>
      </c>
      <c r="BF407">
        <v>1175800000</v>
      </c>
      <c r="BG407">
        <v>-6231000000</v>
      </c>
      <c r="BH407">
        <v>-7799400000</v>
      </c>
      <c r="BI407">
        <v>-5314500000</v>
      </c>
      <c r="BJ407">
        <v>-8698700000</v>
      </c>
      <c r="BK407">
        <v>-7987800000</v>
      </c>
      <c r="BL407">
        <v>2908300000</v>
      </c>
      <c r="BM407">
        <v>607800000</v>
      </c>
      <c r="BN407">
        <v>3749100000</v>
      </c>
      <c r="BO407">
        <v>4697900000</v>
      </c>
      <c r="BP407">
        <v>4251800000</v>
      </c>
      <c r="BQ407">
        <v>11937800000</v>
      </c>
      <c r="BR407">
        <v>5047000000</v>
      </c>
      <c r="BS407">
        <v>1597800000</v>
      </c>
      <c r="BT407">
        <v>5989100000</v>
      </c>
      <c r="BU407">
        <v>4397300000</v>
      </c>
      <c r="BV407">
        <v>6008700000</v>
      </c>
      <c r="BW407">
        <v>11516700000</v>
      </c>
      <c r="BX407">
        <v>10752900000</v>
      </c>
      <c r="BY407">
        <v>12416300000</v>
      </c>
      <c r="BZ407">
        <v>14329500000</v>
      </c>
      <c r="CA407">
        <v>14365600000</v>
      </c>
      <c r="CB407">
        <v>24156400000</v>
      </c>
      <c r="CC407">
        <v>19219600000</v>
      </c>
      <c r="CD407">
        <v>29374500000</v>
      </c>
      <c r="CE407">
        <v>31392600000</v>
      </c>
      <c r="CF407">
        <v>27978400000</v>
      </c>
      <c r="CG407">
        <v>29445500000</v>
      </c>
    </row>
    <row r="408" spans="1:85" x14ac:dyDescent="0.25">
      <c r="A408" t="s">
        <v>406</v>
      </c>
      <c r="B408">
        <v>4.1300000000000003E-2</v>
      </c>
      <c r="C408">
        <v>3.8399999999999997E-2</v>
      </c>
      <c r="D408">
        <v>3.7600000000000001E-2</v>
      </c>
      <c r="E408">
        <v>3.8399999999999997E-2</v>
      </c>
      <c r="F408">
        <v>4.07E-2</v>
      </c>
      <c r="G408">
        <v>3.9899999999999998E-2</v>
      </c>
      <c r="H408">
        <v>2.87E-2</v>
      </c>
      <c r="I408">
        <v>3.1199999999999999E-2</v>
      </c>
      <c r="J408">
        <v>3.6600000000000001E-2</v>
      </c>
      <c r="K408">
        <v>4.8800000000000003E-2</v>
      </c>
      <c r="L408">
        <v>11363000000</v>
      </c>
      <c r="M408">
        <v>11978000000</v>
      </c>
      <c r="N408">
        <v>10828000000</v>
      </c>
      <c r="O408">
        <v>14217000000</v>
      </c>
      <c r="P408">
        <v>27938000000</v>
      </c>
      <c r="Q408">
        <v>29345000000</v>
      </c>
      <c r="R408">
        <v>40348000000</v>
      </c>
      <c r="S408">
        <v>62975000000</v>
      </c>
      <c r="T408">
        <v>40195000000</v>
      </c>
      <c r="U408">
        <v>43337000000</v>
      </c>
      <c r="V408">
        <v>3903000000</v>
      </c>
      <c r="W408">
        <v>5465000000</v>
      </c>
      <c r="X408">
        <v>5283000000</v>
      </c>
      <c r="Y408">
        <v>21040000000</v>
      </c>
      <c r="Z408">
        <v>8709000000</v>
      </c>
      <c r="AA408">
        <v>7430000000</v>
      </c>
      <c r="AB408">
        <v>14483000000</v>
      </c>
      <c r="AC408">
        <v>24701000000</v>
      </c>
      <c r="AD408">
        <v>38872000000</v>
      </c>
      <c r="AE408">
        <v>59973000000</v>
      </c>
      <c r="AF408">
        <v>316000000</v>
      </c>
      <c r="AG408">
        <v>318000000</v>
      </c>
      <c r="AH408">
        <v>360000000</v>
      </c>
      <c r="AI408">
        <v>431000000</v>
      </c>
      <c r="AJ408">
        <v>624000000</v>
      </c>
      <c r="AK408">
        <v>899000000</v>
      </c>
      <c r="AL408">
        <v>1028880000.0000001</v>
      </c>
      <c r="AM408">
        <v>1367000000</v>
      </c>
      <c r="AN408">
        <v>1592000000</v>
      </c>
      <c r="AO408">
        <v>1824000000</v>
      </c>
      <c r="AP408">
        <v>790000000</v>
      </c>
      <c r="AQ408">
        <v>1039000000</v>
      </c>
      <c r="AR408">
        <v>1145000000</v>
      </c>
      <c r="AS408">
        <v>1299000000</v>
      </c>
      <c r="AT408">
        <v>1473000000</v>
      </c>
      <c r="AU408">
        <v>1769000000</v>
      </c>
      <c r="AV408">
        <v>2128000000</v>
      </c>
      <c r="AW408">
        <v>2883000000</v>
      </c>
      <c r="AX408">
        <v>3442000000</v>
      </c>
      <c r="AY408">
        <v>3714000000</v>
      </c>
      <c r="AZ408">
        <v>3690000000</v>
      </c>
      <c r="BA408">
        <v>10381000000</v>
      </c>
      <c r="BB408">
        <v>11803000000</v>
      </c>
      <c r="BC408">
        <v>13402000000</v>
      </c>
      <c r="BD408">
        <v>16421000000</v>
      </c>
      <c r="BE408">
        <v>18525000000</v>
      </c>
      <c r="BF408">
        <v>20670000000</v>
      </c>
      <c r="BG408">
        <v>21745000000</v>
      </c>
      <c r="BH408">
        <v>56060000000</v>
      </c>
      <c r="BI408">
        <v>56261000000</v>
      </c>
      <c r="BJ408">
        <v>36608000000</v>
      </c>
      <c r="BK408">
        <v>40958000000</v>
      </c>
      <c r="BL408">
        <v>1656000000</v>
      </c>
      <c r="BM408">
        <v>2348000000</v>
      </c>
      <c r="BN408">
        <v>1246000000</v>
      </c>
      <c r="BO408">
        <v>3603000000</v>
      </c>
      <c r="BP408">
        <v>-839000000</v>
      </c>
      <c r="BQ408">
        <v>12456000000</v>
      </c>
      <c r="BR408">
        <v>9325000000</v>
      </c>
      <c r="BS408">
        <v>6852000000</v>
      </c>
      <c r="BT408">
        <v>2118000000</v>
      </c>
      <c r="BU408">
        <v>2057000000</v>
      </c>
      <c r="BV408">
        <v>19587000000</v>
      </c>
      <c r="BW408">
        <v>143642000000</v>
      </c>
      <c r="BX408">
        <v>154642000000</v>
      </c>
      <c r="BY408">
        <v>183705000000</v>
      </c>
      <c r="BZ408">
        <v>223383000000</v>
      </c>
      <c r="CA408">
        <v>243274000000</v>
      </c>
      <c r="CB408">
        <v>296482000000</v>
      </c>
      <c r="CC408">
        <v>294005000000</v>
      </c>
      <c r="CD408">
        <v>549009000000</v>
      </c>
      <c r="CE408">
        <v>667270000000</v>
      </c>
      <c r="CF408">
        <v>551772000000</v>
      </c>
      <c r="CG408">
        <v>493178000000</v>
      </c>
    </row>
    <row r="409" spans="1:85" x14ac:dyDescent="0.25">
      <c r="A409" t="s">
        <v>407</v>
      </c>
      <c r="B409">
        <v>1.8424</v>
      </c>
      <c r="C409">
        <v>1.9758</v>
      </c>
      <c r="D409">
        <v>1.8920999999999999</v>
      </c>
      <c r="E409">
        <v>1.1244000000000001</v>
      </c>
      <c r="F409">
        <v>0.89839999999999998</v>
      </c>
      <c r="G409">
        <v>0.90339999999999998</v>
      </c>
      <c r="H409">
        <v>0.89790000000000003</v>
      </c>
      <c r="I409">
        <v>0.97130000000000005</v>
      </c>
      <c r="J409">
        <v>1.024</v>
      </c>
      <c r="K409">
        <v>1.0122</v>
      </c>
      <c r="L409">
        <v>40732000</v>
      </c>
      <c r="M409">
        <v>205744000</v>
      </c>
      <c r="N409">
        <v>889793000</v>
      </c>
      <c r="O409">
        <v>204200000</v>
      </c>
      <c r="P409">
        <v>155500000</v>
      </c>
      <c r="Q409">
        <v>161800000</v>
      </c>
      <c r="R409">
        <v>226600000</v>
      </c>
      <c r="S409">
        <v>165700000</v>
      </c>
      <c r="T409">
        <v>198800000</v>
      </c>
      <c r="U409">
        <v>276800000</v>
      </c>
      <c r="V409">
        <v>1798697000</v>
      </c>
      <c r="W409">
        <v>1949894000</v>
      </c>
      <c r="X409">
        <v>1952540000</v>
      </c>
      <c r="Y409">
        <v>10520600000</v>
      </c>
      <c r="Z409">
        <v>9343700000</v>
      </c>
      <c r="AA409">
        <v>10427500000</v>
      </c>
      <c r="AB409">
        <v>10113500000</v>
      </c>
      <c r="AC409">
        <v>11495400000</v>
      </c>
      <c r="AD409">
        <v>12507900000</v>
      </c>
      <c r="AE409">
        <v>11809700000</v>
      </c>
      <c r="AF409">
        <v>215263000</v>
      </c>
      <c r="AG409">
        <v>249647000</v>
      </c>
      <c r="AH409">
        <v>312082000</v>
      </c>
      <c r="AI409">
        <v>319029000</v>
      </c>
      <c r="AJ409">
        <v>322900000</v>
      </c>
      <c r="AK409">
        <v>420800000</v>
      </c>
      <c r="AL409">
        <v>488000000</v>
      </c>
      <c r="AM409">
        <v>587100000</v>
      </c>
      <c r="AN409">
        <v>618500000</v>
      </c>
      <c r="AO409">
        <v>623700000</v>
      </c>
      <c r="AP409" t="s">
        <v>513</v>
      </c>
      <c r="AQ409">
        <v>1021030000</v>
      </c>
      <c r="AR409">
        <v>1041862000.0000001</v>
      </c>
      <c r="AS409">
        <v>1095888000</v>
      </c>
      <c r="AT409">
        <v>1877100000</v>
      </c>
      <c r="AU409">
        <v>1776800000</v>
      </c>
      <c r="AV409">
        <v>1835200000</v>
      </c>
      <c r="AW409">
        <v>1834500000</v>
      </c>
      <c r="AX409">
        <v>1867300000</v>
      </c>
      <c r="AY409">
        <v>2207000000</v>
      </c>
      <c r="AZ409">
        <v>2836800000</v>
      </c>
      <c r="BA409">
        <v>1774535000</v>
      </c>
      <c r="BB409">
        <v>996470000</v>
      </c>
      <c r="BC409">
        <v>867910000</v>
      </c>
      <c r="BD409">
        <v>1878441000</v>
      </c>
      <c r="BE409">
        <v>3647900000</v>
      </c>
      <c r="BF409">
        <v>3730700000</v>
      </c>
      <c r="BG409">
        <v>4123300000</v>
      </c>
      <c r="BH409">
        <v>3610800000</v>
      </c>
      <c r="BI409">
        <v>2437200000</v>
      </c>
      <c r="BJ409">
        <v>3102100000</v>
      </c>
      <c r="BK409">
        <v>3715800000</v>
      </c>
      <c r="BL409">
        <v>1083766000</v>
      </c>
      <c r="BM409">
        <v>1081528000</v>
      </c>
      <c r="BN409">
        <v>1447463000</v>
      </c>
      <c r="BO409">
        <v>1308572000</v>
      </c>
      <c r="BP409">
        <v>1884000000</v>
      </c>
      <c r="BQ409">
        <v>1943700000</v>
      </c>
      <c r="BR409">
        <v>2321300000</v>
      </c>
      <c r="BS409">
        <v>3408600000</v>
      </c>
      <c r="BT409">
        <v>2244600000</v>
      </c>
      <c r="BU409">
        <v>1919900000</v>
      </c>
      <c r="BV409">
        <v>3521900000</v>
      </c>
      <c r="BW409">
        <v>6382507000</v>
      </c>
      <c r="BX409">
        <v>5699333000</v>
      </c>
      <c r="BY409">
        <v>5778937000</v>
      </c>
      <c r="BZ409">
        <v>6752521000</v>
      </c>
      <c r="CA409">
        <v>19899500000</v>
      </c>
      <c r="CB409">
        <v>19134300000</v>
      </c>
      <c r="CC409">
        <v>20496200000</v>
      </c>
      <c r="CD409">
        <v>20401600000</v>
      </c>
      <c r="CE409">
        <v>20666700000</v>
      </c>
      <c r="CF409">
        <v>22594000000</v>
      </c>
      <c r="CG409">
        <v>22954400000</v>
      </c>
    </row>
    <row r="410" spans="1:85" x14ac:dyDescent="0.25">
      <c r="A410" t="s">
        <v>408</v>
      </c>
      <c r="B410">
        <v>0.62019999999999997</v>
      </c>
      <c r="C410">
        <v>0.44019999999999998</v>
      </c>
      <c r="D410">
        <v>0.47639999999999999</v>
      </c>
      <c r="E410">
        <v>0.46750000000000003</v>
      </c>
      <c r="F410">
        <v>0.47560000000000002</v>
      </c>
      <c r="G410">
        <v>0.48970000000000002</v>
      </c>
      <c r="H410">
        <v>0.4632</v>
      </c>
      <c r="I410">
        <v>0.48130000000000001</v>
      </c>
      <c r="J410">
        <v>0.49469999999999997</v>
      </c>
      <c r="K410">
        <v>0.5494</v>
      </c>
      <c r="L410">
        <v>153500000</v>
      </c>
      <c r="M410">
        <v>125600000</v>
      </c>
      <c r="N410">
        <v>109800000</v>
      </c>
      <c r="O410">
        <v>166800000</v>
      </c>
      <c r="P410">
        <v>192600000</v>
      </c>
      <c r="Q410">
        <v>101300000</v>
      </c>
      <c r="R410">
        <v>391100000</v>
      </c>
      <c r="S410">
        <v>334300000</v>
      </c>
      <c r="T410">
        <v>169900000</v>
      </c>
      <c r="U410">
        <v>655800000</v>
      </c>
      <c r="V410">
        <v>2216300000</v>
      </c>
      <c r="W410">
        <v>6170900000</v>
      </c>
      <c r="X410">
        <v>5430000000</v>
      </c>
      <c r="Y410">
        <v>5398500000</v>
      </c>
      <c r="Z410">
        <v>4832000000</v>
      </c>
      <c r="AA410">
        <v>5910800000</v>
      </c>
      <c r="AB410">
        <v>5783500000</v>
      </c>
      <c r="AC410">
        <v>4909900000</v>
      </c>
      <c r="AD410">
        <v>4610800000</v>
      </c>
      <c r="AE410">
        <v>4428000000</v>
      </c>
      <c r="AF410">
        <v>242050800</v>
      </c>
      <c r="AG410">
        <v>265451500</v>
      </c>
      <c r="AH410">
        <v>319992000</v>
      </c>
      <c r="AI410">
        <v>348000000</v>
      </c>
      <c r="AJ410">
        <v>354432000</v>
      </c>
      <c r="AK410">
        <v>384540000</v>
      </c>
      <c r="AL410">
        <v>399168000</v>
      </c>
      <c r="AM410">
        <v>404640000</v>
      </c>
      <c r="AN410">
        <v>428472000</v>
      </c>
      <c r="AO410">
        <v>433296000</v>
      </c>
      <c r="AP410">
        <v>1142500000</v>
      </c>
      <c r="AQ410">
        <v>1265600000</v>
      </c>
      <c r="AR410">
        <v>1678300000</v>
      </c>
      <c r="AS410">
        <v>1627700000</v>
      </c>
      <c r="AT410">
        <v>1617500000</v>
      </c>
      <c r="AU410">
        <v>1729100000</v>
      </c>
      <c r="AV410">
        <v>1912400000</v>
      </c>
      <c r="AW410">
        <v>1969400000</v>
      </c>
      <c r="AX410">
        <v>2001500000</v>
      </c>
      <c r="AY410">
        <v>2131699999.9999998</v>
      </c>
      <c r="AZ410">
        <v>2239500000</v>
      </c>
      <c r="BA410">
        <v>5148800000</v>
      </c>
      <c r="BB410">
        <v>5029600000</v>
      </c>
      <c r="BC410">
        <v>7086900000</v>
      </c>
      <c r="BD410">
        <v>7008500000</v>
      </c>
      <c r="BE410">
        <v>6850200000</v>
      </c>
      <c r="BF410">
        <v>7891100000</v>
      </c>
      <c r="BG410">
        <v>7970500000</v>
      </c>
      <c r="BH410">
        <v>8190900000</v>
      </c>
      <c r="BI410">
        <v>8124800000</v>
      </c>
      <c r="BJ410">
        <v>8140100000</v>
      </c>
      <c r="BK410">
        <v>7290800000</v>
      </c>
      <c r="BL410">
        <v>855800000</v>
      </c>
      <c r="BM410">
        <v>856000000</v>
      </c>
      <c r="BN410">
        <v>739100000</v>
      </c>
      <c r="BO410">
        <v>1461000000</v>
      </c>
      <c r="BP410">
        <v>1059000000</v>
      </c>
      <c r="BQ410">
        <v>1218000000</v>
      </c>
      <c r="BR410">
        <v>1141200000</v>
      </c>
      <c r="BS410">
        <v>1254800000</v>
      </c>
      <c r="BT410">
        <v>1565000000</v>
      </c>
      <c r="BU410">
        <v>1136300000</v>
      </c>
      <c r="BV410">
        <v>1194400000</v>
      </c>
      <c r="BW410">
        <v>9031800000</v>
      </c>
      <c r="BX410">
        <v>9060200000</v>
      </c>
      <c r="BY410">
        <v>16806300000</v>
      </c>
      <c r="BZ410">
        <v>15984100000</v>
      </c>
      <c r="CA410">
        <v>15639700000</v>
      </c>
      <c r="CB410">
        <v>15301200000</v>
      </c>
      <c r="CC410">
        <v>16711300000</v>
      </c>
      <c r="CD410">
        <v>16970400000.000002</v>
      </c>
      <c r="CE410">
        <v>16284200000</v>
      </c>
      <c r="CF410">
        <v>16055000000</v>
      </c>
      <c r="CG410">
        <v>14991400000</v>
      </c>
    </row>
    <row r="411" spans="1:85" x14ac:dyDescent="0.25">
      <c r="A411" t="s">
        <v>409</v>
      </c>
      <c r="B411">
        <v>0.72509999999999997</v>
      </c>
      <c r="C411">
        <v>0.52590000000000003</v>
      </c>
      <c r="D411">
        <v>0.38109999999999999</v>
      </c>
      <c r="E411">
        <v>0.40600000000000003</v>
      </c>
      <c r="F411">
        <v>0.46060000000000001</v>
      </c>
      <c r="G411">
        <v>0.51910000000000001</v>
      </c>
      <c r="H411">
        <v>0.47799999999999998</v>
      </c>
      <c r="I411">
        <v>0.54630000000000001</v>
      </c>
      <c r="J411">
        <v>0.66369999999999996</v>
      </c>
      <c r="K411">
        <v>0.72750000000000004</v>
      </c>
      <c r="L411">
        <v>3130000000</v>
      </c>
      <c r="M411">
        <v>2793000000</v>
      </c>
      <c r="N411">
        <v>2929000000</v>
      </c>
      <c r="O411">
        <v>1799000000</v>
      </c>
      <c r="P411">
        <v>1433000000</v>
      </c>
      <c r="Q411">
        <v>1137000000</v>
      </c>
      <c r="R411">
        <v>844000000</v>
      </c>
      <c r="S411">
        <v>1757000000</v>
      </c>
      <c r="T411">
        <v>1655000000</v>
      </c>
      <c r="U411">
        <v>2900000000</v>
      </c>
      <c r="V411">
        <v>13330000000</v>
      </c>
      <c r="W411">
        <v>18999000000</v>
      </c>
      <c r="X411">
        <v>19616000000</v>
      </c>
      <c r="Y411">
        <v>18199000000</v>
      </c>
      <c r="Z411">
        <v>17827000000</v>
      </c>
      <c r="AA411">
        <v>16705000000</v>
      </c>
      <c r="AB411">
        <v>17897000000</v>
      </c>
      <c r="AC411">
        <v>15009000000</v>
      </c>
      <c r="AD411">
        <v>12925000000</v>
      </c>
      <c r="AE411">
        <v>12775000000</v>
      </c>
      <c r="AF411">
        <v>2071000000</v>
      </c>
      <c r="AG411">
        <v>2535000000</v>
      </c>
      <c r="AH411">
        <v>2713000000</v>
      </c>
      <c r="AI411">
        <v>2775000000</v>
      </c>
      <c r="AJ411">
        <v>2770000000</v>
      </c>
      <c r="AK411">
        <v>2769000000</v>
      </c>
      <c r="AL411">
        <v>1215000000</v>
      </c>
      <c r="AM411">
        <v>700000000</v>
      </c>
      <c r="AN411">
        <v>1026599999.9999999</v>
      </c>
      <c r="AO411">
        <v>1425000000</v>
      </c>
      <c r="AP411">
        <v>15096000000</v>
      </c>
      <c r="AQ411">
        <v>15396000000</v>
      </c>
      <c r="AR411">
        <v>13415000000</v>
      </c>
      <c r="AS411">
        <v>12821000000</v>
      </c>
      <c r="AT411">
        <v>11576000000</v>
      </c>
      <c r="AU411">
        <v>11679000000</v>
      </c>
      <c r="AV411">
        <v>9270000000</v>
      </c>
      <c r="AW411">
        <v>6826000000</v>
      </c>
      <c r="AX411">
        <v>6429000000</v>
      </c>
      <c r="AY411">
        <v>6607000000</v>
      </c>
      <c r="AZ411">
        <v>7240000000</v>
      </c>
      <c r="BA411">
        <v>39635000000</v>
      </c>
      <c r="BB411">
        <v>38049000000</v>
      </c>
      <c r="BC411">
        <v>35905000000</v>
      </c>
      <c r="BD411">
        <v>41529000000</v>
      </c>
      <c r="BE411">
        <v>37261000000</v>
      </c>
      <c r="BF411">
        <v>36586000000</v>
      </c>
      <c r="BG411">
        <v>24176000000</v>
      </c>
      <c r="BH411">
        <v>12489000000</v>
      </c>
      <c r="BI411">
        <v>15286000000</v>
      </c>
      <c r="BJ411">
        <v>17989000000</v>
      </c>
      <c r="BK411">
        <v>21359000000</v>
      </c>
      <c r="BL411">
        <v>10688000000</v>
      </c>
      <c r="BM411">
        <v>11219000000</v>
      </c>
      <c r="BN411">
        <v>8572000000</v>
      </c>
      <c r="BO411">
        <v>6261000000</v>
      </c>
      <c r="BP411">
        <v>5663000000</v>
      </c>
      <c r="BQ411">
        <v>5713000000</v>
      </c>
      <c r="BR411">
        <v>5431000000</v>
      </c>
      <c r="BS411">
        <v>2944000000</v>
      </c>
      <c r="BT411">
        <v>4651000000</v>
      </c>
      <c r="BU411">
        <v>3720000000</v>
      </c>
      <c r="BV411">
        <v>6637000000</v>
      </c>
      <c r="BW411">
        <v>67100000000</v>
      </c>
      <c r="BX411">
        <v>66904000000</v>
      </c>
      <c r="BY411">
        <v>68005000000</v>
      </c>
      <c r="BZ411">
        <v>77956000000</v>
      </c>
      <c r="CA411">
        <v>71987000000</v>
      </c>
      <c r="CB411">
        <v>70507000000</v>
      </c>
      <c r="CC411">
        <v>56312000000</v>
      </c>
      <c r="CD411">
        <v>42434000000</v>
      </c>
      <c r="CE411">
        <v>41511000000</v>
      </c>
      <c r="CF411">
        <v>43135000000</v>
      </c>
      <c r="CG411">
        <v>47957000000</v>
      </c>
    </row>
    <row r="412" spans="1:85" x14ac:dyDescent="0.25">
      <c r="A412" t="s">
        <v>410</v>
      </c>
      <c r="B412">
        <v>2.0541</v>
      </c>
      <c r="C412">
        <v>2.0722999999999998</v>
      </c>
      <c r="D412">
        <v>1.9507000000000001</v>
      </c>
      <c r="E412">
        <v>1.8362000000000001</v>
      </c>
      <c r="F412">
        <v>2.0461999999999998</v>
      </c>
      <c r="G412">
        <v>2.028</v>
      </c>
      <c r="H412">
        <v>1.8545</v>
      </c>
      <c r="I412">
        <v>1.71</v>
      </c>
      <c r="J412">
        <v>1.9078999999999999</v>
      </c>
      <c r="K412">
        <v>2.0708000000000002</v>
      </c>
      <c r="L412">
        <v>96872000</v>
      </c>
      <c r="M412">
        <v>95442000</v>
      </c>
      <c r="N412">
        <v>178820000</v>
      </c>
      <c r="O412">
        <v>110606000</v>
      </c>
      <c r="P412">
        <v>115377000</v>
      </c>
      <c r="Q412">
        <v>248164000</v>
      </c>
      <c r="R412">
        <v>210533000</v>
      </c>
      <c r="S412">
        <v>232266000</v>
      </c>
      <c r="T412">
        <v>267397000</v>
      </c>
      <c r="U412">
        <v>440459000</v>
      </c>
      <c r="V412">
        <v>46287000</v>
      </c>
      <c r="W412">
        <v>94412000</v>
      </c>
      <c r="X412">
        <v>93589000</v>
      </c>
      <c r="Y412">
        <v>161447000</v>
      </c>
      <c r="Z412">
        <v>116181000</v>
      </c>
      <c r="AA412">
        <v>23647000</v>
      </c>
      <c r="AB412">
        <v>48116000</v>
      </c>
      <c r="AC412">
        <v>84351000</v>
      </c>
      <c r="AD412">
        <v>620564000</v>
      </c>
      <c r="AE412">
        <v>290302000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 t="s">
        <v>513</v>
      </c>
      <c r="AQ412" t="s">
        <v>513</v>
      </c>
      <c r="AR412">
        <v>163038000</v>
      </c>
      <c r="AS412">
        <v>187949000</v>
      </c>
      <c r="AT412">
        <v>195576000</v>
      </c>
      <c r="AU412">
        <v>196631000</v>
      </c>
      <c r="AV412">
        <v>207337000</v>
      </c>
      <c r="AW412">
        <v>233785000</v>
      </c>
      <c r="AX412">
        <v>274713000</v>
      </c>
      <c r="AY412">
        <v>285972000</v>
      </c>
      <c r="AZ412">
        <v>290240000</v>
      </c>
      <c r="BA412">
        <v>373724000</v>
      </c>
      <c r="BB412">
        <v>469231000</v>
      </c>
      <c r="BC412">
        <v>619085000</v>
      </c>
      <c r="BD412">
        <v>696653000</v>
      </c>
      <c r="BE412">
        <v>773846000</v>
      </c>
      <c r="BF412">
        <v>843652000</v>
      </c>
      <c r="BG412">
        <v>941176000</v>
      </c>
      <c r="BH412">
        <v>1065707000.0000001</v>
      </c>
      <c r="BI412">
        <v>1096398000</v>
      </c>
      <c r="BJ412">
        <v>1425747000</v>
      </c>
      <c r="BK412">
        <v>1972170000</v>
      </c>
      <c r="BL412">
        <v>13583000</v>
      </c>
      <c r="BM412">
        <v>6538000</v>
      </c>
      <c r="BN412">
        <v>-46125000</v>
      </c>
      <c r="BO412">
        <v>107987000</v>
      </c>
      <c r="BP412">
        <v>-96188000</v>
      </c>
      <c r="BQ412">
        <v>84347000</v>
      </c>
      <c r="BR412">
        <v>262553999.99999997</v>
      </c>
      <c r="BS412">
        <v>-30334000</v>
      </c>
      <c r="BT412">
        <v>122955000</v>
      </c>
      <c r="BU412">
        <v>-440801000</v>
      </c>
      <c r="BV412">
        <v>663580000</v>
      </c>
      <c r="BW412">
        <v>632257000</v>
      </c>
      <c r="BX412">
        <v>796325000</v>
      </c>
      <c r="BY412">
        <v>1089809000</v>
      </c>
      <c r="BZ412">
        <v>1191483000</v>
      </c>
      <c r="CA412">
        <v>1515130000</v>
      </c>
      <c r="CB412">
        <v>1769505000</v>
      </c>
      <c r="CC412">
        <v>1682594000</v>
      </c>
      <c r="CD412">
        <v>1918646000</v>
      </c>
      <c r="CE412">
        <v>2241964000</v>
      </c>
      <c r="CF412">
        <v>3205077000</v>
      </c>
      <c r="CG412">
        <v>3674729000</v>
      </c>
    </row>
    <row r="413" spans="1:85" x14ac:dyDescent="0.25">
      <c r="A413" t="s">
        <v>411</v>
      </c>
      <c r="B413" t="s">
        <v>513</v>
      </c>
      <c r="C413">
        <v>0.8296</v>
      </c>
      <c r="D413">
        <v>0.83160000000000001</v>
      </c>
      <c r="E413">
        <v>0.80230000000000001</v>
      </c>
      <c r="F413">
        <v>0.76639999999999997</v>
      </c>
      <c r="G413">
        <v>0.73509999999999998</v>
      </c>
      <c r="H413" t="s">
        <v>513</v>
      </c>
      <c r="I413">
        <v>0.64359999999999995</v>
      </c>
      <c r="J413">
        <v>0.69110000000000005</v>
      </c>
      <c r="K413">
        <v>0.70369999999999999</v>
      </c>
      <c r="L413" t="s">
        <v>513</v>
      </c>
      <c r="M413">
        <v>132900000</v>
      </c>
      <c r="N413">
        <v>92800000</v>
      </c>
      <c r="O413">
        <v>92000000</v>
      </c>
      <c r="P413">
        <v>140900000</v>
      </c>
      <c r="Q413">
        <v>184500000</v>
      </c>
      <c r="R413" t="s">
        <v>513</v>
      </c>
      <c r="S413">
        <v>923400000</v>
      </c>
      <c r="T413">
        <v>780000000</v>
      </c>
      <c r="U413">
        <v>1001500000</v>
      </c>
      <c r="V413" t="s">
        <v>513</v>
      </c>
      <c r="W413">
        <v>919300000</v>
      </c>
      <c r="X413">
        <v>902300000</v>
      </c>
      <c r="Y413">
        <v>1203700000</v>
      </c>
      <c r="Z413">
        <v>1132300000</v>
      </c>
      <c r="AA413">
        <v>1219600000</v>
      </c>
      <c r="AB413" t="s">
        <v>513</v>
      </c>
      <c r="AC413">
        <v>1514000000</v>
      </c>
      <c r="AD413">
        <v>1261000000</v>
      </c>
      <c r="AE413">
        <v>1281300000</v>
      </c>
      <c r="AF413" t="s">
        <v>513</v>
      </c>
      <c r="AG413">
        <v>107600000</v>
      </c>
      <c r="AH413">
        <v>127900000</v>
      </c>
      <c r="AI413">
        <v>169400000</v>
      </c>
      <c r="AJ413">
        <v>192000000</v>
      </c>
      <c r="AK413">
        <v>216600000</v>
      </c>
      <c r="AL413" t="s">
        <v>513</v>
      </c>
      <c r="AM413">
        <v>243300000</v>
      </c>
      <c r="AN413">
        <v>275800000</v>
      </c>
      <c r="AO413">
        <v>355488000</v>
      </c>
      <c r="AP413">
        <v>392500000</v>
      </c>
      <c r="AQ413" t="s">
        <v>513</v>
      </c>
      <c r="AR413">
        <v>404500000</v>
      </c>
      <c r="AS413">
        <v>413500000</v>
      </c>
      <c r="AT413">
        <v>484400000</v>
      </c>
      <c r="AU413">
        <v>495100000</v>
      </c>
      <c r="AV413">
        <v>521500000</v>
      </c>
      <c r="AW413" t="s">
        <v>513</v>
      </c>
      <c r="AX413">
        <v>526200000.00000006</v>
      </c>
      <c r="AY413">
        <v>518200000.00000006</v>
      </c>
      <c r="AZ413">
        <v>539300000</v>
      </c>
      <c r="BA413">
        <v>2130400000</v>
      </c>
      <c r="BB413" t="s">
        <v>513</v>
      </c>
      <c r="BC413">
        <v>2225300000</v>
      </c>
      <c r="BD413">
        <v>2430700000</v>
      </c>
      <c r="BE413">
        <v>2972300000</v>
      </c>
      <c r="BF413">
        <v>3118600000</v>
      </c>
      <c r="BG413">
        <v>3430800000</v>
      </c>
      <c r="BH413" t="s">
        <v>513</v>
      </c>
      <c r="BI413">
        <v>3846600000</v>
      </c>
      <c r="BJ413">
        <v>4203800000</v>
      </c>
      <c r="BK413">
        <v>5093400000</v>
      </c>
      <c r="BL413">
        <v>392600000</v>
      </c>
      <c r="BM413" t="s">
        <v>513</v>
      </c>
      <c r="BN413">
        <v>403100000</v>
      </c>
      <c r="BO413">
        <v>507200000</v>
      </c>
      <c r="BP413">
        <v>608500000</v>
      </c>
      <c r="BQ413">
        <v>764500000</v>
      </c>
      <c r="BR413">
        <v>674600000</v>
      </c>
      <c r="BS413" t="s">
        <v>513</v>
      </c>
      <c r="BT413">
        <v>1008600000</v>
      </c>
      <c r="BU413">
        <v>966600000</v>
      </c>
      <c r="BV413">
        <v>1154200000</v>
      </c>
      <c r="BW413">
        <v>4110000000</v>
      </c>
      <c r="BX413" t="s">
        <v>513</v>
      </c>
      <c r="BY413">
        <v>4310100000</v>
      </c>
      <c r="BZ413">
        <v>4331100000</v>
      </c>
      <c r="CA413">
        <v>5249100000</v>
      </c>
      <c r="CB413">
        <v>5373100000</v>
      </c>
      <c r="CC413">
        <v>5693500000</v>
      </c>
      <c r="CD413" t="s">
        <v>513</v>
      </c>
      <c r="CE413">
        <v>6557300000</v>
      </c>
      <c r="CF413">
        <v>6759700000</v>
      </c>
      <c r="CG413">
        <v>7544900000</v>
      </c>
    </row>
    <row r="414" spans="1:85" x14ac:dyDescent="0.25">
      <c r="A414" t="s">
        <v>412</v>
      </c>
      <c r="B414">
        <v>0.45050000000000001</v>
      </c>
      <c r="C414">
        <v>0.45660000000000001</v>
      </c>
      <c r="D414">
        <v>0.81989999999999996</v>
      </c>
      <c r="E414">
        <v>0.51239999999999997</v>
      </c>
      <c r="F414">
        <v>0.54079999999999995</v>
      </c>
      <c r="G414">
        <v>0.53549999999999998</v>
      </c>
      <c r="H414">
        <v>0.51060000000000005</v>
      </c>
      <c r="I414">
        <v>0.501</v>
      </c>
      <c r="J414">
        <v>0.70530000000000004</v>
      </c>
      <c r="K414">
        <v>0.53849999999999998</v>
      </c>
      <c r="L414">
        <v>985762000</v>
      </c>
      <c r="M414">
        <v>836188000</v>
      </c>
      <c r="N414">
        <v>77600000</v>
      </c>
      <c r="O414">
        <v>1048356000</v>
      </c>
      <c r="P414">
        <v>723115000</v>
      </c>
      <c r="Q414">
        <v>728597000</v>
      </c>
      <c r="R414">
        <v>1235653000</v>
      </c>
      <c r="S414">
        <v>1432840000</v>
      </c>
      <c r="T414">
        <v>757200000</v>
      </c>
      <c r="U414">
        <v>1433966000</v>
      </c>
      <c r="V414">
        <v>75000000</v>
      </c>
      <c r="W414">
        <v>205000000</v>
      </c>
      <c r="X414">
        <v>1010200000</v>
      </c>
      <c r="Y414">
        <v>143987000</v>
      </c>
      <c r="Z414">
        <v>469304000</v>
      </c>
      <c r="AA414">
        <v>137707000</v>
      </c>
      <c r="AB414">
        <v>663491000</v>
      </c>
      <c r="AC414">
        <v>666767000</v>
      </c>
      <c r="AD414">
        <v>1269000000</v>
      </c>
      <c r="AE414">
        <v>677596000</v>
      </c>
      <c r="AF414">
        <v>0</v>
      </c>
      <c r="AG414">
        <v>0</v>
      </c>
      <c r="AH414">
        <v>147500000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312816000</v>
      </c>
      <c r="AO414">
        <v>0</v>
      </c>
      <c r="AP414">
        <v>197600000</v>
      </c>
      <c r="AQ414">
        <v>249098000</v>
      </c>
      <c r="AR414">
        <v>263077000</v>
      </c>
      <c r="AS414">
        <v>425200000</v>
      </c>
      <c r="AT414">
        <v>266014000</v>
      </c>
      <c r="AU414">
        <v>309310000</v>
      </c>
      <c r="AV414">
        <v>429532000</v>
      </c>
      <c r="AW414">
        <v>483818000</v>
      </c>
      <c r="AX414">
        <v>472398000</v>
      </c>
      <c r="AY414">
        <v>512600000</v>
      </c>
      <c r="AZ414">
        <v>549837000</v>
      </c>
      <c r="BA414">
        <v>2788277000</v>
      </c>
      <c r="BB414">
        <v>3056170000</v>
      </c>
      <c r="BC414">
        <v>3133989000</v>
      </c>
      <c r="BD414">
        <v>2635200000</v>
      </c>
      <c r="BE414">
        <v>3279724000</v>
      </c>
      <c r="BF414">
        <v>3485015000</v>
      </c>
      <c r="BG414">
        <v>4088876000</v>
      </c>
      <c r="BH414">
        <v>4912367000</v>
      </c>
      <c r="BI414">
        <v>5298943000</v>
      </c>
      <c r="BJ414">
        <v>4503500000</v>
      </c>
      <c r="BK414">
        <v>6184301000</v>
      </c>
      <c r="BL414">
        <v>496705000</v>
      </c>
      <c r="BM414">
        <v>550953000</v>
      </c>
      <c r="BN414">
        <v>495160000</v>
      </c>
      <c r="BO414">
        <v>576100000</v>
      </c>
      <c r="BP414">
        <v>632482000</v>
      </c>
      <c r="BQ414">
        <v>424399000</v>
      </c>
      <c r="BR414">
        <v>800513000</v>
      </c>
      <c r="BS414">
        <v>991313000</v>
      </c>
      <c r="BT414">
        <v>1492622000</v>
      </c>
      <c r="BU414">
        <v>675200000</v>
      </c>
      <c r="BV414">
        <v>1703274000</v>
      </c>
      <c r="BW414">
        <v>4358935000</v>
      </c>
      <c r="BX414">
        <v>4775499000</v>
      </c>
      <c r="BY414">
        <v>5045739000</v>
      </c>
      <c r="BZ414">
        <v>4723200000</v>
      </c>
      <c r="CA414">
        <v>5396414000</v>
      </c>
      <c r="CB414">
        <v>6145974000</v>
      </c>
      <c r="CC414">
        <v>6405160000</v>
      </c>
      <c r="CD414">
        <v>8030062000</v>
      </c>
      <c r="CE414">
        <v>8752260000</v>
      </c>
      <c r="CF414">
        <v>6972800000</v>
      </c>
      <c r="CG414">
        <v>10333131000</v>
      </c>
    </row>
    <row r="415" spans="1:85" x14ac:dyDescent="0.25">
      <c r="A415" t="s">
        <v>413</v>
      </c>
      <c r="B415">
        <v>0.27400000000000002</v>
      </c>
      <c r="C415">
        <v>0.23549999999999999</v>
      </c>
      <c r="D415">
        <v>0.21160000000000001</v>
      </c>
      <c r="E415">
        <v>0.2087</v>
      </c>
      <c r="F415">
        <v>0.20619999999999999</v>
      </c>
      <c r="G415">
        <v>0.18179999999999999</v>
      </c>
      <c r="H415">
        <v>0.1686</v>
      </c>
      <c r="I415">
        <v>0.18459999999999999</v>
      </c>
      <c r="J415">
        <v>0.22309999999999999</v>
      </c>
      <c r="K415">
        <v>0.1842</v>
      </c>
      <c r="L415">
        <v>710000000</v>
      </c>
      <c r="M415">
        <v>1404000000</v>
      </c>
      <c r="N415">
        <v>1975000000</v>
      </c>
      <c r="O415">
        <v>2130000000</v>
      </c>
      <c r="P415">
        <v>1396000000</v>
      </c>
      <c r="Q415">
        <v>1975000000</v>
      </c>
      <c r="R415">
        <v>1065000000</v>
      </c>
      <c r="S415">
        <v>1798000000</v>
      </c>
      <c r="T415">
        <v>1917000000</v>
      </c>
      <c r="U415">
        <v>748000000</v>
      </c>
      <c r="V415">
        <v>24776000000</v>
      </c>
      <c r="W415">
        <v>28738000000</v>
      </c>
      <c r="X415">
        <v>47457000000</v>
      </c>
      <c r="Y415">
        <v>50793000000</v>
      </c>
      <c r="Z415">
        <v>46849000000</v>
      </c>
      <c r="AA415">
        <v>48686000000</v>
      </c>
      <c r="AB415">
        <v>51041000000</v>
      </c>
      <c r="AC415">
        <v>55470000000</v>
      </c>
      <c r="AD415">
        <v>59135000000</v>
      </c>
      <c r="AE415">
        <v>63490000000</v>
      </c>
      <c r="AF415">
        <v>1866000000</v>
      </c>
      <c r="AG415">
        <v>1959000000</v>
      </c>
      <c r="AH415">
        <v>2104000000</v>
      </c>
      <c r="AI415">
        <v>2300000000</v>
      </c>
      <c r="AJ415">
        <v>2425000000</v>
      </c>
      <c r="AK415">
        <v>2570000000</v>
      </c>
      <c r="AL415">
        <v>2685000000</v>
      </c>
      <c r="AM415">
        <v>2777000000</v>
      </c>
      <c r="AN415">
        <v>2907000000</v>
      </c>
      <c r="AO415">
        <v>3035000000</v>
      </c>
      <c r="AP415" t="s">
        <v>513</v>
      </c>
      <c r="AQ415" t="s">
        <v>513</v>
      </c>
      <c r="AR415" t="s">
        <v>513</v>
      </c>
      <c r="AS415" t="s">
        <v>513</v>
      </c>
      <c r="AT415" t="s">
        <v>513</v>
      </c>
      <c r="AU415" t="s">
        <v>513</v>
      </c>
      <c r="AV415" t="s">
        <v>513</v>
      </c>
      <c r="AW415" t="s">
        <v>513</v>
      </c>
      <c r="AX415" t="s">
        <v>513</v>
      </c>
      <c r="AY415" t="s">
        <v>513</v>
      </c>
      <c r="AZ415" t="s">
        <v>513</v>
      </c>
      <c r="BA415">
        <v>20139000000</v>
      </c>
      <c r="BB415">
        <v>21340000000</v>
      </c>
      <c r="BC415">
        <v>22143000000</v>
      </c>
      <c r="BD415">
        <v>26894000000</v>
      </c>
      <c r="BE415">
        <v>25852000000</v>
      </c>
      <c r="BF415">
        <v>29330000000</v>
      </c>
      <c r="BG415">
        <v>32050000000</v>
      </c>
      <c r="BH415">
        <v>32525000000</v>
      </c>
      <c r="BI415">
        <v>32567000000</v>
      </c>
      <c r="BJ415">
        <v>34532000000</v>
      </c>
      <c r="BK415">
        <v>35225000000</v>
      </c>
      <c r="BL415">
        <v>6097000000</v>
      </c>
      <c r="BM415">
        <v>5815000000</v>
      </c>
      <c r="BN415">
        <v>6274000000</v>
      </c>
      <c r="BO415">
        <v>4894000000</v>
      </c>
      <c r="BP415">
        <v>6394000000</v>
      </c>
      <c r="BQ415">
        <v>6945000000</v>
      </c>
      <c r="BR415">
        <v>5781000000</v>
      </c>
      <c r="BS415">
        <v>6696000000</v>
      </c>
      <c r="BT415">
        <v>6169000000</v>
      </c>
      <c r="BU415">
        <v>6302000000</v>
      </c>
      <c r="BV415">
        <v>7553000000</v>
      </c>
      <c r="BW415">
        <v>64546000000</v>
      </c>
      <c r="BX415">
        <v>70233000000</v>
      </c>
      <c r="BY415">
        <v>78318000000</v>
      </c>
      <c r="BZ415">
        <v>109697000000</v>
      </c>
      <c r="CA415">
        <v>111005000000</v>
      </c>
      <c r="CB415">
        <v>116914000000</v>
      </c>
      <c r="CC415">
        <v>118700000000</v>
      </c>
      <c r="CD415">
        <v>122935000000</v>
      </c>
      <c r="CE415">
        <v>127534000000</v>
      </c>
      <c r="CF415">
        <v>134891000000</v>
      </c>
      <c r="CG415">
        <v>139331000000</v>
      </c>
    </row>
    <row r="416" spans="1:85" x14ac:dyDescent="0.25">
      <c r="A416" t="s">
        <v>414</v>
      </c>
      <c r="B416" t="s">
        <v>513</v>
      </c>
      <c r="C416" t="s">
        <v>513</v>
      </c>
      <c r="D416" t="s">
        <v>513</v>
      </c>
      <c r="E416" t="s">
        <v>513</v>
      </c>
      <c r="F416" t="s">
        <v>513</v>
      </c>
      <c r="G416" t="s">
        <v>513</v>
      </c>
      <c r="H416" t="s">
        <v>513</v>
      </c>
      <c r="I416" t="s">
        <v>513</v>
      </c>
      <c r="J416" t="s">
        <v>513</v>
      </c>
      <c r="K416">
        <v>0.59530000000000005</v>
      </c>
      <c r="L416" t="s">
        <v>513</v>
      </c>
      <c r="M416" t="s">
        <v>513</v>
      </c>
      <c r="N416" t="s">
        <v>513</v>
      </c>
      <c r="O416" t="s">
        <v>513</v>
      </c>
      <c r="P416" t="s">
        <v>513</v>
      </c>
      <c r="Q416" t="s">
        <v>513</v>
      </c>
      <c r="R416" t="s">
        <v>513</v>
      </c>
      <c r="S416" t="s">
        <v>513</v>
      </c>
      <c r="T416">
        <v>61000000</v>
      </c>
      <c r="U416">
        <v>194000000</v>
      </c>
      <c r="V416" t="s">
        <v>513</v>
      </c>
      <c r="W416" t="s">
        <v>513</v>
      </c>
      <c r="X416" t="s">
        <v>513</v>
      </c>
      <c r="Y416" t="s">
        <v>513</v>
      </c>
      <c r="Z416" t="s">
        <v>513</v>
      </c>
      <c r="AA416" t="s">
        <v>513</v>
      </c>
      <c r="AB416" t="s">
        <v>513</v>
      </c>
      <c r="AC416" t="s">
        <v>513</v>
      </c>
      <c r="AD416">
        <v>95000000</v>
      </c>
      <c r="AE416">
        <v>98000000</v>
      </c>
      <c r="AF416" t="s">
        <v>513</v>
      </c>
      <c r="AG416" t="s">
        <v>513</v>
      </c>
      <c r="AH416" t="s">
        <v>513</v>
      </c>
      <c r="AI416" t="s">
        <v>513</v>
      </c>
      <c r="AJ416" t="s">
        <v>513</v>
      </c>
      <c r="AK416" t="s">
        <v>513</v>
      </c>
      <c r="AL416" t="s">
        <v>513</v>
      </c>
      <c r="AM416" t="s">
        <v>513</v>
      </c>
      <c r="AN416" t="s">
        <v>513</v>
      </c>
      <c r="AO416" t="s">
        <v>513</v>
      </c>
      <c r="AP416" t="s">
        <v>513</v>
      </c>
      <c r="AQ416" t="s">
        <v>513</v>
      </c>
      <c r="AR416" t="s">
        <v>513</v>
      </c>
      <c r="AS416" t="s">
        <v>513</v>
      </c>
      <c r="AT416" t="s">
        <v>513</v>
      </c>
      <c r="AU416" t="s">
        <v>513</v>
      </c>
      <c r="AV416" t="s">
        <v>513</v>
      </c>
      <c r="AW416" t="s">
        <v>513</v>
      </c>
      <c r="AX416" t="s">
        <v>513</v>
      </c>
      <c r="AY416">
        <v>1319000000</v>
      </c>
      <c r="AZ416">
        <v>1457000000</v>
      </c>
      <c r="BA416" t="s">
        <v>513</v>
      </c>
      <c r="BB416" t="s">
        <v>513</v>
      </c>
      <c r="BC416" t="s">
        <v>513</v>
      </c>
      <c r="BD416" t="s">
        <v>513</v>
      </c>
      <c r="BE416" t="s">
        <v>513</v>
      </c>
      <c r="BF416" t="s">
        <v>513</v>
      </c>
      <c r="BG416" t="s">
        <v>513</v>
      </c>
      <c r="BH416" t="s">
        <v>513</v>
      </c>
      <c r="BI416" t="s">
        <v>513</v>
      </c>
      <c r="BJ416">
        <v>11742000000</v>
      </c>
      <c r="BK416">
        <v>11666000000</v>
      </c>
      <c r="BL416" t="s">
        <v>513</v>
      </c>
      <c r="BM416" t="s">
        <v>513</v>
      </c>
      <c r="BN416" t="s">
        <v>513</v>
      </c>
      <c r="BO416" t="s">
        <v>513</v>
      </c>
      <c r="BP416" t="s">
        <v>513</v>
      </c>
      <c r="BQ416" t="s">
        <v>513</v>
      </c>
      <c r="BR416" t="s">
        <v>513</v>
      </c>
      <c r="BS416" t="s">
        <v>513</v>
      </c>
      <c r="BT416">
        <v>2202000000</v>
      </c>
      <c r="BU416">
        <v>1679000000</v>
      </c>
      <c r="BV416">
        <v>1915000000</v>
      </c>
      <c r="BW416" t="s">
        <v>513</v>
      </c>
      <c r="BX416" t="s">
        <v>513</v>
      </c>
      <c r="BY416" t="s">
        <v>513</v>
      </c>
      <c r="BZ416" t="s">
        <v>513</v>
      </c>
      <c r="CA416" t="s">
        <v>513</v>
      </c>
      <c r="CB416" t="s">
        <v>513</v>
      </c>
      <c r="CC416" t="s">
        <v>513</v>
      </c>
      <c r="CD416" t="s">
        <v>513</v>
      </c>
      <c r="CE416" t="s">
        <v>513</v>
      </c>
      <c r="CF416">
        <v>13594000000</v>
      </c>
      <c r="CG416">
        <v>13943000000</v>
      </c>
    </row>
    <row r="417" spans="1:85" x14ac:dyDescent="0.25">
      <c r="A417" t="s">
        <v>415</v>
      </c>
      <c r="B417">
        <v>0.155</v>
      </c>
      <c r="C417">
        <v>0.17530000000000001</v>
      </c>
      <c r="D417">
        <v>0.17630000000000001</v>
      </c>
      <c r="E417">
        <v>0.17480000000000001</v>
      </c>
      <c r="F417">
        <v>0.1794</v>
      </c>
      <c r="G417">
        <v>0.18590000000000001</v>
      </c>
      <c r="H417">
        <v>0.1396</v>
      </c>
      <c r="I417">
        <v>0.14929999999999999</v>
      </c>
      <c r="J417">
        <v>0.1585</v>
      </c>
      <c r="K417">
        <v>0.16819999999999999</v>
      </c>
      <c r="L417">
        <v>612282000</v>
      </c>
      <c r="M417">
        <v>701134000</v>
      </c>
      <c r="N417">
        <v>560059000</v>
      </c>
      <c r="O417">
        <v>1482309000</v>
      </c>
      <c r="P417">
        <v>514335000.00000006</v>
      </c>
      <c r="Q417">
        <v>669373000</v>
      </c>
      <c r="R417">
        <v>1011613000</v>
      </c>
      <c r="S417">
        <v>533936000.00000006</v>
      </c>
      <c r="T417">
        <v>621628000</v>
      </c>
      <c r="U417">
        <v>1168991000</v>
      </c>
      <c r="V417">
        <v>20852993000</v>
      </c>
      <c r="W417">
        <v>22416682000</v>
      </c>
      <c r="X417">
        <v>22977104000</v>
      </c>
      <c r="Y417">
        <v>24632463000</v>
      </c>
      <c r="Z417">
        <v>23305535000</v>
      </c>
      <c r="AA417">
        <v>24680039000</v>
      </c>
      <c r="AB417">
        <v>27238853000</v>
      </c>
      <c r="AC417">
        <v>25827953000</v>
      </c>
      <c r="AD417">
        <v>25458239000</v>
      </c>
      <c r="AE417">
        <v>26518284000</v>
      </c>
      <c r="AF417">
        <v>1600264800</v>
      </c>
      <c r="AG417">
        <v>1876121600</v>
      </c>
      <c r="AH417">
        <v>2032491500</v>
      </c>
      <c r="AI417">
        <v>2227346600</v>
      </c>
      <c r="AJ417">
        <v>2446053300</v>
      </c>
      <c r="AK417">
        <v>2555985000</v>
      </c>
      <c r="AL417">
        <v>1852428000</v>
      </c>
      <c r="AM417">
        <v>1922234000</v>
      </c>
      <c r="AN417">
        <v>2261937300</v>
      </c>
      <c r="AO417">
        <v>2434719600</v>
      </c>
      <c r="AP417">
        <v>22243845000</v>
      </c>
      <c r="AQ417">
        <v>22367785000</v>
      </c>
      <c r="AR417">
        <v>23547738000</v>
      </c>
      <c r="AS417">
        <v>24360335000</v>
      </c>
      <c r="AT417">
        <v>24457515000</v>
      </c>
      <c r="AU417">
        <v>24208131000</v>
      </c>
      <c r="AV417">
        <v>23898719000</v>
      </c>
      <c r="AW417">
        <v>23158259000</v>
      </c>
      <c r="AX417">
        <v>22311239000</v>
      </c>
      <c r="AY417">
        <v>21763163000</v>
      </c>
      <c r="AZ417">
        <v>21568350000</v>
      </c>
      <c r="BA417">
        <v>7013117000</v>
      </c>
      <c r="BB417">
        <v>5977042000</v>
      </c>
      <c r="BC417">
        <v>5241906000</v>
      </c>
      <c r="BD417">
        <v>5097674000</v>
      </c>
      <c r="BE417">
        <v>4429244000</v>
      </c>
      <c r="BF417">
        <v>4027119000</v>
      </c>
      <c r="BG417">
        <v>3130311000</v>
      </c>
      <c r="BH417">
        <v>3658238000</v>
      </c>
      <c r="BI417">
        <v>4400725000</v>
      </c>
      <c r="BJ417">
        <v>3823891000</v>
      </c>
      <c r="BK417">
        <v>3687598000</v>
      </c>
      <c r="BL417">
        <v>2700996000</v>
      </c>
      <c r="BM417">
        <v>2730420000</v>
      </c>
      <c r="BN417">
        <v>3024685000</v>
      </c>
      <c r="BO417">
        <v>3372694000</v>
      </c>
      <c r="BP417">
        <v>3593788000</v>
      </c>
      <c r="BQ417">
        <v>3750796000</v>
      </c>
      <c r="BR417">
        <v>3807831000</v>
      </c>
      <c r="BS417">
        <v>2326698000</v>
      </c>
      <c r="BT417">
        <v>3637402000</v>
      </c>
      <c r="BU417">
        <v>3766604000</v>
      </c>
      <c r="BV417">
        <v>3930793000</v>
      </c>
      <c r="BW417">
        <v>33324574000</v>
      </c>
      <c r="BX417">
        <v>29532330000</v>
      </c>
      <c r="BY417">
        <v>30565182000</v>
      </c>
      <c r="BZ417">
        <v>31103578000</v>
      </c>
      <c r="CA417">
        <v>32257638000</v>
      </c>
      <c r="CB417">
        <v>30686223000</v>
      </c>
      <c r="CC417">
        <v>31231630000</v>
      </c>
      <c r="CD417">
        <v>34786846000</v>
      </c>
      <c r="CE417">
        <v>33777379000</v>
      </c>
      <c r="CF417">
        <v>33011273999.999996</v>
      </c>
      <c r="CG417">
        <v>34283495000.000004</v>
      </c>
    </row>
    <row r="418" spans="1:85" x14ac:dyDescent="0.25">
      <c r="A418" t="s">
        <v>416</v>
      </c>
      <c r="B418">
        <v>0.78710000000000002</v>
      </c>
      <c r="C418">
        <v>0.71050000000000002</v>
      </c>
      <c r="D418">
        <v>0.67179999999999995</v>
      </c>
      <c r="E418">
        <v>0.67020000000000002</v>
      </c>
      <c r="F418">
        <v>0.66339999999999999</v>
      </c>
      <c r="G418">
        <v>0.64449999999999996</v>
      </c>
      <c r="H418">
        <v>0.62319999999999998</v>
      </c>
      <c r="I418">
        <v>0.60199999999999998</v>
      </c>
      <c r="J418">
        <v>0.29110000000000003</v>
      </c>
      <c r="K418">
        <v>0.20419999999999999</v>
      </c>
      <c r="L418">
        <v>2497000000</v>
      </c>
      <c r="M418">
        <v>1481000000</v>
      </c>
      <c r="N418">
        <v>2392000000</v>
      </c>
      <c r="O418">
        <v>2777000000</v>
      </c>
      <c r="P418">
        <v>1917000000</v>
      </c>
      <c r="Q418">
        <v>2866000000</v>
      </c>
      <c r="R418">
        <v>4108000000</v>
      </c>
      <c r="S418">
        <v>6497000000</v>
      </c>
      <c r="T418">
        <v>1286000000</v>
      </c>
      <c r="U418">
        <v>1290000000</v>
      </c>
      <c r="V418">
        <v>795000000</v>
      </c>
      <c r="W418">
        <v>3611000000</v>
      </c>
      <c r="X418">
        <v>3564000000</v>
      </c>
      <c r="Y418">
        <v>3569000000</v>
      </c>
      <c r="Z418">
        <v>3662000000</v>
      </c>
      <c r="AA418">
        <v>4680000000</v>
      </c>
      <c r="AB418">
        <v>4754000000</v>
      </c>
      <c r="AC418">
        <v>4702000000</v>
      </c>
      <c r="AD418">
        <v>11651000000</v>
      </c>
      <c r="AE418">
        <v>12105000000</v>
      </c>
      <c r="AF418">
        <v>326000000</v>
      </c>
      <c r="AG418">
        <v>363000000</v>
      </c>
      <c r="AH418">
        <v>378432000</v>
      </c>
      <c r="AI418">
        <v>420332000</v>
      </c>
      <c r="AJ418">
        <v>501800000</v>
      </c>
      <c r="AK418">
        <v>559512000</v>
      </c>
      <c r="AL418">
        <v>645880000</v>
      </c>
      <c r="AM418">
        <v>741664000</v>
      </c>
      <c r="AN418">
        <v>1052108000</v>
      </c>
      <c r="AO418">
        <v>1162000000</v>
      </c>
      <c r="AP418">
        <v>249000000</v>
      </c>
      <c r="AQ418">
        <v>206000000</v>
      </c>
      <c r="AR418">
        <v>270000000</v>
      </c>
      <c r="AS418">
        <v>271000000</v>
      </c>
      <c r="AT418">
        <v>275000000</v>
      </c>
      <c r="AU418">
        <v>270000000</v>
      </c>
      <c r="AV418">
        <v>320000000</v>
      </c>
      <c r="AW418">
        <v>284000000</v>
      </c>
      <c r="AX418">
        <v>241000000</v>
      </c>
      <c r="AY418">
        <v>297000000</v>
      </c>
      <c r="AZ418">
        <v>258000000</v>
      </c>
      <c r="BA418">
        <v>2154000000</v>
      </c>
      <c r="BB418">
        <v>1349000000</v>
      </c>
      <c r="BC418">
        <v>1163000000</v>
      </c>
      <c r="BD418">
        <v>1781000000</v>
      </c>
      <c r="BE418">
        <v>2118000000</v>
      </c>
      <c r="BF418">
        <v>2304000000</v>
      </c>
      <c r="BG418">
        <v>2804000000</v>
      </c>
      <c r="BH418">
        <v>3352000000</v>
      </c>
      <c r="BI418">
        <v>5536000000</v>
      </c>
      <c r="BJ418">
        <v>39744000000</v>
      </c>
      <c r="BK418">
        <v>38100000000</v>
      </c>
      <c r="BL418">
        <v>551000000</v>
      </c>
      <c r="BM418">
        <v>1209000000</v>
      </c>
      <c r="BN418">
        <v>195000000</v>
      </c>
      <c r="BO418">
        <v>1560000000</v>
      </c>
      <c r="BP418">
        <v>2016000000</v>
      </c>
      <c r="BQ418">
        <v>2064000000</v>
      </c>
      <c r="BR418">
        <v>2776000000</v>
      </c>
      <c r="BS418">
        <v>3567000000</v>
      </c>
      <c r="BT418">
        <v>3598000000</v>
      </c>
      <c r="BU418">
        <v>2603000000</v>
      </c>
      <c r="BV418">
        <v>3710000000</v>
      </c>
      <c r="BW418">
        <v>6061000000</v>
      </c>
      <c r="BX418">
        <v>6773000000</v>
      </c>
      <c r="BY418">
        <v>8183000000</v>
      </c>
      <c r="BZ418">
        <v>8669000000</v>
      </c>
      <c r="CA418">
        <v>9425000000</v>
      </c>
      <c r="CB418">
        <v>9441000000</v>
      </c>
      <c r="CC418">
        <v>11348000000</v>
      </c>
      <c r="CD418">
        <v>12537000000</v>
      </c>
      <c r="CE418">
        <v>15026000000</v>
      </c>
      <c r="CF418">
        <v>61784000000</v>
      </c>
      <c r="CG418">
        <v>60589000000</v>
      </c>
    </row>
    <row r="419" spans="1:85" x14ac:dyDescent="0.25">
      <c r="A419" t="s">
        <v>417</v>
      </c>
      <c r="B419">
        <v>0.28670000000000001</v>
      </c>
      <c r="C419">
        <v>0.253</v>
      </c>
      <c r="D419">
        <v>0.22900000000000001</v>
      </c>
      <c r="E419">
        <v>0.1963</v>
      </c>
      <c r="F419">
        <v>0.18190000000000001</v>
      </c>
      <c r="G419">
        <v>0.17150000000000001</v>
      </c>
      <c r="H419">
        <v>0.1719</v>
      </c>
      <c r="I419">
        <v>0.18540000000000001</v>
      </c>
      <c r="J419">
        <v>0.19170000000000001</v>
      </c>
      <c r="K419">
        <v>0.20169999999999999</v>
      </c>
      <c r="L419">
        <v>570000000</v>
      </c>
      <c r="M419">
        <v>403000000</v>
      </c>
      <c r="N419">
        <v>349000000</v>
      </c>
      <c r="O419">
        <v>288000000</v>
      </c>
      <c r="P419">
        <v>102000000</v>
      </c>
      <c r="Q419">
        <v>108000000</v>
      </c>
      <c r="R419">
        <v>960000000</v>
      </c>
      <c r="S419">
        <v>559000000</v>
      </c>
      <c r="T419">
        <v>370000000</v>
      </c>
      <c r="U419">
        <v>236000000</v>
      </c>
      <c r="V419">
        <v>14369000000</v>
      </c>
      <c r="W419">
        <v>15050000000</v>
      </c>
      <c r="X419">
        <v>17505000000</v>
      </c>
      <c r="Y419">
        <v>20839000000</v>
      </c>
      <c r="Z419">
        <v>25995000000</v>
      </c>
      <c r="AA419">
        <v>26313000000</v>
      </c>
      <c r="AB419">
        <v>24665000000</v>
      </c>
      <c r="AC419">
        <v>25164000000</v>
      </c>
      <c r="AD419">
        <v>29500000000</v>
      </c>
      <c r="AE419">
        <v>31745000000</v>
      </c>
      <c r="AF419">
        <v>649000000</v>
      </c>
      <c r="AG419">
        <v>694000000</v>
      </c>
      <c r="AH419">
        <v>755655300</v>
      </c>
      <c r="AI419">
        <v>827583100</v>
      </c>
      <c r="AJ419">
        <v>959697800</v>
      </c>
      <c r="AK419">
        <v>1075488500</v>
      </c>
      <c r="AL419">
        <v>1216701900</v>
      </c>
      <c r="AM419">
        <v>1427837900</v>
      </c>
      <c r="AN419">
        <v>1443428200</v>
      </c>
      <c r="AO419">
        <v>1500104500</v>
      </c>
      <c r="AP419" t="s">
        <v>513</v>
      </c>
      <c r="AQ419" t="s">
        <v>513</v>
      </c>
      <c r="AR419" t="s">
        <v>513</v>
      </c>
      <c r="AS419" t="s">
        <v>513</v>
      </c>
      <c r="AT419" t="s">
        <v>513</v>
      </c>
      <c r="AU419" t="s">
        <v>513</v>
      </c>
      <c r="AV419" t="s">
        <v>513</v>
      </c>
      <c r="AW419" t="s">
        <v>513</v>
      </c>
      <c r="AX419" t="s">
        <v>513</v>
      </c>
      <c r="AY419" t="s">
        <v>513</v>
      </c>
      <c r="AZ419" t="s">
        <v>513</v>
      </c>
      <c r="BA419">
        <v>11850000000</v>
      </c>
      <c r="BB419">
        <v>12100000000</v>
      </c>
      <c r="BC419">
        <v>12579000000</v>
      </c>
      <c r="BD419">
        <v>15241000000</v>
      </c>
      <c r="BE419">
        <v>15140000000</v>
      </c>
      <c r="BF419">
        <v>19248000000</v>
      </c>
      <c r="BG419">
        <v>21805000000</v>
      </c>
      <c r="BH419">
        <v>24934000000</v>
      </c>
      <c r="BI419">
        <v>27419000000</v>
      </c>
      <c r="BJ419">
        <v>29256000000</v>
      </c>
      <c r="BK419">
        <v>33654000000</v>
      </c>
      <c r="BL419">
        <v>1784000000</v>
      </c>
      <c r="BM419">
        <v>2161000000</v>
      </c>
      <c r="BN419">
        <v>2898000000</v>
      </c>
      <c r="BO419">
        <v>2311000000</v>
      </c>
      <c r="BP419">
        <v>3625000000</v>
      </c>
      <c r="BQ419">
        <v>3516000000</v>
      </c>
      <c r="BR419">
        <v>3088000000</v>
      </c>
      <c r="BS419">
        <v>2591000000</v>
      </c>
      <c r="BT419">
        <v>3842000000</v>
      </c>
      <c r="BU419">
        <v>1142000000</v>
      </c>
      <c r="BV419">
        <v>6218000000</v>
      </c>
      <c r="BW419">
        <v>37244000000</v>
      </c>
      <c r="BX419">
        <v>39732000000</v>
      </c>
      <c r="BY419">
        <v>41150000000</v>
      </c>
      <c r="BZ419">
        <v>47786000000</v>
      </c>
      <c r="CA419">
        <v>50454000000</v>
      </c>
      <c r="CB419">
        <v>60638000000</v>
      </c>
      <c r="CC419">
        <v>65665000000</v>
      </c>
      <c r="CD419">
        <v>66623000000</v>
      </c>
      <c r="CE419">
        <v>72045000000</v>
      </c>
      <c r="CF419">
        <v>78574000000</v>
      </c>
      <c r="CG419">
        <v>87181000000</v>
      </c>
    </row>
    <row r="420" spans="1:85" x14ac:dyDescent="0.25">
      <c r="A420" t="s">
        <v>418</v>
      </c>
      <c r="B420">
        <v>0.88929999999999998</v>
      </c>
      <c r="C420">
        <v>0.92869999999999997</v>
      </c>
      <c r="D420">
        <v>0.60150000000000003</v>
      </c>
      <c r="E420">
        <v>0.50880000000000003</v>
      </c>
      <c r="F420">
        <v>0.51749999999999996</v>
      </c>
      <c r="G420">
        <v>0.54159999999999997</v>
      </c>
      <c r="H420">
        <v>0.57650000000000001</v>
      </c>
      <c r="I420">
        <v>0.51729999999999998</v>
      </c>
      <c r="J420">
        <v>0.46929999999999999</v>
      </c>
      <c r="K420">
        <v>0.4078</v>
      </c>
      <c r="L420">
        <v>152802000</v>
      </c>
      <c r="M420">
        <v>167689000</v>
      </c>
      <c r="N420">
        <v>248841000</v>
      </c>
      <c r="O420">
        <v>282918000</v>
      </c>
      <c r="P420">
        <v>201534000</v>
      </c>
      <c r="Q420">
        <v>220633000</v>
      </c>
      <c r="R420">
        <v>319581000</v>
      </c>
      <c r="S420">
        <v>220531000</v>
      </c>
      <c r="T420">
        <v>348320000</v>
      </c>
      <c r="U420">
        <v>208357000</v>
      </c>
      <c r="V420">
        <v>493480000</v>
      </c>
      <c r="W420">
        <v>621075000</v>
      </c>
      <c r="X420">
        <v>1567796000</v>
      </c>
      <c r="Y420">
        <v>1478361000</v>
      </c>
      <c r="Z420">
        <v>1316001000</v>
      </c>
      <c r="AA420">
        <v>1183227000</v>
      </c>
      <c r="AB420">
        <v>1284444000</v>
      </c>
      <c r="AC420">
        <v>1802987000</v>
      </c>
      <c r="AD420">
        <v>3279884000</v>
      </c>
      <c r="AE420">
        <v>3248277000</v>
      </c>
      <c r="AF420">
        <v>48400000</v>
      </c>
      <c r="AG420">
        <v>53500000</v>
      </c>
      <c r="AH420">
        <v>65200000</v>
      </c>
      <c r="AI420">
        <v>93200000</v>
      </c>
      <c r="AJ420">
        <v>102900000</v>
      </c>
      <c r="AK420">
        <v>112500000</v>
      </c>
      <c r="AL420">
        <v>123000000</v>
      </c>
      <c r="AM420">
        <v>133800000.00000001</v>
      </c>
      <c r="AN420">
        <v>164834200</v>
      </c>
      <c r="AO420">
        <v>183459000</v>
      </c>
      <c r="AP420" t="s">
        <v>513</v>
      </c>
      <c r="AQ420">
        <v>454410000</v>
      </c>
      <c r="AR420">
        <v>493053000</v>
      </c>
      <c r="AS420">
        <v>1064319000</v>
      </c>
      <c r="AT420">
        <v>915908000</v>
      </c>
      <c r="AU420">
        <v>1010524000</v>
      </c>
      <c r="AV420">
        <v>1031582000.0000001</v>
      </c>
      <c r="AW420">
        <v>1111855000</v>
      </c>
      <c r="AX420">
        <v>1235400000</v>
      </c>
      <c r="AY420">
        <v>1552576000</v>
      </c>
      <c r="AZ420">
        <v>1632775000</v>
      </c>
      <c r="BA420">
        <v>946980000</v>
      </c>
      <c r="BB420">
        <v>1041246000.0000001</v>
      </c>
      <c r="BC420">
        <v>1073646000</v>
      </c>
      <c r="BD420">
        <v>3038892000</v>
      </c>
      <c r="BE420">
        <v>2810033000</v>
      </c>
      <c r="BF420">
        <v>3217300000</v>
      </c>
      <c r="BG420">
        <v>3185798000</v>
      </c>
      <c r="BH420">
        <v>3418210000</v>
      </c>
      <c r="BI420">
        <v>3891468000</v>
      </c>
      <c r="BJ420">
        <v>6544637000</v>
      </c>
      <c r="BK420">
        <v>6087172000</v>
      </c>
      <c r="BL420">
        <v>227815000</v>
      </c>
      <c r="BM420">
        <v>209631000</v>
      </c>
      <c r="BN420">
        <v>246040000</v>
      </c>
      <c r="BO420">
        <v>254675000</v>
      </c>
      <c r="BP420">
        <v>424086000</v>
      </c>
      <c r="BQ420">
        <v>457632000</v>
      </c>
      <c r="BR420">
        <v>539505000</v>
      </c>
      <c r="BS420">
        <v>590559000</v>
      </c>
      <c r="BT420">
        <v>689640000</v>
      </c>
      <c r="BU420">
        <v>684811000</v>
      </c>
      <c r="BV420">
        <v>756947000</v>
      </c>
      <c r="BW420">
        <v>1761109000</v>
      </c>
      <c r="BX420">
        <v>1887162000</v>
      </c>
      <c r="BY420">
        <v>2097291000.0000002</v>
      </c>
      <c r="BZ420">
        <v>5346416000</v>
      </c>
      <c r="CA420">
        <v>4924455000</v>
      </c>
      <c r="CB420">
        <v>5200334000</v>
      </c>
      <c r="CC420">
        <v>5073071000</v>
      </c>
      <c r="CD420">
        <v>5440867000</v>
      </c>
      <c r="CE420">
        <v>6574471000</v>
      </c>
      <c r="CF420">
        <v>11423594000</v>
      </c>
      <c r="CG420">
        <v>10821839000</v>
      </c>
    </row>
    <row r="421" spans="1:85" x14ac:dyDescent="0.25">
      <c r="A421" t="s">
        <v>419</v>
      </c>
      <c r="B421">
        <v>1.3222</v>
      </c>
      <c r="C421">
        <v>1.1240000000000001</v>
      </c>
      <c r="D421">
        <v>1.2319</v>
      </c>
      <c r="E421">
        <v>1.4366000000000001</v>
      </c>
      <c r="F421">
        <v>1.6240000000000001</v>
      </c>
      <c r="G421">
        <v>1.3098000000000001</v>
      </c>
      <c r="H421">
        <v>1.0947</v>
      </c>
      <c r="I421">
        <v>1.6891</v>
      </c>
      <c r="J421">
        <v>1.6679999999999999</v>
      </c>
      <c r="K421">
        <v>1.2931999999999999</v>
      </c>
      <c r="L421">
        <v>361363000</v>
      </c>
      <c r="M421">
        <v>727032000</v>
      </c>
      <c r="N421">
        <v>841483000</v>
      </c>
      <c r="O421">
        <v>1028648999.9999999</v>
      </c>
      <c r="P421">
        <v>828220000</v>
      </c>
      <c r="Q421">
        <v>1381460000</v>
      </c>
      <c r="R421">
        <v>1368618000</v>
      </c>
      <c r="S421">
        <v>1243868000</v>
      </c>
      <c r="T421">
        <v>1628417000</v>
      </c>
      <c r="U421">
        <v>1400887000</v>
      </c>
      <c r="V421">
        <v>3024166000</v>
      </c>
      <c r="W421">
        <v>2594656000</v>
      </c>
      <c r="X421">
        <v>2356826000</v>
      </c>
      <c r="Y421">
        <v>2381940000</v>
      </c>
      <c r="Z421">
        <v>2376723000</v>
      </c>
      <c r="AA421">
        <v>2809773000</v>
      </c>
      <c r="AB421">
        <v>3192992000</v>
      </c>
      <c r="AC421">
        <v>3205950000</v>
      </c>
      <c r="AD421">
        <v>3181218000</v>
      </c>
      <c r="AE421">
        <v>3199206000</v>
      </c>
      <c r="AF421">
        <v>108630000</v>
      </c>
      <c r="AG421">
        <v>133227000</v>
      </c>
      <c r="AH421">
        <v>136472000</v>
      </c>
      <c r="AI421">
        <v>148231000</v>
      </c>
      <c r="AJ421">
        <v>174355000</v>
      </c>
      <c r="AK421">
        <v>209513000</v>
      </c>
      <c r="AL421">
        <v>210496000</v>
      </c>
      <c r="AM421">
        <v>210939000</v>
      </c>
      <c r="AN421">
        <v>245287000</v>
      </c>
      <c r="AO421">
        <v>280501000</v>
      </c>
      <c r="AP421">
        <v>2226134000</v>
      </c>
      <c r="AQ421">
        <v>3123906000</v>
      </c>
      <c r="AR421">
        <v>2951210000</v>
      </c>
      <c r="AS421">
        <v>2787215000</v>
      </c>
      <c r="AT421">
        <v>2675904000</v>
      </c>
      <c r="AU421">
        <v>2945767000</v>
      </c>
      <c r="AV421">
        <v>3135886000</v>
      </c>
      <c r="AW421">
        <v>4105569000.0000005</v>
      </c>
      <c r="AX421">
        <v>4751430000</v>
      </c>
      <c r="AY421">
        <v>5373665000</v>
      </c>
      <c r="AZ421">
        <v>6734218000</v>
      </c>
      <c r="BA421">
        <v>2612369000</v>
      </c>
      <c r="BB421">
        <v>2921867000</v>
      </c>
      <c r="BC421">
        <v>2671451000</v>
      </c>
      <c r="BD421">
        <v>2888699000</v>
      </c>
      <c r="BE421">
        <v>3306308000</v>
      </c>
      <c r="BF421">
        <v>3887229000</v>
      </c>
      <c r="BG421">
        <v>4064855000</v>
      </c>
      <c r="BH421">
        <v>4348226000</v>
      </c>
      <c r="BI421">
        <v>6320171000</v>
      </c>
      <c r="BJ421">
        <v>8095805000</v>
      </c>
      <c r="BK421">
        <v>8839527000</v>
      </c>
      <c r="BL421">
        <v>312175000</v>
      </c>
      <c r="BM421">
        <v>617572000</v>
      </c>
      <c r="BN421">
        <v>1053625000</v>
      </c>
      <c r="BO421">
        <v>852769000</v>
      </c>
      <c r="BP421">
        <v>739606000</v>
      </c>
      <c r="BQ421">
        <v>1415469000</v>
      </c>
      <c r="BR421">
        <v>1396290000</v>
      </c>
      <c r="BS421">
        <v>987032000</v>
      </c>
      <c r="BT421">
        <v>2204136000</v>
      </c>
      <c r="BU421">
        <v>4460403000</v>
      </c>
      <c r="BV421">
        <v>3519928000</v>
      </c>
      <c r="BW421">
        <v>5933006000</v>
      </c>
      <c r="BX421">
        <v>7311027000</v>
      </c>
      <c r="BY421">
        <v>6202082000</v>
      </c>
      <c r="BZ421">
        <v>6423732000</v>
      </c>
      <c r="CA421">
        <v>6855732000</v>
      </c>
      <c r="CB421">
        <v>7703563000</v>
      </c>
      <c r="CC421">
        <v>8275764999.999999</v>
      </c>
      <c r="CD421">
        <v>9265562000</v>
      </c>
      <c r="CE421">
        <v>12531234000</v>
      </c>
      <c r="CF421">
        <v>14159984000</v>
      </c>
      <c r="CG421">
        <v>14908420000</v>
      </c>
    </row>
    <row r="422" spans="1:85" x14ac:dyDescent="0.25">
      <c r="A422" t="s">
        <v>420</v>
      </c>
      <c r="B422">
        <v>4.1200000000000001E-2</v>
      </c>
      <c r="C422">
        <v>4.1399999999999999E-2</v>
      </c>
      <c r="D422">
        <v>4.36E-2</v>
      </c>
      <c r="E422">
        <v>4.9299999999999997E-2</v>
      </c>
      <c r="F422">
        <v>5.4300000000000001E-2</v>
      </c>
      <c r="G422">
        <v>5.3600000000000002E-2</v>
      </c>
      <c r="H422">
        <v>4.3099999999999999E-2</v>
      </c>
      <c r="I422">
        <v>3.8199999999999998E-2</v>
      </c>
      <c r="J422">
        <v>4.4400000000000002E-2</v>
      </c>
      <c r="K422">
        <v>6.1400000000000003E-2</v>
      </c>
      <c r="L422">
        <v>1855000000</v>
      </c>
      <c r="M422">
        <v>1207000000</v>
      </c>
      <c r="N422">
        <v>1314000000</v>
      </c>
      <c r="O422">
        <v>2107000000</v>
      </c>
      <c r="P422">
        <v>3212000000</v>
      </c>
      <c r="Q422">
        <v>3302000000</v>
      </c>
      <c r="R422">
        <v>3467000000</v>
      </c>
      <c r="S422">
        <v>3631000000</v>
      </c>
      <c r="T422">
        <v>3970000000</v>
      </c>
      <c r="U422">
        <v>4047000000</v>
      </c>
      <c r="V422">
        <v>23369000000</v>
      </c>
      <c r="W422">
        <v>17750000000</v>
      </c>
      <c r="X422">
        <v>17415000000</v>
      </c>
      <c r="Y422">
        <v>15606000000</v>
      </c>
      <c r="Z422">
        <v>15267000000</v>
      </c>
      <c r="AA422">
        <v>14633000000</v>
      </c>
      <c r="AB422">
        <v>18089000000</v>
      </c>
      <c r="AC422">
        <v>15336000000</v>
      </c>
      <c r="AD422">
        <v>18459000000</v>
      </c>
      <c r="AE422">
        <v>23538000000</v>
      </c>
      <c r="AF422">
        <v>490000000</v>
      </c>
      <c r="AG422">
        <v>536000000</v>
      </c>
      <c r="AH422">
        <v>559000000</v>
      </c>
      <c r="AI422">
        <v>596000000</v>
      </c>
      <c r="AJ422">
        <v>665000000</v>
      </c>
      <c r="AK422">
        <v>728000000</v>
      </c>
      <c r="AL422">
        <v>734000000</v>
      </c>
      <c r="AM422">
        <v>779000000</v>
      </c>
      <c r="AN422">
        <v>871000000</v>
      </c>
      <c r="AO422">
        <v>837000000</v>
      </c>
      <c r="AP422">
        <v>1860000000</v>
      </c>
      <c r="AQ422">
        <v>1937000000</v>
      </c>
      <c r="AR422">
        <v>1894000000</v>
      </c>
      <c r="AS422">
        <v>2062000000</v>
      </c>
      <c r="AT422">
        <v>2186000000</v>
      </c>
      <c r="AU422">
        <v>2214000000</v>
      </c>
      <c r="AV422">
        <v>2282000000</v>
      </c>
      <c r="AW422">
        <v>2154000000</v>
      </c>
      <c r="AX422">
        <v>2261000000</v>
      </c>
      <c r="AY422">
        <v>2315000000</v>
      </c>
      <c r="AZ422">
        <v>2399000000</v>
      </c>
      <c r="BA422">
        <v>20378000000</v>
      </c>
      <c r="BB422">
        <v>21328000000</v>
      </c>
      <c r="BC422">
        <v>21135000000</v>
      </c>
      <c r="BD422">
        <v>21219000000</v>
      </c>
      <c r="BE422">
        <v>22317000000</v>
      </c>
      <c r="BF422">
        <v>24737000000</v>
      </c>
      <c r="BG422">
        <v>24431000000</v>
      </c>
      <c r="BH422">
        <v>26200000000</v>
      </c>
      <c r="BI422">
        <v>27363000000</v>
      </c>
      <c r="BJ422">
        <v>25191000000</v>
      </c>
      <c r="BK422">
        <v>23799000000</v>
      </c>
      <c r="BL422">
        <v>-2024000000</v>
      </c>
      <c r="BM422">
        <v>-561000000</v>
      </c>
      <c r="BN422">
        <v>-1403000000</v>
      </c>
      <c r="BO422">
        <v>2290000000</v>
      </c>
      <c r="BP422">
        <v>6940000000</v>
      </c>
      <c r="BQ422">
        <v>10175000000</v>
      </c>
      <c r="BR422">
        <v>5690000000</v>
      </c>
      <c r="BS422">
        <v>3532000000</v>
      </c>
      <c r="BT422">
        <v>-6710000000</v>
      </c>
      <c r="BU422">
        <v>11954000000</v>
      </c>
      <c r="BV422">
        <v>690000000</v>
      </c>
      <c r="BW422">
        <v>243291000000</v>
      </c>
      <c r="BX422">
        <v>274119000000</v>
      </c>
      <c r="BY422">
        <v>245155000000</v>
      </c>
      <c r="BZ422">
        <v>242698000000</v>
      </c>
      <c r="CA422">
        <v>238425000000</v>
      </c>
      <c r="CB422">
        <v>244596000000</v>
      </c>
      <c r="CC422">
        <v>245610000000</v>
      </c>
      <c r="CD422">
        <v>314706000000</v>
      </c>
      <c r="CE422">
        <v>314624000000</v>
      </c>
      <c r="CF422">
        <v>301450000000</v>
      </c>
      <c r="CG422">
        <v>297258000000</v>
      </c>
    </row>
    <row r="423" spans="1:85" x14ac:dyDescent="0.25">
      <c r="A423" t="s">
        <v>421</v>
      </c>
      <c r="B423">
        <v>1.4651000000000001</v>
      </c>
      <c r="C423">
        <v>1.421</v>
      </c>
      <c r="D423">
        <v>1.236</v>
      </c>
      <c r="E423">
        <v>1.2323</v>
      </c>
      <c r="F423">
        <v>1.1976</v>
      </c>
      <c r="G423">
        <v>1.1357999999999999</v>
      </c>
      <c r="H423">
        <v>1.1798</v>
      </c>
      <c r="I423">
        <v>1.2134</v>
      </c>
      <c r="J423">
        <v>1.3237000000000001</v>
      </c>
      <c r="K423">
        <v>0.89500000000000002</v>
      </c>
      <c r="L423">
        <v>2634000000</v>
      </c>
      <c r="M423">
        <v>2479000000</v>
      </c>
      <c r="N423">
        <v>1125000000</v>
      </c>
      <c r="O423">
        <v>2539000000</v>
      </c>
      <c r="P423">
        <v>1853000000</v>
      </c>
      <c r="Q423">
        <v>2220000000</v>
      </c>
      <c r="R423">
        <v>1722000000</v>
      </c>
      <c r="S423">
        <v>1209000000</v>
      </c>
      <c r="T423">
        <v>615000000</v>
      </c>
      <c r="U423">
        <v>786000000</v>
      </c>
      <c r="V423">
        <v>3920000000</v>
      </c>
      <c r="W423">
        <v>4155000000</v>
      </c>
      <c r="X423">
        <v>4091000000</v>
      </c>
      <c r="Y423">
        <v>5021000000</v>
      </c>
      <c r="Z423">
        <v>4819000000</v>
      </c>
      <c r="AA423">
        <v>4253000000</v>
      </c>
      <c r="AB423">
        <v>4238000000</v>
      </c>
      <c r="AC423">
        <v>5193000000</v>
      </c>
      <c r="AD423">
        <v>5696000000</v>
      </c>
      <c r="AE423">
        <v>5835000000</v>
      </c>
      <c r="AF423">
        <v>562790000</v>
      </c>
      <c r="AG423">
        <v>664200000</v>
      </c>
      <c r="AH423">
        <v>726570000</v>
      </c>
      <c r="AI423">
        <v>745920000</v>
      </c>
      <c r="AJ423">
        <v>725760000</v>
      </c>
      <c r="AK423">
        <v>710640000</v>
      </c>
      <c r="AL423">
        <v>675960000</v>
      </c>
      <c r="AM423">
        <v>643720000</v>
      </c>
      <c r="AN423">
        <v>609400000</v>
      </c>
      <c r="AO423">
        <v>579600000</v>
      </c>
      <c r="AP423">
        <v>2269000000</v>
      </c>
      <c r="AQ423">
        <v>2136000000</v>
      </c>
      <c r="AR423">
        <v>2278000000</v>
      </c>
      <c r="AS423">
        <v>2160000000</v>
      </c>
      <c r="AT423">
        <v>1875000000</v>
      </c>
      <c r="AU423">
        <v>1792000000</v>
      </c>
      <c r="AV423">
        <v>1869000000</v>
      </c>
      <c r="AW423">
        <v>2129000000</v>
      </c>
      <c r="AX423">
        <v>2181000000</v>
      </c>
      <c r="AY423">
        <v>2239000000</v>
      </c>
      <c r="AZ423">
        <v>1706000000</v>
      </c>
      <c r="BA423">
        <v>3506000000</v>
      </c>
      <c r="BB423">
        <v>2832000000</v>
      </c>
      <c r="BC423">
        <v>3018000000</v>
      </c>
      <c r="BD423">
        <v>1593000000</v>
      </c>
      <c r="BE423">
        <v>1364000000</v>
      </c>
      <c r="BF423">
        <v>1665000000</v>
      </c>
      <c r="BG423">
        <v>2162000000</v>
      </c>
      <c r="BH423">
        <v>1787000000</v>
      </c>
      <c r="BI423">
        <v>631000000</v>
      </c>
      <c r="BJ423">
        <v>109000000</v>
      </c>
      <c r="BK423">
        <v>-1199000000</v>
      </c>
      <c r="BL423">
        <v>3047000000</v>
      </c>
      <c r="BM423">
        <v>2558000000</v>
      </c>
      <c r="BN423">
        <v>2650000000</v>
      </c>
      <c r="BO423">
        <v>1680000000</v>
      </c>
      <c r="BP423">
        <v>1916000000</v>
      </c>
      <c r="BQ423">
        <v>2113000000</v>
      </c>
      <c r="BR423">
        <v>1761000000</v>
      </c>
      <c r="BS423">
        <v>1714000000</v>
      </c>
      <c r="BT423">
        <v>1626000000</v>
      </c>
      <c r="BU423">
        <v>1657000000</v>
      </c>
      <c r="BV423">
        <v>942000000</v>
      </c>
      <c r="BW423">
        <v>9243000000</v>
      </c>
      <c r="BX423">
        <v>9492000000</v>
      </c>
      <c r="BY423">
        <v>9845000000</v>
      </c>
      <c r="BZ423">
        <v>8213000000</v>
      </c>
      <c r="CA423">
        <v>9268000000</v>
      </c>
      <c r="CB423">
        <v>9410000000</v>
      </c>
      <c r="CC423">
        <v>8885000000</v>
      </c>
      <c r="CD423">
        <v>8930000000</v>
      </c>
      <c r="CE423">
        <v>8675000000</v>
      </c>
      <c r="CF423">
        <v>8944000000</v>
      </c>
      <c r="CG423">
        <v>7556000000</v>
      </c>
    </row>
    <row r="424" spans="1:85" x14ac:dyDescent="0.25">
      <c r="A424" t="s">
        <v>422</v>
      </c>
      <c r="B424">
        <v>0.44369999999999998</v>
      </c>
      <c r="C424">
        <v>0.41010000000000002</v>
      </c>
      <c r="D424">
        <v>0.40849999999999997</v>
      </c>
      <c r="E424">
        <v>0.4123</v>
      </c>
      <c r="F424">
        <v>0.38729999999999998</v>
      </c>
      <c r="G424">
        <v>0.3261</v>
      </c>
      <c r="H424">
        <v>0.29509999999999997</v>
      </c>
      <c r="I424">
        <v>0.31659999999999999</v>
      </c>
      <c r="J424">
        <v>0.33310000000000001</v>
      </c>
      <c r="K424">
        <v>0.37419999999999998</v>
      </c>
      <c r="L424">
        <v>63900000</v>
      </c>
      <c r="M424">
        <v>110100000</v>
      </c>
      <c r="N424">
        <v>83100000</v>
      </c>
      <c r="O424">
        <v>177400000</v>
      </c>
      <c r="P424">
        <v>90300000</v>
      </c>
      <c r="Q424">
        <v>93600000</v>
      </c>
      <c r="R424">
        <v>81400000</v>
      </c>
      <c r="S424">
        <v>460600000</v>
      </c>
      <c r="T424">
        <v>199400000</v>
      </c>
      <c r="U424">
        <v>133500000</v>
      </c>
      <c r="V424">
        <v>7020500000</v>
      </c>
      <c r="W424">
        <v>7296500000</v>
      </c>
      <c r="X424">
        <v>8081200000</v>
      </c>
      <c r="Y424">
        <v>9238100000</v>
      </c>
      <c r="Z424">
        <v>10186700000</v>
      </c>
      <c r="AA424">
        <v>13616500000</v>
      </c>
      <c r="AB424">
        <v>12744800000</v>
      </c>
      <c r="AC424">
        <v>10982200000</v>
      </c>
      <c r="AD424">
        <v>10954200000</v>
      </c>
      <c r="AE424">
        <v>12960100000</v>
      </c>
      <c r="AF424">
        <v>0</v>
      </c>
      <c r="AG424">
        <v>0</v>
      </c>
      <c r="AH424">
        <v>243965000</v>
      </c>
      <c r="AI424">
        <v>318859200</v>
      </c>
      <c r="AJ424">
        <v>405169400</v>
      </c>
      <c r="AK424">
        <v>564087200</v>
      </c>
      <c r="AL424">
        <v>574926000</v>
      </c>
      <c r="AM424">
        <v>510717000</v>
      </c>
      <c r="AN424">
        <v>508990200</v>
      </c>
      <c r="AO424">
        <v>616137600</v>
      </c>
      <c r="AP424">
        <v>1229000000</v>
      </c>
      <c r="AQ424">
        <v>2014300000</v>
      </c>
      <c r="AR424">
        <v>2681600000</v>
      </c>
      <c r="AS424">
        <v>3333400000</v>
      </c>
      <c r="AT424">
        <v>3932800000</v>
      </c>
      <c r="AU424">
        <v>4789700000</v>
      </c>
      <c r="AV424">
        <v>5267300000</v>
      </c>
      <c r="AW424">
        <v>5333000000</v>
      </c>
      <c r="AX424">
        <v>5821600000</v>
      </c>
      <c r="AY424">
        <v>6059600000</v>
      </c>
      <c r="AZ424">
        <v>6865200000</v>
      </c>
      <c r="BA424">
        <v>2860300000</v>
      </c>
      <c r="BB424">
        <v>4981300000</v>
      </c>
      <c r="BC424">
        <v>5881300000</v>
      </c>
      <c r="BD424">
        <v>6691800000</v>
      </c>
      <c r="BE424">
        <v>6884800000</v>
      </c>
      <c r="BF424">
        <v>7991700000</v>
      </c>
      <c r="BG424">
        <v>12837200000</v>
      </c>
      <c r="BH424">
        <v>12474300000</v>
      </c>
      <c r="BI424">
        <v>13929100000</v>
      </c>
      <c r="BJ424">
        <v>12047800000</v>
      </c>
      <c r="BK424">
        <v>8733900000</v>
      </c>
      <c r="BL424">
        <v>556300000</v>
      </c>
      <c r="BM424">
        <v>826200000</v>
      </c>
      <c r="BN424">
        <v>1081000000</v>
      </c>
      <c r="BO424">
        <v>1413700000</v>
      </c>
      <c r="BP424">
        <v>1696000000</v>
      </c>
      <c r="BQ424">
        <v>1931400000</v>
      </c>
      <c r="BR424">
        <v>2246300000</v>
      </c>
      <c r="BS424">
        <v>2551100000</v>
      </c>
      <c r="BT424">
        <v>2806500000</v>
      </c>
      <c r="BU424">
        <v>2705400000</v>
      </c>
      <c r="BV424">
        <v>2756900000</v>
      </c>
      <c r="BW424">
        <v>7638100000</v>
      </c>
      <c r="BX424">
        <v>14302100000</v>
      </c>
      <c r="BY424">
        <v>15093000000</v>
      </c>
      <c r="BZ424">
        <v>16965000000</v>
      </c>
      <c r="CA424">
        <v>18602400000</v>
      </c>
      <c r="CB424">
        <v>20538700000</v>
      </c>
      <c r="CC424">
        <v>29231500000</v>
      </c>
      <c r="CD424">
        <v>27323200000</v>
      </c>
      <c r="CE424">
        <v>27104800000</v>
      </c>
      <c r="CF424">
        <v>25855800000</v>
      </c>
      <c r="CG424">
        <v>24662300000</v>
      </c>
    </row>
    <row r="425" spans="1:85" x14ac:dyDescent="0.25">
      <c r="A425" t="s">
        <v>423</v>
      </c>
      <c r="B425" t="s">
        <v>513</v>
      </c>
      <c r="C425" t="s">
        <v>513</v>
      </c>
      <c r="D425" t="s">
        <v>513</v>
      </c>
      <c r="E425" t="s">
        <v>513</v>
      </c>
      <c r="F425" t="s">
        <v>513</v>
      </c>
      <c r="G425" t="s">
        <v>513</v>
      </c>
      <c r="H425" t="s">
        <v>513</v>
      </c>
      <c r="I425" t="s">
        <v>513</v>
      </c>
      <c r="J425" t="s">
        <v>513</v>
      </c>
      <c r="K425" t="s">
        <v>513</v>
      </c>
      <c r="L425" t="s">
        <v>513</v>
      </c>
      <c r="M425" t="s">
        <v>513</v>
      </c>
      <c r="N425" t="s">
        <v>513</v>
      </c>
      <c r="O425" t="s">
        <v>513</v>
      </c>
      <c r="P425" t="s">
        <v>513</v>
      </c>
      <c r="Q425" t="s">
        <v>513</v>
      </c>
      <c r="R425" t="s">
        <v>513</v>
      </c>
      <c r="S425" t="s">
        <v>513</v>
      </c>
      <c r="T425" t="s">
        <v>513</v>
      </c>
      <c r="U425">
        <v>1468000000</v>
      </c>
      <c r="V425" t="s">
        <v>513</v>
      </c>
      <c r="W425" t="s">
        <v>513</v>
      </c>
      <c r="X425" t="s">
        <v>513</v>
      </c>
      <c r="Y425" t="s">
        <v>513</v>
      </c>
      <c r="Z425" t="s">
        <v>513</v>
      </c>
      <c r="AA425" t="s">
        <v>513</v>
      </c>
      <c r="AB425" t="s">
        <v>513</v>
      </c>
      <c r="AC425" t="s">
        <v>513</v>
      </c>
      <c r="AD425" t="s">
        <v>513</v>
      </c>
      <c r="AE425">
        <v>14472000000</v>
      </c>
      <c r="AF425" t="s">
        <v>513</v>
      </c>
      <c r="AG425" t="s">
        <v>513</v>
      </c>
      <c r="AH425" t="s">
        <v>513</v>
      </c>
      <c r="AI425" t="s">
        <v>513</v>
      </c>
      <c r="AJ425" t="s">
        <v>513</v>
      </c>
      <c r="AK425" t="s">
        <v>513</v>
      </c>
      <c r="AL425" t="s">
        <v>513</v>
      </c>
      <c r="AM425" t="s">
        <v>513</v>
      </c>
      <c r="AN425" t="s">
        <v>513</v>
      </c>
      <c r="AO425" t="s">
        <v>513</v>
      </c>
      <c r="AP425" t="s">
        <v>513</v>
      </c>
      <c r="AQ425" t="s">
        <v>513</v>
      </c>
      <c r="AR425" t="s">
        <v>513</v>
      </c>
      <c r="AS425" t="s">
        <v>513</v>
      </c>
      <c r="AT425" t="s">
        <v>513</v>
      </c>
      <c r="AU425" t="s">
        <v>513</v>
      </c>
      <c r="AV425" t="s">
        <v>513</v>
      </c>
      <c r="AW425" t="s">
        <v>513</v>
      </c>
      <c r="AX425" t="s">
        <v>513</v>
      </c>
      <c r="AY425" t="s">
        <v>513</v>
      </c>
      <c r="AZ425">
        <v>19620000000</v>
      </c>
      <c r="BA425" t="s">
        <v>513</v>
      </c>
      <c r="BB425" t="s">
        <v>513</v>
      </c>
      <c r="BC425" t="s">
        <v>513</v>
      </c>
      <c r="BD425" t="s">
        <v>513</v>
      </c>
      <c r="BE425" t="s">
        <v>513</v>
      </c>
      <c r="BF425" t="s">
        <v>513</v>
      </c>
      <c r="BG425" t="s">
        <v>513</v>
      </c>
      <c r="BH425" t="s">
        <v>513</v>
      </c>
      <c r="BI425" t="s">
        <v>513</v>
      </c>
      <c r="BJ425" t="s">
        <v>513</v>
      </c>
      <c r="BK425">
        <v>17775000000</v>
      </c>
      <c r="BL425" t="s">
        <v>513</v>
      </c>
      <c r="BM425" t="s">
        <v>513</v>
      </c>
      <c r="BN425" t="s">
        <v>513</v>
      </c>
      <c r="BO425" t="s">
        <v>513</v>
      </c>
      <c r="BP425" t="s">
        <v>513</v>
      </c>
      <c r="BQ425" t="s">
        <v>513</v>
      </c>
      <c r="BR425" t="s">
        <v>513</v>
      </c>
      <c r="BS425" t="s">
        <v>513</v>
      </c>
      <c r="BT425" t="s">
        <v>513</v>
      </c>
      <c r="BU425" t="s">
        <v>513</v>
      </c>
      <c r="BV425" t="s">
        <v>513</v>
      </c>
      <c r="BW425" t="s">
        <v>513</v>
      </c>
      <c r="BX425" t="s">
        <v>513</v>
      </c>
      <c r="BY425" t="s">
        <v>513</v>
      </c>
      <c r="BZ425" t="s">
        <v>513</v>
      </c>
      <c r="CA425" t="s">
        <v>513</v>
      </c>
      <c r="CB425" t="s">
        <v>513</v>
      </c>
      <c r="CC425" t="s">
        <v>513</v>
      </c>
      <c r="CD425" t="s">
        <v>513</v>
      </c>
      <c r="CE425" t="s">
        <v>513</v>
      </c>
      <c r="CF425" t="s">
        <v>513</v>
      </c>
      <c r="CG425">
        <v>44438000000</v>
      </c>
    </row>
    <row r="426" spans="1:85" x14ac:dyDescent="0.25">
      <c r="A426" t="s">
        <v>424</v>
      </c>
      <c r="B426" t="s">
        <v>513</v>
      </c>
      <c r="C426">
        <v>0.70030000000000003</v>
      </c>
      <c r="D426">
        <v>0.72130000000000005</v>
      </c>
      <c r="E426">
        <v>0.74670000000000003</v>
      </c>
      <c r="F426">
        <v>0.72629999999999995</v>
      </c>
      <c r="G426">
        <v>0.64559999999999995</v>
      </c>
      <c r="H426" t="s">
        <v>513</v>
      </c>
      <c r="I426">
        <v>0.57740000000000002</v>
      </c>
      <c r="J426">
        <v>0.59060000000000001</v>
      </c>
      <c r="K426">
        <v>0.64910000000000001</v>
      </c>
      <c r="L426" t="s">
        <v>513</v>
      </c>
      <c r="M426">
        <v>496600000</v>
      </c>
      <c r="N426">
        <v>465400000</v>
      </c>
      <c r="O426">
        <v>637500000</v>
      </c>
      <c r="P426">
        <v>288700000</v>
      </c>
      <c r="Q426">
        <v>297700000</v>
      </c>
      <c r="R426" t="s">
        <v>513</v>
      </c>
      <c r="S426">
        <v>1381000000</v>
      </c>
      <c r="T426">
        <v>142300000</v>
      </c>
      <c r="U426">
        <v>449400000</v>
      </c>
      <c r="V426" t="s">
        <v>513</v>
      </c>
      <c r="W426">
        <v>3847300000</v>
      </c>
      <c r="X426">
        <v>3799700000</v>
      </c>
      <c r="Y426">
        <v>3811000000</v>
      </c>
      <c r="Z426">
        <v>4198399999.9999995</v>
      </c>
      <c r="AA426">
        <v>4053700000</v>
      </c>
      <c r="AB426" t="s">
        <v>513</v>
      </c>
      <c r="AC426">
        <v>4781300000</v>
      </c>
      <c r="AD426">
        <v>7042500000</v>
      </c>
      <c r="AE426">
        <v>7683500000</v>
      </c>
      <c r="AF426" t="s">
        <v>513</v>
      </c>
      <c r="AG426">
        <v>321300000</v>
      </c>
      <c r="AH426">
        <v>319900000</v>
      </c>
      <c r="AI426">
        <v>362900000</v>
      </c>
      <c r="AJ426">
        <v>384900000</v>
      </c>
      <c r="AK426">
        <v>402000000</v>
      </c>
      <c r="AL426" t="s">
        <v>513</v>
      </c>
      <c r="AM426">
        <v>431800000</v>
      </c>
      <c r="AN426">
        <v>474800000</v>
      </c>
      <c r="AO426">
        <v>482600000</v>
      </c>
      <c r="AP426">
        <v>1478600000</v>
      </c>
      <c r="AQ426" t="s">
        <v>513</v>
      </c>
      <c r="AR426">
        <v>1454100000</v>
      </c>
      <c r="AS426">
        <v>1450200000</v>
      </c>
      <c r="AT426">
        <v>1742500000</v>
      </c>
      <c r="AU426">
        <v>1915200000</v>
      </c>
      <c r="AV426">
        <v>1959500000</v>
      </c>
      <c r="AW426" t="s">
        <v>513</v>
      </c>
      <c r="AX426">
        <v>2053800000.0000002</v>
      </c>
      <c r="AY426">
        <v>2347100000</v>
      </c>
      <c r="AZ426">
        <v>2169900000</v>
      </c>
      <c r="BA426">
        <v>6880500000</v>
      </c>
      <c r="BB426" t="s">
        <v>513</v>
      </c>
      <c r="BC426">
        <v>6511900000</v>
      </c>
      <c r="BD426">
        <v>5859200000</v>
      </c>
      <c r="BE426">
        <v>8305000000</v>
      </c>
      <c r="BF426">
        <v>7839900000</v>
      </c>
      <c r="BG426">
        <v>9142200000</v>
      </c>
      <c r="BH426" t="s">
        <v>513</v>
      </c>
      <c r="BI426">
        <v>11066400000</v>
      </c>
      <c r="BJ426">
        <v>11592400000</v>
      </c>
      <c r="BK426">
        <v>9056100000</v>
      </c>
      <c r="BL426">
        <v>868000000</v>
      </c>
      <c r="BM426" t="s">
        <v>513</v>
      </c>
      <c r="BN426">
        <v>1295900000</v>
      </c>
      <c r="BO426">
        <v>1182300000</v>
      </c>
      <c r="BP426">
        <v>668500000</v>
      </c>
      <c r="BQ426">
        <v>1260900000</v>
      </c>
      <c r="BR426">
        <v>1505700000</v>
      </c>
      <c r="BS426" t="s">
        <v>513</v>
      </c>
      <c r="BT426">
        <v>2022100000</v>
      </c>
      <c r="BU426">
        <v>663100000</v>
      </c>
      <c r="BV426">
        <v>1191300000</v>
      </c>
      <c r="BW426">
        <v>16535099999.999998</v>
      </c>
      <c r="BX426" t="s">
        <v>513</v>
      </c>
      <c r="BY426">
        <v>15849100000</v>
      </c>
      <c r="BZ426">
        <v>15127800000</v>
      </c>
      <c r="CA426">
        <v>19097700000</v>
      </c>
      <c r="CB426">
        <v>19408000000</v>
      </c>
      <c r="CC426">
        <v>20596600000</v>
      </c>
      <c r="CD426" t="s">
        <v>513</v>
      </c>
      <c r="CE426">
        <v>23566300000</v>
      </c>
      <c r="CF426">
        <v>28180000000</v>
      </c>
      <c r="CG426">
        <v>23663800000</v>
      </c>
    </row>
    <row r="427" spans="1:85" x14ac:dyDescent="0.25">
      <c r="A427" t="s">
        <v>425</v>
      </c>
      <c r="B427">
        <v>0.86360000000000003</v>
      </c>
      <c r="C427">
        <v>0.97360000000000002</v>
      </c>
      <c r="D427">
        <v>0.75370000000000004</v>
      </c>
      <c r="E427">
        <v>0.86639999999999995</v>
      </c>
      <c r="F427">
        <v>0.82279999999999998</v>
      </c>
      <c r="G427">
        <v>0.69850000000000001</v>
      </c>
      <c r="H427">
        <v>0.67479999999999996</v>
      </c>
      <c r="I427">
        <v>0.746</v>
      </c>
      <c r="J427">
        <v>0.63780000000000003</v>
      </c>
      <c r="K427">
        <v>0.55169999999999997</v>
      </c>
      <c r="L427">
        <v>805800000</v>
      </c>
      <c r="M427">
        <v>1043599999.9999999</v>
      </c>
      <c r="N427">
        <v>1131800000</v>
      </c>
      <c r="O427">
        <v>1616800000</v>
      </c>
      <c r="P427">
        <v>733300000</v>
      </c>
      <c r="Q427">
        <v>851300000</v>
      </c>
      <c r="R427">
        <v>566700000</v>
      </c>
      <c r="S427">
        <v>882900000</v>
      </c>
      <c r="T427">
        <v>395600000</v>
      </c>
      <c r="U427">
        <v>718800000</v>
      </c>
      <c r="V427">
        <v>0</v>
      </c>
      <c r="W427">
        <v>0</v>
      </c>
      <c r="X427">
        <v>3827400000</v>
      </c>
      <c r="Y427">
        <v>0</v>
      </c>
      <c r="Z427">
        <v>0</v>
      </c>
      <c r="AA427">
        <v>0</v>
      </c>
      <c r="AB427">
        <v>178900000</v>
      </c>
      <c r="AC427">
        <v>2413100000</v>
      </c>
      <c r="AD427">
        <v>7897500000</v>
      </c>
      <c r="AE427">
        <v>1509300000</v>
      </c>
      <c r="AF427">
        <v>41700000</v>
      </c>
      <c r="AG427">
        <v>124000000</v>
      </c>
      <c r="AH427">
        <v>330900000</v>
      </c>
      <c r="AI427">
        <v>214200000</v>
      </c>
      <c r="AJ427">
        <v>243200000</v>
      </c>
      <c r="AK427">
        <v>273900000</v>
      </c>
      <c r="AL427">
        <v>307000000</v>
      </c>
      <c r="AM427">
        <v>340600000</v>
      </c>
      <c r="AN427">
        <v>465800000</v>
      </c>
      <c r="AO427">
        <v>404876000</v>
      </c>
      <c r="AP427" t="s">
        <v>513</v>
      </c>
      <c r="AQ427">
        <v>555900000</v>
      </c>
      <c r="AR427">
        <v>826400000</v>
      </c>
      <c r="AS427">
        <v>1451200000</v>
      </c>
      <c r="AT427">
        <v>882300000</v>
      </c>
      <c r="AU427">
        <v>1140900000</v>
      </c>
      <c r="AV427">
        <v>1205600000</v>
      </c>
      <c r="AW427">
        <v>1249500000</v>
      </c>
      <c r="AX427">
        <v>1501600000</v>
      </c>
      <c r="AY427">
        <v>2353100000</v>
      </c>
      <c r="AZ427">
        <v>1390100000</v>
      </c>
      <c r="BA427">
        <v>2101100000</v>
      </c>
      <c r="BB427">
        <v>2532400000</v>
      </c>
      <c r="BC427">
        <v>3159200000</v>
      </c>
      <c r="BD427">
        <v>6373600000</v>
      </c>
      <c r="BE427">
        <v>4065700000</v>
      </c>
      <c r="BF427">
        <v>4097000000</v>
      </c>
      <c r="BG427">
        <v>4122300000</v>
      </c>
      <c r="BH427">
        <v>4164200000</v>
      </c>
      <c r="BI427">
        <v>5297100000</v>
      </c>
      <c r="BJ427">
        <v>9714200000</v>
      </c>
      <c r="BK427">
        <v>6082700000</v>
      </c>
      <c r="BL427">
        <v>499700000</v>
      </c>
      <c r="BM427">
        <v>772400000</v>
      </c>
      <c r="BN427">
        <v>992800000</v>
      </c>
      <c r="BO427">
        <v>1185500000</v>
      </c>
      <c r="BP427">
        <v>1456300000</v>
      </c>
      <c r="BQ427">
        <v>1260600000</v>
      </c>
      <c r="BR427">
        <v>1367400000</v>
      </c>
      <c r="BS427">
        <v>1204500000</v>
      </c>
      <c r="BT427">
        <v>1772000000</v>
      </c>
      <c r="BU427">
        <v>-1459500000</v>
      </c>
      <c r="BV427">
        <v>1856400000</v>
      </c>
      <c r="BW427">
        <v>2333100000</v>
      </c>
      <c r="BX427">
        <v>2973800000</v>
      </c>
      <c r="BY427">
        <v>3719400000</v>
      </c>
      <c r="BZ427">
        <v>15634900000</v>
      </c>
      <c r="CA427">
        <v>4573600000</v>
      </c>
      <c r="CB427">
        <v>4828900000</v>
      </c>
      <c r="CC427">
        <v>4839600000</v>
      </c>
      <c r="CD427">
        <v>5106700000</v>
      </c>
      <c r="CE427">
        <v>8590700000</v>
      </c>
      <c r="CF427">
        <v>24963300000</v>
      </c>
      <c r="CG427">
        <v>8426700000.000001</v>
      </c>
    </row>
    <row r="428" spans="1:85" x14ac:dyDescent="0.25">
      <c r="A428" t="s">
        <v>426</v>
      </c>
      <c r="B428">
        <v>0.1888</v>
      </c>
      <c r="C428">
        <v>0.1704</v>
      </c>
      <c r="D428">
        <v>0.17349999999999999</v>
      </c>
      <c r="E428">
        <v>0.17949999999999999</v>
      </c>
      <c r="F428">
        <v>0.1802</v>
      </c>
      <c r="G428">
        <v>0.18390000000000001</v>
      </c>
      <c r="H428">
        <v>0.1641</v>
      </c>
      <c r="I428">
        <v>0.1643</v>
      </c>
      <c r="J428">
        <v>0.17499999999999999</v>
      </c>
      <c r="K428">
        <v>0.18909999999999999</v>
      </c>
      <c r="L428">
        <v>11828000000</v>
      </c>
      <c r="M428">
        <v>12325000000</v>
      </c>
      <c r="N428">
        <v>9321000000</v>
      </c>
      <c r="O428">
        <v>11602000000</v>
      </c>
      <c r="P428">
        <v>9396000000</v>
      </c>
      <c r="Q428">
        <v>12147000000</v>
      </c>
      <c r="R428">
        <v>11524000000</v>
      </c>
      <c r="S428">
        <v>8337000000</v>
      </c>
      <c r="T428">
        <v>10294000000</v>
      </c>
      <c r="U428">
        <v>14259000000</v>
      </c>
      <c r="V428">
        <v>27460000000</v>
      </c>
      <c r="W428">
        <v>24344000000</v>
      </c>
      <c r="X428">
        <v>20147000000</v>
      </c>
      <c r="Y428">
        <v>20799000000</v>
      </c>
      <c r="Z428">
        <v>23996000000</v>
      </c>
      <c r="AA428">
        <v>19866000000</v>
      </c>
      <c r="AB428">
        <v>15775000000</v>
      </c>
      <c r="AC428">
        <v>14507000000</v>
      </c>
      <c r="AD428">
        <v>14191000000</v>
      </c>
      <c r="AE428">
        <v>15982000000</v>
      </c>
      <c r="AF428">
        <v>0</v>
      </c>
      <c r="AG428">
        <v>0</v>
      </c>
      <c r="AH428">
        <v>215592000</v>
      </c>
      <c r="AI428">
        <v>446000000</v>
      </c>
      <c r="AJ428">
        <v>534000000</v>
      </c>
      <c r="AK428">
        <v>581000000</v>
      </c>
      <c r="AL428">
        <v>520000000</v>
      </c>
      <c r="AM428">
        <v>500000000</v>
      </c>
      <c r="AN428">
        <v>434000000</v>
      </c>
      <c r="AO428">
        <v>406000000</v>
      </c>
      <c r="AP428" t="s">
        <v>513</v>
      </c>
      <c r="AQ428" t="s">
        <v>513</v>
      </c>
      <c r="AR428" t="s">
        <v>513</v>
      </c>
      <c r="AS428" t="s">
        <v>513</v>
      </c>
      <c r="AT428" t="s">
        <v>513</v>
      </c>
      <c r="AU428" t="s">
        <v>513</v>
      </c>
      <c r="AV428" t="s">
        <v>513</v>
      </c>
      <c r="AW428" t="s">
        <v>513</v>
      </c>
      <c r="AX428" t="s">
        <v>513</v>
      </c>
      <c r="AY428" t="s">
        <v>513</v>
      </c>
      <c r="AZ428" t="s">
        <v>513</v>
      </c>
      <c r="BA428">
        <v>5960000000</v>
      </c>
      <c r="BB428">
        <v>10478000000</v>
      </c>
      <c r="BC428">
        <v>12604000000</v>
      </c>
      <c r="BD428">
        <v>14196000000</v>
      </c>
      <c r="BE428">
        <v>14234000000</v>
      </c>
      <c r="BF428">
        <v>14678000000</v>
      </c>
      <c r="BG428">
        <v>15088000000</v>
      </c>
      <c r="BH428">
        <v>12701000000</v>
      </c>
      <c r="BI428">
        <v>13655000000</v>
      </c>
      <c r="BJ428">
        <v>12873000000</v>
      </c>
      <c r="BK428">
        <v>13903000000</v>
      </c>
      <c r="BL428">
        <v>5679000000</v>
      </c>
      <c r="BM428">
        <v>5340000000</v>
      </c>
      <c r="BN428">
        <v>6184000000</v>
      </c>
      <c r="BO428">
        <v>6511000000</v>
      </c>
      <c r="BP428">
        <v>8575000000</v>
      </c>
      <c r="BQ428">
        <v>9342000000</v>
      </c>
      <c r="BR428">
        <v>8990000000</v>
      </c>
      <c r="BS428">
        <v>7487000000</v>
      </c>
      <c r="BT428">
        <v>7099000000</v>
      </c>
      <c r="BU428">
        <v>6694000000</v>
      </c>
      <c r="BV428">
        <v>8593000000</v>
      </c>
      <c r="BW428">
        <v>59085000000</v>
      </c>
      <c r="BX428">
        <v>75707000000</v>
      </c>
      <c r="BY428">
        <v>84135000000</v>
      </c>
      <c r="BZ428">
        <v>90207000000</v>
      </c>
      <c r="CA428">
        <v>95808000000</v>
      </c>
      <c r="CB428">
        <v>106792000000</v>
      </c>
      <c r="CC428">
        <v>104826000000</v>
      </c>
      <c r="CD428">
        <v>95948000000</v>
      </c>
      <c r="CE428">
        <v>95748000000</v>
      </c>
      <c r="CF428">
        <v>104564000000</v>
      </c>
      <c r="CG428">
        <v>117479000000</v>
      </c>
    </row>
    <row r="429" spans="1:85" x14ac:dyDescent="0.25">
      <c r="A429" t="s">
        <v>427</v>
      </c>
      <c r="B429">
        <v>0.58599999999999997</v>
      </c>
      <c r="C429">
        <v>0.59379999999999999</v>
      </c>
      <c r="D429">
        <v>0.6179</v>
      </c>
      <c r="E429">
        <v>0.58379999999999999</v>
      </c>
      <c r="F429">
        <v>0.5504</v>
      </c>
      <c r="G429">
        <v>0.51859999999999995</v>
      </c>
      <c r="H429">
        <v>0.44500000000000001</v>
      </c>
      <c r="I429">
        <v>0.49619999999999997</v>
      </c>
      <c r="J429">
        <v>0.51590000000000003</v>
      </c>
      <c r="K429">
        <v>0.53380000000000005</v>
      </c>
      <c r="L429">
        <v>1795000000</v>
      </c>
      <c r="M429">
        <v>3379000000</v>
      </c>
      <c r="N429">
        <v>3316000000</v>
      </c>
      <c r="O429">
        <v>2542000000</v>
      </c>
      <c r="P429">
        <v>3616000000</v>
      </c>
      <c r="Q429">
        <v>4337000000</v>
      </c>
      <c r="R429">
        <v>2943000000</v>
      </c>
      <c r="S429">
        <v>2944000000</v>
      </c>
      <c r="T429">
        <v>1844000000</v>
      </c>
      <c r="U429">
        <v>2971000000</v>
      </c>
      <c r="V429">
        <v>3973000000</v>
      </c>
      <c r="W429">
        <v>3998000000</v>
      </c>
      <c r="X429">
        <v>6914000000</v>
      </c>
      <c r="Y429">
        <v>7222000000</v>
      </c>
      <c r="Z429">
        <v>9859000000</v>
      </c>
      <c r="AA429">
        <v>11477000000</v>
      </c>
      <c r="AB429">
        <v>14425000000</v>
      </c>
      <c r="AC429">
        <v>12901000000</v>
      </c>
      <c r="AD429">
        <v>13526000000</v>
      </c>
      <c r="AE429">
        <v>13494000000</v>
      </c>
      <c r="AF429">
        <v>462000000</v>
      </c>
      <c r="AG429">
        <v>521000000</v>
      </c>
      <c r="AH429">
        <v>568000000</v>
      </c>
      <c r="AI429">
        <v>636000000</v>
      </c>
      <c r="AJ429">
        <v>703000000</v>
      </c>
      <c r="AK429">
        <v>778000000</v>
      </c>
      <c r="AL429">
        <v>863000000</v>
      </c>
      <c r="AM429">
        <v>950000000</v>
      </c>
      <c r="AN429">
        <v>1051000000</v>
      </c>
      <c r="AO429">
        <v>1139000000</v>
      </c>
      <c r="AP429">
        <v>1081000000</v>
      </c>
      <c r="AQ429">
        <v>1098000000</v>
      </c>
      <c r="AR429">
        <v>1199000000</v>
      </c>
      <c r="AS429">
        <v>1569000000</v>
      </c>
      <c r="AT429">
        <v>1975000000</v>
      </c>
      <c r="AU429">
        <v>2291000000</v>
      </c>
      <c r="AV429">
        <v>2567000000</v>
      </c>
      <c r="AW429">
        <v>2752000000</v>
      </c>
      <c r="AX429">
        <v>2833000000</v>
      </c>
      <c r="AY429">
        <v>2970000000</v>
      </c>
      <c r="AZ429">
        <v>3215000000</v>
      </c>
      <c r="BA429">
        <v>9047000000</v>
      </c>
      <c r="BB429">
        <v>8595000000</v>
      </c>
      <c r="BC429">
        <v>8511000000</v>
      </c>
      <c r="BD429">
        <v>9550000000</v>
      </c>
      <c r="BE429">
        <v>9980000000</v>
      </c>
      <c r="BF429">
        <v>11730000000</v>
      </c>
      <c r="BG429">
        <v>12807000000</v>
      </c>
      <c r="BH429">
        <v>13084000000</v>
      </c>
      <c r="BI429">
        <v>14877000000</v>
      </c>
      <c r="BJ429">
        <v>16616000000</v>
      </c>
      <c r="BK429">
        <v>18593000000</v>
      </c>
      <c r="BL429">
        <v>1886000000</v>
      </c>
      <c r="BM429">
        <v>1782000000</v>
      </c>
      <c r="BN429">
        <v>981000000</v>
      </c>
      <c r="BO429">
        <v>1915000000</v>
      </c>
      <c r="BP429">
        <v>1559000000</v>
      </c>
      <c r="BQ429">
        <v>2610000000</v>
      </c>
      <c r="BR429">
        <v>2191000000</v>
      </c>
      <c r="BS429">
        <v>3277000000</v>
      </c>
      <c r="BT429">
        <v>3263000000</v>
      </c>
      <c r="BU429">
        <v>2624000000</v>
      </c>
      <c r="BV429">
        <v>3711000000</v>
      </c>
      <c r="BW429">
        <v>15743000000</v>
      </c>
      <c r="BX429">
        <v>17279000000</v>
      </c>
      <c r="BY429">
        <v>16223000000</v>
      </c>
      <c r="BZ429">
        <v>20435000000</v>
      </c>
      <c r="CA429">
        <v>22197000000</v>
      </c>
      <c r="CB429">
        <v>27229000000</v>
      </c>
      <c r="CC429">
        <v>30167000000</v>
      </c>
      <c r="CD429">
        <v>34330000000</v>
      </c>
      <c r="CE429">
        <v>34631000000</v>
      </c>
      <c r="CF429">
        <v>36884000000</v>
      </c>
      <c r="CG429">
        <v>39912000000</v>
      </c>
    </row>
    <row r="430" spans="1:85" x14ac:dyDescent="0.25">
      <c r="A430" t="s">
        <v>428</v>
      </c>
      <c r="B430">
        <v>3.6052</v>
      </c>
      <c r="C430">
        <v>3.1274999999999999</v>
      </c>
      <c r="D430">
        <v>2.9020999999999999</v>
      </c>
      <c r="E430">
        <v>3.2119</v>
      </c>
      <c r="F430">
        <v>3.2784</v>
      </c>
      <c r="G430">
        <v>3.3361999999999998</v>
      </c>
      <c r="H430">
        <v>2.6059000000000001</v>
      </c>
      <c r="I430">
        <v>2.3294999999999999</v>
      </c>
      <c r="J430">
        <v>3.1556999999999999</v>
      </c>
      <c r="K430">
        <v>3.3992</v>
      </c>
      <c r="L430">
        <v>413046000</v>
      </c>
      <c r="M430">
        <v>5130044000</v>
      </c>
      <c r="N430">
        <v>3919300000</v>
      </c>
      <c r="O430">
        <v>869502000</v>
      </c>
      <c r="P430">
        <v>552325000</v>
      </c>
      <c r="Q430">
        <v>513460000.00000006</v>
      </c>
      <c r="R430">
        <v>6059427000</v>
      </c>
      <c r="S430">
        <v>3007123000</v>
      </c>
      <c r="T430">
        <v>867086000</v>
      </c>
      <c r="U430">
        <v>745201000</v>
      </c>
      <c r="V430">
        <v>2733082000</v>
      </c>
      <c r="W430">
        <v>7321877000</v>
      </c>
      <c r="X430">
        <v>7435402000</v>
      </c>
      <c r="Y430">
        <v>8194889999.999999</v>
      </c>
      <c r="Z430">
        <v>8327270000</v>
      </c>
      <c r="AA430">
        <v>8163337000</v>
      </c>
      <c r="AB430">
        <v>15077542000</v>
      </c>
      <c r="AC430">
        <v>11820247000</v>
      </c>
      <c r="AD430">
        <v>11389649000</v>
      </c>
      <c r="AE430">
        <v>11165867000</v>
      </c>
      <c r="AF430">
        <v>686773000</v>
      </c>
      <c r="AG430">
        <v>705539000</v>
      </c>
      <c r="AH430">
        <v>695469000</v>
      </c>
      <c r="AI430">
        <v>700886000</v>
      </c>
      <c r="AJ430">
        <v>735266000</v>
      </c>
      <c r="AK430">
        <v>790842600</v>
      </c>
      <c r="AL430">
        <v>887610700</v>
      </c>
      <c r="AM430">
        <v>929467400</v>
      </c>
      <c r="AN430">
        <v>970198200</v>
      </c>
      <c r="AO430">
        <v>999504900</v>
      </c>
      <c r="AP430">
        <v>3978071000</v>
      </c>
      <c r="AQ430">
        <v>3985618000</v>
      </c>
      <c r="AR430">
        <v>3982143000</v>
      </c>
      <c r="AS430">
        <v>3880442000</v>
      </c>
      <c r="AT430">
        <v>4377302000</v>
      </c>
      <c r="AU430">
        <v>4521660000</v>
      </c>
      <c r="AV430">
        <v>4501705000</v>
      </c>
      <c r="AW430">
        <v>4458567000</v>
      </c>
      <c r="AX430">
        <v>4326063000</v>
      </c>
      <c r="AY430">
        <v>4456420000</v>
      </c>
      <c r="AZ430">
        <v>4915049000</v>
      </c>
      <c r="BA430">
        <v>5191810000</v>
      </c>
      <c r="BB430">
        <v>5266695000</v>
      </c>
      <c r="BC430">
        <v>5301528000</v>
      </c>
      <c r="BD430">
        <v>3554994000</v>
      </c>
      <c r="BE430">
        <v>2464355000</v>
      </c>
      <c r="BF430">
        <v>2544606000</v>
      </c>
      <c r="BG430">
        <v>2538029000</v>
      </c>
      <c r="BH430">
        <v>1192878000</v>
      </c>
      <c r="BI430">
        <v>1587484000</v>
      </c>
      <c r="BJ430">
        <v>1414208000</v>
      </c>
      <c r="BK430">
        <v>2041834000</v>
      </c>
      <c r="BL430">
        <v>1511594000</v>
      </c>
      <c r="BM430">
        <v>1492815000</v>
      </c>
      <c r="BN430">
        <v>1555484000</v>
      </c>
      <c r="BO430">
        <v>1933142000</v>
      </c>
      <c r="BP430">
        <v>2239354000</v>
      </c>
      <c r="BQ430">
        <v>2155380000</v>
      </c>
      <c r="BR430">
        <v>2411207000</v>
      </c>
      <c r="BS430">
        <v>1618680000</v>
      </c>
      <c r="BT430">
        <v>1903842000</v>
      </c>
      <c r="BU430">
        <v>1791286000</v>
      </c>
      <c r="BV430">
        <v>2867602000</v>
      </c>
      <c r="BW430">
        <v>12663947000</v>
      </c>
      <c r="BX430">
        <v>13141113000</v>
      </c>
      <c r="BY430">
        <v>17989281000</v>
      </c>
      <c r="BZ430">
        <v>16721804000</v>
      </c>
      <c r="CA430">
        <v>17756655000</v>
      </c>
      <c r="CB430">
        <v>18070404000</v>
      </c>
      <c r="CC430">
        <v>17966522000</v>
      </c>
      <c r="CD430">
        <v>22628266000</v>
      </c>
      <c r="CE430">
        <v>21413539000</v>
      </c>
      <c r="CF430">
        <v>22085688000</v>
      </c>
      <c r="CG430">
        <v>22821145000</v>
      </c>
    </row>
    <row r="431" spans="1:85" x14ac:dyDescent="0.25">
      <c r="A431" t="s">
        <v>429</v>
      </c>
      <c r="B431">
        <v>0.46100000000000002</v>
      </c>
      <c r="C431">
        <v>0.41970000000000002</v>
      </c>
      <c r="D431">
        <v>0.40620000000000001</v>
      </c>
      <c r="E431">
        <v>0.37869999999999998</v>
      </c>
      <c r="F431">
        <v>0.34989999999999999</v>
      </c>
      <c r="G431">
        <v>0.33439999999999998</v>
      </c>
      <c r="H431">
        <v>0.31879999999999997</v>
      </c>
      <c r="I431">
        <v>0.24879999999999999</v>
      </c>
      <c r="J431">
        <v>0.253</v>
      </c>
      <c r="K431">
        <v>0.30230000000000001</v>
      </c>
      <c r="L431">
        <v>8603000000</v>
      </c>
      <c r="M431">
        <v>5121000000</v>
      </c>
      <c r="N431">
        <v>5788000000</v>
      </c>
      <c r="O431">
        <v>50498000000</v>
      </c>
      <c r="P431">
        <v>5204000000</v>
      </c>
      <c r="Q431">
        <v>12130000000</v>
      </c>
      <c r="R431">
        <v>9740000000</v>
      </c>
      <c r="S431">
        <v>19223000000</v>
      </c>
      <c r="T431">
        <v>3701000000</v>
      </c>
      <c r="U431">
        <v>6722000000</v>
      </c>
      <c r="V431">
        <v>81834000000</v>
      </c>
      <c r="W431">
        <v>126151000000</v>
      </c>
      <c r="X431">
        <v>123513000000</v>
      </c>
      <c r="Y431">
        <v>164346000000</v>
      </c>
      <c r="Z431">
        <v>176505000000</v>
      </c>
      <c r="AA431">
        <v>188402000000</v>
      </c>
      <c r="AB431">
        <v>182984000000</v>
      </c>
      <c r="AC431">
        <v>199225000000</v>
      </c>
      <c r="AD431">
        <v>158226000000</v>
      </c>
      <c r="AE431">
        <v>158423000000</v>
      </c>
      <c r="AF431">
        <v>9630000000</v>
      </c>
      <c r="AG431">
        <v>10755000000</v>
      </c>
      <c r="AH431">
        <v>11913000000</v>
      </c>
      <c r="AI431">
        <v>12157000000</v>
      </c>
      <c r="AJ431">
        <v>14117000000</v>
      </c>
      <c r="AK431">
        <v>14888000000</v>
      </c>
      <c r="AL431">
        <v>14956000000</v>
      </c>
      <c r="AM431">
        <v>15068000000</v>
      </c>
      <c r="AN431">
        <v>7954260000</v>
      </c>
      <c r="AO431">
        <v>8136000000</v>
      </c>
      <c r="AP431">
        <v>110968000000</v>
      </c>
      <c r="AQ431">
        <v>112898000000</v>
      </c>
      <c r="AR431">
        <v>124450000000</v>
      </c>
      <c r="AS431">
        <v>124899000000</v>
      </c>
      <c r="AT431">
        <v>125222000000</v>
      </c>
      <c r="AU431">
        <v>131473000000</v>
      </c>
      <c r="AV431">
        <v>130128000000</v>
      </c>
      <c r="AW431">
        <v>127315000000</v>
      </c>
      <c r="AX431">
        <v>121649000000</v>
      </c>
      <c r="AY431">
        <v>127445000000</v>
      </c>
      <c r="AZ431">
        <v>128489000000</v>
      </c>
      <c r="BA431">
        <v>91482000000</v>
      </c>
      <c r="BB431">
        <v>90270000000</v>
      </c>
      <c r="BC431">
        <v>123640000000</v>
      </c>
      <c r="BD431">
        <v>124110000000</v>
      </c>
      <c r="BE431">
        <v>142007000000</v>
      </c>
      <c r="BF431">
        <v>193884000000</v>
      </c>
      <c r="BG431">
        <v>201934000000</v>
      </c>
      <c r="BH431">
        <v>179240000000</v>
      </c>
      <c r="BI431">
        <v>183855000000</v>
      </c>
      <c r="BJ431">
        <v>106457000000</v>
      </c>
      <c r="BK431">
        <v>119415000000</v>
      </c>
      <c r="BL431">
        <v>34796000000</v>
      </c>
      <c r="BM431">
        <v>31338000000</v>
      </c>
      <c r="BN431">
        <v>35880000000</v>
      </c>
      <c r="BO431">
        <v>38442000000</v>
      </c>
      <c r="BP431">
        <v>38010000000</v>
      </c>
      <c r="BQ431">
        <v>43602000000</v>
      </c>
      <c r="BR431">
        <v>48668000000</v>
      </c>
      <c r="BS431">
        <v>43130000000</v>
      </c>
      <c r="BT431">
        <v>41958000000</v>
      </c>
      <c r="BU431">
        <v>32023000000</v>
      </c>
      <c r="BV431">
        <v>38314000000</v>
      </c>
      <c r="BW431">
        <v>277787000000</v>
      </c>
      <c r="BX431">
        <v>296834000000</v>
      </c>
      <c r="BY431">
        <v>402672000000</v>
      </c>
      <c r="BZ431">
        <v>403821000000</v>
      </c>
      <c r="CA431">
        <v>444097000000</v>
      </c>
      <c r="CB431">
        <v>531864000000</v>
      </c>
      <c r="CC431">
        <v>551669000000</v>
      </c>
      <c r="CD431">
        <v>525761000000</v>
      </c>
      <c r="CE431">
        <v>551622000000</v>
      </c>
      <c r="CF431">
        <v>402853000000</v>
      </c>
      <c r="CG431">
        <v>407060000000</v>
      </c>
    </row>
    <row r="432" spans="1:85" x14ac:dyDescent="0.25">
      <c r="A432" t="s">
        <v>430</v>
      </c>
      <c r="B432">
        <v>0.28050000000000003</v>
      </c>
      <c r="C432">
        <v>0.2717</v>
      </c>
      <c r="D432">
        <v>0.23480000000000001</v>
      </c>
      <c r="E432">
        <v>0.36930000000000002</v>
      </c>
      <c r="F432">
        <v>0.3569</v>
      </c>
      <c r="G432">
        <v>0.35880000000000001</v>
      </c>
      <c r="H432">
        <v>0.34360000000000002</v>
      </c>
      <c r="I432">
        <v>0.37409999999999999</v>
      </c>
      <c r="J432">
        <v>0.40010000000000001</v>
      </c>
      <c r="K432">
        <v>0.44800000000000001</v>
      </c>
      <c r="L432">
        <v>624600000</v>
      </c>
      <c r="M432">
        <v>430900000</v>
      </c>
      <c r="N432">
        <v>560900000</v>
      </c>
      <c r="O432">
        <v>418600000</v>
      </c>
      <c r="P432">
        <v>1057900000.0000001</v>
      </c>
      <c r="Q432">
        <v>523400000</v>
      </c>
      <c r="R432">
        <v>770100000</v>
      </c>
      <c r="S432">
        <v>637400000</v>
      </c>
      <c r="T432">
        <v>600000000</v>
      </c>
      <c r="U432">
        <v>868900000</v>
      </c>
      <c r="V432">
        <v>3170300000</v>
      </c>
      <c r="W432">
        <v>2937400000</v>
      </c>
      <c r="X432">
        <v>12072500000</v>
      </c>
      <c r="Y432">
        <v>11313500000</v>
      </c>
      <c r="Z432">
        <v>10488300000</v>
      </c>
      <c r="AA432">
        <v>9203800000</v>
      </c>
      <c r="AB432">
        <v>8381799999.999999</v>
      </c>
      <c r="AC432">
        <v>7295300000</v>
      </c>
      <c r="AD432">
        <v>6706300000</v>
      </c>
      <c r="AE432">
        <v>6434700000</v>
      </c>
      <c r="AF432">
        <v>277700000</v>
      </c>
      <c r="AG432">
        <v>307800000</v>
      </c>
      <c r="AH432">
        <v>352900000</v>
      </c>
      <c r="AI432">
        <v>353400000</v>
      </c>
      <c r="AJ432">
        <v>354200000</v>
      </c>
      <c r="AK432">
        <v>424400000</v>
      </c>
      <c r="AL432">
        <v>125300000</v>
      </c>
      <c r="AM432">
        <v>147800000</v>
      </c>
      <c r="AN432">
        <v>329300000</v>
      </c>
      <c r="AO432">
        <v>354240000</v>
      </c>
      <c r="AP432">
        <v>1970100000</v>
      </c>
      <c r="AQ432">
        <v>1798000000</v>
      </c>
      <c r="AR432">
        <v>1590800000</v>
      </c>
      <c r="AS432">
        <v>4507400000</v>
      </c>
      <c r="AT432">
        <v>4673700000</v>
      </c>
      <c r="AU432">
        <v>4608300000</v>
      </c>
      <c r="AV432">
        <v>4546500000</v>
      </c>
      <c r="AW432">
        <v>4250300000</v>
      </c>
      <c r="AX432">
        <v>4192399999.9999995</v>
      </c>
      <c r="AY432">
        <v>4222800000</v>
      </c>
      <c r="AZ432">
        <v>4444500000</v>
      </c>
      <c r="BA432">
        <v>8630100000</v>
      </c>
      <c r="BB432">
        <v>7886100000</v>
      </c>
      <c r="BC432">
        <v>7063100000</v>
      </c>
      <c r="BD432">
        <v>11621700000</v>
      </c>
      <c r="BE432">
        <v>13187300000</v>
      </c>
      <c r="BF432">
        <v>13735800000</v>
      </c>
      <c r="BG432">
        <v>13673100000</v>
      </c>
      <c r="BH432">
        <v>12621300000</v>
      </c>
      <c r="BI432">
        <v>13664100000</v>
      </c>
      <c r="BJ432">
        <v>12915200000</v>
      </c>
      <c r="BK432">
        <v>13435100000</v>
      </c>
      <c r="BL432">
        <v>1168200000</v>
      </c>
      <c r="BM432">
        <v>1287900000</v>
      </c>
      <c r="BN432">
        <v>715900000</v>
      </c>
      <c r="BO432">
        <v>1126900000</v>
      </c>
      <c r="BP432">
        <v>1866300000</v>
      </c>
      <c r="BQ432">
        <v>2331300000</v>
      </c>
      <c r="BR432">
        <v>1897300000</v>
      </c>
      <c r="BS432">
        <v>1695700000</v>
      </c>
      <c r="BT432">
        <v>1573500000</v>
      </c>
      <c r="BU432">
        <v>1502000000</v>
      </c>
      <c r="BV432">
        <v>2079000000</v>
      </c>
      <c r="BW432">
        <v>15580100000</v>
      </c>
      <c r="BX432">
        <v>13980100000</v>
      </c>
      <c r="BY432">
        <v>12276300000</v>
      </c>
      <c r="BZ432">
        <v>29341500000</v>
      </c>
      <c r="CA432">
        <v>30246900000</v>
      </c>
      <c r="CB432">
        <v>30109800000</v>
      </c>
      <c r="CC432">
        <v>28859800000</v>
      </c>
      <c r="CD432">
        <v>27331100000</v>
      </c>
      <c r="CE432">
        <v>27619000000</v>
      </c>
      <c r="CF432">
        <v>25868300000</v>
      </c>
      <c r="CG432">
        <v>26375100000</v>
      </c>
    </row>
    <row r="433" spans="1:85" x14ac:dyDescent="0.25">
      <c r="A433" t="s">
        <v>431</v>
      </c>
      <c r="B433">
        <v>0.36770000000000003</v>
      </c>
      <c r="C433">
        <v>0.35659999999999997</v>
      </c>
      <c r="D433">
        <v>0.33119999999999999</v>
      </c>
      <c r="E433">
        <v>0.33850000000000002</v>
      </c>
      <c r="F433">
        <v>0.34370000000000001</v>
      </c>
      <c r="G433">
        <v>0.36709999999999998</v>
      </c>
      <c r="H433">
        <v>0.29449999999999998</v>
      </c>
      <c r="I433">
        <v>0.2545</v>
      </c>
      <c r="J433">
        <v>0.29020000000000001</v>
      </c>
      <c r="K433">
        <v>0.34589999999999999</v>
      </c>
      <c r="L433">
        <v>819548000</v>
      </c>
      <c r="M433">
        <v>714033000</v>
      </c>
      <c r="N433">
        <v>1586994000</v>
      </c>
      <c r="O433">
        <v>650561000</v>
      </c>
      <c r="P433">
        <v>2073016999.9999998</v>
      </c>
      <c r="Q433">
        <v>1467000000</v>
      </c>
      <c r="R433">
        <v>4717000000</v>
      </c>
      <c r="S433">
        <v>4787000000</v>
      </c>
      <c r="T433">
        <v>3001000000</v>
      </c>
      <c r="U433">
        <v>3472000000</v>
      </c>
      <c r="V433">
        <v>7473131000</v>
      </c>
      <c r="W433">
        <v>8427342000.000001</v>
      </c>
      <c r="X433">
        <v>10195607000</v>
      </c>
      <c r="Y433">
        <v>11762661000</v>
      </c>
      <c r="Z433">
        <v>12877282000</v>
      </c>
      <c r="AA433">
        <v>16899000000</v>
      </c>
      <c r="AB433">
        <v>20175000000</v>
      </c>
      <c r="AC433">
        <v>20197000000</v>
      </c>
      <c r="AD433">
        <v>20030000000</v>
      </c>
      <c r="AE433">
        <v>20010000000</v>
      </c>
      <c r="AF433">
        <v>1424825000</v>
      </c>
      <c r="AG433">
        <v>0</v>
      </c>
      <c r="AH433">
        <v>0</v>
      </c>
      <c r="AI433">
        <v>2554380000</v>
      </c>
      <c r="AJ433">
        <v>0</v>
      </c>
      <c r="AK433">
        <v>1689000000</v>
      </c>
      <c r="AL433">
        <v>1862250000</v>
      </c>
      <c r="AM433">
        <v>0</v>
      </c>
      <c r="AN433">
        <v>1076700000</v>
      </c>
      <c r="AO433">
        <v>0</v>
      </c>
      <c r="AP433">
        <v>208964000</v>
      </c>
      <c r="AQ433">
        <v>212108000</v>
      </c>
      <c r="AR433">
        <v>260684000.00000003</v>
      </c>
      <c r="AS433">
        <v>310580000</v>
      </c>
      <c r="AT433">
        <v>324924000</v>
      </c>
      <c r="AU433">
        <v>388333000</v>
      </c>
      <c r="AV433">
        <v>757000000</v>
      </c>
      <c r="AW433">
        <v>752000000</v>
      </c>
      <c r="AX433">
        <v>770000000</v>
      </c>
      <c r="AY433">
        <v>807000000</v>
      </c>
      <c r="AZ433">
        <v>1255000000</v>
      </c>
      <c r="BA433">
        <v>-336381000</v>
      </c>
      <c r="BB433">
        <v>-1556099000</v>
      </c>
      <c r="BC433">
        <v>-1038306000</v>
      </c>
      <c r="BD433">
        <v>-651490000</v>
      </c>
      <c r="BE433">
        <v>-2951204000</v>
      </c>
      <c r="BF433">
        <v>-1808471000</v>
      </c>
      <c r="BG433">
        <v>-2884000000</v>
      </c>
      <c r="BH433">
        <v>-3968000000</v>
      </c>
      <c r="BI433">
        <v>-2910000000</v>
      </c>
      <c r="BJ433">
        <v>-3766000000</v>
      </c>
      <c r="BK433">
        <v>-1978000000</v>
      </c>
      <c r="BL433">
        <v>470205000</v>
      </c>
      <c r="BM433">
        <v>541222000</v>
      </c>
      <c r="BN433">
        <v>520938000</v>
      </c>
      <c r="BO433">
        <v>683298000</v>
      </c>
      <c r="BP433">
        <v>788733000</v>
      </c>
      <c r="BQ433">
        <v>1022000000</v>
      </c>
      <c r="BR433">
        <v>1015000000</v>
      </c>
      <c r="BS433">
        <v>1213000000</v>
      </c>
      <c r="BT433">
        <v>913000000</v>
      </c>
      <c r="BU433">
        <v>948000000</v>
      </c>
      <c r="BV433">
        <v>1375000000</v>
      </c>
      <c r="BW433">
        <v>6148879000</v>
      </c>
      <c r="BX433">
        <v>6756848000</v>
      </c>
      <c r="BY433">
        <v>8427049999.999999</v>
      </c>
      <c r="BZ433">
        <v>10726277000</v>
      </c>
      <c r="CA433">
        <v>9975661000</v>
      </c>
      <c r="CB433">
        <v>12197467000</v>
      </c>
      <c r="CC433">
        <v>16255000000</v>
      </c>
      <c r="CD433">
        <v>18395000000</v>
      </c>
      <c r="CE433">
        <v>19315000000</v>
      </c>
      <c r="CF433">
        <v>18107000000</v>
      </c>
      <c r="CG433">
        <v>19970000000</v>
      </c>
    </row>
    <row r="434" spans="1:85" x14ac:dyDescent="0.25">
      <c r="A434" t="s">
        <v>432</v>
      </c>
      <c r="B434">
        <v>0.85299999999999998</v>
      </c>
      <c r="C434" t="s">
        <v>513</v>
      </c>
      <c r="D434">
        <v>0.82379999999999998</v>
      </c>
      <c r="E434">
        <v>0.78300000000000003</v>
      </c>
      <c r="F434">
        <v>0.7581</v>
      </c>
      <c r="G434">
        <v>0.75419999999999998</v>
      </c>
      <c r="H434" t="s">
        <v>513</v>
      </c>
      <c r="I434">
        <v>0.63870000000000005</v>
      </c>
      <c r="J434">
        <v>0.47289999999999999</v>
      </c>
      <c r="K434">
        <v>0.39019999999999999</v>
      </c>
      <c r="L434">
        <v>141400000</v>
      </c>
      <c r="M434" t="s">
        <v>513</v>
      </c>
      <c r="N434">
        <v>85100000</v>
      </c>
      <c r="O434">
        <v>98600000</v>
      </c>
      <c r="P434">
        <v>142500000</v>
      </c>
      <c r="Q434">
        <v>199500000</v>
      </c>
      <c r="R434" t="s">
        <v>513</v>
      </c>
      <c r="S434">
        <v>673100000</v>
      </c>
      <c r="T434">
        <v>474700000</v>
      </c>
      <c r="U434">
        <v>648300000</v>
      </c>
      <c r="V434">
        <v>705100000</v>
      </c>
      <c r="W434" t="s">
        <v>513</v>
      </c>
      <c r="X434">
        <v>780600000</v>
      </c>
      <c r="Y434">
        <v>617800000</v>
      </c>
      <c r="Z434">
        <v>750600000</v>
      </c>
      <c r="AA434">
        <v>989500000</v>
      </c>
      <c r="AB434" t="s">
        <v>513</v>
      </c>
      <c r="AC434">
        <v>916200000</v>
      </c>
      <c r="AD434">
        <v>4265700000</v>
      </c>
      <c r="AE434">
        <v>3398400000</v>
      </c>
      <c r="AF434">
        <v>0</v>
      </c>
      <c r="AG434" t="s">
        <v>513</v>
      </c>
      <c r="AH434">
        <v>0</v>
      </c>
      <c r="AI434">
        <v>0</v>
      </c>
      <c r="AJ434">
        <v>0</v>
      </c>
      <c r="AK434">
        <v>0</v>
      </c>
      <c r="AL434" t="s">
        <v>513</v>
      </c>
      <c r="AM434">
        <v>0</v>
      </c>
      <c r="AN434">
        <v>0</v>
      </c>
      <c r="AO434">
        <v>0</v>
      </c>
      <c r="AP434">
        <v>357700000</v>
      </c>
      <c r="AQ434">
        <v>336500000</v>
      </c>
      <c r="AR434" t="s">
        <v>513</v>
      </c>
      <c r="AS434">
        <v>321300000</v>
      </c>
      <c r="AT434">
        <v>340800000</v>
      </c>
      <c r="AU434">
        <v>442600000</v>
      </c>
      <c r="AV434">
        <v>487900000</v>
      </c>
      <c r="AW434" t="s">
        <v>513</v>
      </c>
      <c r="AX434">
        <v>489300000</v>
      </c>
      <c r="AY434">
        <v>827500000</v>
      </c>
      <c r="AZ434">
        <v>777000000</v>
      </c>
      <c r="BA434">
        <v>1518700000</v>
      </c>
      <c r="BB434">
        <v>1468500000</v>
      </c>
      <c r="BC434" t="s">
        <v>513</v>
      </c>
      <c r="BD434">
        <v>1344100000</v>
      </c>
      <c r="BE434">
        <v>1554400000</v>
      </c>
      <c r="BF434">
        <v>2229700000</v>
      </c>
      <c r="BG434">
        <v>2714700000</v>
      </c>
      <c r="BH434" t="s">
        <v>513</v>
      </c>
      <c r="BI434">
        <v>3228600000</v>
      </c>
      <c r="BJ434">
        <v>7622000000</v>
      </c>
      <c r="BK434">
        <v>9225800000</v>
      </c>
      <c r="BL434">
        <v>203300000</v>
      </c>
      <c r="BM434">
        <v>287900000</v>
      </c>
      <c r="BN434" t="s">
        <v>513</v>
      </c>
      <c r="BO434">
        <v>210200000</v>
      </c>
      <c r="BP434">
        <v>317000000</v>
      </c>
      <c r="BQ434">
        <v>446900000</v>
      </c>
      <c r="BR434">
        <v>482100000</v>
      </c>
      <c r="BS434" t="s">
        <v>513</v>
      </c>
      <c r="BT434">
        <v>618900000</v>
      </c>
      <c r="BU434">
        <v>824600000</v>
      </c>
      <c r="BV434">
        <v>836100000</v>
      </c>
      <c r="BW434">
        <v>2751100000</v>
      </c>
      <c r="BX434">
        <v>2862200000</v>
      </c>
      <c r="BY434" t="s">
        <v>513</v>
      </c>
      <c r="BZ434">
        <v>2717100000</v>
      </c>
      <c r="CA434">
        <v>2774400000</v>
      </c>
      <c r="CB434">
        <v>3809300000</v>
      </c>
      <c r="CC434">
        <v>4579800000</v>
      </c>
      <c r="CD434" t="s">
        <v>513</v>
      </c>
      <c r="CE434">
        <v>5084800000</v>
      </c>
      <c r="CF434">
        <v>14430300000</v>
      </c>
      <c r="CG434">
        <v>14527900000</v>
      </c>
    </row>
    <row r="435" spans="1:85" x14ac:dyDescent="0.25">
      <c r="A435" t="s">
        <v>433</v>
      </c>
      <c r="B435">
        <v>0.43609999999999999</v>
      </c>
      <c r="C435">
        <v>0.46970000000000001</v>
      </c>
      <c r="D435">
        <v>0.4551</v>
      </c>
      <c r="E435">
        <v>0.78659999999999997</v>
      </c>
      <c r="F435">
        <v>0.40810000000000002</v>
      </c>
      <c r="G435">
        <v>0.41060000000000002</v>
      </c>
      <c r="H435">
        <v>0.37769999999999998</v>
      </c>
      <c r="I435">
        <v>0.434</v>
      </c>
      <c r="J435">
        <v>0.37930000000000003</v>
      </c>
      <c r="K435">
        <v>0.46079999999999999</v>
      </c>
      <c r="L435">
        <v>318568000</v>
      </c>
      <c r="M435">
        <v>54532000</v>
      </c>
      <c r="N435">
        <v>64236999.999999993</v>
      </c>
      <c r="O435">
        <v>70900000</v>
      </c>
      <c r="P435">
        <v>121990000</v>
      </c>
      <c r="Q435">
        <v>100886000</v>
      </c>
      <c r="R435">
        <v>146625000</v>
      </c>
      <c r="S435">
        <v>199091000</v>
      </c>
      <c r="T435">
        <v>638100000</v>
      </c>
      <c r="U435">
        <v>180571000</v>
      </c>
      <c r="V435">
        <v>12946000</v>
      </c>
      <c r="W435">
        <v>77024000</v>
      </c>
      <c r="X435">
        <v>95259000</v>
      </c>
      <c r="Y435">
        <v>1072900000.0000001</v>
      </c>
      <c r="Z435">
        <v>339000000</v>
      </c>
      <c r="AA435">
        <v>505160000</v>
      </c>
      <c r="AB435">
        <v>433526000</v>
      </c>
      <c r="AC435">
        <v>420554000</v>
      </c>
      <c r="AD435">
        <v>4075900000</v>
      </c>
      <c r="AE435">
        <v>454965000</v>
      </c>
      <c r="AF435">
        <v>45374700</v>
      </c>
      <c r="AG435">
        <v>47111900</v>
      </c>
      <c r="AH435">
        <v>47608300</v>
      </c>
      <c r="AI435">
        <v>0</v>
      </c>
      <c r="AJ435">
        <v>47969300</v>
      </c>
      <c r="AK435">
        <v>48359700</v>
      </c>
      <c r="AL435">
        <v>48897300</v>
      </c>
      <c r="AM435">
        <v>49600000</v>
      </c>
      <c r="AN435">
        <v>0</v>
      </c>
      <c r="AO435">
        <v>50297300</v>
      </c>
      <c r="AP435">
        <v>108756000</v>
      </c>
      <c r="AQ435">
        <v>117120000</v>
      </c>
      <c r="AR435">
        <v>129749000</v>
      </c>
      <c r="AS435">
        <v>132362000</v>
      </c>
      <c r="AT435">
        <v>442800000</v>
      </c>
      <c r="AU435">
        <v>145348000</v>
      </c>
      <c r="AV435">
        <v>154039000</v>
      </c>
      <c r="AW435">
        <v>176829000</v>
      </c>
      <c r="AX435">
        <v>207907000</v>
      </c>
      <c r="AY435">
        <v>769800000</v>
      </c>
      <c r="AZ435">
        <v>226200000</v>
      </c>
      <c r="BA435">
        <v>737541000</v>
      </c>
      <c r="BB435">
        <v>795265000</v>
      </c>
      <c r="BC435">
        <v>846935000</v>
      </c>
      <c r="BD435">
        <v>879280000</v>
      </c>
      <c r="BE435">
        <v>1947300000</v>
      </c>
      <c r="BF435">
        <v>1079061000</v>
      </c>
      <c r="BG435">
        <v>1165589000</v>
      </c>
      <c r="BH435">
        <v>1381192000</v>
      </c>
      <c r="BI435">
        <v>1571234000</v>
      </c>
      <c r="BJ435">
        <v>8172900000</v>
      </c>
      <c r="BK435">
        <v>1966516000</v>
      </c>
      <c r="BL435">
        <v>123562000</v>
      </c>
      <c r="BM435">
        <v>136762000</v>
      </c>
      <c r="BN435">
        <v>139359000</v>
      </c>
      <c r="BO435">
        <v>143870000</v>
      </c>
      <c r="BP435">
        <v>374700000</v>
      </c>
      <c r="BQ435">
        <v>170367000</v>
      </c>
      <c r="BR435">
        <v>181619000</v>
      </c>
      <c r="BS435">
        <v>205217000</v>
      </c>
      <c r="BT435">
        <v>352164000</v>
      </c>
      <c r="BU435">
        <v>486800000</v>
      </c>
      <c r="BV435">
        <v>254393000</v>
      </c>
      <c r="BW435">
        <v>778098000</v>
      </c>
      <c r="BX435">
        <v>862491000</v>
      </c>
      <c r="BY435">
        <v>1063359999.9999999</v>
      </c>
      <c r="BZ435">
        <v>1129581000</v>
      </c>
      <c r="CA435">
        <v>3846400000</v>
      </c>
      <c r="CB435">
        <v>1593202000</v>
      </c>
      <c r="CC435">
        <v>1884410000</v>
      </c>
      <c r="CD435">
        <v>2027589000</v>
      </c>
      <c r="CE435">
        <v>2262957000</v>
      </c>
      <c r="CF435">
        <v>14354000000</v>
      </c>
      <c r="CG435">
        <v>2638692000</v>
      </c>
    </row>
    <row r="436" spans="1:85" x14ac:dyDescent="0.25">
      <c r="A436" t="s">
        <v>434</v>
      </c>
      <c r="B436">
        <v>0.62019999999999997</v>
      </c>
      <c r="C436">
        <v>0.60050000000000003</v>
      </c>
      <c r="D436">
        <v>0.59440000000000004</v>
      </c>
      <c r="E436">
        <v>0.65849999999999997</v>
      </c>
      <c r="F436">
        <v>0.70309999999999995</v>
      </c>
      <c r="G436">
        <v>0.67110000000000003</v>
      </c>
      <c r="H436">
        <v>0.62519999999999998</v>
      </c>
      <c r="I436">
        <v>0.73319999999999996</v>
      </c>
      <c r="J436">
        <v>0.77080000000000004</v>
      </c>
      <c r="K436">
        <v>0.75460000000000005</v>
      </c>
      <c r="L436">
        <v>2457000000</v>
      </c>
      <c r="M436">
        <v>3329000000</v>
      </c>
      <c r="N436">
        <v>647000000</v>
      </c>
      <c r="O436">
        <v>1218000000</v>
      </c>
      <c r="P436">
        <v>848000000</v>
      </c>
      <c r="Q436">
        <v>927000000</v>
      </c>
      <c r="R436">
        <v>945000000</v>
      </c>
      <c r="S436">
        <v>1203000000</v>
      </c>
      <c r="T436">
        <v>1088000000</v>
      </c>
      <c r="U436">
        <v>1661000000</v>
      </c>
      <c r="V436">
        <v>3858000000</v>
      </c>
      <c r="W436">
        <v>3884000000</v>
      </c>
      <c r="X436">
        <v>4070000000</v>
      </c>
      <c r="Y436">
        <v>4344000000</v>
      </c>
      <c r="Z436">
        <v>4000000000</v>
      </c>
      <c r="AA436">
        <v>3965000000</v>
      </c>
      <c r="AB436">
        <v>4609000000</v>
      </c>
      <c r="AC436">
        <v>4544000000</v>
      </c>
      <c r="AD436">
        <v>4640000000</v>
      </c>
      <c r="AE436">
        <v>4609000000</v>
      </c>
      <c r="AF436">
        <v>442800000</v>
      </c>
      <c r="AG436">
        <v>502200000</v>
      </c>
      <c r="AH436">
        <v>512400000</v>
      </c>
      <c r="AI436">
        <v>546700000</v>
      </c>
      <c r="AJ436">
        <v>588000000</v>
      </c>
      <c r="AK436">
        <v>608400000</v>
      </c>
      <c r="AL436">
        <v>624160000</v>
      </c>
      <c r="AM436">
        <v>646800000</v>
      </c>
      <c r="AN436">
        <v>684760000</v>
      </c>
      <c r="AO436">
        <v>724500000</v>
      </c>
      <c r="AP436">
        <v>3166000000</v>
      </c>
      <c r="AQ436">
        <v>2920000000</v>
      </c>
      <c r="AR436">
        <v>2920000000</v>
      </c>
      <c r="AS436">
        <v>3052000000</v>
      </c>
      <c r="AT436">
        <v>3159000000</v>
      </c>
      <c r="AU436">
        <v>3497000000</v>
      </c>
      <c r="AV436">
        <v>3574000000</v>
      </c>
      <c r="AW436">
        <v>3650000000</v>
      </c>
      <c r="AX436">
        <v>3778000000</v>
      </c>
      <c r="AY436">
        <v>3567000000</v>
      </c>
      <c r="AZ436">
        <v>3754000000</v>
      </c>
      <c r="BA436">
        <v>8386000000</v>
      </c>
      <c r="BB436">
        <v>9013000000</v>
      </c>
      <c r="BC436">
        <v>9585000000</v>
      </c>
      <c r="BD436">
        <v>8485000000</v>
      </c>
      <c r="BE436">
        <v>9751000000</v>
      </c>
      <c r="BF436">
        <v>10831000000</v>
      </c>
      <c r="BG436">
        <v>10570000000</v>
      </c>
      <c r="BH436">
        <v>9495000000</v>
      </c>
      <c r="BI436">
        <v>10748000000</v>
      </c>
      <c r="BJ436">
        <v>10897000000</v>
      </c>
      <c r="BK436">
        <v>11655000000</v>
      </c>
      <c r="BL436">
        <v>2046000000</v>
      </c>
      <c r="BM436">
        <v>2083000000</v>
      </c>
      <c r="BN436">
        <v>1913000000</v>
      </c>
      <c r="BO436">
        <v>1947000000</v>
      </c>
      <c r="BP436">
        <v>2321000000</v>
      </c>
      <c r="BQ436">
        <v>2451000000</v>
      </c>
      <c r="BR436">
        <v>2422000000</v>
      </c>
      <c r="BS436">
        <v>1992000000</v>
      </c>
      <c r="BT436">
        <v>2676000000</v>
      </c>
      <c r="BU436">
        <v>2468000000</v>
      </c>
      <c r="BV436">
        <v>3132000000</v>
      </c>
      <c r="BW436">
        <v>18461000000</v>
      </c>
      <c r="BX436">
        <v>20152000000</v>
      </c>
      <c r="BY436">
        <v>20589000000</v>
      </c>
      <c r="BZ436">
        <v>17608000000</v>
      </c>
      <c r="CA436">
        <v>19403000000</v>
      </c>
      <c r="CB436">
        <v>20386000000</v>
      </c>
      <c r="CC436">
        <v>19694000000</v>
      </c>
      <c r="CD436">
        <v>19242000000</v>
      </c>
      <c r="CE436">
        <v>21462000000</v>
      </c>
      <c r="CF436">
        <v>20782000000</v>
      </c>
      <c r="CG436">
        <v>21712000000</v>
      </c>
    </row>
    <row r="437" spans="1:85" x14ac:dyDescent="0.25">
      <c r="A437" t="s">
        <v>435</v>
      </c>
      <c r="B437">
        <v>0.63770000000000004</v>
      </c>
      <c r="C437">
        <v>0.64459999999999995</v>
      </c>
      <c r="D437">
        <v>0.66020000000000001</v>
      </c>
      <c r="E437">
        <v>0.72770000000000001</v>
      </c>
      <c r="F437">
        <v>0.72240000000000004</v>
      </c>
      <c r="G437">
        <v>0.83550000000000002</v>
      </c>
      <c r="H437">
        <v>0.96950000000000003</v>
      </c>
      <c r="I437">
        <v>0.99250000000000005</v>
      </c>
      <c r="J437">
        <v>0.86309999999999998</v>
      </c>
      <c r="K437">
        <v>0.76600000000000001</v>
      </c>
      <c r="L437">
        <v>294256000</v>
      </c>
      <c r="M437">
        <v>264704999.99999997</v>
      </c>
      <c r="N437">
        <v>307884000</v>
      </c>
      <c r="O437">
        <v>429843000</v>
      </c>
      <c r="P437">
        <v>926752000</v>
      </c>
      <c r="Q437">
        <v>773924000</v>
      </c>
      <c r="R437">
        <v>914121000</v>
      </c>
      <c r="S437">
        <v>1122199000</v>
      </c>
      <c r="T437">
        <v>854773000</v>
      </c>
      <c r="U437">
        <v>757571000</v>
      </c>
      <c r="V437">
        <v>0</v>
      </c>
      <c r="W437">
        <v>0</v>
      </c>
      <c r="X437">
        <v>352669000</v>
      </c>
      <c r="Y437">
        <v>365987000</v>
      </c>
      <c r="Z437">
        <v>379981000</v>
      </c>
      <c r="AA437">
        <v>460012000</v>
      </c>
      <c r="AB437">
        <v>472757000</v>
      </c>
      <c r="AC437">
        <v>184581000</v>
      </c>
      <c r="AD437">
        <v>132884999.99999999</v>
      </c>
      <c r="AE437">
        <v>84614000</v>
      </c>
      <c r="AF437">
        <v>37400000</v>
      </c>
      <c r="AG437">
        <v>50700000</v>
      </c>
      <c r="AH437">
        <v>48600000</v>
      </c>
      <c r="AI437">
        <v>55400000</v>
      </c>
      <c r="AJ437">
        <v>67300000</v>
      </c>
      <c r="AK437">
        <v>61353000</v>
      </c>
      <c r="AL437">
        <v>66447999.999999993</v>
      </c>
      <c r="AM437">
        <v>65983999.999999993</v>
      </c>
      <c r="AN437">
        <v>69711000</v>
      </c>
      <c r="AO437">
        <v>67896400</v>
      </c>
      <c r="AP437">
        <v>275236000</v>
      </c>
      <c r="AQ437">
        <v>329038000</v>
      </c>
      <c r="AR437">
        <v>273414000</v>
      </c>
      <c r="AS437">
        <v>253821000</v>
      </c>
      <c r="AT437">
        <v>268447000</v>
      </c>
      <c r="AU437">
        <v>279821000</v>
      </c>
      <c r="AV437">
        <v>320216000</v>
      </c>
      <c r="AW437">
        <v>394800000</v>
      </c>
      <c r="AX437">
        <v>387240000</v>
      </c>
      <c r="AY437">
        <v>418683000</v>
      </c>
      <c r="AZ437">
        <v>445492000</v>
      </c>
      <c r="BA437">
        <v>1985094000</v>
      </c>
      <c r="BB437">
        <v>2078980000</v>
      </c>
      <c r="BC437">
        <v>1965786000</v>
      </c>
      <c r="BD437">
        <v>1828659000</v>
      </c>
      <c r="BE437">
        <v>1953646000</v>
      </c>
      <c r="BF437">
        <v>1522354000</v>
      </c>
      <c r="BG437">
        <v>1480158000</v>
      </c>
      <c r="BH437">
        <v>2210805000</v>
      </c>
      <c r="BI437">
        <v>2563956000</v>
      </c>
      <c r="BJ437">
        <v>2451294000</v>
      </c>
      <c r="BK437">
        <v>2525897000</v>
      </c>
      <c r="BL437">
        <v>268710000</v>
      </c>
      <c r="BM437">
        <v>492062000</v>
      </c>
      <c r="BN437">
        <v>423076000</v>
      </c>
      <c r="BO437">
        <v>455197000</v>
      </c>
      <c r="BP437">
        <v>626495000</v>
      </c>
      <c r="BQ437">
        <v>476881000</v>
      </c>
      <c r="BR437">
        <v>578750000</v>
      </c>
      <c r="BS437">
        <v>868935000</v>
      </c>
      <c r="BT437">
        <v>1098366000</v>
      </c>
      <c r="BU437">
        <v>577923000</v>
      </c>
      <c r="BV437">
        <v>585231000</v>
      </c>
      <c r="BW437">
        <v>2629824000</v>
      </c>
      <c r="BX437">
        <v>2538520000</v>
      </c>
      <c r="BY437">
        <v>2548674000</v>
      </c>
      <c r="BZ437">
        <v>2762493000</v>
      </c>
      <c r="CA437">
        <v>3109545000</v>
      </c>
      <c r="CB437">
        <v>2706606000</v>
      </c>
      <c r="CC437">
        <v>2787014000</v>
      </c>
      <c r="CD437">
        <v>3652346000</v>
      </c>
      <c r="CE437">
        <v>3809425000</v>
      </c>
      <c r="CF437">
        <v>3501252000</v>
      </c>
      <c r="CG437">
        <v>3486824000</v>
      </c>
    </row>
    <row r="438" spans="1:85" x14ac:dyDescent="0.25">
      <c r="A438" t="s">
        <v>436</v>
      </c>
      <c r="B438">
        <v>5.4100000000000002E-2</v>
      </c>
      <c r="C438">
        <v>5.21E-2</v>
      </c>
      <c r="D438">
        <v>5.3800000000000001E-2</v>
      </c>
      <c r="E438">
        <v>5.5100000000000003E-2</v>
      </c>
      <c r="F438">
        <v>5.8099999999999999E-2</v>
      </c>
      <c r="G438">
        <v>4.2000000000000003E-2</v>
      </c>
      <c r="H438">
        <v>4.9700000000000001E-2</v>
      </c>
      <c r="I438">
        <v>4.3900000000000002E-2</v>
      </c>
      <c r="J438">
        <v>4.6199999999999998E-2</v>
      </c>
      <c r="K438">
        <v>6.0999999999999999E-2</v>
      </c>
      <c r="L438">
        <v>1639000000</v>
      </c>
      <c r="M438">
        <v>2123000000</v>
      </c>
      <c r="N438">
        <v>1897000000</v>
      </c>
      <c r="O438">
        <v>2243000000</v>
      </c>
      <c r="P438">
        <v>2753000000</v>
      </c>
      <c r="Q438">
        <v>4084000000</v>
      </c>
      <c r="R438">
        <v>5029000000</v>
      </c>
      <c r="S438">
        <v>5085000000</v>
      </c>
      <c r="T438">
        <v>5379000000</v>
      </c>
      <c r="U438">
        <v>5072000000</v>
      </c>
      <c r="V438">
        <v>27029000000</v>
      </c>
      <c r="W438">
        <v>27362000000</v>
      </c>
      <c r="X438">
        <v>23371000000</v>
      </c>
      <c r="Y438">
        <v>28586000000</v>
      </c>
      <c r="Z438">
        <v>28887000000</v>
      </c>
      <c r="AA438">
        <v>61678000000</v>
      </c>
      <c r="AB438">
        <v>47585000000</v>
      </c>
      <c r="AC438">
        <v>42805000000</v>
      </c>
      <c r="AD438">
        <v>68170000000</v>
      </c>
      <c r="AE438">
        <v>65154000000</v>
      </c>
      <c r="AF438">
        <v>682233000</v>
      </c>
      <c r="AG438">
        <v>789000000</v>
      </c>
      <c r="AH438">
        <v>925000000</v>
      </c>
      <c r="AI438">
        <v>1005000000</v>
      </c>
      <c r="AJ438">
        <v>1204000000</v>
      </c>
      <c r="AK438">
        <v>1309000000</v>
      </c>
      <c r="AL438">
        <v>2424000000</v>
      </c>
      <c r="AM438">
        <v>2485000000</v>
      </c>
      <c r="AN438">
        <v>2656000000</v>
      </c>
      <c r="AO438">
        <v>2770000000</v>
      </c>
      <c r="AP438">
        <v>1869000000</v>
      </c>
      <c r="AQ438">
        <v>1827000000</v>
      </c>
      <c r="AR438">
        <v>2007000000</v>
      </c>
      <c r="AS438">
        <v>2107000000</v>
      </c>
      <c r="AT438">
        <v>2055000000</v>
      </c>
      <c r="AU438">
        <v>2118000000</v>
      </c>
      <c r="AV438">
        <v>3712000000</v>
      </c>
      <c r="AW438">
        <v>3870000000</v>
      </c>
      <c r="AX438">
        <v>3700000000</v>
      </c>
      <c r="AY438">
        <v>3605000000</v>
      </c>
      <c r="AZ438">
        <v>3370000000</v>
      </c>
      <c r="BA438">
        <v>22809000000</v>
      </c>
      <c r="BB438">
        <v>24377000000</v>
      </c>
      <c r="BC438">
        <v>27340000000</v>
      </c>
      <c r="BD438">
        <v>29926000000</v>
      </c>
      <c r="BE438">
        <v>29695000000</v>
      </c>
      <c r="BF438">
        <v>30178000000</v>
      </c>
      <c r="BG438">
        <v>66558000000</v>
      </c>
      <c r="BH438">
        <v>70912000000</v>
      </c>
      <c r="BI438">
        <v>69271000000</v>
      </c>
      <c r="BJ438">
        <v>60537000000</v>
      </c>
      <c r="BK438">
        <v>59253000000</v>
      </c>
      <c r="BL438">
        <v>5339000000</v>
      </c>
      <c r="BM438">
        <v>3210000000</v>
      </c>
      <c r="BN438">
        <v>3131000000</v>
      </c>
      <c r="BO438">
        <v>3115000000</v>
      </c>
      <c r="BP438">
        <v>4635000000</v>
      </c>
      <c r="BQ438">
        <v>4349000000</v>
      </c>
      <c r="BR438">
        <v>1520000000</v>
      </c>
      <c r="BS438">
        <v>7437000000</v>
      </c>
      <c r="BT438">
        <v>7892000000</v>
      </c>
      <c r="BU438">
        <v>11081000000</v>
      </c>
      <c r="BV438">
        <v>8631000000</v>
      </c>
      <c r="BW438">
        <v>183010000000</v>
      </c>
      <c r="BX438">
        <v>186834000000</v>
      </c>
      <c r="BY438">
        <v>209947000000</v>
      </c>
      <c r="BZ438">
        <v>219276000000</v>
      </c>
      <c r="CA438">
        <v>221642000000</v>
      </c>
      <c r="CB438">
        <v>225697000000</v>
      </c>
      <c r="CC438">
        <v>473078000000</v>
      </c>
      <c r="CD438">
        <v>509228000000</v>
      </c>
      <c r="CE438">
        <v>541241000000</v>
      </c>
      <c r="CF438">
        <v>555255000000</v>
      </c>
      <c r="CG438">
        <v>535349000000</v>
      </c>
    </row>
    <row r="439" spans="1:85" x14ac:dyDescent="0.25">
      <c r="A439" t="s">
        <v>437</v>
      </c>
      <c r="B439">
        <v>0.45250000000000001</v>
      </c>
      <c r="C439">
        <v>0.46429999999999999</v>
      </c>
      <c r="D439">
        <v>0.48130000000000001</v>
      </c>
      <c r="E439">
        <v>0.42620000000000002</v>
      </c>
      <c r="F439">
        <v>0.39300000000000002</v>
      </c>
      <c r="G439">
        <v>0.41239999999999999</v>
      </c>
      <c r="H439">
        <v>0.37690000000000001</v>
      </c>
      <c r="I439">
        <v>0.4007</v>
      </c>
      <c r="J439">
        <v>0.40450000000000003</v>
      </c>
      <c r="K439">
        <v>0.41139999999999999</v>
      </c>
      <c r="L439">
        <v>303236000</v>
      </c>
      <c r="M439">
        <v>338366000</v>
      </c>
      <c r="N439">
        <v>543789000</v>
      </c>
      <c r="O439">
        <v>333558000</v>
      </c>
      <c r="P439">
        <v>357161000</v>
      </c>
      <c r="Q439">
        <v>301083000</v>
      </c>
      <c r="R439">
        <v>375880000</v>
      </c>
      <c r="S439">
        <v>445084000</v>
      </c>
      <c r="T439">
        <v>292034000</v>
      </c>
      <c r="U439">
        <v>222848000</v>
      </c>
      <c r="V439">
        <v>1068401000.0000001</v>
      </c>
      <c r="W439">
        <v>1059200000</v>
      </c>
      <c r="X439">
        <v>1033323000.0000001</v>
      </c>
      <c r="Y439">
        <v>2249552000</v>
      </c>
      <c r="Z439">
        <v>2158825000</v>
      </c>
      <c r="AA439">
        <v>2031164000</v>
      </c>
      <c r="AB439">
        <v>2587131000</v>
      </c>
      <c r="AC439">
        <v>1988265000</v>
      </c>
      <c r="AD439">
        <v>1851417000</v>
      </c>
      <c r="AE439">
        <v>1945873000</v>
      </c>
      <c r="AF439">
        <v>56257800</v>
      </c>
      <c r="AG439">
        <v>56518900</v>
      </c>
      <c r="AH439">
        <v>58922000</v>
      </c>
      <c r="AI439">
        <v>61205400</v>
      </c>
      <c r="AJ439">
        <v>62137000</v>
      </c>
      <c r="AK439">
        <v>62832000</v>
      </c>
      <c r="AL439">
        <v>63223700</v>
      </c>
      <c r="AM439">
        <v>63612600</v>
      </c>
      <c r="AN439">
        <v>63781300</v>
      </c>
      <c r="AO439">
        <v>127788300</v>
      </c>
      <c r="AP439">
        <v>325900000</v>
      </c>
      <c r="AQ439">
        <v>317435000</v>
      </c>
      <c r="AR439">
        <v>316123000</v>
      </c>
      <c r="AS439">
        <v>302899000</v>
      </c>
      <c r="AT439">
        <v>382999000</v>
      </c>
      <c r="AU439">
        <v>432766000</v>
      </c>
      <c r="AV439">
        <v>430719000</v>
      </c>
      <c r="AW439">
        <v>473912000</v>
      </c>
      <c r="AX439">
        <v>443758000</v>
      </c>
      <c r="AY439">
        <v>447205000</v>
      </c>
      <c r="AZ439">
        <v>479913000</v>
      </c>
      <c r="BA439">
        <v>1916016000</v>
      </c>
      <c r="BB439">
        <v>1913699000</v>
      </c>
      <c r="BC439">
        <v>2011093000</v>
      </c>
      <c r="BD439">
        <v>2139341000</v>
      </c>
      <c r="BE439">
        <v>2430531000</v>
      </c>
      <c r="BF439">
        <v>2539978000</v>
      </c>
      <c r="BG439">
        <v>2979320000</v>
      </c>
      <c r="BH439">
        <v>3336457000</v>
      </c>
      <c r="BI439">
        <v>3754748000</v>
      </c>
      <c r="BJ439">
        <v>4021968000</v>
      </c>
      <c r="BK439">
        <v>4440988000</v>
      </c>
      <c r="BL439">
        <v>227972000</v>
      </c>
      <c r="BM439">
        <v>286565000</v>
      </c>
      <c r="BN439">
        <v>300810000</v>
      </c>
      <c r="BO439">
        <v>408480000</v>
      </c>
      <c r="BP439">
        <v>419885000</v>
      </c>
      <c r="BQ439">
        <v>437378000</v>
      </c>
      <c r="BR439">
        <v>439525000</v>
      </c>
      <c r="BS439">
        <v>436406000</v>
      </c>
      <c r="BT439">
        <v>651419000</v>
      </c>
      <c r="BU439">
        <v>342141000</v>
      </c>
      <c r="BV439">
        <v>510638000</v>
      </c>
      <c r="BW439">
        <v>4209006999.9999995</v>
      </c>
      <c r="BX439">
        <v>3922787000</v>
      </c>
      <c r="BY439">
        <v>3871774000</v>
      </c>
      <c r="BZ439">
        <v>3891213000</v>
      </c>
      <c r="CA439">
        <v>6181492000</v>
      </c>
      <c r="CB439">
        <v>6277991000</v>
      </c>
      <c r="CC439">
        <v>6309820000</v>
      </c>
      <c r="CD439">
        <v>7152559000</v>
      </c>
      <c r="CE439">
        <v>6871722000</v>
      </c>
      <c r="CF439">
        <v>6928063000</v>
      </c>
      <c r="CG439">
        <v>7532546000</v>
      </c>
    </row>
    <row r="440" spans="1:85" x14ac:dyDescent="0.25">
      <c r="A440" t="s">
        <v>438</v>
      </c>
      <c r="B440">
        <v>1.5376000000000001</v>
      </c>
      <c r="C440">
        <v>1.6941999999999999</v>
      </c>
      <c r="D440">
        <v>1.8121</v>
      </c>
      <c r="E440">
        <v>1.7889999999999999</v>
      </c>
      <c r="F440">
        <v>1.8708</v>
      </c>
      <c r="G440">
        <v>1.8471</v>
      </c>
      <c r="H440">
        <v>1.8583000000000001</v>
      </c>
      <c r="I440">
        <v>1.9901</v>
      </c>
      <c r="J440">
        <v>2.0179999999999998</v>
      </c>
      <c r="K440">
        <v>2.0367999999999999</v>
      </c>
      <c r="L440">
        <v>667000000</v>
      </c>
      <c r="M440">
        <v>690000000</v>
      </c>
      <c r="N440">
        <v>1038000000</v>
      </c>
      <c r="O440">
        <v>2512000000</v>
      </c>
      <c r="P440">
        <v>2643000000</v>
      </c>
      <c r="Q440">
        <v>1556000000</v>
      </c>
      <c r="R440">
        <v>2577000000</v>
      </c>
      <c r="S440">
        <v>8511000000</v>
      </c>
      <c r="T440">
        <v>5911000000</v>
      </c>
      <c r="U440">
        <v>2229000000</v>
      </c>
      <c r="V440">
        <v>12572000000</v>
      </c>
      <c r="W440">
        <v>12725000000</v>
      </c>
      <c r="X440">
        <v>12760000000</v>
      </c>
      <c r="Y440">
        <v>12749000000</v>
      </c>
      <c r="Z440">
        <v>13470000000</v>
      </c>
      <c r="AA440">
        <v>13445000000</v>
      </c>
      <c r="AB440">
        <v>13974000000</v>
      </c>
      <c r="AC440">
        <v>15109000000</v>
      </c>
      <c r="AD440">
        <v>16467000000</v>
      </c>
      <c r="AE440">
        <v>19073000000</v>
      </c>
      <c r="AF440">
        <v>1051000000</v>
      </c>
      <c r="AG440">
        <v>1273000000</v>
      </c>
      <c r="AH440">
        <v>1378000000</v>
      </c>
      <c r="AI440">
        <v>1359000000</v>
      </c>
      <c r="AJ440">
        <v>1356000000</v>
      </c>
      <c r="AK440">
        <v>1347000000</v>
      </c>
      <c r="AL440">
        <v>1329000000</v>
      </c>
      <c r="AM440">
        <v>1343000000</v>
      </c>
      <c r="AN440">
        <v>1548000000</v>
      </c>
      <c r="AO440">
        <v>1835000000</v>
      </c>
      <c r="AP440">
        <v>30653000000</v>
      </c>
      <c r="AQ440">
        <v>26412000000</v>
      </c>
      <c r="AR440">
        <v>25952000000</v>
      </c>
      <c r="AS440">
        <v>25217000000</v>
      </c>
      <c r="AT440">
        <v>24658000000</v>
      </c>
      <c r="AU440">
        <v>24536000000</v>
      </c>
      <c r="AV440">
        <v>25533000000</v>
      </c>
      <c r="AW440">
        <v>26283000000</v>
      </c>
      <c r="AX440">
        <v>26879000000</v>
      </c>
      <c r="AY440">
        <v>28181000000</v>
      </c>
      <c r="AZ440">
        <v>31512000000</v>
      </c>
      <c r="BA440">
        <v>16558000000</v>
      </c>
      <c r="BB440">
        <v>16231000000</v>
      </c>
      <c r="BC440">
        <v>13997000000</v>
      </c>
      <c r="BD440">
        <v>12957000000</v>
      </c>
      <c r="BE440">
        <v>10953000000</v>
      </c>
      <c r="BF440">
        <v>11651000000</v>
      </c>
      <c r="BG440">
        <v>11297000000</v>
      </c>
      <c r="BH440">
        <v>11833000000</v>
      </c>
      <c r="BI440">
        <v>14440000000</v>
      </c>
      <c r="BJ440">
        <v>12827000000</v>
      </c>
      <c r="BK440">
        <v>11232000000</v>
      </c>
      <c r="BL440">
        <v>5325000000</v>
      </c>
      <c r="BM440">
        <v>6520000000</v>
      </c>
      <c r="BN440">
        <v>4465000000</v>
      </c>
      <c r="BO440">
        <v>5958000000</v>
      </c>
      <c r="BP440">
        <v>5436000000</v>
      </c>
      <c r="BQ440">
        <v>6935000000</v>
      </c>
      <c r="BR440">
        <v>5973000000</v>
      </c>
      <c r="BS440">
        <v>7117000000</v>
      </c>
      <c r="BT440">
        <v>10525000000</v>
      </c>
      <c r="BU440">
        <v>8625000000</v>
      </c>
      <c r="BV440">
        <v>4018000000</v>
      </c>
      <c r="BW440">
        <v>48163000000</v>
      </c>
      <c r="BX440">
        <v>44553000000</v>
      </c>
      <c r="BY440">
        <v>41172000000</v>
      </c>
      <c r="BZ440">
        <v>40262000000</v>
      </c>
      <c r="CA440">
        <v>37431000000</v>
      </c>
      <c r="CB440">
        <v>40303000000</v>
      </c>
      <c r="CC440">
        <v>41290000000</v>
      </c>
      <c r="CD440">
        <v>42779000000</v>
      </c>
      <c r="CE440">
        <v>51248000000</v>
      </c>
      <c r="CF440">
        <v>53811000000</v>
      </c>
      <c r="CG440">
        <v>53335000000</v>
      </c>
    </row>
    <row r="441" spans="1:85" x14ac:dyDescent="0.25">
      <c r="A441" t="s">
        <v>439</v>
      </c>
      <c r="B441">
        <v>2.7822</v>
      </c>
      <c r="C441">
        <v>2.7446000000000002</v>
      </c>
      <c r="D441">
        <v>2.7532000000000001</v>
      </c>
      <c r="E441">
        <v>2.7229000000000001</v>
      </c>
      <c r="F441">
        <v>2.6623999999999999</v>
      </c>
      <c r="G441">
        <v>2.7461000000000002</v>
      </c>
      <c r="H441">
        <v>2.1686999999999999</v>
      </c>
      <c r="I441">
        <v>1.1695</v>
      </c>
      <c r="J441">
        <v>1.6380999999999999</v>
      </c>
      <c r="K441">
        <v>1.758</v>
      </c>
      <c r="L441">
        <v>2149746000</v>
      </c>
      <c r="M441">
        <v>2493775000</v>
      </c>
      <c r="N441">
        <v>2095473000</v>
      </c>
      <c r="O441">
        <v>2929849000</v>
      </c>
      <c r="P441">
        <v>2758477000</v>
      </c>
      <c r="Q441">
        <v>3030229000</v>
      </c>
      <c r="R441">
        <v>3216752000</v>
      </c>
      <c r="S441">
        <v>10469570000</v>
      </c>
      <c r="T441">
        <v>6227000000</v>
      </c>
      <c r="U441">
        <v>5477000000</v>
      </c>
      <c r="V441">
        <v>1274216000</v>
      </c>
      <c r="W441">
        <v>1684597000</v>
      </c>
      <c r="X441">
        <v>1700217000</v>
      </c>
      <c r="Y441">
        <v>2403831000</v>
      </c>
      <c r="Z441">
        <v>2452524000</v>
      </c>
      <c r="AA441">
        <v>2233616000</v>
      </c>
      <c r="AB441">
        <v>11464474000</v>
      </c>
      <c r="AC441">
        <v>14753742000</v>
      </c>
      <c r="AD441">
        <v>12508000000</v>
      </c>
      <c r="AE441">
        <v>12744000000</v>
      </c>
      <c r="AF441">
        <v>413134000</v>
      </c>
      <c r="AG441">
        <v>483280000</v>
      </c>
      <c r="AH441">
        <v>564586000</v>
      </c>
      <c r="AI441">
        <v>680183000</v>
      </c>
      <c r="AJ441">
        <v>793878000</v>
      </c>
      <c r="AK441">
        <v>965539000</v>
      </c>
      <c r="AL441">
        <v>1111510000</v>
      </c>
      <c r="AM441">
        <v>312000000</v>
      </c>
      <c r="AN441">
        <v>1248000000</v>
      </c>
      <c r="AO441">
        <v>1375880000</v>
      </c>
      <c r="AP441">
        <v>3223242000</v>
      </c>
      <c r="AQ441">
        <v>3594501000</v>
      </c>
      <c r="AR441">
        <v>3868365000</v>
      </c>
      <c r="AS441">
        <v>4137575000</v>
      </c>
      <c r="AT441">
        <v>4532894000</v>
      </c>
      <c r="AU441">
        <v>5006053000</v>
      </c>
      <c r="AV441">
        <v>5255208000</v>
      </c>
      <c r="AW441">
        <v>5325048000</v>
      </c>
      <c r="AX441">
        <v>5036096000</v>
      </c>
      <c r="AY441">
        <v>5271000000</v>
      </c>
      <c r="AZ441">
        <v>5783000000</v>
      </c>
      <c r="BA441">
        <v>3665937000</v>
      </c>
      <c r="BB441">
        <v>4229893000</v>
      </c>
      <c r="BC441">
        <v>4264229999.9999995</v>
      </c>
      <c r="BD441">
        <v>4307075000</v>
      </c>
      <c r="BE441">
        <v>4510599000</v>
      </c>
      <c r="BF441">
        <v>5148309000</v>
      </c>
      <c r="BG441">
        <v>5048606000</v>
      </c>
      <c r="BH441">
        <v>5948212000</v>
      </c>
      <c r="BI441">
        <v>5832684000</v>
      </c>
      <c r="BJ441">
        <v>6003000000</v>
      </c>
      <c r="BK441">
        <v>6364000000</v>
      </c>
      <c r="BL441">
        <v>3045614000</v>
      </c>
      <c r="BM441">
        <v>2590329000</v>
      </c>
      <c r="BN441">
        <v>3008369000</v>
      </c>
      <c r="BO441">
        <v>2956915000</v>
      </c>
      <c r="BP441">
        <v>3626859000</v>
      </c>
      <c r="BQ441">
        <v>3025624000</v>
      </c>
      <c r="BR441">
        <v>4088459000</v>
      </c>
      <c r="BS441">
        <v>4066540000</v>
      </c>
      <c r="BT441">
        <v>4562000000</v>
      </c>
      <c r="BU441">
        <v>3057000000</v>
      </c>
      <c r="BV441">
        <v>4084000000</v>
      </c>
      <c r="BW441">
        <v>9511855000</v>
      </c>
      <c r="BX441">
        <v>10201022000</v>
      </c>
      <c r="BY441">
        <v>10988750000</v>
      </c>
      <c r="BZ441">
        <v>11490431000</v>
      </c>
      <c r="CA441">
        <v>12883808000</v>
      </c>
      <c r="CB441">
        <v>14058015000</v>
      </c>
      <c r="CC441">
        <v>14326029000</v>
      </c>
      <c r="CD441">
        <v>24145003000</v>
      </c>
      <c r="CE441">
        <v>30813555000</v>
      </c>
      <c r="CF441">
        <v>28461000000</v>
      </c>
      <c r="CG441">
        <v>28349000000</v>
      </c>
    </row>
    <row r="442" spans="1:85" x14ac:dyDescent="0.25">
      <c r="A442" t="s">
        <v>440</v>
      </c>
      <c r="B442">
        <v>0.4521</v>
      </c>
      <c r="C442">
        <v>0.40539999999999998</v>
      </c>
      <c r="D442">
        <v>0.42130000000000001</v>
      </c>
      <c r="E442">
        <v>0.4078</v>
      </c>
      <c r="F442">
        <v>0.43149999999999999</v>
      </c>
      <c r="G442">
        <v>0.44569999999999999</v>
      </c>
      <c r="H442">
        <v>0.50560000000000005</v>
      </c>
      <c r="I442">
        <v>0.47770000000000001</v>
      </c>
      <c r="J442">
        <v>0.4672</v>
      </c>
      <c r="K442">
        <v>0.43759999999999999</v>
      </c>
      <c r="L442">
        <v>1343100000</v>
      </c>
      <c r="M442">
        <v>452100000</v>
      </c>
      <c r="N442">
        <v>786000000</v>
      </c>
      <c r="O442">
        <v>1335000000</v>
      </c>
      <c r="P442">
        <v>2103000000</v>
      </c>
      <c r="Q442">
        <v>2399000000</v>
      </c>
      <c r="R442">
        <v>10325000000</v>
      </c>
      <c r="S442">
        <v>4477000000</v>
      </c>
      <c r="T442">
        <v>8524000000</v>
      </c>
      <c r="U442">
        <v>8077000000</v>
      </c>
      <c r="V442">
        <v>14564000000</v>
      </c>
      <c r="W442">
        <v>12472000000</v>
      </c>
      <c r="X442">
        <v>16627000000</v>
      </c>
      <c r="Y442">
        <v>21008000000</v>
      </c>
      <c r="Z442">
        <v>18990000000</v>
      </c>
      <c r="AA442">
        <v>18490000000</v>
      </c>
      <c r="AB442">
        <v>22545000000</v>
      </c>
      <c r="AC442">
        <v>36339000000</v>
      </c>
      <c r="AD442">
        <v>36073000000</v>
      </c>
      <c r="AE442">
        <v>36424000000</v>
      </c>
      <c r="AF442">
        <v>238920000</v>
      </c>
      <c r="AG442">
        <v>239400000</v>
      </c>
      <c r="AH442">
        <v>237000000</v>
      </c>
      <c r="AI442">
        <v>237000000</v>
      </c>
      <c r="AJ442">
        <v>265320000</v>
      </c>
      <c r="AK442">
        <v>296000000</v>
      </c>
      <c r="AL442">
        <v>336600000</v>
      </c>
      <c r="AM442">
        <v>394000000</v>
      </c>
      <c r="AN442">
        <v>470400000</v>
      </c>
      <c r="AO442">
        <v>540400000</v>
      </c>
      <c r="AP442">
        <v>1767400000</v>
      </c>
      <c r="AQ442">
        <v>2426500000</v>
      </c>
      <c r="AR442">
        <v>2448800000</v>
      </c>
      <c r="AS442">
        <v>2578000000</v>
      </c>
      <c r="AT442">
        <v>4047000000</v>
      </c>
      <c r="AU442">
        <v>4165000000</v>
      </c>
      <c r="AV442">
        <v>4749000000</v>
      </c>
      <c r="AW442">
        <v>5912000000</v>
      </c>
      <c r="AX442">
        <v>8333000000</v>
      </c>
      <c r="AY442">
        <v>9280000000</v>
      </c>
      <c r="AZ442">
        <v>9448000000</v>
      </c>
      <c r="BA442">
        <v>16856099999.999998</v>
      </c>
      <c r="BB442">
        <v>20548100000</v>
      </c>
      <c r="BC442">
        <v>21350200000</v>
      </c>
      <c r="BD442">
        <v>21540000000</v>
      </c>
      <c r="BE442">
        <v>25413000000</v>
      </c>
      <c r="BF442">
        <v>27586000000</v>
      </c>
      <c r="BG442">
        <v>29675000000</v>
      </c>
      <c r="BH442">
        <v>34507000000</v>
      </c>
      <c r="BI442">
        <v>40977000000</v>
      </c>
      <c r="BJ442">
        <v>44148000000</v>
      </c>
      <c r="BK442">
        <v>46842000000</v>
      </c>
      <c r="BL442">
        <v>2010700000</v>
      </c>
      <c r="BM442">
        <v>2619600000</v>
      </c>
      <c r="BN442">
        <v>2942000000</v>
      </c>
      <c r="BO442">
        <v>3258000000</v>
      </c>
      <c r="BP442">
        <v>4005000000</v>
      </c>
      <c r="BQ442">
        <v>4543000000</v>
      </c>
      <c r="BR442">
        <v>4973000000</v>
      </c>
      <c r="BS442">
        <v>8289000000</v>
      </c>
      <c r="BT442">
        <v>9312000000</v>
      </c>
      <c r="BU442">
        <v>9154000000</v>
      </c>
      <c r="BV442">
        <v>8406000000</v>
      </c>
      <c r="BW442">
        <v>31863400000</v>
      </c>
      <c r="BX442">
        <v>42852100000</v>
      </c>
      <c r="BY442">
        <v>40834300000</v>
      </c>
      <c r="BZ442">
        <v>45908000000</v>
      </c>
      <c r="CA442">
        <v>56669000000</v>
      </c>
      <c r="CB442">
        <v>56232000000</v>
      </c>
      <c r="CC442">
        <v>58381000000</v>
      </c>
      <c r="CD442">
        <v>69052000000</v>
      </c>
      <c r="CE442">
        <v>95123000000</v>
      </c>
      <c r="CF442">
        <v>97154000000</v>
      </c>
      <c r="CG442">
        <v>98726000000</v>
      </c>
    </row>
    <row r="443" spans="1:85" x14ac:dyDescent="0.25">
      <c r="A443" t="s">
        <v>441</v>
      </c>
      <c r="B443">
        <v>0.55459999999999998</v>
      </c>
      <c r="C443">
        <v>0.53839999999999999</v>
      </c>
      <c r="D443">
        <v>0.58440000000000003</v>
      </c>
      <c r="E443">
        <v>0.59509999999999996</v>
      </c>
      <c r="F443">
        <v>0.60560000000000003</v>
      </c>
      <c r="G443">
        <v>0.56459999999999999</v>
      </c>
      <c r="H443">
        <v>0.47649999999999998</v>
      </c>
      <c r="I443">
        <v>0.39400000000000002</v>
      </c>
      <c r="J443">
        <v>0.38080000000000003</v>
      </c>
      <c r="K443">
        <v>0.375</v>
      </c>
      <c r="L443">
        <v>5315000000</v>
      </c>
      <c r="M443">
        <v>4582000000</v>
      </c>
      <c r="N443">
        <v>5500000000</v>
      </c>
      <c r="O443">
        <v>1219000000</v>
      </c>
      <c r="P443">
        <v>1203000000</v>
      </c>
      <c r="Q443">
        <v>1528000000</v>
      </c>
      <c r="R443">
        <v>10385000000</v>
      </c>
      <c r="S443">
        <v>6631000000</v>
      </c>
      <c r="T443">
        <v>4507000000</v>
      </c>
      <c r="U443">
        <v>5135000000</v>
      </c>
      <c r="V443">
        <v>24481000000</v>
      </c>
      <c r="W443">
        <v>28901000000</v>
      </c>
      <c r="X443">
        <v>30407000000</v>
      </c>
      <c r="Y443">
        <v>30909000000</v>
      </c>
      <c r="Z443">
        <v>30104000000</v>
      </c>
      <c r="AA443">
        <v>42334000000</v>
      </c>
      <c r="AB443">
        <v>107247000000</v>
      </c>
      <c r="AC443">
        <v>108817000000</v>
      </c>
      <c r="AD443">
        <v>111792000000</v>
      </c>
      <c r="AE443">
        <v>113086000000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747000000</v>
      </c>
      <c r="AP443">
        <v>15349000000</v>
      </c>
      <c r="AQ443">
        <v>16245000000</v>
      </c>
      <c r="AR443">
        <v>20000000000</v>
      </c>
      <c r="AS443">
        <v>20943000000</v>
      </c>
      <c r="AT443">
        <v>22196000000</v>
      </c>
      <c r="AU443">
        <v>23359000000</v>
      </c>
      <c r="AV443">
        <v>21984000000</v>
      </c>
      <c r="AW443">
        <v>41175000000</v>
      </c>
      <c r="AX443">
        <v>39803000000</v>
      </c>
      <c r="AY443">
        <v>42086000000</v>
      </c>
      <c r="AZ443">
        <v>40432000000</v>
      </c>
      <c r="BA443">
        <v>14245000000</v>
      </c>
      <c r="BB443">
        <v>15663000000</v>
      </c>
      <c r="BC443">
        <v>16557000000</v>
      </c>
      <c r="BD443">
        <v>18236000000</v>
      </c>
      <c r="BE443">
        <v>22559000000</v>
      </c>
      <c r="BF443">
        <v>24718000000</v>
      </c>
      <c r="BG443">
        <v>28789000000</v>
      </c>
      <c r="BH443">
        <v>65344000000</v>
      </c>
      <c r="BI443">
        <v>69102000000</v>
      </c>
      <c r="BJ443">
        <v>69656000000</v>
      </c>
      <c r="BK443">
        <v>64715000000</v>
      </c>
      <c r="BL443">
        <v>3545000000</v>
      </c>
      <c r="BM443">
        <v>4146000000</v>
      </c>
      <c r="BN443">
        <v>5414000000</v>
      </c>
      <c r="BO443">
        <v>6135000000</v>
      </c>
      <c r="BP443">
        <v>8150000000</v>
      </c>
      <c r="BQ443">
        <v>9305000000</v>
      </c>
      <c r="BR443">
        <v>10700000000</v>
      </c>
      <c r="BS443">
        <v>11774000000</v>
      </c>
      <c r="BT443">
        <v>18048000000</v>
      </c>
      <c r="BU443">
        <v>21617000000</v>
      </c>
      <c r="BV443">
        <v>23375000000</v>
      </c>
      <c r="BW443">
        <v>49953000000</v>
      </c>
      <c r="BX443">
        <v>56653000000</v>
      </c>
      <c r="BY443">
        <v>62413000000</v>
      </c>
      <c r="BZ443">
        <v>65891000000</v>
      </c>
      <c r="CA443">
        <v>70563000000</v>
      </c>
      <c r="CB443">
        <v>72468000000</v>
      </c>
      <c r="CC443">
        <v>86921000000</v>
      </c>
      <c r="CD443">
        <v>200162000000</v>
      </c>
      <c r="CE443">
        <v>206563000000</v>
      </c>
      <c r="CF443">
        <v>211338000000</v>
      </c>
      <c r="CG443">
        <v>207682000000</v>
      </c>
    </row>
    <row r="444" spans="1:85" x14ac:dyDescent="0.25">
      <c r="A444" t="s">
        <v>442</v>
      </c>
      <c r="B444">
        <v>1.9906999999999999</v>
      </c>
      <c r="C444">
        <v>1.9013</v>
      </c>
      <c r="D444">
        <v>1.0613999999999999</v>
      </c>
      <c r="E444">
        <v>1.6947000000000001</v>
      </c>
      <c r="F444">
        <v>1.4822</v>
      </c>
      <c r="G444">
        <v>1.1107</v>
      </c>
      <c r="H444">
        <v>0.51729999999999998</v>
      </c>
      <c r="I444">
        <v>0.67520000000000002</v>
      </c>
      <c r="J444">
        <v>0.81320000000000003</v>
      </c>
      <c r="K444">
        <v>0.62109999999999999</v>
      </c>
      <c r="L444">
        <v>26814800</v>
      </c>
      <c r="M444">
        <v>45012000</v>
      </c>
      <c r="N444">
        <v>49417900</v>
      </c>
      <c r="O444">
        <v>79580000</v>
      </c>
      <c r="P444">
        <v>119647000</v>
      </c>
      <c r="Q444">
        <v>303645000</v>
      </c>
      <c r="R444">
        <v>281046000</v>
      </c>
      <c r="S444">
        <v>428242000</v>
      </c>
      <c r="T444">
        <v>510834000</v>
      </c>
      <c r="U444">
        <v>725169000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4062999.9999999995</v>
      </c>
      <c r="AB444">
        <v>2821000</v>
      </c>
      <c r="AC444">
        <v>2142000</v>
      </c>
      <c r="AD444">
        <v>2789000</v>
      </c>
      <c r="AE444">
        <v>2024000</v>
      </c>
      <c r="AF444">
        <v>2267300</v>
      </c>
      <c r="AG444">
        <v>2377300</v>
      </c>
      <c r="AH444">
        <v>2476600</v>
      </c>
      <c r="AI444">
        <v>18458600</v>
      </c>
      <c r="AJ444">
        <v>54901200</v>
      </c>
      <c r="AK444">
        <v>79503500</v>
      </c>
      <c r="AL444">
        <v>201660100</v>
      </c>
      <c r="AM444">
        <v>85272300</v>
      </c>
      <c r="AN444">
        <v>247102600</v>
      </c>
      <c r="AO444">
        <v>99858700</v>
      </c>
      <c r="AP444" t="s">
        <v>513</v>
      </c>
      <c r="AQ444" t="s">
        <v>513</v>
      </c>
      <c r="AR444">
        <v>1375500</v>
      </c>
      <c r="AS444">
        <v>2282900</v>
      </c>
      <c r="AT444">
        <v>20631000</v>
      </c>
      <c r="AU444">
        <v>75294000</v>
      </c>
      <c r="AV444">
        <v>195398000</v>
      </c>
      <c r="AW444">
        <v>187803000</v>
      </c>
      <c r="AX444">
        <v>188793000</v>
      </c>
      <c r="AY444">
        <v>195182000</v>
      </c>
      <c r="AZ444">
        <v>219611000</v>
      </c>
      <c r="BA444">
        <v>17929700</v>
      </c>
      <c r="BB444">
        <v>26719800</v>
      </c>
      <c r="BC444">
        <v>45688700</v>
      </c>
      <c r="BD444">
        <v>47624500</v>
      </c>
      <c r="BE444">
        <v>105098000</v>
      </c>
      <c r="BF444">
        <v>244691000</v>
      </c>
      <c r="BG444">
        <v>512136999.99999994</v>
      </c>
      <c r="BH444">
        <v>485184000</v>
      </c>
      <c r="BI444">
        <v>651711000</v>
      </c>
      <c r="BJ444">
        <v>772887000</v>
      </c>
      <c r="BK444">
        <v>1043195999.9999999</v>
      </c>
      <c r="BL444">
        <v>30065400</v>
      </c>
      <c r="BM444">
        <v>38852400</v>
      </c>
      <c r="BN444">
        <v>49567200</v>
      </c>
      <c r="BO444">
        <v>40957800</v>
      </c>
      <c r="BP444">
        <v>93830000</v>
      </c>
      <c r="BQ444">
        <v>195448000</v>
      </c>
      <c r="BR444">
        <v>342790000</v>
      </c>
      <c r="BS444">
        <v>207037000</v>
      </c>
      <c r="BT444">
        <v>265163000</v>
      </c>
      <c r="BU444">
        <v>447149000</v>
      </c>
      <c r="BV444">
        <v>418288000</v>
      </c>
      <c r="BW444">
        <v>22356900</v>
      </c>
      <c r="BX444">
        <v>33102500</v>
      </c>
      <c r="BY444">
        <v>50435500</v>
      </c>
      <c r="BZ444">
        <v>62453900</v>
      </c>
      <c r="CA444">
        <v>120035000</v>
      </c>
      <c r="CB444">
        <v>285075000</v>
      </c>
      <c r="CC444">
        <v>598176000</v>
      </c>
      <c r="CD444">
        <v>571635000</v>
      </c>
      <c r="CE444">
        <v>764064000</v>
      </c>
      <c r="CF444">
        <v>877427000</v>
      </c>
      <c r="CG444">
        <v>1156398000</v>
      </c>
    </row>
    <row r="445" spans="1:85" x14ac:dyDescent="0.25">
      <c r="A445" t="s">
        <v>443</v>
      </c>
      <c r="B445">
        <v>1.3360000000000001</v>
      </c>
      <c r="C445">
        <v>1.0064</v>
      </c>
      <c r="D445">
        <v>0.93969999999999998</v>
      </c>
      <c r="E445">
        <v>0.83699999999999997</v>
      </c>
      <c r="F445">
        <v>0.94010000000000005</v>
      </c>
      <c r="G445">
        <v>0.88919999999999999</v>
      </c>
      <c r="H445">
        <v>0.6704</v>
      </c>
      <c r="I445">
        <v>0.70479999999999998</v>
      </c>
      <c r="J445">
        <v>0.85440000000000005</v>
      </c>
      <c r="K445">
        <v>0.92630000000000001</v>
      </c>
      <c r="L445">
        <v>591900000</v>
      </c>
      <c r="M445">
        <v>1291800000</v>
      </c>
      <c r="N445">
        <v>859000000</v>
      </c>
      <c r="O445">
        <v>2672900000</v>
      </c>
      <c r="P445">
        <v>1243400000</v>
      </c>
      <c r="Q445">
        <v>969200000</v>
      </c>
      <c r="R445">
        <v>1426300000</v>
      </c>
      <c r="S445">
        <v>2007700000</v>
      </c>
      <c r="T445">
        <v>789800000</v>
      </c>
      <c r="U445">
        <v>726100000</v>
      </c>
      <c r="V445">
        <v>140500000</v>
      </c>
      <c r="W445">
        <v>890400000</v>
      </c>
      <c r="X445">
        <v>876200000</v>
      </c>
      <c r="Y445">
        <v>1579500000</v>
      </c>
      <c r="Z445">
        <v>1600600000</v>
      </c>
      <c r="AA445">
        <v>1602700000</v>
      </c>
      <c r="AB445">
        <v>4493300000</v>
      </c>
      <c r="AC445">
        <v>3440400000</v>
      </c>
      <c r="AD445">
        <v>3264900000</v>
      </c>
      <c r="AE445">
        <v>3294400000</v>
      </c>
      <c r="AF445">
        <v>374100000</v>
      </c>
      <c r="AG445">
        <v>372500000</v>
      </c>
      <c r="AH445">
        <v>375000000</v>
      </c>
      <c r="AI445">
        <v>379200000</v>
      </c>
      <c r="AJ445">
        <v>386200000</v>
      </c>
      <c r="AK445">
        <v>391000000</v>
      </c>
      <c r="AL445">
        <v>283500000</v>
      </c>
      <c r="AM445">
        <v>0</v>
      </c>
      <c r="AN445">
        <v>0</v>
      </c>
      <c r="AO445">
        <v>283680000</v>
      </c>
      <c r="AP445">
        <v>694771000</v>
      </c>
      <c r="AQ445">
        <v>713900000</v>
      </c>
      <c r="AR445">
        <v>732600000</v>
      </c>
      <c r="AS445">
        <v>919500000</v>
      </c>
      <c r="AT445">
        <v>691400000</v>
      </c>
      <c r="AU445">
        <v>885400000</v>
      </c>
      <c r="AV445">
        <v>938800000</v>
      </c>
      <c r="AW445">
        <v>775200000</v>
      </c>
      <c r="AX445">
        <v>678100000</v>
      </c>
      <c r="AY445">
        <v>544400000</v>
      </c>
      <c r="AZ445">
        <v>564500000</v>
      </c>
      <c r="BA445">
        <v>2409158000</v>
      </c>
      <c r="BB445">
        <v>2420600000</v>
      </c>
      <c r="BC445">
        <v>2489900000</v>
      </c>
      <c r="BD445">
        <v>2682900000</v>
      </c>
      <c r="BE445">
        <v>3001900000</v>
      </c>
      <c r="BF445">
        <v>3244600000</v>
      </c>
      <c r="BG445">
        <v>3513400000</v>
      </c>
      <c r="BH445">
        <v>2276400000</v>
      </c>
      <c r="BI445">
        <v>3259300000</v>
      </c>
      <c r="BJ445">
        <v>2285500000</v>
      </c>
      <c r="BK445">
        <v>2277800000</v>
      </c>
      <c r="BL445">
        <v>1414000000</v>
      </c>
      <c r="BM445">
        <v>985400000</v>
      </c>
      <c r="BN445">
        <v>937400000</v>
      </c>
      <c r="BO445">
        <v>758600000</v>
      </c>
      <c r="BP445">
        <v>853800000</v>
      </c>
      <c r="BQ445">
        <v>996700000</v>
      </c>
      <c r="BR445">
        <v>792400000</v>
      </c>
      <c r="BS445">
        <v>407000000</v>
      </c>
      <c r="BT445">
        <v>1323700000</v>
      </c>
      <c r="BU445">
        <v>853200000</v>
      </c>
      <c r="BV445">
        <v>975200000</v>
      </c>
      <c r="BW445">
        <v>3531897000</v>
      </c>
      <c r="BX445">
        <v>3663100000</v>
      </c>
      <c r="BY445">
        <v>4666900000</v>
      </c>
      <c r="BZ445">
        <v>4892700000</v>
      </c>
      <c r="CA445">
        <v>5831600000</v>
      </c>
      <c r="CB445">
        <v>6678300000</v>
      </c>
      <c r="CC445">
        <v>6877300000</v>
      </c>
      <c r="CD445">
        <v>7924200000</v>
      </c>
      <c r="CE445">
        <v>8382400000</v>
      </c>
      <c r="CF445">
        <v>7265300000</v>
      </c>
      <c r="CG445">
        <v>7116800000</v>
      </c>
    </row>
    <row r="446" spans="1:85" x14ac:dyDescent="0.25">
      <c r="A446" t="s">
        <v>444</v>
      </c>
      <c r="B446">
        <v>1.3784000000000001</v>
      </c>
      <c r="C446">
        <v>0.67579999999999996</v>
      </c>
      <c r="D446">
        <v>0.51219999999999999</v>
      </c>
      <c r="E446">
        <v>0.64670000000000005</v>
      </c>
      <c r="F446">
        <v>0.66930000000000001</v>
      </c>
      <c r="G446">
        <v>0.48509999999999998</v>
      </c>
      <c r="H446">
        <v>0.47620000000000001</v>
      </c>
      <c r="I446">
        <v>1.0906</v>
      </c>
      <c r="J446">
        <v>1.204</v>
      </c>
      <c r="K446">
        <v>0.7984</v>
      </c>
      <c r="L446">
        <v>81000000</v>
      </c>
      <c r="M446">
        <v>140200000</v>
      </c>
      <c r="N446">
        <v>73500000</v>
      </c>
      <c r="O446">
        <v>137200000</v>
      </c>
      <c r="P446">
        <v>232100000</v>
      </c>
      <c r="Q446">
        <v>331100000</v>
      </c>
      <c r="R446">
        <v>242800000</v>
      </c>
      <c r="S446">
        <v>158500000</v>
      </c>
      <c r="T446">
        <v>219000000</v>
      </c>
      <c r="U446">
        <v>141700000</v>
      </c>
      <c r="V446">
        <v>2885400000</v>
      </c>
      <c r="W446">
        <v>5761500000</v>
      </c>
      <c r="X446">
        <v>4606000000</v>
      </c>
      <c r="Y446">
        <v>5053000000</v>
      </c>
      <c r="Z446">
        <v>6660300000</v>
      </c>
      <c r="AA446">
        <v>7877400000</v>
      </c>
      <c r="AB446">
        <v>7813900000</v>
      </c>
      <c r="AC446">
        <v>6643400000</v>
      </c>
      <c r="AD446">
        <v>11579400000</v>
      </c>
      <c r="AE446">
        <v>13032200000</v>
      </c>
      <c r="AF446">
        <v>119490000</v>
      </c>
      <c r="AG446">
        <v>197400000</v>
      </c>
      <c r="AH446">
        <v>562016000</v>
      </c>
      <c r="AI446">
        <v>753116000</v>
      </c>
      <c r="AJ446">
        <v>824700000</v>
      </c>
      <c r="AK446">
        <v>846800000</v>
      </c>
      <c r="AL446">
        <v>92800000</v>
      </c>
      <c r="AM446">
        <v>151300000</v>
      </c>
      <c r="AN446">
        <v>318220000</v>
      </c>
      <c r="AO446">
        <v>449200000</v>
      </c>
      <c r="AP446">
        <v>4349900000</v>
      </c>
      <c r="AQ446">
        <v>4824600000</v>
      </c>
      <c r="AR446">
        <v>9702700000</v>
      </c>
      <c r="AS446">
        <v>9691000000</v>
      </c>
      <c r="AT446">
        <v>10430000000</v>
      </c>
      <c r="AU446">
        <v>12928400000</v>
      </c>
      <c r="AV446">
        <v>14548500000</v>
      </c>
      <c r="AW446">
        <v>12173600000</v>
      </c>
      <c r="AX446">
        <v>11667700000</v>
      </c>
      <c r="AY446">
        <v>14214600000</v>
      </c>
      <c r="AZ446">
        <v>15806400000</v>
      </c>
      <c r="BA446">
        <v>2091300000.0000002</v>
      </c>
      <c r="BB446">
        <v>2539500000</v>
      </c>
      <c r="BC446">
        <v>6250200000</v>
      </c>
      <c r="BD446">
        <v>5915200000</v>
      </c>
      <c r="BE446">
        <v>6972500000</v>
      </c>
      <c r="BF446">
        <v>7716500000</v>
      </c>
      <c r="BG446">
        <v>8721700000</v>
      </c>
      <c r="BH446">
        <v>6204600000</v>
      </c>
      <c r="BI446">
        <v>5928400000</v>
      </c>
      <c r="BJ446">
        <v>4982200000</v>
      </c>
      <c r="BK446">
        <v>4610000000</v>
      </c>
      <c r="BL446">
        <v>382700000</v>
      </c>
      <c r="BM446">
        <v>761800000</v>
      </c>
      <c r="BN446">
        <v>1034700000</v>
      </c>
      <c r="BO446">
        <v>837400000</v>
      </c>
      <c r="BP446">
        <v>939500000</v>
      </c>
      <c r="BQ446">
        <v>1144000000</v>
      </c>
      <c r="BR446">
        <v>1389800000</v>
      </c>
      <c r="BS446">
        <v>1744500000</v>
      </c>
      <c r="BT446">
        <v>2302900000</v>
      </c>
      <c r="BU446">
        <v>2380800000</v>
      </c>
      <c r="BV446">
        <v>3211600000</v>
      </c>
      <c r="BW446">
        <v>6048600000</v>
      </c>
      <c r="BX446">
        <v>6453500000</v>
      </c>
      <c r="BY446">
        <v>13253700000</v>
      </c>
      <c r="BZ446">
        <v>12871200000</v>
      </c>
      <c r="CA446">
        <v>14388600000</v>
      </c>
      <c r="CB446">
        <v>16938200000</v>
      </c>
      <c r="CC446">
        <v>18815100000</v>
      </c>
      <c r="CD446">
        <v>15875700000</v>
      </c>
      <c r="CE446">
        <v>15208200000</v>
      </c>
      <c r="CF446">
        <v>19560000000</v>
      </c>
      <c r="CG446">
        <v>20671800000</v>
      </c>
    </row>
    <row r="447" spans="1:85" x14ac:dyDescent="0.25">
      <c r="A447" t="s">
        <v>445</v>
      </c>
      <c r="B447">
        <v>0.63829999999999998</v>
      </c>
      <c r="C447">
        <v>0.60780000000000001</v>
      </c>
      <c r="D447">
        <v>0.64239999999999997</v>
      </c>
      <c r="E447">
        <v>0.66239999999999999</v>
      </c>
      <c r="F447">
        <v>0.61599999999999999</v>
      </c>
      <c r="G447" t="s">
        <v>513</v>
      </c>
      <c r="H447">
        <v>0.52580000000000005</v>
      </c>
      <c r="I447">
        <v>0.4657</v>
      </c>
      <c r="J447">
        <v>0.51170000000000004</v>
      </c>
      <c r="K447">
        <v>0.45200000000000001</v>
      </c>
      <c r="L447">
        <v>147227000</v>
      </c>
      <c r="M447">
        <v>116000000</v>
      </c>
      <c r="N447">
        <v>216100000</v>
      </c>
      <c r="O447">
        <v>358500000</v>
      </c>
      <c r="P447">
        <v>172500000</v>
      </c>
      <c r="Q447" t="s">
        <v>513</v>
      </c>
      <c r="R447">
        <v>189200000</v>
      </c>
      <c r="S447">
        <v>237700000</v>
      </c>
      <c r="T447">
        <v>271000000</v>
      </c>
      <c r="U447">
        <v>229800000</v>
      </c>
      <c r="V447">
        <v>758458000</v>
      </c>
      <c r="W447">
        <v>729700000</v>
      </c>
      <c r="X447">
        <v>619900000</v>
      </c>
      <c r="Y447">
        <v>913900000</v>
      </c>
      <c r="Z447">
        <v>1968500000</v>
      </c>
      <c r="AA447" t="s">
        <v>513</v>
      </c>
      <c r="AB447">
        <v>1986200000</v>
      </c>
      <c r="AC447">
        <v>1690200000</v>
      </c>
      <c r="AD447">
        <v>1660100000</v>
      </c>
      <c r="AE447">
        <v>3217600000</v>
      </c>
      <c r="AF447">
        <v>0</v>
      </c>
      <c r="AG447">
        <v>0</v>
      </c>
      <c r="AH447">
        <v>0</v>
      </c>
      <c r="AI447">
        <v>0</v>
      </c>
      <c r="AJ447">
        <v>0</v>
      </c>
      <c r="AK447" t="s">
        <v>513</v>
      </c>
      <c r="AL447">
        <v>0</v>
      </c>
      <c r="AM447">
        <v>0</v>
      </c>
      <c r="AN447">
        <v>0</v>
      </c>
      <c r="AO447">
        <v>0</v>
      </c>
      <c r="AP447" t="s">
        <v>513</v>
      </c>
      <c r="AQ447">
        <v>142975000</v>
      </c>
      <c r="AR447">
        <v>159200000</v>
      </c>
      <c r="AS447">
        <v>144200000</v>
      </c>
      <c r="AT447">
        <v>174000000</v>
      </c>
      <c r="AU447">
        <v>212900000</v>
      </c>
      <c r="AV447" t="s">
        <v>513</v>
      </c>
      <c r="AW447">
        <v>241400000</v>
      </c>
      <c r="AX447">
        <v>251800000</v>
      </c>
      <c r="AY447">
        <v>219000000</v>
      </c>
      <c r="AZ447">
        <v>202500000</v>
      </c>
      <c r="BA447" t="s">
        <v>513</v>
      </c>
      <c r="BB447">
        <v>2233982000</v>
      </c>
      <c r="BC447">
        <v>2220600000</v>
      </c>
      <c r="BD447">
        <v>2305700000</v>
      </c>
      <c r="BE447">
        <v>2414500000</v>
      </c>
      <c r="BF447">
        <v>2674800000</v>
      </c>
      <c r="BG447" t="s">
        <v>513</v>
      </c>
      <c r="BH447">
        <v>3120400000</v>
      </c>
      <c r="BI447">
        <v>3598600000</v>
      </c>
      <c r="BJ447">
        <v>4050200000</v>
      </c>
      <c r="BK447">
        <v>4500100000</v>
      </c>
      <c r="BL447" t="s">
        <v>513</v>
      </c>
      <c r="BM447">
        <v>414635000</v>
      </c>
      <c r="BN447">
        <v>357000000</v>
      </c>
      <c r="BO447">
        <v>431100000</v>
      </c>
      <c r="BP447">
        <v>429700000</v>
      </c>
      <c r="BQ447">
        <v>486700000</v>
      </c>
      <c r="BR447" t="s">
        <v>513</v>
      </c>
      <c r="BS447">
        <v>585000000</v>
      </c>
      <c r="BT447">
        <v>672000000</v>
      </c>
      <c r="BU447">
        <v>391200000</v>
      </c>
      <c r="BV447">
        <v>597100000</v>
      </c>
      <c r="BW447" t="s">
        <v>513</v>
      </c>
      <c r="BX447">
        <v>3700840000</v>
      </c>
      <c r="BY447">
        <v>3680700000</v>
      </c>
      <c r="BZ447">
        <v>3673800000</v>
      </c>
      <c r="CA447">
        <v>4316300000</v>
      </c>
      <c r="CB447">
        <v>5776400000</v>
      </c>
      <c r="CC447" t="s">
        <v>513</v>
      </c>
      <c r="CD447">
        <v>6640700000</v>
      </c>
      <c r="CE447">
        <v>6876900000</v>
      </c>
      <c r="CF447">
        <v>7269000000</v>
      </c>
      <c r="CG447">
        <v>9539300000</v>
      </c>
    </row>
    <row r="448" spans="1:85" x14ac:dyDescent="0.25">
      <c r="A448" t="s">
        <v>446</v>
      </c>
      <c r="B448">
        <v>0.63400000000000001</v>
      </c>
      <c r="C448">
        <v>0.78139999999999998</v>
      </c>
      <c r="D448">
        <v>0.74529999999999996</v>
      </c>
      <c r="E448">
        <v>0.7056</v>
      </c>
      <c r="F448">
        <v>0.70579999999999998</v>
      </c>
      <c r="G448">
        <v>0.66020000000000001</v>
      </c>
      <c r="H448">
        <v>0.621</v>
      </c>
      <c r="I448">
        <v>0.52359999999999995</v>
      </c>
      <c r="J448">
        <v>0.5373</v>
      </c>
      <c r="K448">
        <v>0.54010000000000002</v>
      </c>
      <c r="L448">
        <v>148000000</v>
      </c>
      <c r="M448">
        <v>1172300000</v>
      </c>
      <c r="N448">
        <v>1204900000</v>
      </c>
      <c r="O448">
        <v>1902700000</v>
      </c>
      <c r="P448">
        <v>1425200000</v>
      </c>
      <c r="Q448">
        <v>1781800000</v>
      </c>
      <c r="R448">
        <v>2151700000</v>
      </c>
      <c r="S448">
        <v>325700000</v>
      </c>
      <c r="T448">
        <v>1755600000</v>
      </c>
      <c r="U448">
        <v>2066600000</v>
      </c>
      <c r="V448">
        <v>735400000</v>
      </c>
      <c r="W448">
        <v>0</v>
      </c>
      <c r="X448">
        <v>0</v>
      </c>
      <c r="Y448">
        <v>0</v>
      </c>
      <c r="Z448">
        <v>0</v>
      </c>
      <c r="AA448">
        <v>146300000</v>
      </c>
      <c r="AB448">
        <v>154100000</v>
      </c>
      <c r="AC448">
        <v>1449600000</v>
      </c>
      <c r="AD448">
        <v>329600000</v>
      </c>
      <c r="AE448">
        <v>308500000</v>
      </c>
      <c r="AF448">
        <v>0</v>
      </c>
      <c r="AG448">
        <v>1059000000</v>
      </c>
      <c r="AH448">
        <v>541200000</v>
      </c>
      <c r="AI448">
        <v>562600000</v>
      </c>
      <c r="AJ448">
        <v>678160000</v>
      </c>
      <c r="AK448">
        <v>715616000</v>
      </c>
      <c r="AL448">
        <v>823680000</v>
      </c>
      <c r="AM448">
        <v>0</v>
      </c>
      <c r="AN448">
        <v>1084800000</v>
      </c>
      <c r="AO448">
        <v>1093608000</v>
      </c>
      <c r="AP448" t="s">
        <v>513</v>
      </c>
      <c r="AQ448">
        <v>157400000</v>
      </c>
      <c r="AR448">
        <v>607100000</v>
      </c>
      <c r="AS448">
        <v>615100000</v>
      </c>
      <c r="AT448">
        <v>652000000</v>
      </c>
      <c r="AU448">
        <v>661300000</v>
      </c>
      <c r="AV448">
        <v>674400000</v>
      </c>
      <c r="AW448">
        <v>695400000</v>
      </c>
      <c r="AX448">
        <v>233200000</v>
      </c>
      <c r="AY448">
        <v>755700000</v>
      </c>
      <c r="AZ448">
        <v>806600000</v>
      </c>
      <c r="BA448">
        <v>4818100000</v>
      </c>
      <c r="BB448">
        <v>2353400000</v>
      </c>
      <c r="BC448">
        <v>4762000000</v>
      </c>
      <c r="BD448">
        <v>5695800000</v>
      </c>
      <c r="BE448">
        <v>6817200000</v>
      </c>
      <c r="BF448">
        <v>6864600000</v>
      </c>
      <c r="BG448">
        <v>8223100000</v>
      </c>
      <c r="BH448">
        <v>9268700000</v>
      </c>
      <c r="BI448">
        <v>3944700000</v>
      </c>
      <c r="BJ448">
        <v>9686900000</v>
      </c>
      <c r="BK448">
        <v>10291200000</v>
      </c>
      <c r="BL448">
        <v>1233200000</v>
      </c>
      <c r="BM448">
        <v>407083000</v>
      </c>
      <c r="BN448">
        <v>1530500000</v>
      </c>
      <c r="BO448">
        <v>170500000</v>
      </c>
      <c r="BP448">
        <v>229500000</v>
      </c>
      <c r="BQ448">
        <v>1619900000</v>
      </c>
      <c r="BR448">
        <v>1522700000</v>
      </c>
      <c r="BS448">
        <v>1918900000</v>
      </c>
      <c r="BT448">
        <v>750500000</v>
      </c>
      <c r="BU448">
        <v>2359400000</v>
      </c>
      <c r="BV448">
        <v>1219100000</v>
      </c>
      <c r="BW448">
        <v>5033100000</v>
      </c>
      <c r="BX448">
        <v>3855900000</v>
      </c>
      <c r="BY448">
        <v>5106900000</v>
      </c>
      <c r="BZ448">
        <v>6225000000</v>
      </c>
      <c r="CA448">
        <v>7535400000</v>
      </c>
      <c r="CB448">
        <v>7689300000</v>
      </c>
      <c r="CC448">
        <v>9330400000</v>
      </c>
      <c r="CD448">
        <v>10659000000</v>
      </c>
      <c r="CE448">
        <v>7099600000</v>
      </c>
      <c r="CF448">
        <v>11643300000</v>
      </c>
      <c r="CG448">
        <v>12278800000</v>
      </c>
    </row>
    <row r="449" spans="1:85" x14ac:dyDescent="0.25">
      <c r="A449" t="s">
        <v>447</v>
      </c>
      <c r="B449">
        <v>0.26269999999999999</v>
      </c>
      <c r="C449">
        <v>0.26379999999999998</v>
      </c>
      <c r="D449">
        <v>0.2757</v>
      </c>
      <c r="E449">
        <v>0.28370000000000001</v>
      </c>
      <c r="F449">
        <v>0.29160000000000003</v>
      </c>
      <c r="G449">
        <v>0.29470000000000002</v>
      </c>
      <c r="H449">
        <v>0.28189999999999998</v>
      </c>
      <c r="I449">
        <v>0.29349999999999998</v>
      </c>
      <c r="J449">
        <v>0.31230000000000002</v>
      </c>
      <c r="K449">
        <v>0.34229999999999999</v>
      </c>
      <c r="L449">
        <v>374000000</v>
      </c>
      <c r="M449">
        <v>380000000</v>
      </c>
      <c r="N449">
        <v>307000000</v>
      </c>
      <c r="O449">
        <v>344000000</v>
      </c>
      <c r="P449">
        <v>373000000</v>
      </c>
      <c r="Q449">
        <v>494000000</v>
      </c>
      <c r="R449">
        <v>721000000</v>
      </c>
      <c r="S449">
        <v>761000000</v>
      </c>
      <c r="T449">
        <v>799000000</v>
      </c>
      <c r="U449">
        <v>650000000</v>
      </c>
      <c r="V449">
        <v>6349000000</v>
      </c>
      <c r="W449">
        <v>6344000000</v>
      </c>
      <c r="X449">
        <v>6437000000</v>
      </c>
      <c r="Y449">
        <v>6571000000</v>
      </c>
      <c r="Z449">
        <v>6564000000</v>
      </c>
      <c r="AA449">
        <v>6938000000</v>
      </c>
      <c r="AB449">
        <v>6912000000</v>
      </c>
      <c r="AC449">
        <v>7621000000</v>
      </c>
      <c r="AD449">
        <v>7570000000</v>
      </c>
      <c r="AE449">
        <v>8274000000</v>
      </c>
      <c r="AF449">
        <v>735000000</v>
      </c>
      <c r="AG449">
        <v>744000000</v>
      </c>
      <c r="AH449">
        <v>762000000</v>
      </c>
      <c r="AI449">
        <v>789000000</v>
      </c>
      <c r="AJ449">
        <v>818000000</v>
      </c>
      <c r="AK449">
        <v>844000000</v>
      </c>
      <c r="AL449">
        <v>861000000</v>
      </c>
      <c r="AM449">
        <v>869000000</v>
      </c>
      <c r="AN449">
        <v>875000000</v>
      </c>
      <c r="AO449">
        <v>915000000</v>
      </c>
      <c r="AP449" t="s">
        <v>513</v>
      </c>
      <c r="AQ449" t="s">
        <v>513</v>
      </c>
      <c r="AR449" t="s">
        <v>513</v>
      </c>
      <c r="AS449" t="s">
        <v>513</v>
      </c>
      <c r="AT449" t="s">
        <v>513</v>
      </c>
      <c r="AU449" t="s">
        <v>513</v>
      </c>
      <c r="AV449" t="s">
        <v>513</v>
      </c>
      <c r="AW449" t="s">
        <v>513</v>
      </c>
      <c r="AX449" t="s">
        <v>513</v>
      </c>
      <c r="AY449" t="s">
        <v>513</v>
      </c>
      <c r="AZ449" t="s">
        <v>513</v>
      </c>
      <c r="BA449">
        <v>24796000000</v>
      </c>
      <c r="BB449">
        <v>24836000000</v>
      </c>
      <c r="BC449">
        <v>23598000000</v>
      </c>
      <c r="BD449">
        <v>23221000000</v>
      </c>
      <c r="BE449">
        <v>23731000000</v>
      </c>
      <c r="BF449">
        <v>22894000000</v>
      </c>
      <c r="BG449">
        <v>25943000000</v>
      </c>
      <c r="BH449">
        <v>29201000000</v>
      </c>
      <c r="BI449">
        <v>28887000000</v>
      </c>
      <c r="BJ449">
        <v>21560000000</v>
      </c>
      <c r="BK449">
        <v>24921000000</v>
      </c>
      <c r="BL449">
        <v>3816000000</v>
      </c>
      <c r="BM449">
        <v>3693000000</v>
      </c>
      <c r="BN449">
        <v>3434000000</v>
      </c>
      <c r="BO449">
        <v>4469000000</v>
      </c>
      <c r="BP449">
        <v>4148000000</v>
      </c>
      <c r="BQ449">
        <v>4380000000</v>
      </c>
      <c r="BR449">
        <v>5205000000</v>
      </c>
      <c r="BS449">
        <v>6519000000</v>
      </c>
      <c r="BT449">
        <v>7274000000</v>
      </c>
      <c r="BU449">
        <v>6465000000</v>
      </c>
      <c r="BV449">
        <v>7711000000</v>
      </c>
      <c r="BW449">
        <v>103812000000</v>
      </c>
      <c r="BX449">
        <v>103078000000</v>
      </c>
      <c r="BY449">
        <v>100184000000</v>
      </c>
      <c r="BZ449">
        <v>100245000000</v>
      </c>
      <c r="CA449">
        <v>103483000000</v>
      </c>
      <c r="CB449">
        <v>104233000000</v>
      </c>
      <c r="CC449">
        <v>110122000000</v>
      </c>
      <c r="CD449">
        <v>116764000000</v>
      </c>
      <c r="CE449">
        <v>120466000000</v>
      </c>
      <c r="CF449">
        <v>115717000000</v>
      </c>
      <c r="CG449">
        <v>125978000000</v>
      </c>
    </row>
    <row r="450" spans="1:85" x14ac:dyDescent="0.25">
      <c r="A450" t="s">
        <v>448</v>
      </c>
      <c r="B450">
        <v>2.9007999999999998</v>
      </c>
      <c r="C450">
        <v>2.8268</v>
      </c>
      <c r="D450">
        <v>2.6871999999999998</v>
      </c>
      <c r="E450">
        <v>2.6179000000000001</v>
      </c>
      <c r="F450">
        <v>2.6574</v>
      </c>
      <c r="G450">
        <v>1.9945999999999999</v>
      </c>
      <c r="H450">
        <v>1.7215</v>
      </c>
      <c r="I450">
        <v>1.7184999999999999</v>
      </c>
      <c r="J450">
        <v>1.7475000000000001</v>
      </c>
      <c r="K450">
        <v>1.6468</v>
      </c>
      <c r="L450">
        <v>51134000</v>
      </c>
      <c r="M450">
        <v>63813000</v>
      </c>
      <c r="N450">
        <v>53916000</v>
      </c>
      <c r="O450">
        <v>109148000</v>
      </c>
      <c r="P450">
        <v>86299000</v>
      </c>
      <c r="Q450">
        <v>84241000</v>
      </c>
      <c r="R450">
        <v>1341756000</v>
      </c>
      <c r="S450">
        <v>878030000</v>
      </c>
      <c r="T450">
        <v>202502000</v>
      </c>
      <c r="U450">
        <v>397071000</v>
      </c>
      <c r="V450">
        <v>5170000</v>
      </c>
      <c r="W450">
        <v>167870000</v>
      </c>
      <c r="X450">
        <v>301063000</v>
      </c>
      <c r="Y450">
        <v>462231000</v>
      </c>
      <c r="Z450">
        <v>440266000</v>
      </c>
      <c r="AA450">
        <v>2709166000</v>
      </c>
      <c r="AB450">
        <v>3541574000</v>
      </c>
      <c r="AC450">
        <v>3919294000</v>
      </c>
      <c r="AD450">
        <v>4270160000</v>
      </c>
      <c r="AE450">
        <v>5035982000</v>
      </c>
      <c r="AF450">
        <v>84039100</v>
      </c>
      <c r="AG450">
        <v>103042300</v>
      </c>
      <c r="AH450">
        <v>122272600</v>
      </c>
      <c r="AI450">
        <v>133967400</v>
      </c>
      <c r="AJ450">
        <v>147100000</v>
      </c>
      <c r="AK450">
        <v>162700000</v>
      </c>
      <c r="AL450">
        <v>174555000</v>
      </c>
      <c r="AM450">
        <v>238771500</v>
      </c>
      <c r="AN450">
        <v>409716500</v>
      </c>
      <c r="AO450">
        <v>449475500</v>
      </c>
      <c r="AP450">
        <v>664932000</v>
      </c>
      <c r="AQ450">
        <v>721000000</v>
      </c>
      <c r="AR450">
        <v>847576000</v>
      </c>
      <c r="AS450">
        <v>962308000</v>
      </c>
      <c r="AT450">
        <v>1044502999.9999999</v>
      </c>
      <c r="AU450">
        <v>1134464000</v>
      </c>
      <c r="AV450">
        <v>1163956000</v>
      </c>
      <c r="AW450">
        <v>1248960000</v>
      </c>
      <c r="AX450">
        <v>1617806000</v>
      </c>
      <c r="AY450">
        <v>2083616000</v>
      </c>
      <c r="AZ450">
        <v>2437184000</v>
      </c>
      <c r="BA450">
        <v>1246894000</v>
      </c>
      <c r="BB450">
        <v>1293561000</v>
      </c>
      <c r="BC450">
        <v>1393294000</v>
      </c>
      <c r="BD450">
        <v>1453218000</v>
      </c>
      <c r="BE450">
        <v>1418673000</v>
      </c>
      <c r="BF450">
        <v>1561820000</v>
      </c>
      <c r="BG450">
        <v>1567123000</v>
      </c>
      <c r="BH450">
        <v>1923840000</v>
      </c>
      <c r="BI450">
        <v>2002665000</v>
      </c>
      <c r="BJ450">
        <v>2042416000</v>
      </c>
      <c r="BK450">
        <v>2149762000</v>
      </c>
      <c r="BL450">
        <v>333681000</v>
      </c>
      <c r="BM450">
        <v>409178000</v>
      </c>
      <c r="BN450">
        <v>456212000</v>
      </c>
      <c r="BO450">
        <v>650711000</v>
      </c>
      <c r="BP450">
        <v>631450000</v>
      </c>
      <c r="BQ450">
        <v>694394000</v>
      </c>
      <c r="BR450">
        <v>811716000</v>
      </c>
      <c r="BS450">
        <v>1394515000</v>
      </c>
      <c r="BT450">
        <v>1138720000</v>
      </c>
      <c r="BU450">
        <v>1356979000</v>
      </c>
      <c r="BV450">
        <v>1334033000</v>
      </c>
      <c r="BW450">
        <v>1903391000</v>
      </c>
      <c r="BX450">
        <v>2034571000</v>
      </c>
      <c r="BY450">
        <v>2370826000</v>
      </c>
      <c r="BZ450">
        <v>2674942000</v>
      </c>
      <c r="CA450">
        <v>2868769000</v>
      </c>
      <c r="CB450">
        <v>3085262000</v>
      </c>
      <c r="CC450">
        <v>5289268000</v>
      </c>
      <c r="CD450">
        <v>7049116000</v>
      </c>
      <c r="CE450">
        <v>7767467000</v>
      </c>
      <c r="CF450">
        <v>8489990000</v>
      </c>
      <c r="CG450">
        <v>9188151000</v>
      </c>
    </row>
    <row r="451" spans="1:85" x14ac:dyDescent="0.25">
      <c r="A451" t="s">
        <v>449</v>
      </c>
      <c r="B451">
        <v>0.77559999999999996</v>
      </c>
      <c r="C451">
        <v>0.58220000000000005</v>
      </c>
      <c r="D451">
        <v>0.4556</v>
      </c>
      <c r="E451">
        <v>0.45829999999999999</v>
      </c>
      <c r="F451">
        <v>0.73499999999999999</v>
      </c>
      <c r="G451">
        <v>0.76749999999999996</v>
      </c>
      <c r="H451">
        <v>0.72950000000000004</v>
      </c>
      <c r="I451">
        <v>0.94199999999999995</v>
      </c>
      <c r="J451">
        <v>1.1276999999999999</v>
      </c>
      <c r="K451">
        <v>1.0243</v>
      </c>
      <c r="L451">
        <v>1905713000</v>
      </c>
      <c r="M451">
        <v>1196908000</v>
      </c>
      <c r="N451">
        <v>3393216000</v>
      </c>
      <c r="O451">
        <v>3367914000</v>
      </c>
      <c r="P451">
        <v>3685618000</v>
      </c>
      <c r="Q451">
        <v>6268000000</v>
      </c>
      <c r="R451">
        <v>19384000000</v>
      </c>
      <c r="S451">
        <v>17576000000</v>
      </c>
      <c r="T451">
        <v>16253000000</v>
      </c>
      <c r="U451">
        <v>16398000000</v>
      </c>
      <c r="V451">
        <v>2429884000</v>
      </c>
      <c r="W451">
        <v>2649020000</v>
      </c>
      <c r="X451">
        <v>7119647000</v>
      </c>
      <c r="Y451">
        <v>10314868000</v>
      </c>
      <c r="Z451">
        <v>11971371000</v>
      </c>
      <c r="AA451">
        <v>14603000000</v>
      </c>
      <c r="AB451">
        <v>13228000000</v>
      </c>
      <c r="AC451">
        <v>8873000000</v>
      </c>
      <c r="AD451">
        <v>5748000000</v>
      </c>
      <c r="AE451">
        <v>9573000000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738494000</v>
      </c>
      <c r="AQ451">
        <v>1829267000</v>
      </c>
      <c r="AR451">
        <v>3403334000</v>
      </c>
      <c r="AS451">
        <v>5982957000</v>
      </c>
      <c r="AT451">
        <v>10027522000</v>
      </c>
      <c r="AU451">
        <v>11330077000</v>
      </c>
      <c r="AV451">
        <v>10396000000</v>
      </c>
      <c r="AW451">
        <v>12747000000</v>
      </c>
      <c r="AX451">
        <v>18884000000</v>
      </c>
      <c r="AY451">
        <v>23548000000</v>
      </c>
      <c r="AZ451">
        <v>29725000000</v>
      </c>
      <c r="BA451">
        <v>667120000</v>
      </c>
      <c r="BB451">
        <v>969906000</v>
      </c>
      <c r="BC451">
        <v>1130989000</v>
      </c>
      <c r="BD451">
        <v>5913909000</v>
      </c>
      <c r="BE451">
        <v>5632392000</v>
      </c>
      <c r="BF451">
        <v>6313604000</v>
      </c>
      <c r="BG451">
        <v>8110000000</v>
      </c>
      <c r="BH451">
        <v>23730000000</v>
      </c>
      <c r="BI451">
        <v>31583000000</v>
      </c>
      <c r="BJ451">
        <v>45898000000</v>
      </c>
      <c r="BK451">
        <v>63609000000</v>
      </c>
      <c r="BL451">
        <v>264803999.99999997</v>
      </c>
      <c r="BM451">
        <v>-57337000</v>
      </c>
      <c r="BN451">
        <v>-524499000</v>
      </c>
      <c r="BO451">
        <v>-123829000</v>
      </c>
      <c r="BP451">
        <v>-60654000</v>
      </c>
      <c r="BQ451">
        <v>2097802000.0000002</v>
      </c>
      <c r="BR451">
        <v>2405000000</v>
      </c>
      <c r="BS451">
        <v>5943000000</v>
      </c>
      <c r="BT451">
        <v>11497000000</v>
      </c>
      <c r="BU451">
        <v>14724000000</v>
      </c>
      <c r="BV451">
        <v>13256000000</v>
      </c>
      <c r="BW451">
        <v>2416930000</v>
      </c>
      <c r="BX451">
        <v>5830667000</v>
      </c>
      <c r="BY451">
        <v>8067939000</v>
      </c>
      <c r="BZ451">
        <v>22664076000</v>
      </c>
      <c r="CA451">
        <v>28655372000</v>
      </c>
      <c r="CB451">
        <v>29739614000</v>
      </c>
      <c r="CC451">
        <v>34309000000</v>
      </c>
      <c r="CD451">
        <v>52148000000</v>
      </c>
      <c r="CE451">
        <v>62131000000</v>
      </c>
      <c r="CF451">
        <v>82338000000</v>
      </c>
      <c r="CG451">
        <v>106618000000</v>
      </c>
    </row>
    <row r="452" spans="1:85" x14ac:dyDescent="0.25">
      <c r="A452" t="s">
        <v>450</v>
      </c>
      <c r="B452">
        <v>2.0800999999999998</v>
      </c>
      <c r="C452">
        <v>1.7621</v>
      </c>
      <c r="D452">
        <v>1.6254999999999999</v>
      </c>
      <c r="E452">
        <v>1.5170999999999999</v>
      </c>
      <c r="F452">
        <v>1.401</v>
      </c>
      <c r="G452">
        <v>1.3633999999999999</v>
      </c>
      <c r="H452">
        <v>1.2786</v>
      </c>
      <c r="I452">
        <v>1.3297000000000001</v>
      </c>
      <c r="J452">
        <v>1.4572000000000001</v>
      </c>
      <c r="K452">
        <v>1.4474</v>
      </c>
      <c r="L452">
        <v>438000000</v>
      </c>
      <c r="M452">
        <v>688000000</v>
      </c>
      <c r="N452">
        <v>349000000</v>
      </c>
      <c r="O452">
        <v>318000000</v>
      </c>
      <c r="P452">
        <v>270000000</v>
      </c>
      <c r="Q452">
        <v>484000000</v>
      </c>
      <c r="R452">
        <v>1420000000</v>
      </c>
      <c r="S452">
        <v>2507000000</v>
      </c>
      <c r="T452">
        <v>1031000000</v>
      </c>
      <c r="U452">
        <v>573000000</v>
      </c>
      <c r="V452">
        <v>8178000000</v>
      </c>
      <c r="W452">
        <v>6725000000</v>
      </c>
      <c r="X452">
        <v>6279000000</v>
      </c>
      <c r="Y452">
        <v>10203000000</v>
      </c>
      <c r="Z452">
        <v>9873000000</v>
      </c>
      <c r="AA452">
        <v>11932000000</v>
      </c>
      <c r="AB452">
        <v>11868000000</v>
      </c>
      <c r="AC452">
        <v>9871000000</v>
      </c>
      <c r="AD452">
        <v>8816000000</v>
      </c>
      <c r="AE452">
        <v>10035000000</v>
      </c>
      <c r="AF452">
        <v>115050000</v>
      </c>
      <c r="AG452">
        <v>172125000</v>
      </c>
      <c r="AH452">
        <v>204750000</v>
      </c>
      <c r="AI452">
        <v>288600000</v>
      </c>
      <c r="AJ452">
        <v>376125000</v>
      </c>
      <c r="AK452">
        <v>461475000</v>
      </c>
      <c r="AL452">
        <v>626175000</v>
      </c>
      <c r="AM452">
        <v>655215000</v>
      </c>
      <c r="AN452">
        <v>667800000</v>
      </c>
      <c r="AO452">
        <v>672256700</v>
      </c>
      <c r="AP452">
        <v>4053000000</v>
      </c>
      <c r="AQ452">
        <v>5130000000</v>
      </c>
      <c r="AR452">
        <v>5176000000</v>
      </c>
      <c r="AS452">
        <v>5170000000</v>
      </c>
      <c r="AT452">
        <v>5568000000</v>
      </c>
      <c r="AU452">
        <v>6169000000</v>
      </c>
      <c r="AV452">
        <v>7282000000</v>
      </c>
      <c r="AW452">
        <v>7596000000</v>
      </c>
      <c r="AX452">
        <v>7837000000</v>
      </c>
      <c r="AY452">
        <v>8685000000</v>
      </c>
      <c r="AZ452">
        <v>9634000000</v>
      </c>
      <c r="BA452">
        <v>6233000000</v>
      </c>
      <c r="BB452">
        <v>8904000000</v>
      </c>
      <c r="BC452">
        <v>9706000000</v>
      </c>
      <c r="BD452">
        <v>9624000000</v>
      </c>
      <c r="BE452">
        <v>10559000000</v>
      </c>
      <c r="BF452">
        <v>12811000000</v>
      </c>
      <c r="BG452">
        <v>14226000000</v>
      </c>
      <c r="BH452">
        <v>15386000000</v>
      </c>
      <c r="BI452">
        <v>17854000000</v>
      </c>
      <c r="BJ452">
        <v>19811000000</v>
      </c>
      <c r="BK452">
        <v>18255000000</v>
      </c>
      <c r="BL452">
        <v>1314000000</v>
      </c>
      <c r="BM452">
        <v>1178000000</v>
      </c>
      <c r="BN452">
        <v>2570000000</v>
      </c>
      <c r="BO452">
        <v>2716000000</v>
      </c>
      <c r="BP452">
        <v>2599000000</v>
      </c>
      <c r="BQ452">
        <v>2963000000</v>
      </c>
      <c r="BR452">
        <v>2513000000</v>
      </c>
      <c r="BS452">
        <v>3874000000</v>
      </c>
      <c r="BT452">
        <v>3840000000</v>
      </c>
      <c r="BU452">
        <v>2687000000</v>
      </c>
      <c r="BV452">
        <v>1752000000</v>
      </c>
      <c r="BW452">
        <v>12177000000</v>
      </c>
      <c r="BX452">
        <v>23956000000</v>
      </c>
      <c r="BY452">
        <v>23004000000</v>
      </c>
      <c r="BZ452">
        <v>22373000000</v>
      </c>
      <c r="CA452">
        <v>28066000000</v>
      </c>
      <c r="CB452">
        <v>29109000000</v>
      </c>
      <c r="CC452">
        <v>33097000000</v>
      </c>
      <c r="CD452">
        <v>34456000000</v>
      </c>
      <c r="CE452">
        <v>36309000000</v>
      </c>
      <c r="CF452">
        <v>36821000000</v>
      </c>
      <c r="CG452">
        <v>36251000000</v>
      </c>
    </row>
    <row r="453" spans="1:85" x14ac:dyDescent="0.25">
      <c r="A453" t="s">
        <v>451</v>
      </c>
      <c r="B453">
        <v>0.73760000000000003</v>
      </c>
      <c r="C453">
        <v>0.78200000000000003</v>
      </c>
      <c r="D453">
        <v>0.79200000000000004</v>
      </c>
      <c r="E453">
        <v>0.79830000000000001</v>
      </c>
      <c r="F453">
        <v>0.86829999999999996</v>
      </c>
      <c r="G453">
        <v>0.68089999999999995</v>
      </c>
      <c r="H453">
        <v>0.64449999999999996</v>
      </c>
      <c r="I453">
        <v>0.78069999999999995</v>
      </c>
      <c r="J453">
        <v>0.88500000000000001</v>
      </c>
      <c r="K453">
        <v>0.94350000000000001</v>
      </c>
      <c r="L453">
        <v>1705200000</v>
      </c>
      <c r="M453">
        <v>736800000</v>
      </c>
      <c r="N453">
        <v>1714700000</v>
      </c>
      <c r="O453">
        <v>1549400000</v>
      </c>
      <c r="P453">
        <v>903400000</v>
      </c>
      <c r="Q453">
        <v>1278600000</v>
      </c>
      <c r="R453">
        <v>3289900000</v>
      </c>
      <c r="S453">
        <v>2159200000</v>
      </c>
      <c r="T453">
        <v>1220500000</v>
      </c>
      <c r="U453">
        <v>1095300000</v>
      </c>
      <c r="V453">
        <v>4224399999.9999995</v>
      </c>
      <c r="W453">
        <v>4217800000</v>
      </c>
      <c r="X453">
        <v>4070200000</v>
      </c>
      <c r="Y453">
        <v>4064000000</v>
      </c>
      <c r="Z453">
        <v>4091300000</v>
      </c>
      <c r="AA453">
        <v>6048100000</v>
      </c>
      <c r="AB453">
        <v>5687400000</v>
      </c>
      <c r="AC453">
        <v>5285400000</v>
      </c>
      <c r="AD453">
        <v>5305600000</v>
      </c>
      <c r="AE453">
        <v>5302500000</v>
      </c>
      <c r="AF453">
        <v>270500000</v>
      </c>
      <c r="AG453">
        <v>307516000</v>
      </c>
      <c r="AH453">
        <v>352512000</v>
      </c>
      <c r="AI453">
        <v>433330000</v>
      </c>
      <c r="AJ453">
        <v>484512000</v>
      </c>
      <c r="AK453">
        <v>509500000</v>
      </c>
      <c r="AL453">
        <v>507700000</v>
      </c>
      <c r="AM453">
        <v>561800000</v>
      </c>
      <c r="AN453">
        <v>623499300</v>
      </c>
      <c r="AO453">
        <v>686067800</v>
      </c>
      <c r="AP453">
        <v>1468400000</v>
      </c>
      <c r="AQ453">
        <v>1477000000</v>
      </c>
      <c r="AR453">
        <v>1575100000</v>
      </c>
      <c r="AS453">
        <v>1511000000</v>
      </c>
      <c r="AT453">
        <v>1551300000</v>
      </c>
      <c r="AU453">
        <v>1730800000</v>
      </c>
      <c r="AV453">
        <v>1352000000</v>
      </c>
      <c r="AW453">
        <v>1349500000</v>
      </c>
      <c r="AX453">
        <v>1398800000</v>
      </c>
      <c r="AY453">
        <v>1536100000</v>
      </c>
      <c r="AZ453">
        <v>1772200000</v>
      </c>
      <c r="BA453">
        <v>7131300000</v>
      </c>
      <c r="BB453">
        <v>6045400000</v>
      </c>
      <c r="BC453">
        <v>5879200000</v>
      </c>
      <c r="BD453">
        <v>6718300000</v>
      </c>
      <c r="BE453">
        <v>7206900000</v>
      </c>
      <c r="BF453">
        <v>7064800000</v>
      </c>
      <c r="BG453">
        <v>7312400000</v>
      </c>
      <c r="BH453">
        <v>6427100000</v>
      </c>
      <c r="BI453">
        <v>6273100000</v>
      </c>
      <c r="BJ453">
        <v>6105200000</v>
      </c>
      <c r="BK453">
        <v>7017000000</v>
      </c>
      <c r="BL453">
        <v>1091500000</v>
      </c>
      <c r="BM453">
        <v>973200000</v>
      </c>
      <c r="BN453">
        <v>888400000</v>
      </c>
      <c r="BO453">
        <v>1521900000</v>
      </c>
      <c r="BP453">
        <v>1523500000</v>
      </c>
      <c r="BQ453">
        <v>1407800000</v>
      </c>
      <c r="BR453">
        <v>1919500000</v>
      </c>
      <c r="BS453">
        <v>1435000000</v>
      </c>
      <c r="BT453">
        <v>1588300000</v>
      </c>
      <c r="BU453">
        <v>1504000000</v>
      </c>
      <c r="BV453">
        <v>2389600000</v>
      </c>
      <c r="BW453">
        <v>17658100000</v>
      </c>
      <c r="BX453">
        <v>17298500000</v>
      </c>
      <c r="BY453">
        <v>16717599999.999998</v>
      </c>
      <c r="BZ453">
        <v>17397400000</v>
      </c>
      <c r="CA453">
        <v>18173300000</v>
      </c>
      <c r="CB453">
        <v>17914900000</v>
      </c>
      <c r="CC453">
        <v>20492300000</v>
      </c>
      <c r="CD453">
        <v>18156700000</v>
      </c>
      <c r="CE453">
        <v>18059800000</v>
      </c>
      <c r="CF453">
        <v>18081600000</v>
      </c>
      <c r="CG453">
        <v>19391900000</v>
      </c>
    </row>
    <row r="454" spans="1:85" x14ac:dyDescent="0.25">
      <c r="A454" t="s">
        <v>452</v>
      </c>
      <c r="B454">
        <v>1.5276000000000001</v>
      </c>
      <c r="C454">
        <v>0.53769999999999996</v>
      </c>
      <c r="D454">
        <v>0.58679999999999999</v>
      </c>
      <c r="E454">
        <v>0.62019999999999997</v>
      </c>
      <c r="F454">
        <v>0.52070000000000005</v>
      </c>
      <c r="G454">
        <v>0.66869999999999996</v>
      </c>
      <c r="H454">
        <v>0.67210000000000003</v>
      </c>
      <c r="I454">
        <v>0.61450000000000005</v>
      </c>
      <c r="J454">
        <v>0.55740000000000001</v>
      </c>
      <c r="K454">
        <v>0.47749999999999998</v>
      </c>
      <c r="L454">
        <v>935400000</v>
      </c>
      <c r="M454">
        <v>911120000</v>
      </c>
      <c r="N454">
        <v>798742000</v>
      </c>
      <c r="O454">
        <v>943396000</v>
      </c>
      <c r="P454">
        <v>808973000</v>
      </c>
      <c r="Q454">
        <v>826525000</v>
      </c>
      <c r="R454">
        <v>1357664000</v>
      </c>
      <c r="S454">
        <v>1422884000</v>
      </c>
      <c r="T454">
        <v>1732047000</v>
      </c>
      <c r="U454">
        <v>827400000</v>
      </c>
      <c r="V454">
        <v>454031000</v>
      </c>
      <c r="W454">
        <v>473030000</v>
      </c>
      <c r="X454">
        <v>497935000</v>
      </c>
      <c r="Y454">
        <v>251929000</v>
      </c>
      <c r="Z454">
        <v>8068000</v>
      </c>
      <c r="AA454">
        <v>0</v>
      </c>
      <c r="AB454">
        <v>177246000</v>
      </c>
      <c r="AC454">
        <v>191266000</v>
      </c>
      <c r="AD454">
        <v>250218000</v>
      </c>
      <c r="AE454">
        <v>3487000000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25362000</v>
      </c>
      <c r="AQ454">
        <v>42572000</v>
      </c>
      <c r="AR454">
        <v>69792000</v>
      </c>
      <c r="AS454">
        <v>77127000</v>
      </c>
      <c r="AT454">
        <v>67300000</v>
      </c>
      <c r="AU454">
        <v>102478000</v>
      </c>
      <c r="AV454">
        <v>127882000</v>
      </c>
      <c r="AW454">
        <v>131888000</v>
      </c>
      <c r="AX454">
        <v>149364000</v>
      </c>
      <c r="AY454">
        <v>242039000</v>
      </c>
      <c r="AZ454">
        <v>402800000</v>
      </c>
      <c r="BA454">
        <v>587995000</v>
      </c>
      <c r="BB454">
        <v>801806000</v>
      </c>
      <c r="BC454">
        <v>563088000</v>
      </c>
      <c r="BD454">
        <v>581385000</v>
      </c>
      <c r="BE454">
        <v>1003728000</v>
      </c>
      <c r="BF454">
        <v>1488970000</v>
      </c>
      <c r="BG454">
        <v>2040580000</v>
      </c>
      <c r="BH454">
        <v>2539244000</v>
      </c>
      <c r="BI454">
        <v>3331892000</v>
      </c>
      <c r="BJ454">
        <v>3809659000</v>
      </c>
      <c r="BK454">
        <v>9042500000</v>
      </c>
      <c r="BL454">
        <v>-4567000</v>
      </c>
      <c r="BM454">
        <v>700262000</v>
      </c>
      <c r="BN454">
        <v>212814000</v>
      </c>
      <c r="BO454">
        <v>261305000</v>
      </c>
      <c r="BP454">
        <v>331429000</v>
      </c>
      <c r="BQ454">
        <v>493527000</v>
      </c>
      <c r="BR454">
        <v>843515000</v>
      </c>
      <c r="BS454">
        <v>685678000</v>
      </c>
      <c r="BT454">
        <v>912318000</v>
      </c>
      <c r="BU454">
        <v>257983999.99999997</v>
      </c>
      <c r="BV454">
        <v>1100000</v>
      </c>
      <c r="BW454">
        <v>1277839000</v>
      </c>
      <c r="BX454">
        <v>1799630000</v>
      </c>
      <c r="BY454">
        <v>2228073000</v>
      </c>
      <c r="BZ454">
        <v>2590277000</v>
      </c>
      <c r="CA454">
        <v>3149154000</v>
      </c>
      <c r="CB454">
        <v>3737841000</v>
      </c>
      <c r="CC454">
        <v>4243064999.9999995</v>
      </c>
      <c r="CD454">
        <v>4948832000</v>
      </c>
      <c r="CE454">
        <v>6028218000</v>
      </c>
      <c r="CF454">
        <v>6546219000</v>
      </c>
      <c r="CG454">
        <v>15862100000</v>
      </c>
    </row>
    <row r="455" spans="1:85" x14ac:dyDescent="0.25">
      <c r="A455" t="s">
        <v>453</v>
      </c>
      <c r="B455">
        <v>0.71850000000000003</v>
      </c>
      <c r="C455">
        <v>0.77380000000000004</v>
      </c>
      <c r="D455">
        <v>0.81869999999999998</v>
      </c>
      <c r="E455">
        <v>0.87819999999999998</v>
      </c>
      <c r="F455">
        <v>0.90769999999999995</v>
      </c>
      <c r="G455">
        <v>0.81830000000000003</v>
      </c>
      <c r="H455">
        <v>0.77400000000000002</v>
      </c>
      <c r="I455">
        <v>0.83330000000000004</v>
      </c>
      <c r="J455">
        <v>0.77200000000000002</v>
      </c>
      <c r="K455">
        <v>0.58830000000000005</v>
      </c>
      <c r="L455">
        <v>1199000000</v>
      </c>
      <c r="M455">
        <v>1000000000</v>
      </c>
      <c r="N455">
        <v>1154000000</v>
      </c>
      <c r="O455">
        <v>1656000000</v>
      </c>
      <c r="P455">
        <v>2438000000</v>
      </c>
      <c r="Q455">
        <v>2437000000</v>
      </c>
      <c r="R455">
        <v>3107000000</v>
      </c>
      <c r="S455">
        <v>4631000000</v>
      </c>
      <c r="T455">
        <v>3050000000</v>
      </c>
      <c r="U455">
        <v>2964000000</v>
      </c>
      <c r="V455">
        <v>4631000000</v>
      </c>
      <c r="W455">
        <v>4120000000</v>
      </c>
      <c r="X455">
        <v>3609000000</v>
      </c>
      <c r="Y455">
        <v>4077000000</v>
      </c>
      <c r="Z455">
        <v>5068000000</v>
      </c>
      <c r="AA455">
        <v>6135000000</v>
      </c>
      <c r="AB455">
        <v>7119000000</v>
      </c>
      <c r="AC455">
        <v>8206000000</v>
      </c>
      <c r="AD455">
        <v>9154000000</v>
      </c>
      <c r="AE455">
        <v>11789000000</v>
      </c>
      <c r="AF455">
        <v>1323000000</v>
      </c>
      <c r="AG455">
        <v>1444000000</v>
      </c>
      <c r="AH455">
        <v>1646000000</v>
      </c>
      <c r="AI455">
        <v>2104000000</v>
      </c>
      <c r="AJ455">
        <v>2555000000</v>
      </c>
      <c r="AK455">
        <v>3008000000</v>
      </c>
      <c r="AL455">
        <v>3426000000</v>
      </c>
      <c r="AM455">
        <v>3886000000</v>
      </c>
      <c r="AN455">
        <v>4297000000</v>
      </c>
      <c r="AO455">
        <v>4558160000</v>
      </c>
      <c r="AP455">
        <v>3399000000</v>
      </c>
      <c r="AQ455">
        <v>2840000000</v>
      </c>
      <c r="AR455">
        <v>2596000000</v>
      </c>
      <c r="AS455">
        <v>2512000000</v>
      </c>
      <c r="AT455">
        <v>2664000000</v>
      </c>
      <c r="AU455">
        <v>3183000000</v>
      </c>
      <c r="AV455">
        <v>3303000000</v>
      </c>
      <c r="AW455">
        <v>3269000000</v>
      </c>
      <c r="AX455">
        <v>5141000000</v>
      </c>
      <c r="AY455">
        <v>6876000000</v>
      </c>
      <c r="AZ455">
        <v>9999000000</v>
      </c>
      <c r="BA455">
        <v>10807000000</v>
      </c>
      <c r="BB455">
        <v>10390000000</v>
      </c>
      <c r="BC455">
        <v>9946000000</v>
      </c>
      <c r="BD455">
        <v>10473000000</v>
      </c>
      <c r="BE455">
        <v>10337000000</v>
      </c>
      <c r="BF455">
        <v>8994000000</v>
      </c>
      <c r="BG455">
        <v>8907000000</v>
      </c>
      <c r="BH455">
        <v>9187000000</v>
      </c>
      <c r="BI455">
        <v>13333000000</v>
      </c>
      <c r="BJ455">
        <v>14577000000</v>
      </c>
      <c r="BK455">
        <v>16897000000</v>
      </c>
      <c r="BL455">
        <v>3384000000</v>
      </c>
      <c r="BM455">
        <v>4054000000</v>
      </c>
      <c r="BN455">
        <v>4397000000</v>
      </c>
      <c r="BO455">
        <v>4614000000</v>
      </c>
      <c r="BP455">
        <v>5363000000</v>
      </c>
      <c r="BQ455">
        <v>7189000000</v>
      </c>
      <c r="BR455">
        <v>6649000000</v>
      </c>
      <c r="BS455">
        <v>6139000000</v>
      </c>
      <c r="BT455">
        <v>8756000000</v>
      </c>
      <c r="BU455">
        <v>8720000000</v>
      </c>
      <c r="BV455">
        <v>6420000000</v>
      </c>
      <c r="BW455">
        <v>18938000000</v>
      </c>
      <c r="BX455">
        <v>17372000000</v>
      </c>
      <c r="BY455">
        <v>16230000000</v>
      </c>
      <c r="BZ455">
        <v>16431000000</v>
      </c>
      <c r="CA455">
        <v>17642000000</v>
      </c>
      <c r="CB455">
        <v>17137000000</v>
      </c>
      <c r="CC455">
        <v>18018000000</v>
      </c>
      <c r="CD455">
        <v>19351000000</v>
      </c>
      <c r="CE455">
        <v>24676000000</v>
      </c>
      <c r="CF455">
        <v>27207000000</v>
      </c>
      <c r="CG455">
        <v>32348000000</v>
      </c>
    </row>
    <row r="456" spans="1:85" x14ac:dyDescent="0.25">
      <c r="A456" t="s">
        <v>454</v>
      </c>
      <c r="B456" t="s">
        <v>513</v>
      </c>
      <c r="C456">
        <v>1.0075000000000001</v>
      </c>
      <c r="D456">
        <v>0.91579999999999995</v>
      </c>
      <c r="E456">
        <v>0.92500000000000004</v>
      </c>
      <c r="F456">
        <v>0.94389999999999996</v>
      </c>
      <c r="G456" t="s">
        <v>513</v>
      </c>
      <c r="H456">
        <v>0.93089999999999995</v>
      </c>
      <c r="I456">
        <v>0.76500000000000001</v>
      </c>
      <c r="J456">
        <v>0.79190000000000005</v>
      </c>
      <c r="K456">
        <v>0.82550000000000001</v>
      </c>
      <c r="L456" t="s">
        <v>513</v>
      </c>
      <c r="M456">
        <v>822000000</v>
      </c>
      <c r="N456">
        <v>946000000</v>
      </c>
      <c r="O456">
        <v>1079000000</v>
      </c>
      <c r="P456">
        <v>987000000</v>
      </c>
      <c r="Q456" t="s">
        <v>513</v>
      </c>
      <c r="R456">
        <v>1181000000</v>
      </c>
      <c r="S456">
        <v>2146000000</v>
      </c>
      <c r="T456">
        <v>1922000000</v>
      </c>
      <c r="U456">
        <v>2121000000</v>
      </c>
      <c r="V456" t="s">
        <v>513</v>
      </c>
      <c r="W456">
        <v>3874000000</v>
      </c>
      <c r="X456">
        <v>3610000000</v>
      </c>
      <c r="Y456">
        <v>3912000000</v>
      </c>
      <c r="Z456">
        <v>3784000000</v>
      </c>
      <c r="AA456" t="s">
        <v>513</v>
      </c>
      <c r="AB456">
        <v>4093000000</v>
      </c>
      <c r="AC456">
        <v>4724000000</v>
      </c>
      <c r="AD456">
        <v>4148000000</v>
      </c>
      <c r="AE456">
        <v>4255000000</v>
      </c>
      <c r="AF456" t="s">
        <v>513</v>
      </c>
      <c r="AG456">
        <v>22352700</v>
      </c>
      <c r="AH456">
        <v>22134600</v>
      </c>
      <c r="AI456">
        <v>21310400</v>
      </c>
      <c r="AJ456">
        <v>20015700</v>
      </c>
      <c r="AK456" t="s">
        <v>513</v>
      </c>
      <c r="AL456">
        <v>18505200</v>
      </c>
      <c r="AM456">
        <v>18282900</v>
      </c>
      <c r="AN456">
        <v>17928500</v>
      </c>
      <c r="AO456">
        <v>15977500</v>
      </c>
      <c r="AP456">
        <v>2215000000</v>
      </c>
      <c r="AQ456" t="s">
        <v>513</v>
      </c>
      <c r="AR456">
        <v>2497000000</v>
      </c>
      <c r="AS456">
        <v>2492000000</v>
      </c>
      <c r="AT456">
        <v>2721000000</v>
      </c>
      <c r="AU456">
        <v>2615000000</v>
      </c>
      <c r="AV456" t="s">
        <v>513</v>
      </c>
      <c r="AW456">
        <v>2527000000</v>
      </c>
      <c r="AX456">
        <v>2516000000</v>
      </c>
      <c r="AY456">
        <v>2538000000</v>
      </c>
      <c r="AZ456">
        <v>2477000000</v>
      </c>
      <c r="BA456">
        <v>4384000000</v>
      </c>
      <c r="BB456" t="s">
        <v>513</v>
      </c>
      <c r="BC456">
        <v>4272000000</v>
      </c>
      <c r="BD456">
        <v>4964000000</v>
      </c>
      <c r="BE456">
        <v>5647000000</v>
      </c>
      <c r="BF456">
        <v>5192000000</v>
      </c>
      <c r="BG456" t="s">
        <v>513</v>
      </c>
      <c r="BH456">
        <v>5518000000</v>
      </c>
      <c r="BI456">
        <v>5845000000</v>
      </c>
      <c r="BJ456">
        <v>6815000000</v>
      </c>
      <c r="BK456">
        <v>6987000000</v>
      </c>
      <c r="BL456">
        <v>810000000</v>
      </c>
      <c r="BM456" t="s">
        <v>513</v>
      </c>
      <c r="BN456">
        <v>1208000000</v>
      </c>
      <c r="BO456">
        <v>1090000000</v>
      </c>
      <c r="BP456">
        <v>936000000</v>
      </c>
      <c r="BQ456">
        <v>1107000000</v>
      </c>
      <c r="BR456" t="s">
        <v>513</v>
      </c>
      <c r="BS456">
        <v>1014000000</v>
      </c>
      <c r="BT456">
        <v>768000000</v>
      </c>
      <c r="BU456">
        <v>1598000000</v>
      </c>
      <c r="BV456">
        <v>1266000000</v>
      </c>
      <c r="BW456">
        <v>12944000000</v>
      </c>
      <c r="BX456" t="s">
        <v>513</v>
      </c>
      <c r="BY456">
        <v>14605000000</v>
      </c>
      <c r="BZ456">
        <v>14708000000</v>
      </c>
      <c r="CA456">
        <v>15340000000</v>
      </c>
      <c r="CB456">
        <v>14264000000</v>
      </c>
      <c r="CC456" t="s">
        <v>513</v>
      </c>
      <c r="CD456">
        <v>15018000000</v>
      </c>
      <c r="CE456">
        <v>15443000000</v>
      </c>
      <c r="CF456">
        <v>15827000000</v>
      </c>
      <c r="CG456">
        <v>16856000000</v>
      </c>
    </row>
    <row r="457" spans="1:85" x14ac:dyDescent="0.25">
      <c r="A457" t="s">
        <v>455</v>
      </c>
      <c r="B457">
        <v>0.97230000000000005</v>
      </c>
      <c r="C457">
        <v>0.61360000000000003</v>
      </c>
      <c r="D457">
        <v>0.91720000000000002</v>
      </c>
      <c r="E457">
        <v>0.56640000000000001</v>
      </c>
      <c r="F457">
        <v>0.54979999999999996</v>
      </c>
      <c r="G457">
        <v>0.54559999999999997</v>
      </c>
      <c r="H457">
        <v>0.46539999999999998</v>
      </c>
      <c r="I457">
        <v>0.43390000000000001</v>
      </c>
      <c r="J457">
        <v>0.80130000000000001</v>
      </c>
      <c r="K457">
        <v>0.41689999999999999</v>
      </c>
      <c r="L457">
        <v>206167000</v>
      </c>
      <c r="M457">
        <v>33087000.000000004</v>
      </c>
      <c r="N457">
        <v>1137000000</v>
      </c>
      <c r="O457">
        <v>185926000</v>
      </c>
      <c r="P457">
        <v>134279000</v>
      </c>
      <c r="Q457">
        <v>232682000</v>
      </c>
      <c r="R457">
        <v>603623000</v>
      </c>
      <c r="S457">
        <v>309171000</v>
      </c>
      <c r="T457">
        <v>1963000000</v>
      </c>
      <c r="U457">
        <v>165493000</v>
      </c>
      <c r="V457">
        <v>0</v>
      </c>
      <c r="W457">
        <v>66000000</v>
      </c>
      <c r="X457">
        <v>3680000000</v>
      </c>
      <c r="Y457">
        <v>0</v>
      </c>
      <c r="Z457">
        <v>0</v>
      </c>
      <c r="AA457">
        <v>23209000</v>
      </c>
      <c r="AB457">
        <v>22183000</v>
      </c>
      <c r="AC457">
        <v>1388172000</v>
      </c>
      <c r="AD457">
        <v>3937000000</v>
      </c>
      <c r="AE457">
        <v>696889000</v>
      </c>
      <c r="AF457">
        <v>0</v>
      </c>
      <c r="AG457">
        <v>0</v>
      </c>
      <c r="AH457">
        <v>21661900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17024700</v>
      </c>
      <c r="AO457">
        <v>0</v>
      </c>
      <c r="AP457" t="s">
        <v>513</v>
      </c>
      <c r="AQ457">
        <v>65910000</v>
      </c>
      <c r="AR457">
        <v>101112000</v>
      </c>
      <c r="AS457">
        <v>2581000000</v>
      </c>
      <c r="AT457">
        <v>152315000</v>
      </c>
      <c r="AU457">
        <v>155177000</v>
      </c>
      <c r="AV457">
        <v>171861000</v>
      </c>
      <c r="AW457">
        <v>168004000</v>
      </c>
      <c r="AX457">
        <v>181193000</v>
      </c>
      <c r="AY457">
        <v>2523000000</v>
      </c>
      <c r="AZ457">
        <v>169720000</v>
      </c>
      <c r="BA457">
        <v>246319000</v>
      </c>
      <c r="BB457">
        <v>336973000</v>
      </c>
      <c r="BC457">
        <v>858857000</v>
      </c>
      <c r="BD457">
        <v>5574000000</v>
      </c>
      <c r="BE457">
        <v>1191736000</v>
      </c>
      <c r="BF457">
        <v>1324846000</v>
      </c>
      <c r="BG457">
        <v>1617058000</v>
      </c>
      <c r="BH457">
        <v>1986111000</v>
      </c>
      <c r="BI457">
        <v>2324032000</v>
      </c>
      <c r="BJ457">
        <v>7113000000</v>
      </c>
      <c r="BK457">
        <v>2937995000</v>
      </c>
      <c r="BL457">
        <v>66090000</v>
      </c>
      <c r="BM457">
        <v>123437000</v>
      </c>
      <c r="BN457">
        <v>89013000</v>
      </c>
      <c r="BO457">
        <v>925000000</v>
      </c>
      <c r="BP457">
        <v>195755000</v>
      </c>
      <c r="BQ457">
        <v>250203000</v>
      </c>
      <c r="BR457">
        <v>254720000</v>
      </c>
      <c r="BS457">
        <v>355089000</v>
      </c>
      <c r="BT457">
        <v>371753000</v>
      </c>
      <c r="BU457">
        <v>1488000000</v>
      </c>
      <c r="BV457">
        <v>380440000</v>
      </c>
      <c r="BW457">
        <v>444488000</v>
      </c>
      <c r="BX457">
        <v>569812000</v>
      </c>
      <c r="BY457">
        <v>1356570000</v>
      </c>
      <c r="BZ457">
        <v>15358000000</v>
      </c>
      <c r="CA457">
        <v>1611351000</v>
      </c>
      <c r="CB457">
        <v>1790963000</v>
      </c>
      <c r="CC457">
        <v>2191614000</v>
      </c>
      <c r="CD457">
        <v>2607274000</v>
      </c>
      <c r="CE457">
        <v>4732161000</v>
      </c>
      <c r="CF457">
        <v>16293000000</v>
      </c>
      <c r="CG457">
        <v>4676663000</v>
      </c>
    </row>
    <row r="458" spans="1:85" x14ac:dyDescent="0.25">
      <c r="A458" t="s">
        <v>456</v>
      </c>
      <c r="B458">
        <v>1.0599000000000001</v>
      </c>
      <c r="C458">
        <v>0.97770000000000001</v>
      </c>
      <c r="D458">
        <v>0.90259999999999996</v>
      </c>
      <c r="E458">
        <v>0.91610000000000003</v>
      </c>
      <c r="F458">
        <v>0.90410000000000001</v>
      </c>
      <c r="G458">
        <v>0.85129999999999995</v>
      </c>
      <c r="H458">
        <v>0.27379999999999999</v>
      </c>
      <c r="I458">
        <v>0.38569999999999999</v>
      </c>
      <c r="J458">
        <v>0.66339999999999999</v>
      </c>
      <c r="K458">
        <v>0.77590000000000003</v>
      </c>
      <c r="L458">
        <v>2002000000</v>
      </c>
      <c r="M458">
        <v>3006000000</v>
      </c>
      <c r="N458">
        <v>2179000000</v>
      </c>
      <c r="O458">
        <v>1482000000</v>
      </c>
      <c r="P458">
        <v>1694000000</v>
      </c>
      <c r="Q458">
        <v>2762000000</v>
      </c>
      <c r="R458">
        <v>11269000000</v>
      </c>
      <c r="S458">
        <v>18283000000</v>
      </c>
      <c r="T458">
        <v>7166000000</v>
      </c>
      <c r="U458">
        <v>6058000000</v>
      </c>
      <c r="V458">
        <v>11947000000</v>
      </c>
      <c r="W458">
        <v>11759000000</v>
      </c>
      <c r="X458">
        <v>11705000000</v>
      </c>
      <c r="Y458">
        <v>14392000000</v>
      </c>
      <c r="Z458">
        <v>19787000000</v>
      </c>
      <c r="AA458">
        <v>20450000000</v>
      </c>
      <c r="AB458">
        <v>32751000000</v>
      </c>
      <c r="AC458">
        <v>39366000000</v>
      </c>
      <c r="AD458">
        <v>36433000000</v>
      </c>
      <c r="AE458">
        <v>34417000000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 t="s">
        <v>513</v>
      </c>
      <c r="AQ458" t="s">
        <v>513</v>
      </c>
      <c r="AR458">
        <v>24864000000</v>
      </c>
      <c r="AS458">
        <v>21550000000</v>
      </c>
      <c r="AT458">
        <v>24864000000</v>
      </c>
      <c r="AU458">
        <v>27399000000</v>
      </c>
      <c r="AV458">
        <v>30170000000</v>
      </c>
      <c r="AW458">
        <v>31466000000</v>
      </c>
      <c r="AX458">
        <v>32074000000</v>
      </c>
      <c r="AY458">
        <v>34448000000</v>
      </c>
      <c r="AZ458">
        <v>39815000000</v>
      </c>
      <c r="BA458">
        <v>2984000000</v>
      </c>
      <c r="BB458">
        <v>2396000000</v>
      </c>
      <c r="BC458">
        <v>8966000000</v>
      </c>
      <c r="BD458">
        <v>8659000000</v>
      </c>
      <c r="BE458">
        <v>8734000000</v>
      </c>
      <c r="BF458">
        <v>10042000000</v>
      </c>
      <c r="BG458">
        <v>11531000000</v>
      </c>
      <c r="BH458">
        <v>5960000000</v>
      </c>
      <c r="BI458">
        <v>5029000000</v>
      </c>
      <c r="BJ458">
        <v>6896000000</v>
      </c>
      <c r="BK458">
        <v>9324000000</v>
      </c>
      <c r="BL458">
        <v>1444000000</v>
      </c>
      <c r="BM458">
        <v>2634000000</v>
      </c>
      <c r="BN458">
        <v>5981000000</v>
      </c>
      <c r="BO458">
        <v>5535000000</v>
      </c>
      <c r="BP458">
        <v>3474000000</v>
      </c>
      <c r="BQ458">
        <v>6164000000</v>
      </c>
      <c r="BR458">
        <v>6909000000</v>
      </c>
      <c r="BS458">
        <v>-4133000000</v>
      </c>
      <c r="BT458">
        <v>2040000000</v>
      </c>
      <c r="BU458">
        <v>5992000000</v>
      </c>
      <c r="BV458">
        <v>6911000000</v>
      </c>
      <c r="BW458">
        <v>36812000000</v>
      </c>
      <c r="BX458">
        <v>36595000000</v>
      </c>
      <c r="BY458">
        <v>40861000000</v>
      </c>
      <c r="BZ458">
        <v>40140000000</v>
      </c>
      <c r="CA458">
        <v>42346000000</v>
      </c>
      <c r="CB458">
        <v>49024000000</v>
      </c>
      <c r="CC458">
        <v>52611000000</v>
      </c>
      <c r="CD458">
        <v>59548000000</v>
      </c>
      <c r="CE458">
        <v>68175000000</v>
      </c>
      <c r="CF458">
        <v>67358000000</v>
      </c>
      <c r="CG458">
        <v>71104000000</v>
      </c>
    </row>
    <row r="459" spans="1:85" x14ac:dyDescent="0.25">
      <c r="A459" t="s">
        <v>457</v>
      </c>
      <c r="B459" t="s">
        <v>513</v>
      </c>
      <c r="C459">
        <v>0.44429999999999997</v>
      </c>
      <c r="D459">
        <v>0.34250000000000003</v>
      </c>
      <c r="E459">
        <v>0.50949999999999995</v>
      </c>
      <c r="F459">
        <v>0.52939999999999998</v>
      </c>
      <c r="G459">
        <v>0.46639999999999998</v>
      </c>
      <c r="H459">
        <v>0.3427</v>
      </c>
      <c r="I459">
        <v>0.48470000000000002</v>
      </c>
      <c r="J459">
        <v>0.89939999999999998</v>
      </c>
      <c r="K459">
        <v>1.0529999999999999</v>
      </c>
      <c r="L459">
        <v>1961000000</v>
      </c>
      <c r="M459">
        <v>4188000000</v>
      </c>
      <c r="N459">
        <v>6241000000</v>
      </c>
      <c r="O459">
        <v>4393000000</v>
      </c>
      <c r="P459">
        <v>6406000000</v>
      </c>
      <c r="Q459">
        <v>10873000000</v>
      </c>
      <c r="R459">
        <v>5647000000</v>
      </c>
      <c r="S459">
        <v>4295000000</v>
      </c>
      <c r="T459">
        <v>4208000000</v>
      </c>
      <c r="U459">
        <v>4680000000</v>
      </c>
      <c r="V459">
        <v>0</v>
      </c>
      <c r="W459">
        <v>1423000000</v>
      </c>
      <c r="X459">
        <v>3087000000</v>
      </c>
      <c r="Y459">
        <v>3048000000</v>
      </c>
      <c r="Z459">
        <v>6869000000</v>
      </c>
      <c r="AA459">
        <v>7734000000</v>
      </c>
      <c r="AB459">
        <v>9576000000</v>
      </c>
      <c r="AC459">
        <v>11339000000</v>
      </c>
      <c r="AD459">
        <v>11538000000</v>
      </c>
      <c r="AE459">
        <v>11677000000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 t="s">
        <v>513</v>
      </c>
      <c r="AQ459" t="s">
        <v>513</v>
      </c>
      <c r="AR459" t="s">
        <v>513</v>
      </c>
      <c r="AS459" t="s">
        <v>513</v>
      </c>
      <c r="AT459">
        <v>1192000000</v>
      </c>
      <c r="AU459">
        <v>1641000000</v>
      </c>
      <c r="AV459">
        <v>1731000000</v>
      </c>
      <c r="AW459">
        <v>1814000000</v>
      </c>
      <c r="AX459">
        <v>1853000000</v>
      </c>
      <c r="AY459">
        <v>2082000000</v>
      </c>
      <c r="AZ459">
        <v>2073000000</v>
      </c>
      <c r="BA459" t="s">
        <v>513</v>
      </c>
      <c r="BB459">
        <v>1873000000</v>
      </c>
      <c r="BC459">
        <v>2664000000</v>
      </c>
      <c r="BD459">
        <v>6514000000</v>
      </c>
      <c r="BE459">
        <v>3653000000</v>
      </c>
      <c r="BF459">
        <v>6792000000</v>
      </c>
      <c r="BG459">
        <v>15183000000</v>
      </c>
      <c r="BH459">
        <v>13754000000</v>
      </c>
      <c r="BI459">
        <v>15349000000</v>
      </c>
      <c r="BJ459">
        <v>8504000000</v>
      </c>
      <c r="BK459">
        <v>12682000000</v>
      </c>
      <c r="BL459" t="s">
        <v>513</v>
      </c>
      <c r="BM459" t="s">
        <v>513</v>
      </c>
      <c r="BN459" t="s">
        <v>513</v>
      </c>
      <c r="BO459">
        <v>-2913000000</v>
      </c>
      <c r="BP459">
        <v>-1418000000</v>
      </c>
      <c r="BQ459">
        <v>-1541000000</v>
      </c>
      <c r="BR459">
        <v>-4321000000</v>
      </c>
      <c r="BS459">
        <v>-2745000000</v>
      </c>
      <c r="BT459">
        <v>-445000000</v>
      </c>
      <c r="BU459">
        <v>642000000</v>
      </c>
      <c r="BV459">
        <v>3585000000</v>
      </c>
      <c r="BW459" t="s">
        <v>513</v>
      </c>
      <c r="BX459">
        <v>2241000000</v>
      </c>
      <c r="BY459">
        <v>6740000000</v>
      </c>
      <c r="BZ459">
        <v>15713000000</v>
      </c>
      <c r="CA459">
        <v>15426000000</v>
      </c>
      <c r="CB459">
        <v>23988000000</v>
      </c>
      <c r="CC459">
        <v>31761000000</v>
      </c>
      <c r="CD459">
        <v>33252000000</v>
      </c>
      <c r="CE459">
        <v>38774000000</v>
      </c>
      <c r="CF459">
        <v>32109000000</v>
      </c>
      <c r="CG459">
        <v>38699000000</v>
      </c>
    </row>
    <row r="460" spans="1:85" x14ac:dyDescent="0.25">
      <c r="A460" t="s">
        <v>458</v>
      </c>
      <c r="B460">
        <v>0.12</v>
      </c>
      <c r="C460">
        <v>0.1235</v>
      </c>
      <c r="D460">
        <v>0.12509999999999999</v>
      </c>
      <c r="E460">
        <v>0.12920000000000001</v>
      </c>
      <c r="F460">
        <v>0.1356</v>
      </c>
      <c r="G460">
        <v>0.1328</v>
      </c>
      <c r="H460">
        <v>0.1288</v>
      </c>
      <c r="I460">
        <v>0.1265</v>
      </c>
      <c r="J460">
        <v>0.1391</v>
      </c>
      <c r="K460">
        <v>0.1452</v>
      </c>
      <c r="L460">
        <v>15224000</v>
      </c>
      <c r="M460">
        <v>6742000</v>
      </c>
      <c r="N460">
        <v>2112000</v>
      </c>
      <c r="O460">
        <v>2037999.9999999998</v>
      </c>
      <c r="P460">
        <v>185216000</v>
      </c>
      <c r="Q460">
        <v>8106000</v>
      </c>
      <c r="R460">
        <v>1409000</v>
      </c>
      <c r="S460">
        <v>967000</v>
      </c>
      <c r="T460">
        <v>1193000</v>
      </c>
      <c r="U460">
        <v>2922000</v>
      </c>
      <c r="V460">
        <v>3565299000</v>
      </c>
      <c r="W460">
        <v>3570795000</v>
      </c>
      <c r="X460">
        <v>3401478000</v>
      </c>
      <c r="Y460">
        <v>3671663000</v>
      </c>
      <c r="Z460">
        <v>3547787000</v>
      </c>
      <c r="AA460">
        <v>4906082000</v>
      </c>
      <c r="AB460">
        <v>5172140000</v>
      </c>
      <c r="AC460">
        <v>5605275000</v>
      </c>
      <c r="AD460">
        <v>5676541000</v>
      </c>
      <c r="AE460">
        <v>5984545000</v>
      </c>
      <c r="AF460">
        <v>263503000</v>
      </c>
      <c r="AG460">
        <v>287122600</v>
      </c>
      <c r="AH460">
        <v>315102000</v>
      </c>
      <c r="AI460">
        <v>331109800</v>
      </c>
      <c r="AJ460">
        <v>345950900</v>
      </c>
      <c r="AK460">
        <v>390788400</v>
      </c>
      <c r="AL460">
        <v>424144800</v>
      </c>
      <c r="AM460">
        <v>435472700</v>
      </c>
      <c r="AN460">
        <v>488939900</v>
      </c>
      <c r="AO460">
        <v>553021000</v>
      </c>
      <c r="AP460">
        <v>5999183000</v>
      </c>
      <c r="AQ460">
        <v>5948487000</v>
      </c>
      <c r="AR460">
        <v>6543402000</v>
      </c>
      <c r="AS460">
        <v>6692128000</v>
      </c>
      <c r="AT460">
        <v>6847040000</v>
      </c>
      <c r="AU460">
        <v>6541999000</v>
      </c>
      <c r="AV460">
        <v>8470748000</v>
      </c>
      <c r="AW460">
        <v>8466106000</v>
      </c>
      <c r="AX460">
        <v>9603707000</v>
      </c>
      <c r="AY460">
        <v>9807571000</v>
      </c>
      <c r="AZ460">
        <v>9756029000</v>
      </c>
      <c r="BA460">
        <v>3030101000</v>
      </c>
      <c r="BB460">
        <v>3018430000</v>
      </c>
      <c r="BC460">
        <v>3847047000</v>
      </c>
      <c r="BD460">
        <v>4006452000</v>
      </c>
      <c r="BE460">
        <v>3783502000</v>
      </c>
      <c r="BF460">
        <v>3895517000</v>
      </c>
      <c r="BG460">
        <v>4407979000</v>
      </c>
      <c r="BH460">
        <v>4114885000</v>
      </c>
      <c r="BI460">
        <v>4773746000</v>
      </c>
      <c r="BJ460">
        <v>4938145000</v>
      </c>
      <c r="BK460">
        <v>4952441000</v>
      </c>
      <c r="BL460">
        <v>339902000</v>
      </c>
      <c r="BM460">
        <v>397303000</v>
      </c>
      <c r="BN460">
        <v>431615000</v>
      </c>
      <c r="BO460">
        <v>536568000</v>
      </c>
      <c r="BP460">
        <v>518914999.99999994</v>
      </c>
      <c r="BQ460">
        <v>560676000</v>
      </c>
      <c r="BR460">
        <v>630704000</v>
      </c>
      <c r="BS460">
        <v>604316000</v>
      </c>
      <c r="BT460">
        <v>663960000</v>
      </c>
      <c r="BU460">
        <v>820071000</v>
      </c>
      <c r="BV460">
        <v>832664000</v>
      </c>
      <c r="BW460">
        <v>6807722000</v>
      </c>
      <c r="BX460">
        <v>6828728000</v>
      </c>
      <c r="BY460">
        <v>7663844000</v>
      </c>
      <c r="BZ460">
        <v>7679584000</v>
      </c>
      <c r="CA460">
        <v>7733273000</v>
      </c>
      <c r="CB460">
        <v>7711728000</v>
      </c>
      <c r="CC460">
        <v>9636472000</v>
      </c>
      <c r="CD460">
        <v>9637533000</v>
      </c>
      <c r="CE460">
        <v>10775220000</v>
      </c>
      <c r="CF460">
        <v>11038470000</v>
      </c>
      <c r="CG460">
        <v>11373242000</v>
      </c>
    </row>
    <row r="461" spans="1:85" x14ac:dyDescent="0.25">
      <c r="A461" t="s">
        <v>459</v>
      </c>
      <c r="B461">
        <v>0.94930000000000003</v>
      </c>
      <c r="C461">
        <v>0.97289999999999999</v>
      </c>
      <c r="D461">
        <v>0.97989999999999999</v>
      </c>
      <c r="E461">
        <v>0.98770000000000002</v>
      </c>
      <c r="F461">
        <v>0.97809999999999997</v>
      </c>
      <c r="G461">
        <v>0.99229999999999996</v>
      </c>
      <c r="H461">
        <v>0.9194</v>
      </c>
      <c r="I461">
        <v>0.9516</v>
      </c>
      <c r="J461">
        <v>1.0079</v>
      </c>
      <c r="K461">
        <v>1.0401</v>
      </c>
      <c r="L461">
        <v>32069000.000000004</v>
      </c>
      <c r="M461">
        <v>61228000</v>
      </c>
      <c r="N461">
        <v>33747000</v>
      </c>
      <c r="O461">
        <v>74423000</v>
      </c>
      <c r="P461">
        <v>105220000</v>
      </c>
      <c r="Q461">
        <v>61268000</v>
      </c>
      <c r="R461">
        <v>1224490000</v>
      </c>
      <c r="S461">
        <v>115301000</v>
      </c>
      <c r="T461">
        <v>102818000</v>
      </c>
      <c r="U461">
        <v>119439000</v>
      </c>
      <c r="V461">
        <v>3300134000</v>
      </c>
      <c r="W461">
        <v>3456269000</v>
      </c>
      <c r="X461">
        <v>4159571000</v>
      </c>
      <c r="Y461">
        <v>4061794000</v>
      </c>
      <c r="Z461">
        <v>4018574000</v>
      </c>
      <c r="AA461">
        <v>4310645000</v>
      </c>
      <c r="AB461">
        <v>4194350000.0000005</v>
      </c>
      <c r="AC461">
        <v>4559396000</v>
      </c>
      <c r="AD461">
        <v>5271278000</v>
      </c>
      <c r="AE461">
        <v>5366628000</v>
      </c>
      <c r="AF461">
        <v>29665000</v>
      </c>
      <c r="AG461">
        <v>39500000</v>
      </c>
      <c r="AH461">
        <v>38900000</v>
      </c>
      <c r="AI461">
        <v>38200000</v>
      </c>
      <c r="AJ461">
        <v>37310400</v>
      </c>
      <c r="AK461">
        <v>53257200</v>
      </c>
      <c r="AL461">
        <v>17012200</v>
      </c>
      <c r="AM461">
        <v>66015199.999999993</v>
      </c>
      <c r="AN461">
        <v>58400000</v>
      </c>
      <c r="AO461">
        <v>55500000</v>
      </c>
      <c r="AP461">
        <v>3255855000</v>
      </c>
      <c r="AQ461">
        <v>3679689000</v>
      </c>
      <c r="AR461">
        <v>3835978000</v>
      </c>
      <c r="AS461">
        <v>4330956000</v>
      </c>
      <c r="AT461">
        <v>4571837000</v>
      </c>
      <c r="AU461">
        <v>4847940000</v>
      </c>
      <c r="AV461">
        <v>5016698000</v>
      </c>
      <c r="AW461">
        <v>5373124000</v>
      </c>
      <c r="AX461">
        <v>5874275000</v>
      </c>
      <c r="AY461">
        <v>5918458000</v>
      </c>
      <c r="AZ461">
        <v>6124529000</v>
      </c>
      <c r="BA461">
        <v>3518336000</v>
      </c>
      <c r="BB461">
        <v>4030632000</v>
      </c>
      <c r="BC461">
        <v>4551670000</v>
      </c>
      <c r="BD461">
        <v>4606913000</v>
      </c>
      <c r="BE461">
        <v>5058138000</v>
      </c>
      <c r="BF461">
        <v>5470085000</v>
      </c>
      <c r="BG461">
        <v>5583204000</v>
      </c>
      <c r="BH461">
        <v>6406536000</v>
      </c>
      <c r="BI461">
        <v>6198172000</v>
      </c>
      <c r="BJ461">
        <v>5970045000</v>
      </c>
      <c r="BK461">
        <v>6201906000</v>
      </c>
      <c r="BL461">
        <v>884241000</v>
      </c>
      <c r="BM461">
        <v>1035876000</v>
      </c>
      <c r="BN461">
        <v>1068262000</v>
      </c>
      <c r="BO461">
        <v>1333693000</v>
      </c>
      <c r="BP461">
        <v>1183252000</v>
      </c>
      <c r="BQ461">
        <v>1274742000</v>
      </c>
      <c r="BR461">
        <v>1438469000</v>
      </c>
      <c r="BS461">
        <v>2360169000</v>
      </c>
      <c r="BT461">
        <v>883695000</v>
      </c>
      <c r="BU461">
        <v>996023000</v>
      </c>
      <c r="BV461">
        <v>1267797000</v>
      </c>
      <c r="BW461">
        <v>8311723000</v>
      </c>
      <c r="BX461">
        <v>8974443000</v>
      </c>
      <c r="BY461">
        <v>9615444000</v>
      </c>
      <c r="BZ461">
        <v>10317802000</v>
      </c>
      <c r="CA461">
        <v>10761828000</v>
      </c>
      <c r="CB461">
        <v>11265480000</v>
      </c>
      <c r="CC461">
        <v>11668250000</v>
      </c>
      <c r="CD461">
        <v>13476879000</v>
      </c>
      <c r="CE461">
        <v>13093543000</v>
      </c>
      <c r="CF461">
        <v>13494188000</v>
      </c>
      <c r="CG461">
        <v>13967602000</v>
      </c>
    </row>
    <row r="462" spans="1:85" x14ac:dyDescent="0.25">
      <c r="A462" t="s">
        <v>460</v>
      </c>
      <c r="B462">
        <v>1.8559000000000001</v>
      </c>
      <c r="C462">
        <v>1.8078000000000001</v>
      </c>
      <c r="D462">
        <v>1.8624000000000001</v>
      </c>
      <c r="E462">
        <v>2.0301</v>
      </c>
      <c r="F462">
        <v>2.1553</v>
      </c>
      <c r="G462">
        <v>2.2021999999999999</v>
      </c>
      <c r="H462">
        <v>1.8369</v>
      </c>
      <c r="I462">
        <v>1.2361</v>
      </c>
      <c r="J462">
        <v>1.7517</v>
      </c>
      <c r="K462">
        <v>2.0146000000000002</v>
      </c>
      <c r="L462">
        <v>419476000</v>
      </c>
      <c r="M462">
        <v>389149000</v>
      </c>
      <c r="N462">
        <v>345840000</v>
      </c>
      <c r="O462">
        <v>385010000</v>
      </c>
      <c r="P462">
        <v>277445000</v>
      </c>
      <c r="Q462">
        <v>409251000</v>
      </c>
      <c r="R462">
        <v>392325000</v>
      </c>
      <c r="S462">
        <v>1046050999.9999999</v>
      </c>
      <c r="T462">
        <v>431560000</v>
      </c>
      <c r="U462">
        <v>737877000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1938347000</v>
      </c>
      <c r="AC462">
        <v>1896801000</v>
      </c>
      <c r="AD462">
        <v>1846756000</v>
      </c>
      <c r="AE462">
        <v>1903176000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483059000</v>
      </c>
      <c r="AQ462">
        <v>595736000</v>
      </c>
      <c r="AR462">
        <v>717159000</v>
      </c>
      <c r="AS462">
        <v>847600000</v>
      </c>
      <c r="AT462">
        <v>1004358000</v>
      </c>
      <c r="AU462">
        <v>1189453000</v>
      </c>
      <c r="AV462">
        <v>1226029000</v>
      </c>
      <c r="AW462">
        <v>1205524000</v>
      </c>
      <c r="AX462">
        <v>995795000</v>
      </c>
      <c r="AY462">
        <v>914476000</v>
      </c>
      <c r="AZ462">
        <v>1009273000</v>
      </c>
      <c r="BA462">
        <v>786942000</v>
      </c>
      <c r="BB462">
        <v>1003094000</v>
      </c>
      <c r="BC462">
        <v>1247509000</v>
      </c>
      <c r="BD462">
        <v>1442886000</v>
      </c>
      <c r="BE462">
        <v>1550218000</v>
      </c>
      <c r="BF462">
        <v>1774217000</v>
      </c>
      <c r="BG462">
        <v>1820218000</v>
      </c>
      <c r="BH462">
        <v>1902094000</v>
      </c>
      <c r="BI462">
        <v>1999549000</v>
      </c>
      <c r="BJ462">
        <v>1535373000</v>
      </c>
      <c r="BK462">
        <v>1959811000</v>
      </c>
      <c r="BL462">
        <v>239001000</v>
      </c>
      <c r="BM462">
        <v>327725000</v>
      </c>
      <c r="BN462">
        <v>396592000</v>
      </c>
      <c r="BO462">
        <v>375874000</v>
      </c>
      <c r="BP462">
        <v>634385000</v>
      </c>
      <c r="BQ462">
        <v>779366000</v>
      </c>
      <c r="BR462">
        <v>956127000</v>
      </c>
      <c r="BS462">
        <v>1101293000</v>
      </c>
      <c r="BT462">
        <v>810355000</v>
      </c>
      <c r="BU462">
        <v>1059265000.0000001</v>
      </c>
      <c r="BV462">
        <v>1481915000</v>
      </c>
      <c r="BW462">
        <v>1275249000</v>
      </c>
      <c r="BX462">
        <v>1602727000</v>
      </c>
      <c r="BY462">
        <v>1983170000</v>
      </c>
      <c r="BZ462">
        <v>2230918000</v>
      </c>
      <c r="CA462">
        <v>2551878000</v>
      </c>
      <c r="CB462">
        <v>2908687000</v>
      </c>
      <c r="CC462">
        <v>3191172000</v>
      </c>
      <c r="CD462">
        <v>4863872000</v>
      </c>
      <c r="CE462">
        <v>5089969000</v>
      </c>
      <c r="CF462">
        <v>4764379000</v>
      </c>
      <c r="CG462">
        <v>5370411000</v>
      </c>
    </row>
    <row r="463" spans="1:85" x14ac:dyDescent="0.25">
      <c r="A463" t="s">
        <v>461</v>
      </c>
      <c r="B463">
        <v>1.5508</v>
      </c>
      <c r="C463">
        <v>1.5899000000000001</v>
      </c>
      <c r="D463">
        <v>1.5793999999999999</v>
      </c>
      <c r="E463">
        <v>1.5363</v>
      </c>
      <c r="F463">
        <v>1.5535000000000001</v>
      </c>
      <c r="G463">
        <v>1.4851000000000001</v>
      </c>
      <c r="H463">
        <v>1.3855</v>
      </c>
      <c r="I463">
        <v>1.4046000000000001</v>
      </c>
      <c r="J463">
        <v>1.4157999999999999</v>
      </c>
      <c r="K463">
        <v>1.4309000000000001</v>
      </c>
      <c r="L463">
        <v>7495000000</v>
      </c>
      <c r="M463">
        <v>10923000000</v>
      </c>
      <c r="N463">
        <v>10430000000</v>
      </c>
      <c r="O463">
        <v>11981000000</v>
      </c>
      <c r="P463">
        <v>10866000000</v>
      </c>
      <c r="Q463">
        <v>10985000000</v>
      </c>
      <c r="R463">
        <v>16921000000</v>
      </c>
      <c r="S463">
        <v>21375000000</v>
      </c>
      <c r="T463">
        <v>23365000000</v>
      </c>
      <c r="U463">
        <v>25427000000</v>
      </c>
      <c r="V463">
        <v>17406000000</v>
      </c>
      <c r="W463">
        <v>31965000000</v>
      </c>
      <c r="X463">
        <v>32970000000</v>
      </c>
      <c r="Y463">
        <v>31692000000</v>
      </c>
      <c r="Z463">
        <v>36554000000</v>
      </c>
      <c r="AA463">
        <v>44637000000</v>
      </c>
      <c r="AB463">
        <v>47914000000</v>
      </c>
      <c r="AC463">
        <v>50276000000</v>
      </c>
      <c r="AD463">
        <v>62453000000</v>
      </c>
      <c r="AE463">
        <v>67435000000</v>
      </c>
      <c r="AF463">
        <v>1362000000</v>
      </c>
      <c r="AG463">
        <v>1786000000</v>
      </c>
      <c r="AH463">
        <v>2261000000</v>
      </c>
      <c r="AI463">
        <v>2773000000</v>
      </c>
      <c r="AJ463">
        <v>3320000000</v>
      </c>
      <c r="AK463">
        <v>3932000000</v>
      </c>
      <c r="AL463">
        <v>4584000000</v>
      </c>
      <c r="AM463">
        <v>5280000000</v>
      </c>
      <c r="AN463">
        <v>5991000000</v>
      </c>
      <c r="AO463">
        <v>6761000000</v>
      </c>
      <c r="AP463">
        <v>4010000000</v>
      </c>
      <c r="AQ463">
        <v>4418000000</v>
      </c>
      <c r="AR463">
        <v>4861000000</v>
      </c>
      <c r="AS463">
        <v>5901000000</v>
      </c>
      <c r="AT463">
        <v>7013000000</v>
      </c>
      <c r="AU463">
        <v>8458000000</v>
      </c>
      <c r="AV463">
        <v>8704000000</v>
      </c>
      <c r="AW463">
        <v>8626000000</v>
      </c>
      <c r="AX463">
        <v>8969000000</v>
      </c>
      <c r="AY463">
        <v>10128000000</v>
      </c>
      <c r="AZ463">
        <v>11450000000</v>
      </c>
      <c r="BA463">
        <v>32149000000</v>
      </c>
      <c r="BB463">
        <v>32454000000</v>
      </c>
      <c r="BC463">
        <v>35461000000</v>
      </c>
      <c r="BD463">
        <v>38177000000</v>
      </c>
      <c r="BE463">
        <v>52022000000</v>
      </c>
      <c r="BF463">
        <v>56227000000</v>
      </c>
      <c r="BG463">
        <v>62162000000</v>
      </c>
      <c r="BH463">
        <v>70539000000</v>
      </c>
      <c r="BI463">
        <v>76479000000</v>
      </c>
      <c r="BJ463">
        <v>86347000000</v>
      </c>
      <c r="BK463">
        <v>98919000000</v>
      </c>
      <c r="BL463">
        <v>6991000000</v>
      </c>
      <c r="BM463">
        <v>8051000000</v>
      </c>
      <c r="BN463">
        <v>9740000000</v>
      </c>
      <c r="BO463">
        <v>9795000000</v>
      </c>
      <c r="BP463">
        <v>13596000000</v>
      </c>
      <c r="BQ463">
        <v>15713000000</v>
      </c>
      <c r="BR463">
        <v>18463000000</v>
      </c>
      <c r="BS463">
        <v>22174000000</v>
      </c>
      <c r="BT463">
        <v>22343000000</v>
      </c>
      <c r="BU463">
        <v>26206000000</v>
      </c>
      <c r="BV463">
        <v>29068000000</v>
      </c>
      <c r="BW463">
        <v>81882000000</v>
      </c>
      <c r="BX463">
        <v>86382000000</v>
      </c>
      <c r="BY463">
        <v>111254000000</v>
      </c>
      <c r="BZ463">
        <v>122810000000</v>
      </c>
      <c r="CA463">
        <v>139058000000</v>
      </c>
      <c r="CB463">
        <v>152221000000</v>
      </c>
      <c r="CC463">
        <v>173889000000</v>
      </c>
      <c r="CD463">
        <v>197289000000</v>
      </c>
      <c r="CE463">
        <v>212206000000</v>
      </c>
      <c r="CF463">
        <v>245705000000</v>
      </c>
      <c r="CG463">
        <v>273720000000</v>
      </c>
    </row>
    <row r="464" spans="1:85" x14ac:dyDescent="0.25">
      <c r="A464" t="s">
        <v>462</v>
      </c>
      <c r="B464">
        <v>0.46829999999999999</v>
      </c>
      <c r="C464">
        <v>0.40649999999999997</v>
      </c>
      <c r="D464">
        <v>0.36149999999999999</v>
      </c>
      <c r="E464">
        <v>0.37419999999999998</v>
      </c>
      <c r="F464">
        <v>0.39040000000000002</v>
      </c>
      <c r="G464">
        <v>0.35930000000000001</v>
      </c>
      <c r="H464">
        <v>0.31490000000000001</v>
      </c>
      <c r="I464">
        <v>0.3463</v>
      </c>
      <c r="J464">
        <v>0.38569999999999999</v>
      </c>
      <c r="K464">
        <v>0.36380000000000001</v>
      </c>
      <c r="L464">
        <v>1586000000</v>
      </c>
      <c r="M464">
        <v>1391000000</v>
      </c>
      <c r="N464">
        <v>1277000000</v>
      </c>
      <c r="O464">
        <v>1275000000</v>
      </c>
      <c r="P464">
        <v>1273000000</v>
      </c>
      <c r="Q464">
        <v>831000000</v>
      </c>
      <c r="R464">
        <v>1799000000</v>
      </c>
      <c r="S464">
        <v>960000000</v>
      </c>
      <c r="T464">
        <v>973000000</v>
      </c>
      <c r="U464">
        <v>1055000000</v>
      </c>
      <c r="V464">
        <v>11480000000</v>
      </c>
      <c r="W464">
        <v>14201000000</v>
      </c>
      <c r="X464">
        <v>15007000000</v>
      </c>
      <c r="Y464">
        <v>16944000000</v>
      </c>
      <c r="Z464">
        <v>22391000000</v>
      </c>
      <c r="AA464">
        <v>27033000000</v>
      </c>
      <c r="AB464">
        <v>28333000000</v>
      </c>
      <c r="AC464">
        <v>31488000000</v>
      </c>
      <c r="AD464">
        <v>34957000000</v>
      </c>
      <c r="AE464">
        <v>34179000000</v>
      </c>
      <c r="AF464">
        <v>1714000000</v>
      </c>
      <c r="AG464">
        <v>1906000000</v>
      </c>
      <c r="AH464">
        <v>1879000000</v>
      </c>
      <c r="AI464">
        <v>1982000000</v>
      </c>
      <c r="AJ464">
        <v>2299000000</v>
      </c>
      <c r="AK464">
        <v>2598000000</v>
      </c>
      <c r="AL464">
        <v>2628000000</v>
      </c>
      <c r="AM464">
        <v>2800000000</v>
      </c>
      <c r="AN464">
        <v>3160000000</v>
      </c>
      <c r="AO464">
        <v>3173000000</v>
      </c>
      <c r="AP464">
        <v>43749000000</v>
      </c>
      <c r="AQ464">
        <v>46272000000</v>
      </c>
      <c r="AR464">
        <v>48866000000</v>
      </c>
      <c r="AS464">
        <v>50389000000</v>
      </c>
      <c r="AT464">
        <v>51605000000</v>
      </c>
      <c r="AU464">
        <v>52679000000</v>
      </c>
      <c r="AV464">
        <v>53916000000</v>
      </c>
      <c r="AW464">
        <v>54161000000</v>
      </c>
      <c r="AX464">
        <v>54871000000</v>
      </c>
      <c r="AY464">
        <v>56038000000</v>
      </c>
      <c r="AZ464">
        <v>57398000000</v>
      </c>
      <c r="BA464">
        <v>21225000000</v>
      </c>
      <c r="BB464">
        <v>21189000000</v>
      </c>
      <c r="BC464">
        <v>20702000000</v>
      </c>
      <c r="BD464">
        <v>19932000000</v>
      </c>
      <c r="BE464">
        <v>24856000000</v>
      </c>
      <c r="BF464">
        <v>20423000000</v>
      </c>
      <c r="BG464">
        <v>18128000000</v>
      </c>
      <c r="BH464">
        <v>16958000000</v>
      </c>
      <c r="BI464">
        <v>14161000000</v>
      </c>
      <c r="BJ464">
        <v>12163000000</v>
      </c>
      <c r="BK464">
        <v>14788000000</v>
      </c>
      <c r="BL464">
        <v>6823000000</v>
      </c>
      <c r="BM464">
        <v>7385000000</v>
      </c>
      <c r="BN464">
        <v>7344000000</v>
      </c>
      <c r="BO464">
        <v>7525000000</v>
      </c>
      <c r="BP464">
        <v>7230000000</v>
      </c>
      <c r="BQ464">
        <v>8686000000</v>
      </c>
      <c r="BR464">
        <v>8609000000</v>
      </c>
      <c r="BS464">
        <v>8540000000</v>
      </c>
      <c r="BT464">
        <v>9032000000</v>
      </c>
      <c r="BU464">
        <v>9362000000</v>
      </c>
      <c r="BV464">
        <v>8379000000</v>
      </c>
      <c r="BW464">
        <v>49731000000</v>
      </c>
      <c r="BX464">
        <v>52716000000</v>
      </c>
      <c r="BY464">
        <v>54600000000</v>
      </c>
      <c r="BZ464">
        <v>55718000000</v>
      </c>
      <c r="CA464">
        <v>57806000000</v>
      </c>
      <c r="CB464">
        <v>59147000000</v>
      </c>
      <c r="CC464">
        <v>61673000000</v>
      </c>
      <c r="CD464">
        <v>62398000000</v>
      </c>
      <c r="CE464">
        <v>63525000000</v>
      </c>
      <c r="CF464">
        <v>65449000000</v>
      </c>
      <c r="CG464">
        <v>67132000000</v>
      </c>
    </row>
    <row r="465" spans="1:85" x14ac:dyDescent="0.25">
      <c r="A465" t="s">
        <v>463</v>
      </c>
      <c r="B465">
        <v>1.6254</v>
      </c>
      <c r="C465">
        <v>1.5827</v>
      </c>
      <c r="D465">
        <v>1.548</v>
      </c>
      <c r="E465">
        <v>1.5494000000000001</v>
      </c>
      <c r="F465">
        <v>1.5035000000000001</v>
      </c>
      <c r="G465">
        <v>1.3736999999999999</v>
      </c>
      <c r="H465">
        <v>1.4074</v>
      </c>
      <c r="I465">
        <v>1.4761</v>
      </c>
      <c r="J465">
        <v>1.4279999999999999</v>
      </c>
      <c r="K465">
        <v>1.2813000000000001</v>
      </c>
      <c r="L465">
        <v>2291000000</v>
      </c>
      <c r="M465">
        <v>2730000000</v>
      </c>
      <c r="N465">
        <v>3476000000</v>
      </c>
      <c r="O465">
        <v>3320000000</v>
      </c>
      <c r="P465">
        <v>4225000000</v>
      </c>
      <c r="Q465">
        <v>5238000000</v>
      </c>
      <c r="R465">
        <v>5910000000</v>
      </c>
      <c r="S465">
        <v>10255000000</v>
      </c>
      <c r="T465">
        <v>5602000000</v>
      </c>
      <c r="U465">
        <v>3206000000</v>
      </c>
      <c r="V465">
        <v>10779000000</v>
      </c>
      <c r="W465">
        <v>14334000000</v>
      </c>
      <c r="X465">
        <v>16075000000</v>
      </c>
      <c r="Y465">
        <v>24289000000</v>
      </c>
      <c r="Z465">
        <v>22736000000</v>
      </c>
      <c r="AA465">
        <v>28167000000</v>
      </c>
      <c r="AB465">
        <v>27754000000</v>
      </c>
      <c r="AC465">
        <v>25528000000</v>
      </c>
      <c r="AD465">
        <v>23521000000</v>
      </c>
      <c r="AE465">
        <v>26729000000</v>
      </c>
      <c r="AF465">
        <v>2487000000</v>
      </c>
      <c r="AG465">
        <v>2649000000</v>
      </c>
      <c r="AH465">
        <v>2771000000</v>
      </c>
      <c r="AI465">
        <v>2928000000</v>
      </c>
      <c r="AJ465">
        <v>3189000000</v>
      </c>
      <c r="AK465">
        <v>3341000000</v>
      </c>
      <c r="AL465">
        <v>3552000000</v>
      </c>
      <c r="AM465">
        <v>3604000000</v>
      </c>
      <c r="AN465">
        <v>5363000000</v>
      </c>
      <c r="AO465">
        <v>5611000000</v>
      </c>
      <c r="AP465">
        <v>17961000000</v>
      </c>
      <c r="AQ465">
        <v>18281000000</v>
      </c>
      <c r="AR465">
        <v>18352000000</v>
      </c>
      <c r="AS465">
        <v>18800000000</v>
      </c>
      <c r="AT465">
        <v>22118000000</v>
      </c>
      <c r="AU465">
        <v>26576000000</v>
      </c>
      <c r="AV465">
        <v>30482000000</v>
      </c>
      <c r="AW465">
        <v>32254000000</v>
      </c>
      <c r="AX465">
        <v>33475000000</v>
      </c>
      <c r="AY465">
        <v>34719000000</v>
      </c>
      <c r="AZ465">
        <v>36945000000</v>
      </c>
      <c r="BA465">
        <v>6488000000</v>
      </c>
      <c r="BB465">
        <v>2158000000</v>
      </c>
      <c r="BC465">
        <v>2491000000</v>
      </c>
      <c r="BD465">
        <v>429000000</v>
      </c>
      <c r="BE465">
        <v>1024000000</v>
      </c>
      <c r="BF465">
        <v>3037000000</v>
      </c>
      <c r="BG465">
        <v>3283000000</v>
      </c>
      <c r="BH465">
        <v>669000000</v>
      </c>
      <c r="BI465">
        <v>14269000000</v>
      </c>
      <c r="BJ465">
        <v>19803000000</v>
      </c>
      <c r="BK465">
        <v>17314000000</v>
      </c>
      <c r="BL465">
        <v>7304000000</v>
      </c>
      <c r="BM465">
        <v>5726000000</v>
      </c>
      <c r="BN465">
        <v>7430000000</v>
      </c>
      <c r="BO465">
        <v>6473000000</v>
      </c>
      <c r="BP465">
        <v>1479000000</v>
      </c>
      <c r="BQ465">
        <v>12711000000</v>
      </c>
      <c r="BR465">
        <v>8639000000</v>
      </c>
      <c r="BS465">
        <v>10459000000</v>
      </c>
      <c r="BT465">
        <v>15007000000</v>
      </c>
      <c r="BU465">
        <v>14104000000</v>
      </c>
      <c r="BV465">
        <v>10238000000</v>
      </c>
      <c r="BW465">
        <v>36212000000</v>
      </c>
      <c r="BX465">
        <v>35440000000</v>
      </c>
      <c r="BY465">
        <v>38311000000</v>
      </c>
      <c r="BZ465">
        <v>40377000000</v>
      </c>
      <c r="CA465">
        <v>45574000000</v>
      </c>
      <c r="CB465">
        <v>50016000000</v>
      </c>
      <c r="CC465">
        <v>57857000000</v>
      </c>
      <c r="CD465">
        <v>62408000000</v>
      </c>
      <c r="CE465">
        <v>69405000000</v>
      </c>
      <c r="CF465">
        <v>71124000000</v>
      </c>
      <c r="CG465">
        <v>70857000000</v>
      </c>
    </row>
    <row r="466" spans="1:85" x14ac:dyDescent="0.25">
      <c r="A466" t="s">
        <v>464</v>
      </c>
      <c r="B466">
        <v>0.48670000000000002</v>
      </c>
      <c r="C466">
        <v>0.48049999999999998</v>
      </c>
      <c r="D466">
        <v>0.4788</v>
      </c>
      <c r="E466">
        <v>0.49159999999999998</v>
      </c>
      <c r="F466">
        <v>0.48530000000000001</v>
      </c>
      <c r="G466">
        <v>0.50409999999999999</v>
      </c>
      <c r="H466">
        <v>0.46310000000000001</v>
      </c>
      <c r="I466">
        <v>0.50919999999999999</v>
      </c>
      <c r="J466">
        <v>0.52349999999999997</v>
      </c>
      <c r="K466">
        <v>0.57589999999999997</v>
      </c>
      <c r="L466">
        <v>158000000</v>
      </c>
      <c r="M466">
        <v>179000000</v>
      </c>
      <c r="N466">
        <v>312000000</v>
      </c>
      <c r="O466">
        <v>352000000</v>
      </c>
      <c r="P466">
        <v>43000000</v>
      </c>
      <c r="Q466">
        <v>52000000</v>
      </c>
      <c r="R466">
        <v>202000000</v>
      </c>
      <c r="S466">
        <v>144000000</v>
      </c>
      <c r="T466">
        <v>106000000</v>
      </c>
      <c r="U466">
        <v>363000000</v>
      </c>
      <c r="V466">
        <v>7962000000</v>
      </c>
      <c r="W466">
        <v>8162000000</v>
      </c>
      <c r="X466">
        <v>7790000000</v>
      </c>
      <c r="Y466">
        <v>9440000000</v>
      </c>
      <c r="Z466">
        <v>11747000000</v>
      </c>
      <c r="AA466">
        <v>12197000000</v>
      </c>
      <c r="AB466">
        <v>10469000000</v>
      </c>
      <c r="AC466">
        <v>10561000000</v>
      </c>
      <c r="AD466">
        <v>12274000000</v>
      </c>
      <c r="AE466">
        <v>12717000000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421000000</v>
      </c>
      <c r="AQ466">
        <v>438000000</v>
      </c>
      <c r="AR466">
        <v>445000000</v>
      </c>
      <c r="AS466">
        <v>430000000</v>
      </c>
      <c r="AT466">
        <v>467000000</v>
      </c>
      <c r="AU466">
        <v>614000000</v>
      </c>
      <c r="AV466">
        <v>604000000</v>
      </c>
      <c r="AW466">
        <v>604000000</v>
      </c>
      <c r="AX466">
        <v>612000000</v>
      </c>
      <c r="AY466">
        <v>839000000</v>
      </c>
      <c r="AZ466">
        <v>903000000</v>
      </c>
      <c r="BA466">
        <v>1848000000</v>
      </c>
      <c r="BB466">
        <v>1798000000</v>
      </c>
      <c r="BC466">
        <v>1476000000</v>
      </c>
      <c r="BD466">
        <v>1648000000</v>
      </c>
      <c r="BE466">
        <v>3106000000</v>
      </c>
      <c r="BF466">
        <v>3403000000</v>
      </c>
      <c r="BG466">
        <v>3830000000</v>
      </c>
      <c r="BH466">
        <v>4545000000</v>
      </c>
      <c r="BI466">
        <v>5991000000</v>
      </c>
      <c r="BJ466">
        <v>7062000000</v>
      </c>
      <c r="BK466">
        <v>8130000000</v>
      </c>
      <c r="BL466">
        <v>1551000000</v>
      </c>
      <c r="BM466">
        <v>1801000000</v>
      </c>
      <c r="BN466">
        <v>1995000000</v>
      </c>
      <c r="BO466">
        <v>1941000000</v>
      </c>
      <c r="BP466">
        <v>2209000000</v>
      </c>
      <c r="BQ466">
        <v>2853000000</v>
      </c>
      <c r="BR466">
        <v>3024000000</v>
      </c>
      <c r="BS466">
        <v>2658000000</v>
      </c>
      <c r="BT466">
        <v>3689000000</v>
      </c>
      <c r="BU466">
        <v>4433000000</v>
      </c>
      <c r="BV466">
        <v>4704000000</v>
      </c>
      <c r="BW466">
        <v>11231000000</v>
      </c>
      <c r="BX466">
        <v>12129000000</v>
      </c>
      <c r="BY466">
        <v>12083000000</v>
      </c>
      <c r="BZ466">
        <v>11988000000</v>
      </c>
      <c r="CA466">
        <v>15030000000</v>
      </c>
      <c r="CB466">
        <v>18133000000</v>
      </c>
      <c r="CC466">
        <v>18970000000</v>
      </c>
      <c r="CD466">
        <v>17868000000</v>
      </c>
      <c r="CE466">
        <v>20292000000</v>
      </c>
      <c r="CF466">
        <v>24183000000</v>
      </c>
      <c r="CG466">
        <v>25589000000</v>
      </c>
    </row>
    <row r="467" spans="1:85" x14ac:dyDescent="0.25">
      <c r="A467" t="s">
        <v>465</v>
      </c>
      <c r="B467">
        <v>5.5800000000000002E-2</v>
      </c>
      <c r="C467">
        <v>5.21E-2</v>
      </c>
      <c r="D467">
        <v>5.1700000000000003E-2</v>
      </c>
      <c r="E467">
        <v>5.21E-2</v>
      </c>
      <c r="F467">
        <v>5.5500000000000001E-2</v>
      </c>
      <c r="G467">
        <v>5.6800000000000003E-2</v>
      </c>
      <c r="H467">
        <v>4.8099999999999997E-2</v>
      </c>
      <c r="I467">
        <v>4.2099999999999999E-2</v>
      </c>
      <c r="J467">
        <v>4.3900000000000002E-2</v>
      </c>
      <c r="K467">
        <v>6.0699999999999997E-2</v>
      </c>
      <c r="L467">
        <v>10654000000</v>
      </c>
      <c r="M467">
        <v>11147000000</v>
      </c>
      <c r="N467">
        <v>15705000000</v>
      </c>
      <c r="O467">
        <v>19505000000</v>
      </c>
      <c r="P467">
        <v>21453000000</v>
      </c>
      <c r="Q467">
        <v>22405000000</v>
      </c>
      <c r="R467">
        <v>62580000000</v>
      </c>
      <c r="S467">
        <v>28905000000</v>
      </c>
      <c r="T467">
        <v>53542000000</v>
      </c>
      <c r="U467">
        <v>61192000000</v>
      </c>
      <c r="V467">
        <v>62153000000</v>
      </c>
      <c r="W467">
        <v>59955000000</v>
      </c>
      <c r="X467">
        <v>47286000000</v>
      </c>
      <c r="Y467">
        <v>48910000000</v>
      </c>
      <c r="Z467">
        <v>55479000000</v>
      </c>
      <c r="AA467">
        <v>64936000000</v>
      </c>
      <c r="AB467">
        <v>54297000000</v>
      </c>
      <c r="AC467">
        <v>45091000000</v>
      </c>
      <c r="AD467">
        <v>72545000000</v>
      </c>
      <c r="AE467">
        <v>68165000000</v>
      </c>
      <c r="AF467">
        <v>1745000000</v>
      </c>
      <c r="AG467">
        <v>1785000000</v>
      </c>
      <c r="AH467">
        <v>1842000000</v>
      </c>
      <c r="AI467">
        <v>1950000000</v>
      </c>
      <c r="AJ467">
        <v>2190000000</v>
      </c>
      <c r="AK467">
        <v>2493000000</v>
      </c>
      <c r="AL467">
        <v>2541000000</v>
      </c>
      <c r="AM467">
        <v>2630000000</v>
      </c>
      <c r="AN467">
        <v>2799320000</v>
      </c>
      <c r="AO467">
        <v>2977990000</v>
      </c>
      <c r="AP467">
        <v>2606000000</v>
      </c>
      <c r="AQ467">
        <v>2618000000</v>
      </c>
      <c r="AR467">
        <v>2513000000</v>
      </c>
      <c r="AS467">
        <v>2443000000</v>
      </c>
      <c r="AT467">
        <v>2432000000</v>
      </c>
      <c r="AU467">
        <v>2457000000</v>
      </c>
      <c r="AV467">
        <v>3702000000</v>
      </c>
      <c r="AW467">
        <v>3468000000</v>
      </c>
      <c r="AX467">
        <v>3305000000</v>
      </c>
      <c r="AY467">
        <v>3858000000</v>
      </c>
      <c r="AZ467">
        <v>3623000000</v>
      </c>
      <c r="BA467">
        <v>41807000000</v>
      </c>
      <c r="BB467">
        <v>44168000000</v>
      </c>
      <c r="BC467">
        <v>46817000000</v>
      </c>
      <c r="BD467">
        <v>47933000000</v>
      </c>
      <c r="BE467">
        <v>49666000000</v>
      </c>
      <c r="BF467">
        <v>51657000000</v>
      </c>
      <c r="BG467">
        <v>52483000000</v>
      </c>
      <c r="BH467">
        <v>53725000000</v>
      </c>
      <c r="BI467">
        <v>55387000000</v>
      </c>
      <c r="BJ467">
        <v>51232000000</v>
      </c>
      <c r="BK467">
        <v>55771000000</v>
      </c>
      <c r="BL467">
        <v>11446000000</v>
      </c>
      <c r="BM467">
        <v>5332000000</v>
      </c>
      <c r="BN467">
        <v>8782000000</v>
      </c>
      <c r="BO467">
        <v>5336000000</v>
      </c>
      <c r="BP467">
        <v>6472000000</v>
      </c>
      <c r="BQ467">
        <v>10564000000</v>
      </c>
      <c r="BR467">
        <v>4889000000</v>
      </c>
      <c r="BS467">
        <v>3716000000</v>
      </c>
      <c r="BT467">
        <v>9870000000</v>
      </c>
      <c r="BU467">
        <v>21119000000</v>
      </c>
      <c r="BV467">
        <v>8447000000</v>
      </c>
      <c r="BW467">
        <v>364021000000</v>
      </c>
      <c r="BX467">
        <v>402529000000</v>
      </c>
      <c r="BY467">
        <v>421853000000</v>
      </c>
      <c r="BZ467">
        <v>445964000000</v>
      </c>
      <c r="CA467">
        <v>462040000000</v>
      </c>
      <c r="CB467">
        <v>467374000000</v>
      </c>
      <c r="CC467">
        <v>495426000000</v>
      </c>
      <c r="CD467">
        <v>553905000000</v>
      </c>
      <c r="CE467">
        <v>573284000000</v>
      </c>
      <c r="CF467">
        <v>674805000000</v>
      </c>
      <c r="CG467">
        <v>663491000000</v>
      </c>
    </row>
    <row r="468" spans="1:85" x14ac:dyDescent="0.25">
      <c r="A468" t="s">
        <v>466</v>
      </c>
      <c r="B468">
        <v>0.34089999999999998</v>
      </c>
      <c r="C468">
        <v>0.3523</v>
      </c>
      <c r="D468">
        <v>0.2893</v>
      </c>
      <c r="E468">
        <v>0.27810000000000001</v>
      </c>
      <c r="F468">
        <v>0.3004</v>
      </c>
      <c r="G468">
        <v>0.3241</v>
      </c>
      <c r="H468">
        <v>0.28470000000000001</v>
      </c>
      <c r="I468">
        <v>0.29430000000000001</v>
      </c>
      <c r="J468">
        <v>0.34810000000000002</v>
      </c>
      <c r="K468">
        <v>0.37109999999999999</v>
      </c>
      <c r="L468">
        <v>1971000000</v>
      </c>
      <c r="M468">
        <v>3518000000</v>
      </c>
      <c r="N468">
        <v>5619000000</v>
      </c>
      <c r="O468">
        <v>9874000000</v>
      </c>
      <c r="P468">
        <v>8162000000</v>
      </c>
      <c r="Q468">
        <v>7838000000</v>
      </c>
      <c r="R468">
        <v>16289000000</v>
      </c>
      <c r="S468">
        <v>16487000000</v>
      </c>
      <c r="T468">
        <v>15689000000</v>
      </c>
      <c r="U468">
        <v>16286000000</v>
      </c>
      <c r="V468">
        <v>0</v>
      </c>
      <c r="W468">
        <v>0</v>
      </c>
      <c r="X468">
        <v>15882000000</v>
      </c>
      <c r="Y468">
        <v>18367000000</v>
      </c>
      <c r="Z468">
        <v>16630000000</v>
      </c>
      <c r="AA468">
        <v>16729000000</v>
      </c>
      <c r="AB468">
        <v>24697000000</v>
      </c>
      <c r="AC468">
        <v>21551000000</v>
      </c>
      <c r="AD468">
        <v>22970000000</v>
      </c>
      <c r="AE468">
        <v>20981000000</v>
      </c>
      <c r="AF468">
        <v>3622400000</v>
      </c>
      <c r="AG468">
        <v>1066079999.9999999</v>
      </c>
      <c r="AH468">
        <v>1215200000</v>
      </c>
      <c r="AI468">
        <v>1041480000</v>
      </c>
      <c r="AJ468">
        <v>1803120000</v>
      </c>
      <c r="AK468">
        <v>2098949999.9999998</v>
      </c>
      <c r="AL468">
        <v>2382660000</v>
      </c>
      <c r="AM468">
        <v>2597910000</v>
      </c>
      <c r="AN468">
        <v>2600325000</v>
      </c>
      <c r="AO468">
        <v>3025660000</v>
      </c>
      <c r="AP468">
        <v>1732000000</v>
      </c>
      <c r="AQ468">
        <v>1892000000</v>
      </c>
      <c r="AR468">
        <v>1888000000</v>
      </c>
      <c r="AS468">
        <v>2150000000</v>
      </c>
      <c r="AT468">
        <v>2253000000</v>
      </c>
      <c r="AU468">
        <v>2472000000</v>
      </c>
      <c r="AV468">
        <v>2695000000</v>
      </c>
      <c r="AW468">
        <v>2737000000</v>
      </c>
      <c r="AX468">
        <v>2715000000</v>
      </c>
      <c r="AY468">
        <v>3223000000</v>
      </c>
      <c r="AZ468">
        <v>3425000000</v>
      </c>
      <c r="BA468">
        <v>26870000000</v>
      </c>
      <c r="BB468">
        <v>27413000000</v>
      </c>
      <c r="BC468">
        <v>29842000000</v>
      </c>
      <c r="BD468">
        <v>32912000000</v>
      </c>
      <c r="BE468">
        <v>32760000000</v>
      </c>
      <c r="BF468">
        <v>34006000000</v>
      </c>
      <c r="BG468">
        <v>34684000000</v>
      </c>
      <c r="BH468">
        <v>36210000000</v>
      </c>
      <c r="BI468">
        <v>37589000000</v>
      </c>
      <c r="BJ468">
        <v>35581000000</v>
      </c>
      <c r="BK468">
        <v>38733000000</v>
      </c>
      <c r="BL468">
        <v>3022000000</v>
      </c>
      <c r="BM468">
        <v>7205000000</v>
      </c>
      <c r="BN468">
        <v>6584000000</v>
      </c>
      <c r="BO468">
        <v>5574000000</v>
      </c>
      <c r="BP468">
        <v>9208000000</v>
      </c>
      <c r="BQ468">
        <v>12941000000</v>
      </c>
      <c r="BR468">
        <v>12784000000</v>
      </c>
      <c r="BS468">
        <v>10440000000</v>
      </c>
      <c r="BT468">
        <v>15227000000</v>
      </c>
      <c r="BU468">
        <v>18849000000</v>
      </c>
      <c r="BV468">
        <v>20755000000</v>
      </c>
      <c r="BW468">
        <v>35956000000</v>
      </c>
      <c r="BX468">
        <v>38569000000</v>
      </c>
      <c r="BY468">
        <v>40236000000</v>
      </c>
      <c r="BZ468">
        <v>64035000000</v>
      </c>
      <c r="CA468">
        <v>67977000000</v>
      </c>
      <c r="CB468">
        <v>69225000000</v>
      </c>
      <c r="CC468">
        <v>72574000000</v>
      </c>
      <c r="CD468">
        <v>80919000000</v>
      </c>
      <c r="CE468">
        <v>82896000000</v>
      </c>
      <c r="CF468">
        <v>85501000000</v>
      </c>
      <c r="CG468">
        <v>90499000000</v>
      </c>
    </row>
    <row r="469" spans="1:85" x14ac:dyDescent="0.25">
      <c r="A469" t="s">
        <v>467</v>
      </c>
      <c r="B469" t="s">
        <v>513</v>
      </c>
      <c r="C469" t="s">
        <v>513</v>
      </c>
      <c r="D469" t="s">
        <v>513</v>
      </c>
      <c r="E469" t="s">
        <v>513</v>
      </c>
      <c r="F469" t="s">
        <v>513</v>
      </c>
      <c r="G469">
        <v>7.2800000000000004E-2</v>
      </c>
      <c r="H469">
        <v>8.0799999999999997E-2</v>
      </c>
      <c r="I469">
        <v>8.7099999999999997E-2</v>
      </c>
      <c r="J469">
        <v>9.4299999999999995E-2</v>
      </c>
      <c r="K469">
        <v>8.8499999999999995E-2</v>
      </c>
      <c r="L469" t="s">
        <v>513</v>
      </c>
      <c r="M469" t="s">
        <v>513</v>
      </c>
      <c r="N469" t="s">
        <v>513</v>
      </c>
      <c r="O469" t="s">
        <v>513</v>
      </c>
      <c r="P469">
        <v>577883000</v>
      </c>
      <c r="Q469">
        <v>1101893000</v>
      </c>
      <c r="R469">
        <v>315993000</v>
      </c>
      <c r="S469">
        <v>739614000</v>
      </c>
      <c r="T469">
        <v>208933000</v>
      </c>
      <c r="U469">
        <v>522573999.99999994</v>
      </c>
      <c r="V469" t="s">
        <v>513</v>
      </c>
      <c r="W469" t="s">
        <v>513</v>
      </c>
      <c r="X469" t="s">
        <v>513</v>
      </c>
      <c r="Y469" t="s">
        <v>513</v>
      </c>
      <c r="Z469">
        <v>4122264000</v>
      </c>
      <c r="AA469">
        <v>4791563000</v>
      </c>
      <c r="AB469">
        <v>7067415000</v>
      </c>
      <c r="AC469">
        <v>4991844000</v>
      </c>
      <c r="AD469">
        <v>13755761000</v>
      </c>
      <c r="AE469">
        <v>16739360000</v>
      </c>
      <c r="AF469" t="s">
        <v>513</v>
      </c>
      <c r="AG469" t="s">
        <v>513</v>
      </c>
      <c r="AH469" t="s">
        <v>513</v>
      </c>
      <c r="AI469" t="s">
        <v>513</v>
      </c>
      <c r="AJ469">
        <v>366308300</v>
      </c>
      <c r="AK469">
        <v>509033200</v>
      </c>
      <c r="AL469">
        <v>635206500</v>
      </c>
      <c r="AM469">
        <v>778965000</v>
      </c>
      <c r="AN469">
        <v>1385322500</v>
      </c>
      <c r="AO469">
        <v>1471044100</v>
      </c>
      <c r="AP469" t="s">
        <v>513</v>
      </c>
      <c r="AQ469" t="s">
        <v>513</v>
      </c>
      <c r="AR469" t="s">
        <v>513</v>
      </c>
      <c r="AS469" t="s">
        <v>513</v>
      </c>
      <c r="AT469" t="s">
        <v>513</v>
      </c>
      <c r="AU469">
        <v>167302000</v>
      </c>
      <c r="AV469">
        <v>165117000</v>
      </c>
      <c r="AW469">
        <v>158190000</v>
      </c>
      <c r="AX469">
        <v>153576000</v>
      </c>
      <c r="AY469">
        <v>153560000</v>
      </c>
      <c r="AZ469">
        <v>150727000</v>
      </c>
      <c r="BA469" t="s">
        <v>513</v>
      </c>
      <c r="BB469" t="s">
        <v>513</v>
      </c>
      <c r="BC469" t="s">
        <v>513</v>
      </c>
      <c r="BD469" t="s">
        <v>513</v>
      </c>
      <c r="BE469" t="s">
        <v>513</v>
      </c>
      <c r="BF469">
        <v>6901022000</v>
      </c>
      <c r="BG469">
        <v>8048989000</v>
      </c>
      <c r="BH469">
        <v>9493745000</v>
      </c>
      <c r="BI469">
        <v>12187174000</v>
      </c>
      <c r="BJ469">
        <v>22290113000</v>
      </c>
      <c r="BK469">
        <v>25657774000</v>
      </c>
      <c r="BL469" t="s">
        <v>513</v>
      </c>
      <c r="BM469" t="s">
        <v>513</v>
      </c>
      <c r="BN469" t="s">
        <v>513</v>
      </c>
      <c r="BO469" t="s">
        <v>513</v>
      </c>
      <c r="BP469" t="s">
        <v>513</v>
      </c>
      <c r="BQ469">
        <v>504082000</v>
      </c>
      <c r="BR469">
        <v>682159000</v>
      </c>
      <c r="BS469">
        <v>883640000</v>
      </c>
      <c r="BT469">
        <v>896350000</v>
      </c>
      <c r="BU469">
        <v>1943396000</v>
      </c>
      <c r="BV469">
        <v>2181009000</v>
      </c>
      <c r="BW469" t="s">
        <v>513</v>
      </c>
      <c r="BX469" t="s">
        <v>513</v>
      </c>
      <c r="BY469" t="s">
        <v>513</v>
      </c>
      <c r="BZ469" t="s">
        <v>513</v>
      </c>
      <c r="CA469" t="s">
        <v>513</v>
      </c>
      <c r="CB469">
        <v>11333368000</v>
      </c>
      <c r="CC469">
        <v>13265619000</v>
      </c>
      <c r="CD469">
        <v>17063613000.000002</v>
      </c>
      <c r="CE469">
        <v>17597373000</v>
      </c>
      <c r="CF469">
        <v>37575826000</v>
      </c>
      <c r="CG469">
        <v>44059841000</v>
      </c>
    </row>
    <row r="470" spans="1:85" x14ac:dyDescent="0.25">
      <c r="A470" t="s">
        <v>468</v>
      </c>
      <c r="B470">
        <v>2.6924000000000001</v>
      </c>
      <c r="C470">
        <v>1.8228</v>
      </c>
      <c r="D470">
        <v>1.6738999999999999</v>
      </c>
      <c r="E470">
        <v>1.9512</v>
      </c>
      <c r="F470">
        <v>2.3334000000000001</v>
      </c>
      <c r="G470">
        <v>2.0828000000000002</v>
      </c>
      <c r="H470">
        <v>1.2290000000000001</v>
      </c>
      <c r="I470">
        <v>2.0787</v>
      </c>
      <c r="J470">
        <v>2.9676999999999998</v>
      </c>
      <c r="K470">
        <v>2.3342000000000001</v>
      </c>
      <c r="L470">
        <v>3689000000</v>
      </c>
      <c r="M470">
        <v>4114000000</v>
      </c>
      <c r="N470">
        <v>4816000000</v>
      </c>
      <c r="O470">
        <v>5850000000</v>
      </c>
      <c r="P470">
        <v>2982000000</v>
      </c>
      <c r="Q470">
        <v>2583000000</v>
      </c>
      <c r="R470">
        <v>3313000000</v>
      </c>
      <c r="S470">
        <v>4122000000</v>
      </c>
      <c r="T470">
        <v>4862000000</v>
      </c>
      <c r="U470">
        <v>5424000000</v>
      </c>
      <c r="V470">
        <v>6386000000</v>
      </c>
      <c r="W470">
        <v>7335000000</v>
      </c>
      <c r="X470">
        <v>8001000000</v>
      </c>
      <c r="Y470">
        <v>8872000000</v>
      </c>
      <c r="Z470">
        <v>9109000000</v>
      </c>
      <c r="AA470">
        <v>10962000000</v>
      </c>
      <c r="AB470">
        <v>15847000000</v>
      </c>
      <c r="AC470">
        <v>15125000000</v>
      </c>
      <c r="AD470">
        <v>12722000000</v>
      </c>
      <c r="AE470">
        <v>12637000000</v>
      </c>
      <c r="AF470">
        <v>552000000</v>
      </c>
      <c r="AG470">
        <v>845000000</v>
      </c>
      <c r="AH470">
        <v>1106400000</v>
      </c>
      <c r="AI470">
        <v>1237600000</v>
      </c>
      <c r="AJ470">
        <v>1363200000</v>
      </c>
      <c r="AK470">
        <v>1486800000</v>
      </c>
      <c r="AL470">
        <v>1595440000</v>
      </c>
      <c r="AM470">
        <v>1595440000</v>
      </c>
      <c r="AN470">
        <v>1548400000</v>
      </c>
      <c r="AO470">
        <v>1440240000</v>
      </c>
      <c r="AP470">
        <v>25707000000</v>
      </c>
      <c r="AQ470">
        <v>26735000000</v>
      </c>
      <c r="AR470">
        <v>26703000000</v>
      </c>
      <c r="AS470">
        <v>26472000000</v>
      </c>
      <c r="AT470">
        <v>27480000000</v>
      </c>
      <c r="AU470">
        <v>28848000000</v>
      </c>
      <c r="AV470">
        <v>29264000000</v>
      </c>
      <c r="AW470">
        <v>30389000000</v>
      </c>
      <c r="AX470">
        <v>30847000000</v>
      </c>
      <c r="AY470">
        <v>30978000000</v>
      </c>
      <c r="AZ470">
        <v>30209000000</v>
      </c>
      <c r="BA470">
        <v>19946000000</v>
      </c>
      <c r="BB470">
        <v>21244000000</v>
      </c>
      <c r="BC470">
        <v>21354000000</v>
      </c>
      <c r="BD470">
        <v>20854000000</v>
      </c>
      <c r="BE470">
        <v>22900000000</v>
      </c>
      <c r="BF470">
        <v>22731000000</v>
      </c>
      <c r="BG470">
        <v>22536000000</v>
      </c>
      <c r="BH470">
        <v>19642000000</v>
      </c>
      <c r="BI470">
        <v>19817000000</v>
      </c>
      <c r="BJ470">
        <v>25468000000</v>
      </c>
      <c r="BK470">
        <v>28524000000</v>
      </c>
      <c r="BL470">
        <v>5564000000</v>
      </c>
      <c r="BM470">
        <v>4241000000</v>
      </c>
      <c r="BN470">
        <v>5611000000</v>
      </c>
      <c r="BO470">
        <v>4820000000</v>
      </c>
      <c r="BP470">
        <v>5482000000</v>
      </c>
      <c r="BQ470">
        <v>4371000000</v>
      </c>
      <c r="BR470">
        <v>5531000000</v>
      </c>
      <c r="BS470">
        <v>948000000</v>
      </c>
      <c r="BT470">
        <v>5859000000</v>
      </c>
      <c r="BU470">
        <v>12574000000</v>
      </c>
      <c r="BV470">
        <v>9229000000</v>
      </c>
      <c r="BW470">
        <v>47260000000</v>
      </c>
      <c r="BX470">
        <v>45550000000</v>
      </c>
      <c r="BY470">
        <v>44227000000</v>
      </c>
      <c r="BZ470">
        <v>46173000000</v>
      </c>
      <c r="CA470">
        <v>50158000000</v>
      </c>
      <c r="CB470">
        <v>50155000000</v>
      </c>
      <c r="CC470">
        <v>53864000000</v>
      </c>
      <c r="CD470">
        <v>51774000000</v>
      </c>
      <c r="CE470">
        <v>57888000000</v>
      </c>
      <c r="CF470">
        <v>60982000000</v>
      </c>
      <c r="CG470">
        <v>63056000000</v>
      </c>
    </row>
    <row r="471" spans="1:85" x14ac:dyDescent="0.25">
      <c r="A471" t="s">
        <v>469</v>
      </c>
      <c r="B471" t="s">
        <v>513</v>
      </c>
      <c r="C471" t="s">
        <v>513</v>
      </c>
      <c r="D471" t="s">
        <v>513</v>
      </c>
      <c r="E471" t="s">
        <v>513</v>
      </c>
      <c r="F471" t="s">
        <v>513</v>
      </c>
      <c r="G471" t="s">
        <v>513</v>
      </c>
      <c r="H471" t="s">
        <v>513</v>
      </c>
      <c r="I471" t="s">
        <v>513</v>
      </c>
      <c r="J471" t="s">
        <v>513</v>
      </c>
      <c r="K471">
        <v>0.95469999999999999</v>
      </c>
      <c r="L471" t="s">
        <v>513</v>
      </c>
      <c r="M471" t="s">
        <v>513</v>
      </c>
      <c r="N471" t="s">
        <v>513</v>
      </c>
      <c r="O471" t="s">
        <v>513</v>
      </c>
      <c r="P471" t="s">
        <v>513</v>
      </c>
      <c r="Q471" t="s">
        <v>513</v>
      </c>
      <c r="R471" t="s">
        <v>513</v>
      </c>
      <c r="S471" t="s">
        <v>513</v>
      </c>
      <c r="T471">
        <v>0</v>
      </c>
      <c r="U471">
        <v>762000000</v>
      </c>
      <c r="V471" t="s">
        <v>513</v>
      </c>
      <c r="W471" t="s">
        <v>513</v>
      </c>
      <c r="X471" t="s">
        <v>513</v>
      </c>
      <c r="Y471" t="s">
        <v>513</v>
      </c>
      <c r="Z471" t="s">
        <v>513</v>
      </c>
      <c r="AA471" t="s">
        <v>513</v>
      </c>
      <c r="AB471" t="s">
        <v>513</v>
      </c>
      <c r="AC471" t="s">
        <v>513</v>
      </c>
      <c r="AD471">
        <v>240000000</v>
      </c>
      <c r="AE471">
        <v>2777000000</v>
      </c>
      <c r="AF471" t="s">
        <v>513</v>
      </c>
      <c r="AG471" t="s">
        <v>513</v>
      </c>
      <c r="AH471" t="s">
        <v>513</v>
      </c>
      <c r="AI471" t="s">
        <v>513</v>
      </c>
      <c r="AJ471" t="s">
        <v>513</v>
      </c>
      <c r="AK471" t="s">
        <v>513</v>
      </c>
      <c r="AL471" t="s">
        <v>513</v>
      </c>
      <c r="AM471" t="s">
        <v>513</v>
      </c>
      <c r="AN471" t="s">
        <v>513</v>
      </c>
      <c r="AO471" t="s">
        <v>513</v>
      </c>
      <c r="AP471" t="s">
        <v>513</v>
      </c>
      <c r="AQ471" t="s">
        <v>513</v>
      </c>
      <c r="AR471" t="s">
        <v>513</v>
      </c>
      <c r="AS471" t="s">
        <v>513</v>
      </c>
      <c r="AT471" t="s">
        <v>513</v>
      </c>
      <c r="AU471" t="s">
        <v>513</v>
      </c>
      <c r="AV471" t="s">
        <v>513</v>
      </c>
      <c r="AW471" t="s">
        <v>513</v>
      </c>
      <c r="AX471" t="s">
        <v>513</v>
      </c>
      <c r="AY471">
        <v>247000000</v>
      </c>
      <c r="AZ471">
        <v>262000000</v>
      </c>
      <c r="BA471" t="s">
        <v>513</v>
      </c>
      <c r="BB471" t="s">
        <v>513</v>
      </c>
      <c r="BC471" t="s">
        <v>513</v>
      </c>
      <c r="BD471" t="s">
        <v>513</v>
      </c>
      <c r="BE471" t="s">
        <v>513</v>
      </c>
      <c r="BF471" t="s">
        <v>513</v>
      </c>
      <c r="BG471" t="s">
        <v>513</v>
      </c>
      <c r="BH471" t="s">
        <v>513</v>
      </c>
      <c r="BI471" t="s">
        <v>513</v>
      </c>
      <c r="BJ471">
        <v>3240000000</v>
      </c>
      <c r="BK471">
        <v>1389000000</v>
      </c>
      <c r="BL471" t="s">
        <v>513</v>
      </c>
      <c r="BM471" t="s">
        <v>513</v>
      </c>
      <c r="BN471" t="s">
        <v>513</v>
      </c>
      <c r="BO471" t="s">
        <v>513</v>
      </c>
      <c r="BP471" t="s">
        <v>513</v>
      </c>
      <c r="BQ471" t="s">
        <v>513</v>
      </c>
      <c r="BR471" t="s">
        <v>513</v>
      </c>
      <c r="BS471" t="s">
        <v>513</v>
      </c>
      <c r="BT471">
        <v>896000000</v>
      </c>
      <c r="BU471">
        <v>870000000</v>
      </c>
      <c r="BV471">
        <v>963000000</v>
      </c>
      <c r="BW471" t="s">
        <v>513</v>
      </c>
      <c r="BX471" t="s">
        <v>513</v>
      </c>
      <c r="BY471" t="s">
        <v>513</v>
      </c>
      <c r="BZ471" t="s">
        <v>513</v>
      </c>
      <c r="CA471" t="s">
        <v>513</v>
      </c>
      <c r="CB471" t="s">
        <v>513</v>
      </c>
      <c r="CC471" t="s">
        <v>513</v>
      </c>
      <c r="CD471" t="s">
        <v>513</v>
      </c>
      <c r="CE471" t="s">
        <v>513</v>
      </c>
      <c r="CF471">
        <v>4825000000</v>
      </c>
      <c r="CG471">
        <v>5693000000</v>
      </c>
    </row>
    <row r="472" spans="1:85" x14ac:dyDescent="0.25">
      <c r="A472" t="s">
        <v>470</v>
      </c>
      <c r="B472">
        <v>0.3674</v>
      </c>
      <c r="C472">
        <v>0.41880000000000001</v>
      </c>
      <c r="D472">
        <v>0.4284</v>
      </c>
      <c r="E472">
        <v>0.43280000000000002</v>
      </c>
      <c r="F472">
        <v>0.45329999999999998</v>
      </c>
      <c r="G472">
        <v>0.48130000000000001</v>
      </c>
      <c r="H472">
        <v>0.43490000000000001</v>
      </c>
      <c r="I472">
        <v>0.43769999999999998</v>
      </c>
      <c r="J472">
        <v>0.52410000000000001</v>
      </c>
      <c r="K472">
        <v>0.54079999999999995</v>
      </c>
      <c r="L472">
        <v>141273000</v>
      </c>
      <c r="M472">
        <v>284060000</v>
      </c>
      <c r="N472">
        <v>258986000</v>
      </c>
      <c r="O472">
        <v>141646000</v>
      </c>
      <c r="P472">
        <v>40037000</v>
      </c>
      <c r="Q472">
        <v>271589000</v>
      </c>
      <c r="R472">
        <v>1197100000</v>
      </c>
      <c r="S472">
        <v>235000000</v>
      </c>
      <c r="T472">
        <v>161400000</v>
      </c>
      <c r="U472">
        <v>931100000</v>
      </c>
      <c r="V472">
        <v>1984779000</v>
      </c>
      <c r="W472">
        <v>1980464000</v>
      </c>
      <c r="X472">
        <v>1982889000</v>
      </c>
      <c r="Y472">
        <v>2854865000</v>
      </c>
      <c r="Z472">
        <v>2912380000</v>
      </c>
      <c r="AA472">
        <v>3202353000</v>
      </c>
      <c r="AB472">
        <v>3695335000</v>
      </c>
      <c r="AC472">
        <v>4667600000</v>
      </c>
      <c r="AD472">
        <v>4629300000</v>
      </c>
      <c r="AE472">
        <v>4461600000</v>
      </c>
      <c r="AF472">
        <v>28921400</v>
      </c>
      <c r="AG472">
        <v>53284000</v>
      </c>
      <c r="AH472">
        <v>106564000</v>
      </c>
      <c r="AI472">
        <v>132513000</v>
      </c>
      <c r="AJ472">
        <v>148280200</v>
      </c>
      <c r="AK472">
        <v>164000000</v>
      </c>
      <c r="AL472">
        <v>180200000</v>
      </c>
      <c r="AM472">
        <v>196400000</v>
      </c>
      <c r="AN472">
        <v>212600000</v>
      </c>
      <c r="AO472">
        <v>228400000</v>
      </c>
      <c r="AP472">
        <v>3312017000</v>
      </c>
      <c r="AQ472">
        <v>3071630000</v>
      </c>
      <c r="AR472">
        <v>3156290000</v>
      </c>
      <c r="AS472">
        <v>3261438000</v>
      </c>
      <c r="AT472">
        <v>3918931000</v>
      </c>
      <c r="AU472">
        <v>4237307000</v>
      </c>
      <c r="AV472">
        <v>4316038000</v>
      </c>
      <c r="AW472">
        <v>4426000000</v>
      </c>
      <c r="AX472">
        <v>5546800000</v>
      </c>
      <c r="AY472">
        <v>6051300000</v>
      </c>
      <c r="AZ472">
        <v>6217700000</v>
      </c>
      <c r="BA472">
        <v>3938106000</v>
      </c>
      <c r="BB472">
        <v>4176698999.9999995</v>
      </c>
      <c r="BC472">
        <v>4454188000</v>
      </c>
      <c r="BD472">
        <v>4572476000</v>
      </c>
      <c r="BE472">
        <v>4968893000</v>
      </c>
      <c r="BF472">
        <v>5202903000</v>
      </c>
      <c r="BG472">
        <v>5621857000</v>
      </c>
      <c r="BH472">
        <v>6027300000</v>
      </c>
      <c r="BI472">
        <v>6567700000</v>
      </c>
      <c r="BJ472">
        <v>6952200000</v>
      </c>
      <c r="BK472">
        <v>7507900000</v>
      </c>
      <c r="BL472">
        <v>356499000</v>
      </c>
      <c r="BM472">
        <v>261007000</v>
      </c>
      <c r="BN472">
        <v>519538000</v>
      </c>
      <c r="BO472">
        <v>644588000</v>
      </c>
      <c r="BP472">
        <v>644678000</v>
      </c>
      <c r="BQ472">
        <v>832777000</v>
      </c>
      <c r="BR472">
        <v>984100000</v>
      </c>
      <c r="BS472">
        <v>1070400000.0000001</v>
      </c>
      <c r="BT472">
        <v>1011900000</v>
      </c>
      <c r="BU472">
        <v>1148200000</v>
      </c>
      <c r="BV472">
        <v>1536800000</v>
      </c>
      <c r="BW472">
        <v>8259143000</v>
      </c>
      <c r="BX472">
        <v>8041097000</v>
      </c>
      <c r="BY472">
        <v>8301632000</v>
      </c>
      <c r="BZ472">
        <v>8471475000</v>
      </c>
      <c r="CA472">
        <v>9504891000</v>
      </c>
      <c r="CB472">
        <v>9832130000</v>
      </c>
      <c r="CC472">
        <v>10648793000</v>
      </c>
      <c r="CD472">
        <v>11686900000</v>
      </c>
      <c r="CE472">
        <v>13682600000</v>
      </c>
      <c r="CF472">
        <v>14234600000</v>
      </c>
      <c r="CG472">
        <v>14545700000</v>
      </c>
    </row>
    <row r="473" spans="1:85" x14ac:dyDescent="0.25">
      <c r="A473" t="s">
        <v>471</v>
      </c>
      <c r="B473">
        <v>0.59019999999999995</v>
      </c>
      <c r="C473">
        <v>0.44359999999999999</v>
      </c>
      <c r="D473">
        <v>0.39029999999999998</v>
      </c>
      <c r="E473">
        <v>0.40279999999999999</v>
      </c>
      <c r="F473">
        <v>0.40179999999999999</v>
      </c>
      <c r="G473">
        <v>0.40250000000000002</v>
      </c>
      <c r="H473">
        <v>0.38100000000000001</v>
      </c>
      <c r="I473">
        <v>0.32040000000000002</v>
      </c>
      <c r="J473">
        <v>0.33810000000000001</v>
      </c>
      <c r="K473">
        <v>0.47339999999999999</v>
      </c>
      <c r="L473">
        <v>39359000</v>
      </c>
      <c r="M473">
        <v>138300000</v>
      </c>
      <c r="N473">
        <v>135100000</v>
      </c>
      <c r="O473">
        <v>142300000</v>
      </c>
      <c r="P473">
        <v>139500000</v>
      </c>
      <c r="Q473">
        <v>184600000</v>
      </c>
      <c r="R473">
        <v>218800000</v>
      </c>
      <c r="S473">
        <v>111900000</v>
      </c>
      <c r="T473">
        <v>112500000</v>
      </c>
      <c r="U473">
        <v>302700000</v>
      </c>
      <c r="V473">
        <v>1436932000</v>
      </c>
      <c r="W473">
        <v>3145700000</v>
      </c>
      <c r="X473">
        <v>2387000000</v>
      </c>
      <c r="Y473">
        <v>3008800000</v>
      </c>
      <c r="Z473">
        <v>2723300000</v>
      </c>
      <c r="AA473">
        <v>3399700000</v>
      </c>
      <c r="AB473">
        <v>3524200000</v>
      </c>
      <c r="AC473">
        <v>3577100000</v>
      </c>
      <c r="AD473">
        <v>3955500000</v>
      </c>
      <c r="AE473">
        <v>3095400000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163535400</v>
      </c>
      <c r="AL473">
        <v>175700000</v>
      </c>
      <c r="AM473">
        <v>188200000</v>
      </c>
      <c r="AN473">
        <v>195200000</v>
      </c>
      <c r="AO473">
        <v>196800000</v>
      </c>
      <c r="AP473">
        <v>233373000</v>
      </c>
      <c r="AQ473">
        <v>302273000</v>
      </c>
      <c r="AR473">
        <v>350300000</v>
      </c>
      <c r="AS473">
        <v>380300000</v>
      </c>
      <c r="AT473">
        <v>478300000</v>
      </c>
      <c r="AU473">
        <v>555900000</v>
      </c>
      <c r="AV473">
        <v>548100000</v>
      </c>
      <c r="AW473">
        <v>632300000</v>
      </c>
      <c r="AX473">
        <v>531400000</v>
      </c>
      <c r="AY473">
        <v>541500000</v>
      </c>
      <c r="AZ473">
        <v>604900000</v>
      </c>
      <c r="BA473">
        <v>547589000</v>
      </c>
      <c r="BB473">
        <v>211043000</v>
      </c>
      <c r="BC473">
        <v>1372000000</v>
      </c>
      <c r="BD473">
        <v>1332400000</v>
      </c>
      <c r="BE473">
        <v>1925400000</v>
      </c>
      <c r="BF473">
        <v>2070600000</v>
      </c>
      <c r="BG473">
        <v>2260800000</v>
      </c>
      <c r="BH473">
        <v>2698200000</v>
      </c>
      <c r="BI473">
        <v>2842500000</v>
      </c>
      <c r="BJ473">
        <v>1767700000</v>
      </c>
      <c r="BK473">
        <v>322200000</v>
      </c>
      <c r="BL473">
        <v>506920000</v>
      </c>
      <c r="BM473">
        <v>489400000</v>
      </c>
      <c r="BN473">
        <v>623700000</v>
      </c>
      <c r="BO473">
        <v>546100000</v>
      </c>
      <c r="BP473">
        <v>743500000</v>
      </c>
      <c r="BQ473">
        <v>934400000</v>
      </c>
      <c r="BR473">
        <v>956300000</v>
      </c>
      <c r="BS473">
        <v>1068200000</v>
      </c>
      <c r="BT473">
        <v>1155700000</v>
      </c>
      <c r="BU473">
        <v>1059000000</v>
      </c>
      <c r="BV473">
        <v>1060700000</v>
      </c>
      <c r="BW473">
        <v>2504451000</v>
      </c>
      <c r="BX473">
        <v>2345330000</v>
      </c>
      <c r="BY473">
        <v>5593700000</v>
      </c>
      <c r="BZ473">
        <v>4631200000</v>
      </c>
      <c r="CA473">
        <v>6020300000</v>
      </c>
      <c r="CB473">
        <v>5900300000</v>
      </c>
      <c r="CC473">
        <v>7055200000</v>
      </c>
      <c r="CD473">
        <v>7561800000</v>
      </c>
      <c r="CE473">
        <v>7808100000</v>
      </c>
      <c r="CF473">
        <v>6961100000</v>
      </c>
      <c r="CG473">
        <v>4366100000</v>
      </c>
    </row>
    <row r="474" spans="1:85" x14ac:dyDescent="0.25">
      <c r="A474" t="s">
        <v>472</v>
      </c>
      <c r="B474">
        <v>0.44280000000000003</v>
      </c>
      <c r="C474">
        <v>0.4975</v>
      </c>
      <c r="D474">
        <v>0.48680000000000001</v>
      </c>
      <c r="E474">
        <v>0.44169999999999998</v>
      </c>
      <c r="F474">
        <v>0.50039999999999996</v>
      </c>
      <c r="G474">
        <v>0.65369999999999995</v>
      </c>
      <c r="H474">
        <v>0.69879999999999998</v>
      </c>
      <c r="I474">
        <v>0.70789999999999997</v>
      </c>
      <c r="J474">
        <v>0.76670000000000005</v>
      </c>
      <c r="K474">
        <v>0.85750000000000004</v>
      </c>
      <c r="L474">
        <v>191608000</v>
      </c>
      <c r="M474">
        <v>228659000</v>
      </c>
      <c r="N474">
        <v>231945000</v>
      </c>
      <c r="O474">
        <v>465851000</v>
      </c>
      <c r="P474">
        <v>357415000</v>
      </c>
      <c r="Q474">
        <v>508196000</v>
      </c>
      <c r="R474">
        <v>401194000</v>
      </c>
      <c r="S474">
        <v>223500000</v>
      </c>
      <c r="T474">
        <v>373600000</v>
      </c>
      <c r="U474">
        <v>240100000</v>
      </c>
      <c r="V474">
        <v>1360795000</v>
      </c>
      <c r="W474">
        <v>1869680000</v>
      </c>
      <c r="X474">
        <v>1866953000</v>
      </c>
      <c r="Y474">
        <v>2410145000</v>
      </c>
      <c r="Z474">
        <v>1785047000</v>
      </c>
      <c r="AA474">
        <v>1796761000</v>
      </c>
      <c r="AB474">
        <v>1801360000</v>
      </c>
      <c r="AC474">
        <v>1790670000</v>
      </c>
      <c r="AD474">
        <v>1789500000</v>
      </c>
      <c r="AE474">
        <v>1792400000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339653000</v>
      </c>
      <c r="AQ474">
        <v>319028000</v>
      </c>
      <c r="AR474">
        <v>295570000</v>
      </c>
      <c r="AS474">
        <v>266125000</v>
      </c>
      <c r="AT474">
        <v>263512999.99999997</v>
      </c>
      <c r="AU474">
        <v>253905000</v>
      </c>
      <c r="AV474">
        <v>250283000</v>
      </c>
      <c r="AW474">
        <v>245571000</v>
      </c>
      <c r="AX474">
        <v>251200000</v>
      </c>
      <c r="AY474">
        <v>232000000</v>
      </c>
      <c r="AZ474">
        <v>233200000</v>
      </c>
      <c r="BA474">
        <v>-423558000</v>
      </c>
      <c r="BB474">
        <v>-883466000</v>
      </c>
      <c r="BC474">
        <v>-1070446999.9999999</v>
      </c>
      <c r="BD474">
        <v>-1200595000</v>
      </c>
      <c r="BE474">
        <v>-1260271000</v>
      </c>
      <c r="BF474">
        <v>-1385474000</v>
      </c>
      <c r="BG474">
        <v>-1490100000</v>
      </c>
      <c r="BH474">
        <v>-1390198000</v>
      </c>
      <c r="BI474">
        <v>-1260500000</v>
      </c>
      <c r="BJ474">
        <v>-1562200000</v>
      </c>
      <c r="BK474">
        <v>-1581000000</v>
      </c>
      <c r="BL474">
        <v>579397000</v>
      </c>
      <c r="BM474">
        <v>600949000</v>
      </c>
      <c r="BN474">
        <v>669946000</v>
      </c>
      <c r="BO474">
        <v>693007000</v>
      </c>
      <c r="BP474">
        <v>702761000</v>
      </c>
      <c r="BQ474">
        <v>697767000</v>
      </c>
      <c r="BR474">
        <v>753892000</v>
      </c>
      <c r="BS474">
        <v>730200000</v>
      </c>
      <c r="BT474">
        <v>807200000</v>
      </c>
      <c r="BU474">
        <v>831100000</v>
      </c>
      <c r="BV474">
        <v>853800000</v>
      </c>
      <c r="BW474">
        <v>2660767000</v>
      </c>
      <c r="BX474">
        <v>1901150000</v>
      </c>
      <c r="BY474">
        <v>2357737000</v>
      </c>
      <c r="BZ474">
        <v>2334572000</v>
      </c>
      <c r="CA474">
        <v>2941188000</v>
      </c>
      <c r="CB474">
        <v>1914504000</v>
      </c>
      <c r="CC474">
        <v>1854009000</v>
      </c>
      <c r="CD474">
        <v>1766910000</v>
      </c>
      <c r="CE474">
        <v>1983800000</v>
      </c>
      <c r="CF474">
        <v>1733400000</v>
      </c>
      <c r="CG474">
        <v>1749000000</v>
      </c>
    </row>
    <row r="475" spans="1:85" x14ac:dyDescent="0.25">
      <c r="A475" t="s">
        <v>473</v>
      </c>
      <c r="B475">
        <v>0.24940000000000001</v>
      </c>
      <c r="C475">
        <v>0.42720000000000002</v>
      </c>
      <c r="D475">
        <v>0.63100000000000001</v>
      </c>
      <c r="E475">
        <v>0.77249999999999996</v>
      </c>
      <c r="F475">
        <v>0.62250000000000005</v>
      </c>
      <c r="G475">
        <v>0.5716</v>
      </c>
      <c r="H475">
        <v>0.61839999999999995</v>
      </c>
      <c r="I475">
        <v>0.60150000000000003</v>
      </c>
      <c r="J475">
        <v>0.5655</v>
      </c>
      <c r="K475">
        <v>0.48280000000000001</v>
      </c>
      <c r="L475">
        <v>625259000</v>
      </c>
      <c r="M475">
        <v>714768000</v>
      </c>
      <c r="N475">
        <v>1183945000</v>
      </c>
      <c r="O475">
        <v>1665412000</v>
      </c>
      <c r="P475">
        <v>2650134000</v>
      </c>
      <c r="Q475">
        <v>3109322000</v>
      </c>
      <c r="R475">
        <v>5988200000</v>
      </c>
      <c r="S475">
        <v>6795000000</v>
      </c>
      <c r="T475">
        <v>10504000000</v>
      </c>
      <c r="U475">
        <v>10369100000</v>
      </c>
      <c r="V475">
        <v>810741000</v>
      </c>
      <c r="W475">
        <v>754942000</v>
      </c>
      <c r="X475">
        <v>840761000</v>
      </c>
      <c r="Y475">
        <v>43027000</v>
      </c>
      <c r="Z475">
        <v>24929000</v>
      </c>
      <c r="AA475">
        <v>673166000</v>
      </c>
      <c r="AB475">
        <v>942500000</v>
      </c>
      <c r="AC475">
        <v>967400000</v>
      </c>
      <c r="AD475">
        <v>899700000</v>
      </c>
      <c r="AE475">
        <v>808400000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696911000</v>
      </c>
      <c r="AQ475">
        <v>715812000</v>
      </c>
      <c r="AR475">
        <v>697715000</v>
      </c>
      <c r="AS475">
        <v>698362000</v>
      </c>
      <c r="AT475">
        <v>789437000</v>
      </c>
      <c r="AU475">
        <v>812005000</v>
      </c>
      <c r="AV475">
        <v>745080000</v>
      </c>
      <c r="AW475">
        <v>958500000</v>
      </c>
      <c r="AX475">
        <v>1094100000</v>
      </c>
      <c r="AY475">
        <v>1108400000</v>
      </c>
      <c r="AZ475">
        <v>1159300000</v>
      </c>
      <c r="BA475">
        <v>1356405000</v>
      </c>
      <c r="BB475">
        <v>1096183000</v>
      </c>
      <c r="BC475">
        <v>1093628000</v>
      </c>
      <c r="BD475">
        <v>1338191000</v>
      </c>
      <c r="BE475">
        <v>2042306000</v>
      </c>
      <c r="BF475">
        <v>4435203000</v>
      </c>
      <c r="BG475">
        <v>6085244000</v>
      </c>
      <c r="BH475">
        <v>8686800000</v>
      </c>
      <c r="BI475">
        <v>10100000000</v>
      </c>
      <c r="BJ475">
        <v>13912700000</v>
      </c>
      <c r="BK475">
        <v>17580400000</v>
      </c>
      <c r="BL475">
        <v>-60666000</v>
      </c>
      <c r="BM475">
        <v>-573112000</v>
      </c>
      <c r="BN475">
        <v>-365432000</v>
      </c>
      <c r="BO475">
        <v>236103000</v>
      </c>
      <c r="BP475">
        <v>844942000</v>
      </c>
      <c r="BQ475">
        <v>1270286000</v>
      </c>
      <c r="BR475">
        <v>1569300000</v>
      </c>
      <c r="BS475">
        <v>3253500000</v>
      </c>
      <c r="BT475">
        <v>2643500000</v>
      </c>
      <c r="BU475">
        <v>4129899999.9999995</v>
      </c>
      <c r="BV475">
        <v>3537300000</v>
      </c>
      <c r="BW475">
        <v>2319041000</v>
      </c>
      <c r="BX475">
        <v>2334679000</v>
      </c>
      <c r="BY475">
        <v>2498587000</v>
      </c>
      <c r="BZ475">
        <v>2896787000</v>
      </c>
      <c r="CA475">
        <v>3546014000</v>
      </c>
      <c r="CB475">
        <v>6245898000</v>
      </c>
      <c r="CC475">
        <v>8318465000</v>
      </c>
      <c r="CD475">
        <v>11751800000</v>
      </c>
      <c r="CE475">
        <v>13432500000</v>
      </c>
      <c r="CF475">
        <v>18150900000</v>
      </c>
      <c r="CG475">
        <v>22730200000</v>
      </c>
    </row>
    <row r="476" spans="1:85" x14ac:dyDescent="0.25">
      <c r="A476" t="s">
        <v>474</v>
      </c>
      <c r="B476" t="s">
        <v>513</v>
      </c>
      <c r="C476" t="s">
        <v>513</v>
      </c>
      <c r="D476" t="s">
        <v>513</v>
      </c>
      <c r="E476">
        <v>0.36480000000000001</v>
      </c>
      <c r="F476">
        <v>0.45019999999999999</v>
      </c>
      <c r="G476">
        <v>0.44869999999999999</v>
      </c>
      <c r="H476">
        <v>0.44159999999999999</v>
      </c>
      <c r="I476">
        <v>0.44</v>
      </c>
      <c r="J476">
        <v>0.4395</v>
      </c>
      <c r="K476">
        <v>0.44950000000000001</v>
      </c>
      <c r="L476" t="s">
        <v>513</v>
      </c>
      <c r="M476" t="s">
        <v>513</v>
      </c>
      <c r="N476">
        <v>843000000</v>
      </c>
      <c r="O476">
        <v>1487000000</v>
      </c>
      <c r="P476">
        <v>636000000</v>
      </c>
      <c r="Q476">
        <v>300000000</v>
      </c>
      <c r="R476">
        <v>406000000</v>
      </c>
      <c r="S476">
        <v>1325000000</v>
      </c>
      <c r="T476">
        <v>455000000</v>
      </c>
      <c r="U476">
        <v>3485000000</v>
      </c>
      <c r="V476" t="s">
        <v>513</v>
      </c>
      <c r="W476" t="s">
        <v>513</v>
      </c>
      <c r="X476">
        <v>4623000000</v>
      </c>
      <c r="Y476">
        <v>4423000000</v>
      </c>
      <c r="Z476">
        <v>11065000000</v>
      </c>
      <c r="AA476">
        <v>10784000000</v>
      </c>
      <c r="AB476">
        <v>9378000000</v>
      </c>
      <c r="AC476">
        <v>10774000000</v>
      </c>
      <c r="AD476">
        <v>12674000000</v>
      </c>
      <c r="AE476">
        <v>14684000000</v>
      </c>
      <c r="AF476" t="s">
        <v>513</v>
      </c>
      <c r="AG476" t="s">
        <v>513</v>
      </c>
      <c r="AH476">
        <v>991940600</v>
      </c>
      <c r="AI476">
        <v>0</v>
      </c>
      <c r="AJ476">
        <v>0</v>
      </c>
      <c r="AK476">
        <v>247073100</v>
      </c>
      <c r="AL476">
        <v>263880900</v>
      </c>
      <c r="AM476">
        <v>289328700</v>
      </c>
      <c r="AN476">
        <v>305851700</v>
      </c>
      <c r="AO476">
        <v>303582300</v>
      </c>
      <c r="AP476" t="s">
        <v>513</v>
      </c>
      <c r="AQ476" t="s">
        <v>513</v>
      </c>
      <c r="AR476" t="s">
        <v>513</v>
      </c>
      <c r="AS476" t="s">
        <v>513</v>
      </c>
      <c r="AT476" t="s">
        <v>513</v>
      </c>
      <c r="AU476" t="s">
        <v>513</v>
      </c>
      <c r="AV476" t="s">
        <v>513</v>
      </c>
      <c r="AW476" t="s">
        <v>513</v>
      </c>
      <c r="AX476" t="s">
        <v>513</v>
      </c>
      <c r="AY476" t="s">
        <v>513</v>
      </c>
      <c r="AZ476" t="s">
        <v>513</v>
      </c>
      <c r="BA476" t="s">
        <v>513</v>
      </c>
      <c r="BB476" t="s">
        <v>513</v>
      </c>
      <c r="BC476" t="s">
        <v>513</v>
      </c>
      <c r="BD476">
        <v>6597000000</v>
      </c>
      <c r="BE476">
        <v>6342000000</v>
      </c>
      <c r="BF476">
        <v>7867000000</v>
      </c>
      <c r="BG476">
        <v>7960000000</v>
      </c>
      <c r="BH476">
        <v>8361000000</v>
      </c>
      <c r="BI476">
        <v>8292000000</v>
      </c>
      <c r="BJ476">
        <v>4918000000</v>
      </c>
      <c r="BK476">
        <v>5322000000</v>
      </c>
      <c r="BL476" t="s">
        <v>513</v>
      </c>
      <c r="BM476" t="s">
        <v>513</v>
      </c>
      <c r="BN476" t="s">
        <v>513</v>
      </c>
      <c r="BO476">
        <v>-157000000</v>
      </c>
      <c r="BP476">
        <v>1386000000</v>
      </c>
      <c r="BQ476">
        <v>1471000000</v>
      </c>
      <c r="BR476">
        <v>2736000000</v>
      </c>
      <c r="BS476">
        <v>3337000000</v>
      </c>
      <c r="BT476">
        <v>-206000000</v>
      </c>
      <c r="BU476">
        <v>485000000</v>
      </c>
      <c r="BV476">
        <v>5453000000</v>
      </c>
      <c r="BW476" t="s">
        <v>513</v>
      </c>
      <c r="BX476" t="s">
        <v>513</v>
      </c>
      <c r="BY476" t="s">
        <v>513</v>
      </c>
      <c r="BZ476">
        <v>15167000000</v>
      </c>
      <c r="CA476">
        <v>14600000000</v>
      </c>
      <c r="CB476">
        <v>26024000000</v>
      </c>
      <c r="CC476">
        <v>26616000000</v>
      </c>
      <c r="CD476">
        <v>25208000000</v>
      </c>
      <c r="CE476">
        <v>29683000000</v>
      </c>
      <c r="CF476">
        <v>32787000000</v>
      </c>
      <c r="CG476">
        <v>32966000000</v>
      </c>
    </row>
    <row r="477" spans="1:85" x14ac:dyDescent="0.25">
      <c r="A477" t="s">
        <v>475</v>
      </c>
      <c r="B477">
        <v>0.1358</v>
      </c>
      <c r="C477">
        <v>0.15129999999999999</v>
      </c>
      <c r="D477">
        <v>0.15160000000000001</v>
      </c>
      <c r="E477">
        <v>0.1517</v>
      </c>
      <c r="F477">
        <v>0.161</v>
      </c>
      <c r="G477">
        <v>0.1638</v>
      </c>
      <c r="H477">
        <v>0.15609999999999999</v>
      </c>
      <c r="I477">
        <v>0.15740000000000001</v>
      </c>
      <c r="J477">
        <v>0.16900000000000001</v>
      </c>
      <c r="K477">
        <v>0.184</v>
      </c>
      <c r="L477">
        <v>55348000</v>
      </c>
      <c r="M477">
        <v>53023000</v>
      </c>
      <c r="N477">
        <v>286707000</v>
      </c>
      <c r="O477">
        <v>81355000</v>
      </c>
      <c r="P477">
        <v>72277000</v>
      </c>
      <c r="Q477">
        <v>106363000</v>
      </c>
      <c r="R477">
        <v>413327000</v>
      </c>
      <c r="S477">
        <v>149725000</v>
      </c>
      <c r="T477">
        <v>122564000</v>
      </c>
      <c r="U477">
        <v>508794000</v>
      </c>
      <c r="V477">
        <v>10844351000</v>
      </c>
      <c r="W477">
        <v>11206996000</v>
      </c>
      <c r="X477">
        <v>11127326000</v>
      </c>
      <c r="Y477">
        <v>11276062000</v>
      </c>
      <c r="Z477">
        <v>10733699000</v>
      </c>
      <c r="AA477">
        <v>12409969000</v>
      </c>
      <c r="AB477">
        <v>12105329000</v>
      </c>
      <c r="AC477">
        <v>12224778000</v>
      </c>
      <c r="AD477">
        <v>12487220000</v>
      </c>
      <c r="AE477">
        <v>13685630000</v>
      </c>
      <c r="AF477">
        <v>875614000</v>
      </c>
      <c r="AG477">
        <v>1003413000</v>
      </c>
      <c r="AH477">
        <v>1024968000.0000001</v>
      </c>
      <c r="AI477">
        <v>1109473000</v>
      </c>
      <c r="AJ477">
        <v>1129626000</v>
      </c>
      <c r="AK477">
        <v>1160147100</v>
      </c>
      <c r="AL477">
        <v>799007500</v>
      </c>
      <c r="AM477">
        <v>686888000</v>
      </c>
      <c r="AN477">
        <v>720319000</v>
      </c>
      <c r="AO477">
        <v>723559000</v>
      </c>
      <c r="AP477">
        <v>18075586000</v>
      </c>
      <c r="AQ477">
        <v>16772990000.000002</v>
      </c>
      <c r="AR477">
        <v>19625220000</v>
      </c>
      <c r="AS477">
        <v>20394754000</v>
      </c>
      <c r="AT477">
        <v>20622454000</v>
      </c>
      <c r="AU477">
        <v>20093657000</v>
      </c>
      <c r="AV477">
        <v>21734573000</v>
      </c>
      <c r="AW477">
        <v>20550035000</v>
      </c>
      <c r="AX477">
        <v>21816838000</v>
      </c>
      <c r="AY477">
        <v>21160450000</v>
      </c>
      <c r="AZ477">
        <v>21748950000</v>
      </c>
      <c r="BA477">
        <v>9060471000</v>
      </c>
      <c r="BB477">
        <v>8926413000</v>
      </c>
      <c r="BC477">
        <v>9821956000</v>
      </c>
      <c r="BD477">
        <v>10729481000</v>
      </c>
      <c r="BE477">
        <v>11090675000</v>
      </c>
      <c r="BF477">
        <v>10459735000</v>
      </c>
      <c r="BG477">
        <v>10819130000</v>
      </c>
      <c r="BH477">
        <v>10513681000</v>
      </c>
      <c r="BI477">
        <v>11226043000</v>
      </c>
      <c r="BJ477">
        <v>10486327000</v>
      </c>
      <c r="BK477">
        <v>9847041000</v>
      </c>
      <c r="BL477">
        <v>1194755000</v>
      </c>
      <c r="BM477">
        <v>1254845000</v>
      </c>
      <c r="BN477">
        <v>1398831000</v>
      </c>
      <c r="BO477">
        <v>1354702000</v>
      </c>
      <c r="BP477">
        <v>1428752000</v>
      </c>
      <c r="BQ477">
        <v>1381467000</v>
      </c>
      <c r="BR477">
        <v>1437783000</v>
      </c>
      <c r="BS477">
        <v>1450176000</v>
      </c>
      <c r="BT477">
        <v>1026116000</v>
      </c>
      <c r="BU477">
        <v>1120163000</v>
      </c>
      <c r="BV477">
        <v>1119873000</v>
      </c>
      <c r="BW477">
        <v>19731494000</v>
      </c>
      <c r="BX477">
        <v>21165913000</v>
      </c>
      <c r="BY477">
        <v>22261918000</v>
      </c>
      <c r="BZ477">
        <v>23166600000</v>
      </c>
      <c r="CA477">
        <v>23954541000</v>
      </c>
      <c r="CB477">
        <v>22584555000</v>
      </c>
      <c r="CC477">
        <v>24692208000</v>
      </c>
      <c r="CD477">
        <v>23929404000</v>
      </c>
      <c r="CE477">
        <v>24717786000</v>
      </c>
      <c r="CF477">
        <v>24157840000</v>
      </c>
      <c r="CG477">
        <v>24725433000</v>
      </c>
    </row>
    <row r="478" spans="1:85" x14ac:dyDescent="0.25">
      <c r="A478" t="s">
        <v>476</v>
      </c>
      <c r="B478">
        <v>0.49619999999999997</v>
      </c>
      <c r="C478">
        <v>0.49509999999999998</v>
      </c>
      <c r="D478">
        <v>0.38869999999999999</v>
      </c>
      <c r="E478">
        <v>0.3377</v>
      </c>
      <c r="F478">
        <v>0.33360000000000001</v>
      </c>
      <c r="G478">
        <v>0.3594</v>
      </c>
      <c r="H478">
        <v>0.25740000000000002</v>
      </c>
      <c r="I478">
        <v>0.30730000000000002</v>
      </c>
      <c r="J478">
        <v>0.31019999999999998</v>
      </c>
      <c r="K478">
        <v>0.31580000000000003</v>
      </c>
      <c r="L478">
        <v>225500000</v>
      </c>
      <c r="M478">
        <v>1236000000</v>
      </c>
      <c r="N478">
        <v>998800000</v>
      </c>
      <c r="O478">
        <v>292100000</v>
      </c>
      <c r="P478">
        <v>388100000</v>
      </c>
      <c r="Q478">
        <v>475600000</v>
      </c>
      <c r="R478">
        <v>844400000</v>
      </c>
      <c r="S478">
        <v>701200000</v>
      </c>
      <c r="T478">
        <v>1259900000</v>
      </c>
      <c r="U478">
        <v>991900000</v>
      </c>
      <c r="V478">
        <v>6650000000</v>
      </c>
      <c r="W478">
        <v>7373900000</v>
      </c>
      <c r="X478">
        <v>15539300000</v>
      </c>
      <c r="Y478">
        <v>14720700000</v>
      </c>
      <c r="Z478">
        <v>13862900000</v>
      </c>
      <c r="AA478">
        <v>12974800000</v>
      </c>
      <c r="AB478">
        <v>26161000000</v>
      </c>
      <c r="AC478">
        <v>23375200000</v>
      </c>
      <c r="AD478">
        <v>19536300000</v>
      </c>
      <c r="AE478">
        <v>18379900000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398904000</v>
      </c>
      <c r="AN478">
        <v>581808000</v>
      </c>
      <c r="AO478">
        <v>576144000</v>
      </c>
      <c r="AP478">
        <v>1665500000</v>
      </c>
      <c r="AQ478">
        <v>1785700000</v>
      </c>
      <c r="AR478">
        <v>1983900000</v>
      </c>
      <c r="AS478">
        <v>2322200000</v>
      </c>
      <c r="AT478">
        <v>2339100000</v>
      </c>
      <c r="AU478">
        <v>2170200000</v>
      </c>
      <c r="AV478">
        <v>2149600000</v>
      </c>
      <c r="AW478">
        <v>3459900000</v>
      </c>
      <c r="AX478">
        <v>3188600000</v>
      </c>
      <c r="AY478">
        <v>3024500000</v>
      </c>
      <c r="AZ478">
        <v>2759600000</v>
      </c>
      <c r="BA478">
        <v>2959900000</v>
      </c>
      <c r="BB478">
        <v>3276000000</v>
      </c>
      <c r="BC478">
        <v>9765800000</v>
      </c>
      <c r="BD478">
        <v>11117600000</v>
      </c>
      <c r="BE478">
        <v>13307600000</v>
      </c>
      <c r="BF478">
        <v>12167100000</v>
      </c>
      <c r="BG478">
        <v>11883800000</v>
      </c>
      <c r="BH478">
        <v>22954100000</v>
      </c>
      <c r="BI478">
        <v>20492700000</v>
      </c>
      <c r="BJ478">
        <v>21072300000</v>
      </c>
      <c r="BK478">
        <v>20467400000</v>
      </c>
      <c r="BL478">
        <v>1106600000</v>
      </c>
      <c r="BM478">
        <v>1014800000</v>
      </c>
      <c r="BN478">
        <v>2008500000</v>
      </c>
      <c r="BO478">
        <v>2047200000</v>
      </c>
      <c r="BP478">
        <v>2064800000.0000002</v>
      </c>
      <c r="BQ478">
        <v>2341700000</v>
      </c>
      <c r="BR478">
        <v>1803700000</v>
      </c>
      <c r="BS478">
        <v>1231800000</v>
      </c>
      <c r="BT478">
        <v>3016900000</v>
      </c>
      <c r="BU478">
        <v>2952600000</v>
      </c>
      <c r="BV478">
        <v>2799600000</v>
      </c>
      <c r="BW478">
        <v>15294800000</v>
      </c>
      <c r="BX478">
        <v>15820500000</v>
      </c>
      <c r="BY478">
        <v>22267700000</v>
      </c>
      <c r="BZ478">
        <v>34726200000</v>
      </c>
      <c r="CA478">
        <v>35806300000</v>
      </c>
      <c r="CB478">
        <v>32734900000</v>
      </c>
      <c r="CC478">
        <v>31255500000</v>
      </c>
      <c r="CD478">
        <v>61553000000</v>
      </c>
      <c r="CE478">
        <v>54842800000</v>
      </c>
      <c r="CF478">
        <v>50022200000</v>
      </c>
      <c r="CG478">
        <v>47685500000</v>
      </c>
    </row>
    <row r="479" spans="1:85" x14ac:dyDescent="0.25">
      <c r="A479" t="s">
        <v>477</v>
      </c>
      <c r="B479">
        <v>0.50160000000000005</v>
      </c>
      <c r="C479">
        <v>0.55210000000000004</v>
      </c>
      <c r="D479">
        <v>0.51590000000000003</v>
      </c>
      <c r="E479">
        <v>0.50280000000000002</v>
      </c>
      <c r="F479">
        <v>0.50139999999999996</v>
      </c>
      <c r="G479">
        <v>0.47389999999999999</v>
      </c>
      <c r="H479">
        <v>0.4219</v>
      </c>
      <c r="I479">
        <v>0.39119999999999999</v>
      </c>
      <c r="J479">
        <v>0.36670000000000003</v>
      </c>
      <c r="K479">
        <v>0.35260000000000002</v>
      </c>
      <c r="L479">
        <v>10598000000</v>
      </c>
      <c r="M479">
        <v>4470000000</v>
      </c>
      <c r="N479">
        <v>2880000000</v>
      </c>
      <c r="O479">
        <v>2079000000</v>
      </c>
      <c r="P479">
        <v>2745000000</v>
      </c>
      <c r="Q479">
        <v>2594000000</v>
      </c>
      <c r="R479">
        <v>22171000000</v>
      </c>
      <c r="S479">
        <v>2921000000</v>
      </c>
      <c r="T479">
        <v>2605000000</v>
      </c>
      <c r="U479">
        <v>2065000000</v>
      </c>
      <c r="V479">
        <v>113271000000</v>
      </c>
      <c r="W479">
        <v>109729000000</v>
      </c>
      <c r="X479">
        <v>108078000000</v>
      </c>
      <c r="Y479">
        <v>117095000000</v>
      </c>
      <c r="Z479">
        <v>113063000000</v>
      </c>
      <c r="AA479">
        <v>133143000000</v>
      </c>
      <c r="AB479">
        <v>150547000000</v>
      </c>
      <c r="AC479">
        <v>177930000000</v>
      </c>
      <c r="AD479">
        <v>176331000000</v>
      </c>
      <c r="AE479">
        <v>174942000000</v>
      </c>
      <c r="AF479">
        <v>8583840000</v>
      </c>
      <c r="AG479">
        <v>9109550000</v>
      </c>
      <c r="AH479">
        <v>9322800000</v>
      </c>
      <c r="AI479">
        <v>9536140000</v>
      </c>
      <c r="AJ479">
        <v>9845280000</v>
      </c>
      <c r="AK479">
        <v>10076030000</v>
      </c>
      <c r="AL479">
        <v>10287900000</v>
      </c>
      <c r="AM479">
        <v>10515180000</v>
      </c>
      <c r="AN479">
        <v>10862170000</v>
      </c>
      <c r="AO479">
        <v>11095985000</v>
      </c>
      <c r="AP479">
        <v>88956000000</v>
      </c>
      <c r="AQ479">
        <v>89947000000</v>
      </c>
      <c r="AR479">
        <v>83541000000</v>
      </c>
      <c r="AS479">
        <v>84751000000</v>
      </c>
      <c r="AT479">
        <v>88568000000</v>
      </c>
      <c r="AU479">
        <v>89286000000</v>
      </c>
      <c r="AV479">
        <v>91915000000</v>
      </c>
      <c r="AW479">
        <v>94833000000</v>
      </c>
      <c r="AX479">
        <v>99696000000</v>
      </c>
      <c r="AY479">
        <v>107434000000</v>
      </c>
      <c r="AZ479">
        <v>108310000000</v>
      </c>
      <c r="BA479">
        <v>95416000000</v>
      </c>
      <c r="BB479">
        <v>13676000000</v>
      </c>
      <c r="BC479">
        <v>17842000000</v>
      </c>
      <c r="BD479">
        <v>24032000000</v>
      </c>
      <c r="BE479">
        <v>44687000000</v>
      </c>
      <c r="BF479">
        <v>54710000000</v>
      </c>
      <c r="BG479">
        <v>62835000000</v>
      </c>
      <c r="BH479">
        <v>69272000000</v>
      </c>
      <c r="BI479">
        <v>83200000000</v>
      </c>
      <c r="BJ479">
        <v>92463000000</v>
      </c>
      <c r="BK479">
        <v>93799000000</v>
      </c>
      <c r="BL479">
        <v>38818000000</v>
      </c>
      <c r="BM479">
        <v>30631000000</v>
      </c>
      <c r="BN479">
        <v>39027000000</v>
      </c>
      <c r="BO479">
        <v>21689000000</v>
      </c>
      <c r="BP479">
        <v>24318000000</v>
      </c>
      <c r="BQ479">
        <v>34339000000</v>
      </c>
      <c r="BR479">
        <v>35746000000</v>
      </c>
      <c r="BS479">
        <v>41768000000</v>
      </c>
      <c r="BT479">
        <v>39539000000</v>
      </c>
      <c r="BU479">
        <v>37141000000</v>
      </c>
      <c r="BV479">
        <v>37475000000</v>
      </c>
      <c r="BW479">
        <v>274098000000</v>
      </c>
      <c r="BX479">
        <v>232616000000</v>
      </c>
      <c r="BY479">
        <v>244175000000</v>
      </c>
      <c r="BZ479">
        <v>244180000000</v>
      </c>
      <c r="CA479">
        <v>257143000000</v>
      </c>
      <c r="CB479">
        <v>264829000000</v>
      </c>
      <c r="CC479">
        <v>291727000000</v>
      </c>
      <c r="CD479">
        <v>316481000000</v>
      </c>
      <c r="CE479">
        <v>366596000000</v>
      </c>
      <c r="CF479">
        <v>379680000000</v>
      </c>
      <c r="CG479">
        <v>380255000000</v>
      </c>
    </row>
    <row r="480" spans="1:85" x14ac:dyDescent="0.25">
      <c r="A480" t="s">
        <v>478</v>
      </c>
      <c r="B480">
        <v>0.99399999999999999</v>
      </c>
      <c r="C480">
        <v>1.0125999999999999</v>
      </c>
      <c r="D480">
        <v>0.59760000000000002</v>
      </c>
      <c r="E480">
        <v>0.58989999999999998</v>
      </c>
      <c r="F480">
        <v>0.57299999999999995</v>
      </c>
      <c r="G480">
        <v>0.59430000000000005</v>
      </c>
      <c r="H480">
        <v>0.40410000000000001</v>
      </c>
      <c r="I480">
        <v>0.4239</v>
      </c>
      <c r="J480">
        <v>0.45240000000000002</v>
      </c>
      <c r="K480">
        <v>0.5161</v>
      </c>
      <c r="L480">
        <v>425849000</v>
      </c>
      <c r="M480">
        <v>226191000</v>
      </c>
      <c r="N480">
        <v>398484000</v>
      </c>
      <c r="O480">
        <v>233401000</v>
      </c>
      <c r="P480">
        <v>580908000</v>
      </c>
      <c r="Q480">
        <v>604200000</v>
      </c>
      <c r="R480">
        <v>598700000</v>
      </c>
      <c r="S480">
        <v>473000000</v>
      </c>
      <c r="T480">
        <v>541000000</v>
      </c>
      <c r="U480">
        <v>620000000</v>
      </c>
      <c r="V480">
        <v>521195000.00000006</v>
      </c>
      <c r="W480">
        <v>692238000</v>
      </c>
      <c r="X480">
        <v>1892776000</v>
      </c>
      <c r="Y480">
        <v>1870528000</v>
      </c>
      <c r="Z480">
        <v>3856873000</v>
      </c>
      <c r="AA480">
        <v>4702400000</v>
      </c>
      <c r="AB480">
        <v>4534200000</v>
      </c>
      <c r="AC480">
        <v>4376000000</v>
      </c>
      <c r="AD480">
        <v>4336000000</v>
      </c>
      <c r="AE480">
        <v>4382000000</v>
      </c>
      <c r="AF480">
        <v>19167000</v>
      </c>
      <c r="AG480">
        <v>26875000</v>
      </c>
      <c r="AH480">
        <v>32333000</v>
      </c>
      <c r="AI480">
        <v>42092000</v>
      </c>
      <c r="AJ480">
        <v>46173000</v>
      </c>
      <c r="AK480">
        <v>81700000</v>
      </c>
      <c r="AL480">
        <v>92300000</v>
      </c>
      <c r="AM480">
        <v>90096000</v>
      </c>
      <c r="AN480">
        <v>109320000</v>
      </c>
      <c r="AO480">
        <v>121584000</v>
      </c>
      <c r="AP480">
        <v>276078000</v>
      </c>
      <c r="AQ480">
        <v>339111000</v>
      </c>
      <c r="AR480">
        <v>353193000</v>
      </c>
      <c r="AS480">
        <v>518376000</v>
      </c>
      <c r="AT480">
        <v>573972000</v>
      </c>
      <c r="AU480">
        <v>563737000</v>
      </c>
      <c r="AV480">
        <v>1655800000</v>
      </c>
      <c r="AW480">
        <v>1601600000</v>
      </c>
      <c r="AX480">
        <v>1497000000</v>
      </c>
      <c r="AY480">
        <v>1429000000</v>
      </c>
      <c r="AZ480">
        <v>1485000000</v>
      </c>
      <c r="BA480">
        <v>1587167000</v>
      </c>
      <c r="BB480">
        <v>1808298000</v>
      </c>
      <c r="BC480">
        <v>1701339000</v>
      </c>
      <c r="BD480">
        <v>2976825000</v>
      </c>
      <c r="BE480">
        <v>2828532000</v>
      </c>
      <c r="BF480">
        <v>2869075000</v>
      </c>
      <c r="BG480">
        <v>9993600000</v>
      </c>
      <c r="BH480">
        <v>10152700000</v>
      </c>
      <c r="BI480">
        <v>10239000000</v>
      </c>
      <c r="BJ480">
        <v>10147000000</v>
      </c>
      <c r="BK480">
        <v>10524000000</v>
      </c>
      <c r="BL480">
        <v>235653000</v>
      </c>
      <c r="BM480">
        <v>472385000</v>
      </c>
      <c r="BN480">
        <v>448260000</v>
      </c>
      <c r="BO480">
        <v>450530000</v>
      </c>
      <c r="BP480">
        <v>188811000</v>
      </c>
      <c r="BQ480">
        <v>314671000</v>
      </c>
      <c r="BR480">
        <v>1015500000</v>
      </c>
      <c r="BS480">
        <v>783700000</v>
      </c>
      <c r="BT480">
        <v>1073000000</v>
      </c>
      <c r="BU480">
        <v>1038000000</v>
      </c>
      <c r="BV480">
        <v>1201000000</v>
      </c>
      <c r="BW480">
        <v>2821997000</v>
      </c>
      <c r="BX480">
        <v>3303841000</v>
      </c>
      <c r="BY480">
        <v>3229513000</v>
      </c>
      <c r="BZ480">
        <v>6581018000</v>
      </c>
      <c r="CA480">
        <v>6579980000</v>
      </c>
      <c r="CB480">
        <v>8649234000</v>
      </c>
      <c r="CC480">
        <v>18944200000</v>
      </c>
      <c r="CD480">
        <v>18454500000</v>
      </c>
      <c r="CE480">
        <v>18454000000</v>
      </c>
      <c r="CF480">
        <v>18516000000</v>
      </c>
      <c r="CG480">
        <v>18988000000</v>
      </c>
    </row>
    <row r="481" spans="1:85" x14ac:dyDescent="0.25">
      <c r="A481" t="s">
        <v>479</v>
      </c>
      <c r="B481">
        <v>0.53349999999999997</v>
      </c>
      <c r="C481">
        <v>0.50160000000000005</v>
      </c>
      <c r="D481">
        <v>0.4854</v>
      </c>
      <c r="E481">
        <v>0.46239999999999998</v>
      </c>
      <c r="F481">
        <v>0.53469999999999995</v>
      </c>
      <c r="G481">
        <v>0.76590000000000003</v>
      </c>
      <c r="H481">
        <v>0.87660000000000005</v>
      </c>
      <c r="I481">
        <v>0.93879999999999997</v>
      </c>
      <c r="J481">
        <v>0.93220000000000003</v>
      </c>
      <c r="K481">
        <v>0.74770000000000003</v>
      </c>
      <c r="L481">
        <v>422177000</v>
      </c>
      <c r="M481">
        <v>487665000</v>
      </c>
      <c r="N481">
        <v>505631000</v>
      </c>
      <c r="O481">
        <v>642319000</v>
      </c>
      <c r="P481">
        <v>796280000</v>
      </c>
      <c r="Q481">
        <v>335715000</v>
      </c>
      <c r="R481">
        <v>436695000</v>
      </c>
      <c r="S481">
        <v>501234000</v>
      </c>
      <c r="T481">
        <v>480529000</v>
      </c>
      <c r="U481">
        <v>395076000</v>
      </c>
      <c r="V481">
        <v>1462693000</v>
      </c>
      <c r="W481">
        <v>1668336000</v>
      </c>
      <c r="X481">
        <v>1827263000</v>
      </c>
      <c r="Y481">
        <v>1997774000</v>
      </c>
      <c r="Z481">
        <v>1148350000</v>
      </c>
      <c r="AA481">
        <v>1775169000</v>
      </c>
      <c r="AB481">
        <v>1452476000</v>
      </c>
      <c r="AC481">
        <v>1601399000</v>
      </c>
      <c r="AD481">
        <v>1663415000</v>
      </c>
      <c r="AE481">
        <v>2442264000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324932000</v>
      </c>
      <c r="AQ481">
        <v>321583000</v>
      </c>
      <c r="AR481">
        <v>333355000</v>
      </c>
      <c r="AS481">
        <v>337118000</v>
      </c>
      <c r="AT481">
        <v>349278000</v>
      </c>
      <c r="AU481">
        <v>343083000</v>
      </c>
      <c r="AV481">
        <v>417342000</v>
      </c>
      <c r="AW481">
        <v>494003000</v>
      </c>
      <c r="AX481">
        <v>547913000</v>
      </c>
      <c r="AY481">
        <v>582217000</v>
      </c>
      <c r="AZ481">
        <v>639073000</v>
      </c>
      <c r="BA481">
        <v>1763173000</v>
      </c>
      <c r="BB481">
        <v>1894666000</v>
      </c>
      <c r="BC481">
        <v>2058851000</v>
      </c>
      <c r="BD481">
        <v>2301949000</v>
      </c>
      <c r="BE481">
        <v>2233788000</v>
      </c>
      <c r="BF481">
        <v>1567258000</v>
      </c>
      <c r="BG481">
        <v>-216281000</v>
      </c>
      <c r="BH481">
        <v>232144000</v>
      </c>
      <c r="BI481">
        <v>367554000</v>
      </c>
      <c r="BJ481">
        <v>504488000</v>
      </c>
      <c r="BK481">
        <v>1150341000</v>
      </c>
      <c r="BL481">
        <v>484876000</v>
      </c>
      <c r="BM481">
        <v>511648000</v>
      </c>
      <c r="BN481">
        <v>560293000</v>
      </c>
      <c r="BO481">
        <v>642920000</v>
      </c>
      <c r="BP481">
        <v>697640000</v>
      </c>
      <c r="BQ481">
        <v>604446000</v>
      </c>
      <c r="BR481">
        <v>643087000</v>
      </c>
      <c r="BS481">
        <v>790507000</v>
      </c>
      <c r="BT481">
        <v>747274000</v>
      </c>
      <c r="BU481">
        <v>611661000</v>
      </c>
      <c r="BV481">
        <v>602809000</v>
      </c>
      <c r="BW481">
        <v>3582629000</v>
      </c>
      <c r="BX481">
        <v>3874690000</v>
      </c>
      <c r="BY481">
        <v>4268676999.9999995</v>
      </c>
      <c r="BZ481">
        <v>4662059000</v>
      </c>
      <c r="CA481">
        <v>5324354000</v>
      </c>
      <c r="CB481">
        <v>3727426000</v>
      </c>
      <c r="CC481">
        <v>2557055000</v>
      </c>
      <c r="CD481">
        <v>2839920000</v>
      </c>
      <c r="CE481">
        <v>3094932000</v>
      </c>
      <c r="CF481">
        <v>3281453000</v>
      </c>
      <c r="CG481">
        <v>4626854000</v>
      </c>
    </row>
    <row r="482" spans="1:85" x14ac:dyDescent="0.25">
      <c r="A482" t="s">
        <v>480</v>
      </c>
      <c r="B482">
        <v>2.1006999999999998</v>
      </c>
      <c r="C482">
        <v>1.9512</v>
      </c>
      <c r="D482">
        <v>1.659</v>
      </c>
      <c r="E482">
        <v>1.7045999999999999</v>
      </c>
      <c r="F482">
        <v>1.9613</v>
      </c>
      <c r="G482">
        <v>1.7694000000000001</v>
      </c>
      <c r="H482">
        <v>1.5763</v>
      </c>
      <c r="I482">
        <v>1.5731999999999999</v>
      </c>
      <c r="J482">
        <v>1.5484</v>
      </c>
      <c r="K482">
        <v>1.4895</v>
      </c>
      <c r="L482">
        <v>2646000000</v>
      </c>
      <c r="M482">
        <v>3000000000</v>
      </c>
      <c r="N482">
        <v>9807000000</v>
      </c>
      <c r="O482">
        <v>3301000000</v>
      </c>
      <c r="P482">
        <v>785000000</v>
      </c>
      <c r="Q482">
        <v>1023000000</v>
      </c>
      <c r="R482">
        <v>469000000</v>
      </c>
      <c r="S482">
        <v>559000000</v>
      </c>
      <c r="T482">
        <v>1358000000</v>
      </c>
      <c r="U482">
        <v>728000000</v>
      </c>
      <c r="V482">
        <v>4490000000</v>
      </c>
      <c r="W482">
        <v>14383000000</v>
      </c>
      <c r="X482">
        <v>19028000000</v>
      </c>
      <c r="Y482">
        <v>12935000000</v>
      </c>
      <c r="Z482">
        <v>15870000000</v>
      </c>
      <c r="AA482">
        <v>18240000000</v>
      </c>
      <c r="AB482">
        <v>40635000000</v>
      </c>
      <c r="AC482">
        <v>34402000000</v>
      </c>
      <c r="AD482">
        <v>36413000000</v>
      </c>
      <c r="AE482">
        <v>34509000000</v>
      </c>
      <c r="AF482">
        <v>1219968000</v>
      </c>
      <c r="AG482">
        <v>1432313600</v>
      </c>
      <c r="AH482">
        <v>1575910500</v>
      </c>
      <c r="AI482">
        <v>1637087500</v>
      </c>
      <c r="AJ482">
        <v>1625240000</v>
      </c>
      <c r="AK482">
        <v>1638427000</v>
      </c>
      <c r="AL482">
        <v>1618096000</v>
      </c>
      <c r="AM482">
        <v>1625824000</v>
      </c>
      <c r="AN482">
        <v>1653165000</v>
      </c>
      <c r="AO482">
        <v>1650870000</v>
      </c>
      <c r="AP482">
        <v>12138000000</v>
      </c>
      <c r="AQ482">
        <v>12257000000</v>
      </c>
      <c r="AR482">
        <v>15068000000</v>
      </c>
      <c r="AS482">
        <v>14335000000</v>
      </c>
      <c r="AT482">
        <v>13642000000</v>
      </c>
      <c r="AU482">
        <v>13911000000</v>
      </c>
      <c r="AV482">
        <v>13478000000</v>
      </c>
      <c r="AW482">
        <v>12796000000</v>
      </c>
      <c r="AX482">
        <v>12247000000</v>
      </c>
      <c r="AY482">
        <v>11729000000</v>
      </c>
      <c r="AZ482">
        <v>11587000000</v>
      </c>
      <c r="BA482">
        <v>19454000000</v>
      </c>
      <c r="BB482">
        <v>20617000000</v>
      </c>
      <c r="BC482">
        <v>31300000000</v>
      </c>
      <c r="BD482">
        <v>30281000000</v>
      </c>
      <c r="BE482">
        <v>28274000000</v>
      </c>
      <c r="BF482">
        <v>26689000000</v>
      </c>
      <c r="BG482">
        <v>24151000000</v>
      </c>
      <c r="BH482">
        <v>21136000000</v>
      </c>
      <c r="BI482">
        <v>24140000000</v>
      </c>
      <c r="BJ482">
        <v>30407000000</v>
      </c>
      <c r="BK482">
        <v>28489000000</v>
      </c>
      <c r="BL482">
        <v>4301000000</v>
      </c>
      <c r="BM482">
        <v>3893000000</v>
      </c>
      <c r="BN482">
        <v>5664000000</v>
      </c>
      <c r="BO482">
        <v>7847000000</v>
      </c>
      <c r="BP482">
        <v>7251000000</v>
      </c>
      <c r="BQ482">
        <v>8263000000</v>
      </c>
      <c r="BR482">
        <v>5594000000</v>
      </c>
      <c r="BS482">
        <v>5484000000</v>
      </c>
      <c r="BT482">
        <v>5555000000</v>
      </c>
      <c r="BU482">
        <v>3899000000</v>
      </c>
      <c r="BV482">
        <v>2258000000</v>
      </c>
      <c r="BW482">
        <v>35481000000</v>
      </c>
      <c r="BX482">
        <v>37250000000</v>
      </c>
      <c r="BY482">
        <v>68782000000</v>
      </c>
      <c r="BZ482">
        <v>72688000000</v>
      </c>
      <c r="CA482">
        <v>66009000000</v>
      </c>
      <c r="CB482">
        <v>68124000000</v>
      </c>
      <c r="CC482">
        <v>67598000000</v>
      </c>
      <c r="CD482">
        <v>87174000000</v>
      </c>
      <c r="CE482">
        <v>81285000000</v>
      </c>
      <c r="CF482">
        <v>90124000000</v>
      </c>
      <c r="CG482">
        <v>96629000000</v>
      </c>
    </row>
    <row r="483" spans="1:85" x14ac:dyDescent="0.25">
      <c r="A483" t="s">
        <v>481</v>
      </c>
      <c r="B483">
        <v>0.40489999999999998</v>
      </c>
      <c r="C483">
        <v>0.4017</v>
      </c>
      <c r="D483">
        <v>0.41199999999999998</v>
      </c>
      <c r="E483">
        <v>0.35959999999999998</v>
      </c>
      <c r="F483">
        <v>0.38300000000000001</v>
      </c>
      <c r="G483">
        <v>0.3362</v>
      </c>
      <c r="H483">
        <v>0.31469999999999998</v>
      </c>
      <c r="I483">
        <v>0.35589999999999999</v>
      </c>
      <c r="J483">
        <v>0.40160000000000001</v>
      </c>
      <c r="K483">
        <v>0.32190000000000002</v>
      </c>
      <c r="L483">
        <v>367000000</v>
      </c>
      <c r="M483">
        <v>390000000</v>
      </c>
      <c r="N483">
        <v>300000000</v>
      </c>
      <c r="O483">
        <v>7309000000</v>
      </c>
      <c r="P483">
        <v>986000000</v>
      </c>
      <c r="Q483">
        <v>1552000000</v>
      </c>
      <c r="R483">
        <v>2091000000</v>
      </c>
      <c r="S483">
        <v>3905000000</v>
      </c>
      <c r="T483">
        <v>3731000000</v>
      </c>
      <c r="U483">
        <v>3780000000</v>
      </c>
      <c r="V483">
        <v>7109000000</v>
      </c>
      <c r="W483">
        <v>7735000000</v>
      </c>
      <c r="X483">
        <v>7923000000</v>
      </c>
      <c r="Y483">
        <v>14785000000</v>
      </c>
      <c r="Z483">
        <v>16793000000</v>
      </c>
      <c r="AA483">
        <v>16372000000</v>
      </c>
      <c r="AB483">
        <v>16308000000</v>
      </c>
      <c r="AC483">
        <v>15643000000</v>
      </c>
      <c r="AD483">
        <v>52602000000</v>
      </c>
      <c r="AE483">
        <v>47285000000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514000000</v>
      </c>
      <c r="AQ483">
        <v>554000000</v>
      </c>
      <c r="AR483">
        <v>488000000</v>
      </c>
      <c r="AS483">
        <v>482000000</v>
      </c>
      <c r="AT483">
        <v>597000000</v>
      </c>
      <c r="AU483">
        <v>800000000</v>
      </c>
      <c r="AV483">
        <v>951000000</v>
      </c>
      <c r="AW483">
        <v>1206000000</v>
      </c>
      <c r="AX483">
        <v>1336000000</v>
      </c>
      <c r="AY483">
        <v>5301000000</v>
      </c>
      <c r="AZ483">
        <v>5957000000</v>
      </c>
      <c r="BA483">
        <v>6233000000</v>
      </c>
      <c r="BB483">
        <v>6351000000</v>
      </c>
      <c r="BC483">
        <v>5933000000</v>
      </c>
      <c r="BD483">
        <v>5653000000</v>
      </c>
      <c r="BE483">
        <v>5023000000</v>
      </c>
      <c r="BF483">
        <v>10517000000</v>
      </c>
      <c r="BG483">
        <v>11966000000</v>
      </c>
      <c r="BH483">
        <v>12383000000</v>
      </c>
      <c r="BI483">
        <v>13396000000</v>
      </c>
      <c r="BJ483">
        <v>48667000000</v>
      </c>
      <c r="BK483">
        <v>46472000000</v>
      </c>
      <c r="BL483">
        <v>1285000000</v>
      </c>
      <c r="BM483">
        <v>1318000000</v>
      </c>
      <c r="BN483">
        <v>1277000000</v>
      </c>
      <c r="BO483">
        <v>1380000000</v>
      </c>
      <c r="BP483">
        <v>1629000000</v>
      </c>
      <c r="BQ483">
        <v>2576000000</v>
      </c>
      <c r="BR483">
        <v>3399000000</v>
      </c>
      <c r="BS483">
        <v>2739000000</v>
      </c>
      <c r="BT483">
        <v>2798000000</v>
      </c>
      <c r="BU483">
        <v>4304000000</v>
      </c>
      <c r="BV483">
        <v>7477000000</v>
      </c>
      <c r="BW483">
        <v>14979000000</v>
      </c>
      <c r="BX483">
        <v>15970000000</v>
      </c>
      <c r="BY483">
        <v>15864000000</v>
      </c>
      <c r="BZ483">
        <v>15672000000</v>
      </c>
      <c r="CA483">
        <v>22555000000</v>
      </c>
      <c r="CB483">
        <v>32550000000</v>
      </c>
      <c r="CC483">
        <v>33735000000</v>
      </c>
      <c r="CD483">
        <v>34087000000</v>
      </c>
      <c r="CE483">
        <v>34427000000</v>
      </c>
      <c r="CF483">
        <v>134001000000</v>
      </c>
      <c r="CG483">
        <v>122757000000</v>
      </c>
    </row>
    <row r="484" spans="1:85" x14ac:dyDescent="0.25">
      <c r="A484" t="s">
        <v>482</v>
      </c>
      <c r="B484">
        <v>0.29909999999999998</v>
      </c>
      <c r="C484">
        <v>0.34810000000000002</v>
      </c>
      <c r="D484">
        <v>0.4481</v>
      </c>
      <c r="E484">
        <v>0.51790000000000003</v>
      </c>
      <c r="F484">
        <v>0.52170000000000005</v>
      </c>
      <c r="G484">
        <v>0.53920000000000001</v>
      </c>
      <c r="H484">
        <v>0.58799999999999997</v>
      </c>
      <c r="I484">
        <v>0.55589999999999995</v>
      </c>
      <c r="J484">
        <v>0.53480000000000005</v>
      </c>
      <c r="K484">
        <v>0.51829999999999998</v>
      </c>
      <c r="L484">
        <v>581326000</v>
      </c>
      <c r="M484">
        <v>298192000</v>
      </c>
      <c r="N484">
        <v>300087000</v>
      </c>
      <c r="O484">
        <v>539923000</v>
      </c>
      <c r="P484">
        <v>1134355000</v>
      </c>
      <c r="Q484">
        <v>638554000</v>
      </c>
      <c r="R484">
        <v>731141000</v>
      </c>
      <c r="S484">
        <v>1384181000</v>
      </c>
      <c r="T484">
        <v>1534273000</v>
      </c>
      <c r="U484">
        <v>1886311000</v>
      </c>
      <c r="V484">
        <v>481378000</v>
      </c>
      <c r="W484">
        <v>485165000</v>
      </c>
      <c r="X484">
        <v>507476000</v>
      </c>
      <c r="Y484">
        <v>534423000</v>
      </c>
      <c r="Z484">
        <v>1491354000</v>
      </c>
      <c r="AA484">
        <v>1204778000</v>
      </c>
      <c r="AB484">
        <v>1569858000</v>
      </c>
      <c r="AC484">
        <v>2213418000</v>
      </c>
      <c r="AD484">
        <v>2097565000</v>
      </c>
      <c r="AE484">
        <v>3233579000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 t="s">
        <v>513</v>
      </c>
      <c r="AQ484">
        <v>77664000</v>
      </c>
      <c r="AR484">
        <v>140136000</v>
      </c>
      <c r="AS484">
        <v>214158000</v>
      </c>
      <c r="AT484">
        <v>365877000</v>
      </c>
      <c r="AU484">
        <v>546609000</v>
      </c>
      <c r="AV484">
        <v>796907000</v>
      </c>
      <c r="AW484">
        <v>936179000</v>
      </c>
      <c r="AX484">
        <v>972403000</v>
      </c>
      <c r="AY484">
        <v>1123075000</v>
      </c>
      <c r="AZ484">
        <v>1201254000</v>
      </c>
      <c r="BA484">
        <v>592283000</v>
      </c>
      <c r="BB484">
        <v>1187217000</v>
      </c>
      <c r="BC484">
        <v>1125975000</v>
      </c>
      <c r="BD484">
        <v>1226280000</v>
      </c>
      <c r="BE484">
        <v>1276608000</v>
      </c>
      <c r="BF484">
        <v>1580365000</v>
      </c>
      <c r="BG484">
        <v>1958442000</v>
      </c>
      <c r="BH484">
        <v>2486551000</v>
      </c>
      <c r="BI484">
        <v>3277834000</v>
      </c>
      <c r="BJ484">
        <v>4535082000</v>
      </c>
      <c r="BK484">
        <v>5585568000</v>
      </c>
      <c r="BL484">
        <v>11214000</v>
      </c>
      <c r="BM484">
        <v>46263000</v>
      </c>
      <c r="BN484">
        <v>102003000</v>
      </c>
      <c r="BO484">
        <v>258637000</v>
      </c>
      <c r="BP484">
        <v>350626000</v>
      </c>
      <c r="BQ484">
        <v>465727000</v>
      </c>
      <c r="BR484">
        <v>606658000</v>
      </c>
      <c r="BS484">
        <v>864598000</v>
      </c>
      <c r="BT484">
        <v>1268441000</v>
      </c>
      <c r="BU484">
        <v>1650704000</v>
      </c>
      <c r="BV484">
        <v>1657195000</v>
      </c>
      <c r="BW484">
        <v>959080000</v>
      </c>
      <c r="BX484">
        <v>2176265000</v>
      </c>
      <c r="BY484">
        <v>2350090000</v>
      </c>
      <c r="BZ484">
        <v>2812370000</v>
      </c>
      <c r="CA484">
        <v>3268282000</v>
      </c>
      <c r="CB484">
        <v>4947424000</v>
      </c>
      <c r="CC484">
        <v>5520746000</v>
      </c>
      <c r="CD484">
        <v>6816365000</v>
      </c>
      <c r="CE484">
        <v>8718411000</v>
      </c>
      <c r="CF484">
        <v>10498505000</v>
      </c>
      <c r="CG484">
        <v>13486238000</v>
      </c>
    </row>
    <row r="485" spans="1:85" x14ac:dyDescent="0.25">
      <c r="A485" t="s">
        <v>483</v>
      </c>
      <c r="B485">
        <v>1.0245</v>
      </c>
      <c r="C485">
        <v>0.95030000000000003</v>
      </c>
      <c r="D485">
        <v>0.54110000000000003</v>
      </c>
      <c r="E485">
        <v>0.60880000000000001</v>
      </c>
      <c r="F485">
        <v>0.69879999999999998</v>
      </c>
      <c r="G485">
        <v>0.59599999999999997</v>
      </c>
      <c r="H485">
        <v>0.64329999999999998</v>
      </c>
      <c r="I485">
        <v>0.65339999999999998</v>
      </c>
      <c r="J485">
        <v>0.71740000000000004</v>
      </c>
      <c r="K485">
        <v>0.48599999999999999</v>
      </c>
      <c r="L485">
        <v>4804000000</v>
      </c>
      <c r="M485">
        <v>5024000000</v>
      </c>
      <c r="N485">
        <v>8151000000</v>
      </c>
      <c r="O485">
        <v>6354000000</v>
      </c>
      <c r="P485">
        <v>5005000000</v>
      </c>
      <c r="Q485">
        <v>3455000000</v>
      </c>
      <c r="R485">
        <v>3048000000</v>
      </c>
      <c r="S485">
        <v>3370000000</v>
      </c>
      <c r="T485">
        <v>2327000000</v>
      </c>
      <c r="U485">
        <v>2023000000</v>
      </c>
      <c r="V485">
        <v>2438000000</v>
      </c>
      <c r="W485">
        <v>2556000000</v>
      </c>
      <c r="X485">
        <v>16994000000</v>
      </c>
      <c r="Y485">
        <v>13151000000</v>
      </c>
      <c r="Z485">
        <v>11172000000</v>
      </c>
      <c r="AA485">
        <v>10522000000</v>
      </c>
      <c r="AB485">
        <v>9820000000</v>
      </c>
      <c r="AC485">
        <v>8962000000</v>
      </c>
      <c r="AD485">
        <v>7339000000</v>
      </c>
      <c r="AE485">
        <v>7354000000</v>
      </c>
      <c r="AF485">
        <v>293750000</v>
      </c>
      <c r="AG485">
        <v>417600000</v>
      </c>
      <c r="AH485">
        <v>478000000</v>
      </c>
      <c r="AI485">
        <v>576000000</v>
      </c>
      <c r="AJ485">
        <v>594000000</v>
      </c>
      <c r="AK485">
        <v>584000000</v>
      </c>
      <c r="AL485">
        <v>447000000</v>
      </c>
      <c r="AM485">
        <v>0</v>
      </c>
      <c r="AN485">
        <v>0</v>
      </c>
      <c r="AO485">
        <v>0</v>
      </c>
      <c r="AP485">
        <v>3700000000</v>
      </c>
      <c r="AQ485">
        <v>3293000000</v>
      </c>
      <c r="AR485">
        <v>2965000000</v>
      </c>
      <c r="AS485">
        <v>3503000000</v>
      </c>
      <c r="AT485">
        <v>3033000000</v>
      </c>
      <c r="AU485">
        <v>3095000000</v>
      </c>
      <c r="AV485">
        <v>2843000000</v>
      </c>
      <c r="AW485">
        <v>2854000000</v>
      </c>
      <c r="AX485">
        <v>3188000000</v>
      </c>
      <c r="AY485">
        <v>3670000000</v>
      </c>
      <c r="AZ485">
        <v>3620000000</v>
      </c>
      <c r="BA485">
        <v>7893000000</v>
      </c>
      <c r="BB485">
        <v>8842000000</v>
      </c>
      <c r="BC485">
        <v>9219000000</v>
      </c>
      <c r="BD485">
        <v>11145000000</v>
      </c>
      <c r="BE485">
        <v>11418000000</v>
      </c>
      <c r="BF485">
        <v>11531000000</v>
      </c>
      <c r="BG485">
        <v>9967000000</v>
      </c>
      <c r="BH485">
        <v>9551000000</v>
      </c>
      <c r="BI485">
        <v>10721000000</v>
      </c>
      <c r="BJ485">
        <v>12221000000</v>
      </c>
      <c r="BK485">
        <v>11723000000</v>
      </c>
      <c r="BL485">
        <v>3119000000</v>
      </c>
      <c r="BM485">
        <v>2816000000</v>
      </c>
      <c r="BN485">
        <v>2242000000</v>
      </c>
      <c r="BO485">
        <v>1983000000</v>
      </c>
      <c r="BP485">
        <v>3437000000</v>
      </c>
      <c r="BQ485">
        <v>4205000000</v>
      </c>
      <c r="BR485">
        <v>1547000000</v>
      </c>
      <c r="BS485">
        <v>824000000</v>
      </c>
      <c r="BT485">
        <v>1898000000</v>
      </c>
      <c r="BU485">
        <v>1880000000</v>
      </c>
      <c r="BV485">
        <v>-408000000</v>
      </c>
      <c r="BW485">
        <v>14036000000</v>
      </c>
      <c r="BX485">
        <v>15499000000</v>
      </c>
      <c r="BY485">
        <v>15170000000</v>
      </c>
      <c r="BZ485">
        <v>32862000000</v>
      </c>
      <c r="CA485">
        <v>29860000000</v>
      </c>
      <c r="CB485">
        <v>29235000000</v>
      </c>
      <c r="CC485">
        <v>26370000000</v>
      </c>
      <c r="CD485">
        <v>25662000000</v>
      </c>
      <c r="CE485">
        <v>26132000000</v>
      </c>
      <c r="CF485">
        <v>26259000000</v>
      </c>
      <c r="CG485">
        <v>24429000000</v>
      </c>
    </row>
    <row r="486" spans="1:85" x14ac:dyDescent="0.25">
      <c r="A486" t="s">
        <v>484</v>
      </c>
      <c r="B486">
        <v>0.33679999999999999</v>
      </c>
      <c r="C486">
        <v>0.26779999999999998</v>
      </c>
      <c r="D486">
        <v>0.25130000000000002</v>
      </c>
      <c r="E486">
        <v>0.24790000000000001</v>
      </c>
      <c r="F486">
        <v>0.2361</v>
      </c>
      <c r="G486">
        <v>0.21990000000000001</v>
      </c>
      <c r="H486">
        <v>0.20119999999999999</v>
      </c>
      <c r="I486">
        <v>0.21879999999999999</v>
      </c>
      <c r="J486">
        <v>0.2374</v>
      </c>
      <c r="K486">
        <v>0.20730000000000001</v>
      </c>
      <c r="L486">
        <v>61900000</v>
      </c>
      <c r="M486">
        <v>49800000</v>
      </c>
      <c r="N486">
        <v>37500000</v>
      </c>
      <c r="O486">
        <v>38900000</v>
      </c>
      <c r="P486">
        <v>84500000</v>
      </c>
      <c r="Q486">
        <v>37500000</v>
      </c>
      <c r="R486">
        <v>24800000</v>
      </c>
      <c r="S486">
        <v>16300000</v>
      </c>
      <c r="T486">
        <v>28900000</v>
      </c>
      <c r="U486">
        <v>42900000</v>
      </c>
      <c r="V486">
        <v>5212400000</v>
      </c>
      <c r="W486">
        <v>10376800000</v>
      </c>
      <c r="X486">
        <v>10175600000</v>
      </c>
      <c r="Y486">
        <v>11033300000</v>
      </c>
      <c r="Z486">
        <v>11799100000</v>
      </c>
      <c r="AA486">
        <v>12776400000</v>
      </c>
      <c r="AB486">
        <v>14326600000</v>
      </c>
      <c r="AC486">
        <v>15622900000</v>
      </c>
      <c r="AD486">
        <v>17323900000</v>
      </c>
      <c r="AE486">
        <v>18841400000</v>
      </c>
      <c r="AF486">
        <v>351936000</v>
      </c>
      <c r="AG486">
        <v>455400000</v>
      </c>
      <c r="AH486">
        <v>624888000</v>
      </c>
      <c r="AI486">
        <v>656500000</v>
      </c>
      <c r="AJ486">
        <v>697300000</v>
      </c>
      <c r="AK486">
        <v>744500000</v>
      </c>
      <c r="AL486">
        <v>798000000</v>
      </c>
      <c r="AM486">
        <v>854800000</v>
      </c>
      <c r="AN486">
        <v>917900000</v>
      </c>
      <c r="AO486">
        <v>984200000</v>
      </c>
      <c r="AP486" t="s">
        <v>513</v>
      </c>
      <c r="AQ486" t="s">
        <v>513</v>
      </c>
      <c r="AR486" t="s">
        <v>513</v>
      </c>
      <c r="AS486" t="s">
        <v>513</v>
      </c>
      <c r="AT486" t="s">
        <v>513</v>
      </c>
      <c r="AU486" t="s">
        <v>513</v>
      </c>
      <c r="AV486" t="s">
        <v>513</v>
      </c>
      <c r="AW486" t="s">
        <v>513</v>
      </c>
      <c r="AX486" t="s">
        <v>513</v>
      </c>
      <c r="AY486" t="s">
        <v>513</v>
      </c>
      <c r="AZ486" t="s">
        <v>513</v>
      </c>
      <c r="BA486">
        <v>4263399999.9999995</v>
      </c>
      <c r="BB486">
        <v>4450100000</v>
      </c>
      <c r="BC486">
        <v>8685200000</v>
      </c>
      <c r="BD486">
        <v>8960200000</v>
      </c>
      <c r="BE486">
        <v>9491800000</v>
      </c>
      <c r="BF486">
        <v>9842700000</v>
      </c>
      <c r="BG486">
        <v>10254600000</v>
      </c>
      <c r="BH486">
        <v>10662500000</v>
      </c>
      <c r="BI486">
        <v>11113300000</v>
      </c>
      <c r="BJ486">
        <v>11616600000</v>
      </c>
      <c r="BK486">
        <v>12071500000</v>
      </c>
      <c r="BL486">
        <v>1231000000</v>
      </c>
      <c r="BM486">
        <v>1198900000</v>
      </c>
      <c r="BN486">
        <v>1293600000</v>
      </c>
      <c r="BO486">
        <v>2103500000</v>
      </c>
      <c r="BP486">
        <v>2078600000</v>
      </c>
      <c r="BQ486">
        <v>2445500000</v>
      </c>
      <c r="BR486">
        <v>2345500000</v>
      </c>
      <c r="BS486">
        <v>2196000000</v>
      </c>
      <c r="BT486">
        <v>2032700000</v>
      </c>
      <c r="BU486">
        <v>2060699999.9999998</v>
      </c>
      <c r="BV486">
        <v>3018400000</v>
      </c>
      <c r="BW486">
        <v>14769400000</v>
      </c>
      <c r="BX486">
        <v>14905000000</v>
      </c>
      <c r="BY486">
        <v>29355200000</v>
      </c>
      <c r="BZ486">
        <v>30123200000</v>
      </c>
      <c r="CA486">
        <v>31590500000</v>
      </c>
      <c r="CB486">
        <v>33475800000.000004</v>
      </c>
      <c r="CC486">
        <v>34951800000</v>
      </c>
      <c r="CD486">
        <v>37028100000</v>
      </c>
      <c r="CE486">
        <v>38988500000</v>
      </c>
      <c r="CF486">
        <v>41872100000</v>
      </c>
      <c r="CG486">
        <v>43939700000</v>
      </c>
    </row>
    <row r="487" spans="1:85" x14ac:dyDescent="0.25">
      <c r="A487" t="s">
        <v>485</v>
      </c>
      <c r="B487">
        <v>0.13919999999999999</v>
      </c>
      <c r="C487">
        <v>0.14299999999999999</v>
      </c>
      <c r="D487">
        <v>0.1479</v>
      </c>
      <c r="E487">
        <v>0.152</v>
      </c>
      <c r="F487">
        <v>0.1613</v>
      </c>
      <c r="G487">
        <v>0.16070000000000001</v>
      </c>
      <c r="H487">
        <v>0.1399</v>
      </c>
      <c r="I487">
        <v>0.14069999999999999</v>
      </c>
      <c r="J487">
        <v>0.161</v>
      </c>
      <c r="K487">
        <v>0.16209999999999999</v>
      </c>
      <c r="L487">
        <v>473726000</v>
      </c>
      <c r="M487">
        <v>360908000</v>
      </c>
      <c r="N487">
        <v>419378000</v>
      </c>
      <c r="O487">
        <v>243777000</v>
      </c>
      <c r="P487">
        <v>215376000</v>
      </c>
      <c r="Q487">
        <v>284917000</v>
      </c>
      <c r="R487">
        <v>1545046000</v>
      </c>
      <c r="S487">
        <v>269265000</v>
      </c>
      <c r="T487">
        <v>631681000</v>
      </c>
      <c r="U487">
        <v>1993646000</v>
      </c>
      <c r="V487">
        <v>10776640000</v>
      </c>
      <c r="W487">
        <v>12967686000</v>
      </c>
      <c r="X487">
        <v>12358245000</v>
      </c>
      <c r="Y487">
        <v>11731936000</v>
      </c>
      <c r="Z487">
        <v>13297144000</v>
      </c>
      <c r="AA487">
        <v>15388765000</v>
      </c>
      <c r="AB487">
        <v>14216986000</v>
      </c>
      <c r="AC487">
        <v>14676898000</v>
      </c>
      <c r="AD487">
        <v>14963912000</v>
      </c>
      <c r="AE487">
        <v>16118779000</v>
      </c>
      <c r="AF487">
        <v>973945000</v>
      </c>
      <c r="AG487">
        <v>1149192000</v>
      </c>
      <c r="AH487">
        <v>1232466000</v>
      </c>
      <c r="AI487">
        <v>1277984800</v>
      </c>
      <c r="AJ487">
        <v>1300197600</v>
      </c>
      <c r="AK487">
        <v>1398420600</v>
      </c>
      <c r="AL487">
        <v>1121717700</v>
      </c>
      <c r="AM487">
        <v>1036941399.9999999</v>
      </c>
      <c r="AN487">
        <v>1127731400</v>
      </c>
      <c r="AO487">
        <v>1258134800</v>
      </c>
      <c r="AP487">
        <v>21348075000</v>
      </c>
      <c r="AQ487">
        <v>22471027000</v>
      </c>
      <c r="AR487">
        <v>26069193000</v>
      </c>
      <c r="AS487">
        <v>25947564000</v>
      </c>
      <c r="AT487">
        <v>25743578000</v>
      </c>
      <c r="AU487">
        <v>28090430000</v>
      </c>
      <c r="AV487">
        <v>30312456000</v>
      </c>
      <c r="AW487">
        <v>27565709000</v>
      </c>
      <c r="AX487">
        <v>30695633000</v>
      </c>
      <c r="AY487">
        <v>32925033000.000004</v>
      </c>
      <c r="AZ487">
        <v>37063357000</v>
      </c>
      <c r="BA487">
        <v>11791370000</v>
      </c>
      <c r="BB487">
        <v>13559458000</v>
      </c>
      <c r="BC487">
        <v>15358968000</v>
      </c>
      <c r="BD487">
        <v>15679905000</v>
      </c>
      <c r="BE487">
        <v>15300646000</v>
      </c>
      <c r="BF487">
        <v>16010645000</v>
      </c>
      <c r="BG487">
        <v>16982504000</v>
      </c>
      <c r="BH487">
        <v>17225062000</v>
      </c>
      <c r="BI487">
        <v>18997873000</v>
      </c>
      <c r="BJ487">
        <v>21393996000</v>
      </c>
      <c r="BK487">
        <v>26371727000</v>
      </c>
      <c r="BL487">
        <v>988497000</v>
      </c>
      <c r="BM487">
        <v>1138670000</v>
      </c>
      <c r="BN487">
        <v>1382599000</v>
      </c>
      <c r="BO487">
        <v>1639064000</v>
      </c>
      <c r="BP487">
        <v>1434177000</v>
      </c>
      <c r="BQ487">
        <v>1583944000</v>
      </c>
      <c r="BR487">
        <v>1535968000</v>
      </c>
      <c r="BS487">
        <v>1364756000</v>
      </c>
      <c r="BT487">
        <v>1275325000</v>
      </c>
      <c r="BU487">
        <v>1328708000</v>
      </c>
      <c r="BV487">
        <v>1601861000</v>
      </c>
      <c r="BW487">
        <v>23083957000</v>
      </c>
      <c r="BX487">
        <v>24962923000</v>
      </c>
      <c r="BY487">
        <v>29023845000</v>
      </c>
      <c r="BZ487">
        <v>28865184000</v>
      </c>
      <c r="CA487">
        <v>27944445000</v>
      </c>
      <c r="CB487">
        <v>30342072000</v>
      </c>
      <c r="CC487">
        <v>33380750999.999996</v>
      </c>
      <c r="CD487">
        <v>32483642000</v>
      </c>
      <c r="CE487">
        <v>34910325000</v>
      </c>
      <c r="CF487">
        <v>37893233000</v>
      </c>
      <c r="CG487">
        <v>44012166000</v>
      </c>
    </row>
    <row r="488" spans="1:85" x14ac:dyDescent="0.25">
      <c r="A488" t="s">
        <v>486</v>
      </c>
      <c r="B488">
        <v>5.5E-2</v>
      </c>
      <c r="C488">
        <v>5.1799999999999999E-2</v>
      </c>
      <c r="D488">
        <v>5.0700000000000002E-2</v>
      </c>
      <c r="E488">
        <v>5.04E-2</v>
      </c>
      <c r="F488">
        <v>5.2499999999999998E-2</v>
      </c>
      <c r="G488">
        <v>5.5300000000000002E-2</v>
      </c>
      <c r="H488">
        <v>4.24E-2</v>
      </c>
      <c r="I488">
        <v>4.2200000000000001E-2</v>
      </c>
      <c r="J488">
        <v>4.36E-2</v>
      </c>
      <c r="K488">
        <v>6.0499999999999998E-2</v>
      </c>
      <c r="L488">
        <v>19571000000</v>
      </c>
      <c r="M488">
        <v>19111000000</v>
      </c>
      <c r="N488">
        <v>20729000000</v>
      </c>
      <c r="O488">
        <v>23367000000</v>
      </c>
      <c r="P488">
        <v>23551000000</v>
      </c>
      <c r="Q488">
        <v>21757000000</v>
      </c>
      <c r="R488">
        <v>28236000000</v>
      </c>
      <c r="S488">
        <v>24616000000</v>
      </c>
      <c r="T488">
        <v>34596000000</v>
      </c>
      <c r="U488">
        <v>33026000000</v>
      </c>
      <c r="V488">
        <v>247461000000</v>
      </c>
      <c r="W488">
        <v>297064000000</v>
      </c>
      <c r="X488">
        <v>351858000000</v>
      </c>
      <c r="Y488">
        <v>328276000000</v>
      </c>
      <c r="Z488">
        <v>334831000000</v>
      </c>
      <c r="AA488">
        <v>338000000000</v>
      </c>
      <c r="AB488">
        <v>276911000000</v>
      </c>
      <c r="AC488">
        <v>199574000000</v>
      </c>
      <c r="AD488">
        <v>230480000000</v>
      </c>
      <c r="AE488">
        <v>301207000000</v>
      </c>
      <c r="AF488">
        <v>7070220000</v>
      </c>
      <c r="AG488">
        <v>7576337500</v>
      </c>
      <c r="AH488">
        <v>7660000000</v>
      </c>
      <c r="AI488">
        <v>7658000000</v>
      </c>
      <c r="AJ488">
        <v>7889000000</v>
      </c>
      <c r="AK488">
        <v>8434752000</v>
      </c>
      <c r="AL488">
        <v>4955518000</v>
      </c>
      <c r="AM488">
        <v>2437140000</v>
      </c>
      <c r="AN488">
        <v>4185720000.0000005</v>
      </c>
      <c r="AO488">
        <v>4794790000</v>
      </c>
      <c r="AP488">
        <v>9156000000</v>
      </c>
      <c r="AQ488">
        <v>8743000000</v>
      </c>
      <c r="AR488">
        <v>8704000000</v>
      </c>
      <c r="AS488">
        <v>8333000000</v>
      </c>
      <c r="AT488">
        <v>8847000000</v>
      </c>
      <c r="AU488">
        <v>8920000000</v>
      </c>
      <c r="AV488">
        <v>9309000000</v>
      </c>
      <c r="AW488">
        <v>8895000000</v>
      </c>
      <c r="AX488">
        <v>8571000000</v>
      </c>
      <c r="AY488">
        <v>8350000000</v>
      </c>
      <c r="AZ488">
        <v>9266000000</v>
      </c>
      <c r="BA488">
        <v>171008000000</v>
      </c>
      <c r="BB488">
        <v>185262000000</v>
      </c>
      <c r="BC488">
        <v>193891000000</v>
      </c>
      <c r="BD488">
        <v>200497000000</v>
      </c>
      <c r="BE488">
        <v>208079000000</v>
      </c>
      <c r="BF488">
        <v>197066000000</v>
      </c>
      <c r="BG488">
        <v>187984000000</v>
      </c>
      <c r="BH488">
        <v>185712000000</v>
      </c>
      <c r="BI488">
        <v>190110000000</v>
      </c>
      <c r="BJ488">
        <v>182213000000</v>
      </c>
      <c r="BK488">
        <v>187443000000</v>
      </c>
      <c r="BL488">
        <v>57641000000</v>
      </c>
      <c r="BM488">
        <v>17529000000</v>
      </c>
      <c r="BN488">
        <v>15904000000</v>
      </c>
      <c r="BO488">
        <v>946000000</v>
      </c>
      <c r="BP488">
        <v>18619000000</v>
      </c>
      <c r="BQ488">
        <v>36073000000</v>
      </c>
      <c r="BR488">
        <v>6730000000</v>
      </c>
      <c r="BS488">
        <v>2051000000</v>
      </c>
      <c r="BT488">
        <v>-11525000000</v>
      </c>
      <c r="BU488">
        <v>27048000000</v>
      </c>
      <c r="BV488">
        <v>40358000000</v>
      </c>
      <c r="BW488">
        <v>1523502000000</v>
      </c>
      <c r="BX488">
        <v>1687155000000</v>
      </c>
      <c r="BY488">
        <v>1787632000000</v>
      </c>
      <c r="BZ488">
        <v>1930115000000</v>
      </c>
      <c r="CA488">
        <v>1951757000000</v>
      </c>
      <c r="CB488">
        <v>1895883000000</v>
      </c>
      <c r="CC488">
        <v>1927555000000</v>
      </c>
      <c r="CD488">
        <v>1952911000000</v>
      </c>
      <c r="CE488">
        <v>1948068000000</v>
      </c>
      <c r="CF488">
        <v>1881020000000</v>
      </c>
      <c r="CG488">
        <v>1932468000000</v>
      </c>
    </row>
    <row r="489" spans="1:85" x14ac:dyDescent="0.25">
      <c r="A489" t="s">
        <v>487</v>
      </c>
      <c r="B489">
        <v>0.63759999999999994</v>
      </c>
      <c r="C489">
        <v>0.62219999999999998</v>
      </c>
      <c r="D489">
        <v>0.66020000000000001</v>
      </c>
      <c r="E489">
        <v>0.67859999999999998</v>
      </c>
      <c r="F489">
        <v>0.67059999999999997</v>
      </c>
      <c r="G489">
        <v>0.61339999999999995</v>
      </c>
      <c r="H489">
        <v>0.53310000000000002</v>
      </c>
      <c r="I489">
        <v>0.61360000000000003</v>
      </c>
      <c r="J489">
        <v>0.65159999999999996</v>
      </c>
      <c r="K489">
        <v>0.63639999999999997</v>
      </c>
      <c r="L489">
        <v>1307000000</v>
      </c>
      <c r="M489">
        <v>39000000</v>
      </c>
      <c r="N489">
        <v>32000000</v>
      </c>
      <c r="O489">
        <v>22000000</v>
      </c>
      <c r="P489">
        <v>61000000</v>
      </c>
      <c r="Q489">
        <v>3561000000</v>
      </c>
      <c r="R489">
        <v>553000000</v>
      </c>
      <c r="S489">
        <v>118000000</v>
      </c>
      <c r="T489">
        <v>351000000</v>
      </c>
      <c r="U489">
        <v>458000000</v>
      </c>
      <c r="V489">
        <v>9435000000</v>
      </c>
      <c r="W489">
        <v>8929000000</v>
      </c>
      <c r="X489">
        <v>9310000000</v>
      </c>
      <c r="Y489">
        <v>9491000000</v>
      </c>
      <c r="Z489">
        <v>10026000000</v>
      </c>
      <c r="AA489">
        <v>13943000000</v>
      </c>
      <c r="AB489">
        <v>14326000000</v>
      </c>
      <c r="AC489">
        <v>13928000000</v>
      </c>
      <c r="AD489">
        <v>15508000000</v>
      </c>
      <c r="AE489">
        <v>16800000000</v>
      </c>
      <c r="AF489">
        <v>693000000</v>
      </c>
      <c r="AG489">
        <v>695000000</v>
      </c>
      <c r="AH489">
        <v>726000000</v>
      </c>
      <c r="AI489">
        <v>750000000</v>
      </c>
      <c r="AJ489">
        <v>802000000</v>
      </c>
      <c r="AK489">
        <v>876000000</v>
      </c>
      <c r="AL489">
        <v>927000000</v>
      </c>
      <c r="AM489">
        <v>970000000</v>
      </c>
      <c r="AN489">
        <v>1077000000</v>
      </c>
      <c r="AO489">
        <v>1136000000</v>
      </c>
      <c r="AP489">
        <v>12344000000</v>
      </c>
      <c r="AQ489">
        <v>10657000000</v>
      </c>
      <c r="AR489">
        <v>10665000000</v>
      </c>
      <c r="AS489">
        <v>10950000000</v>
      </c>
      <c r="AT489">
        <v>11559000000</v>
      </c>
      <c r="AU489">
        <v>11942000000</v>
      </c>
      <c r="AV489">
        <v>12893000000</v>
      </c>
      <c r="AW489">
        <v>14148000000</v>
      </c>
      <c r="AX489">
        <v>14419000000</v>
      </c>
      <c r="AY489">
        <v>15719000000</v>
      </c>
      <c r="AZ489">
        <v>16968000000</v>
      </c>
      <c r="BA489">
        <v>6002000000</v>
      </c>
      <c r="BB489">
        <v>5889000000</v>
      </c>
      <c r="BC489">
        <v>5367000000</v>
      </c>
      <c r="BD489">
        <v>5320000000</v>
      </c>
      <c r="BE489">
        <v>6042000000</v>
      </c>
      <c r="BF489">
        <v>6276000000</v>
      </c>
      <c r="BG489">
        <v>7070000000</v>
      </c>
      <c r="BH489">
        <v>7454000000</v>
      </c>
      <c r="BI489">
        <v>7126000000</v>
      </c>
      <c r="BJ489">
        <v>6864000000</v>
      </c>
      <c r="BK489">
        <v>6896000000</v>
      </c>
      <c r="BL489">
        <v>2455000000</v>
      </c>
      <c r="BM489">
        <v>2331000000</v>
      </c>
      <c r="BN489">
        <v>2528000000</v>
      </c>
      <c r="BO489">
        <v>3003000000</v>
      </c>
      <c r="BP489">
        <v>3180000000</v>
      </c>
      <c r="BQ489">
        <v>3570000000</v>
      </c>
      <c r="BR489">
        <v>3874000000</v>
      </c>
      <c r="BS489">
        <v>3403000000</v>
      </c>
      <c r="BT489">
        <v>4338000000</v>
      </c>
      <c r="BU489">
        <v>4536000000</v>
      </c>
      <c r="BV489">
        <v>4719000000</v>
      </c>
      <c r="BW489">
        <v>22603000000</v>
      </c>
      <c r="BX489">
        <v>21297000000</v>
      </c>
      <c r="BY489">
        <v>20367000000</v>
      </c>
      <c r="BZ489">
        <v>20859000000</v>
      </c>
      <c r="CA489">
        <v>21829000000</v>
      </c>
      <c r="CB489">
        <v>22650000000</v>
      </c>
      <c r="CC489">
        <v>27743000000</v>
      </c>
      <c r="CD489">
        <v>29345000000</v>
      </c>
      <c r="CE489">
        <v>29097000000</v>
      </c>
      <c r="CF489">
        <v>31367000000</v>
      </c>
      <c r="CG489">
        <v>32823000000</v>
      </c>
    </row>
    <row r="490" spans="1:85" x14ac:dyDescent="0.25">
      <c r="A490" t="s">
        <v>488</v>
      </c>
      <c r="B490">
        <v>0.1968</v>
      </c>
      <c r="C490">
        <v>0.14799999999999999</v>
      </c>
      <c r="D490">
        <v>0.1565</v>
      </c>
      <c r="E490">
        <v>0.1724</v>
      </c>
      <c r="F490">
        <v>0.1895</v>
      </c>
      <c r="G490">
        <v>0.17960000000000001</v>
      </c>
      <c r="H490">
        <v>0.1711</v>
      </c>
      <c r="I490">
        <v>0.2316</v>
      </c>
      <c r="J490">
        <v>0.2283</v>
      </c>
      <c r="K490">
        <v>0.21590000000000001</v>
      </c>
      <c r="L490">
        <v>240000000</v>
      </c>
      <c r="M490">
        <v>100000000</v>
      </c>
      <c r="N490">
        <v>170000000</v>
      </c>
      <c r="O490">
        <v>899000000</v>
      </c>
      <c r="P490">
        <v>168000000</v>
      </c>
      <c r="Q490">
        <v>289000000</v>
      </c>
      <c r="R490">
        <v>142000000</v>
      </c>
      <c r="S490">
        <v>1680000000</v>
      </c>
      <c r="T490">
        <v>152000000</v>
      </c>
      <c r="U490">
        <v>2150000000</v>
      </c>
      <c r="V490">
        <v>21582000000</v>
      </c>
      <c r="W490">
        <v>24487000000</v>
      </c>
      <c r="X490">
        <v>23502000000</v>
      </c>
      <c r="Y490">
        <v>20935000000</v>
      </c>
      <c r="Z490">
        <v>22414000000</v>
      </c>
      <c r="AA490">
        <v>22497000000</v>
      </c>
      <c r="AB490">
        <v>22533000000</v>
      </c>
      <c r="AC490">
        <v>23839000000</v>
      </c>
      <c r="AD490">
        <v>22727000000</v>
      </c>
      <c r="AE490">
        <v>25885000000</v>
      </c>
      <c r="AF490">
        <v>1412000000</v>
      </c>
      <c r="AG490">
        <v>1836000000</v>
      </c>
      <c r="AH490">
        <v>1261000000</v>
      </c>
      <c r="AI490">
        <v>992000000</v>
      </c>
      <c r="AJ490">
        <v>1386000000</v>
      </c>
      <c r="AK490">
        <v>1842000000</v>
      </c>
      <c r="AL490">
        <v>1941000000</v>
      </c>
      <c r="AM490">
        <v>1992000000</v>
      </c>
      <c r="AN490">
        <v>2071000000</v>
      </c>
      <c r="AO490">
        <v>2179000000</v>
      </c>
      <c r="AP490">
        <v>18210000000</v>
      </c>
      <c r="AQ490">
        <v>28081000000</v>
      </c>
      <c r="AR490">
        <v>29579000000</v>
      </c>
      <c r="AS490">
        <v>28428000000</v>
      </c>
      <c r="AT490">
        <v>28211000000</v>
      </c>
      <c r="AU490">
        <v>27504000000</v>
      </c>
      <c r="AV490">
        <v>29200000000</v>
      </c>
      <c r="AW490">
        <v>28929000000</v>
      </c>
      <c r="AX490">
        <v>29258000000</v>
      </c>
      <c r="AY490">
        <v>30889000000</v>
      </c>
      <c r="AZ490">
        <v>34311000000</v>
      </c>
      <c r="BA490">
        <v>8921000000</v>
      </c>
      <c r="BB490">
        <v>20172000000</v>
      </c>
      <c r="BC490">
        <v>16225000000</v>
      </c>
      <c r="BD490">
        <v>14046000000</v>
      </c>
      <c r="BE490">
        <v>16175000000</v>
      </c>
      <c r="BF490">
        <v>15997000000</v>
      </c>
      <c r="BG490">
        <v>16364000000</v>
      </c>
      <c r="BH490">
        <v>14583000000</v>
      </c>
      <c r="BI490">
        <v>14101000000</v>
      </c>
      <c r="BJ490">
        <v>14045000000</v>
      </c>
      <c r="BK490">
        <v>14891000000</v>
      </c>
      <c r="BL490">
        <v>2217000000</v>
      </c>
      <c r="BM490">
        <v>2115000000</v>
      </c>
      <c r="BN490">
        <v>2708000000</v>
      </c>
      <c r="BO490">
        <v>3680000000</v>
      </c>
      <c r="BP490">
        <v>3089000000</v>
      </c>
      <c r="BQ490">
        <v>3293000000</v>
      </c>
      <c r="BR490">
        <v>3693000000</v>
      </c>
      <c r="BS490">
        <v>3496000000</v>
      </c>
      <c r="BT490">
        <v>3945000000</v>
      </c>
      <c r="BU490">
        <v>4889000000</v>
      </c>
      <c r="BV490">
        <v>5938000000</v>
      </c>
      <c r="BW490">
        <v>27142000000</v>
      </c>
      <c r="BX490">
        <v>50455000000</v>
      </c>
      <c r="BY490">
        <v>49020000000</v>
      </c>
      <c r="BZ490">
        <v>46835000000</v>
      </c>
      <c r="CA490">
        <v>46352000000</v>
      </c>
      <c r="CB490">
        <v>45302000000</v>
      </c>
      <c r="CC490">
        <v>46040000000</v>
      </c>
      <c r="CD490">
        <v>44165000000</v>
      </c>
      <c r="CE490">
        <v>47612000000</v>
      </c>
      <c r="CF490">
        <v>48433000000</v>
      </c>
      <c r="CG490">
        <v>52627000000</v>
      </c>
    </row>
    <row r="491" spans="1:85" x14ac:dyDescent="0.25">
      <c r="A491" t="s">
        <v>489</v>
      </c>
      <c r="B491">
        <v>2.3355999999999999</v>
      </c>
      <c r="C491">
        <v>2.3792</v>
      </c>
      <c r="D491">
        <v>2.3923000000000001</v>
      </c>
      <c r="E491">
        <v>2.4390999999999998</v>
      </c>
      <c r="F491">
        <v>2.4809999999999999</v>
      </c>
      <c r="G491">
        <v>2.4275000000000002</v>
      </c>
      <c r="H491">
        <v>2.2991000000000001</v>
      </c>
      <c r="I491">
        <v>2.2869999999999999</v>
      </c>
      <c r="J491">
        <v>2.3031999999999999</v>
      </c>
      <c r="K491">
        <v>2.5049999999999999</v>
      </c>
      <c r="L491">
        <v>7281000000</v>
      </c>
      <c r="M491">
        <v>9135000000</v>
      </c>
      <c r="N491">
        <v>8705000000</v>
      </c>
      <c r="O491">
        <v>6867000000</v>
      </c>
      <c r="P491">
        <v>6756000000</v>
      </c>
      <c r="Q491">
        <v>7722000000</v>
      </c>
      <c r="R491">
        <v>9465000000</v>
      </c>
      <c r="S491">
        <v>17741000000</v>
      </c>
      <c r="T491">
        <v>14760000000</v>
      </c>
      <c r="U491">
        <v>8625000000</v>
      </c>
      <c r="V491">
        <v>50573000000</v>
      </c>
      <c r="W491">
        <v>45549000000</v>
      </c>
      <c r="X491">
        <v>46390000000</v>
      </c>
      <c r="Y491">
        <v>42729000000</v>
      </c>
      <c r="Z491">
        <v>42446000000</v>
      </c>
      <c r="AA491">
        <v>54170000000</v>
      </c>
      <c r="AB491">
        <v>72433000000</v>
      </c>
      <c r="AC491">
        <v>63246000000</v>
      </c>
      <c r="AD491">
        <v>57323000000</v>
      </c>
      <c r="AE491">
        <v>58923000000</v>
      </c>
      <c r="AF491">
        <v>6100000000</v>
      </c>
      <c r="AG491">
        <v>6185000000</v>
      </c>
      <c r="AH491">
        <v>6294000000</v>
      </c>
      <c r="AI491">
        <v>6216000000</v>
      </c>
      <c r="AJ491">
        <v>6124000000</v>
      </c>
      <c r="AK491">
        <v>6102000000</v>
      </c>
      <c r="AL491">
        <v>6048000000</v>
      </c>
      <c r="AM491">
        <v>6116000000</v>
      </c>
      <c r="AN491">
        <v>6152000000</v>
      </c>
      <c r="AO491">
        <v>6114000000</v>
      </c>
      <c r="AP491">
        <v>116681000000</v>
      </c>
      <c r="AQ491">
        <v>115364000000</v>
      </c>
      <c r="AR491">
        <v>116655000000</v>
      </c>
      <c r="AS491">
        <v>116516000000</v>
      </c>
      <c r="AT491">
        <v>114178000000</v>
      </c>
      <c r="AU491">
        <v>114818000000</v>
      </c>
      <c r="AV491">
        <v>111395000000</v>
      </c>
      <c r="AW491">
        <v>105208000000</v>
      </c>
      <c r="AX491">
        <v>92201000000</v>
      </c>
      <c r="AY491">
        <v>94515000000</v>
      </c>
      <c r="AZ491">
        <v>100760000000</v>
      </c>
      <c r="BA491">
        <v>81738000000</v>
      </c>
      <c r="BB491">
        <v>81339000000</v>
      </c>
      <c r="BC491">
        <v>85937000000</v>
      </c>
      <c r="BD491">
        <v>83611000000</v>
      </c>
      <c r="BE491">
        <v>80535000000</v>
      </c>
      <c r="BF491">
        <v>80822000000</v>
      </c>
      <c r="BG491">
        <v>79634000000</v>
      </c>
      <c r="BH491">
        <v>81552000000</v>
      </c>
      <c r="BI491">
        <v>87531000000</v>
      </c>
      <c r="BJ491">
        <v>91891000000</v>
      </c>
      <c r="BK491">
        <v>83991000000</v>
      </c>
      <c r="BL491">
        <v>25591000000</v>
      </c>
      <c r="BM491">
        <v>23257000000</v>
      </c>
      <c r="BN491">
        <v>28564000000</v>
      </c>
      <c r="BO491">
        <v>27552000000</v>
      </c>
      <c r="BP491">
        <v>31673000000</v>
      </c>
      <c r="BQ491">
        <v>28337000000</v>
      </c>
      <c r="BR491">
        <v>27753000000</v>
      </c>
      <c r="BS491">
        <v>25255000000</v>
      </c>
      <c r="BT491">
        <v>36074000000</v>
      </c>
      <c r="BU491">
        <v>24181000000</v>
      </c>
      <c r="BV491">
        <v>28841000000</v>
      </c>
      <c r="BW491">
        <v>203105000000</v>
      </c>
      <c r="BX491">
        <v>204751000000</v>
      </c>
      <c r="BY491">
        <v>203490000000</v>
      </c>
      <c r="BZ491">
        <v>199581000000</v>
      </c>
      <c r="CA491">
        <v>198825000000</v>
      </c>
      <c r="CB491">
        <v>204522000000</v>
      </c>
      <c r="CC491">
        <v>219295000000</v>
      </c>
      <c r="CD491">
        <v>236495000000</v>
      </c>
      <c r="CE491">
        <v>252496000000</v>
      </c>
      <c r="CF491">
        <v>244860000000</v>
      </c>
      <c r="CG491">
        <v>243197000000</v>
      </c>
    </row>
    <row r="492" spans="1:85" x14ac:dyDescent="0.25">
      <c r="A492" t="s">
        <v>490</v>
      </c>
      <c r="B492">
        <v>0.31840000000000002</v>
      </c>
      <c r="C492">
        <v>0.33169999999999999</v>
      </c>
      <c r="D492">
        <v>0.33950000000000002</v>
      </c>
      <c r="E492">
        <v>0.32250000000000001</v>
      </c>
      <c r="F492">
        <v>0.31269999999999998</v>
      </c>
      <c r="G492">
        <v>0.30659999999999998</v>
      </c>
      <c r="H492">
        <v>0.29339999999999999</v>
      </c>
      <c r="I492">
        <v>0.31180000000000002</v>
      </c>
      <c r="J492">
        <v>0.33860000000000001</v>
      </c>
      <c r="K492">
        <v>0.3422</v>
      </c>
      <c r="L492">
        <v>674441000</v>
      </c>
      <c r="M492">
        <v>763631000</v>
      </c>
      <c r="N492">
        <v>795285000</v>
      </c>
      <c r="O492">
        <v>950471000</v>
      </c>
      <c r="P492">
        <v>817602000</v>
      </c>
      <c r="Q492">
        <v>1023710000</v>
      </c>
      <c r="R492">
        <v>2372366000</v>
      </c>
      <c r="S492">
        <v>1568843000</v>
      </c>
      <c r="T492">
        <v>1449346000</v>
      </c>
      <c r="U492">
        <v>1363195000</v>
      </c>
      <c r="V492">
        <v>2561666000</v>
      </c>
      <c r="W492">
        <v>2221976000</v>
      </c>
      <c r="X492">
        <v>2539404000</v>
      </c>
      <c r="Y492">
        <v>2561628000</v>
      </c>
      <c r="Z492">
        <v>2827639000</v>
      </c>
      <c r="AA492">
        <v>2892760000</v>
      </c>
      <c r="AB492">
        <v>2939025000</v>
      </c>
      <c r="AC492">
        <v>3530602000</v>
      </c>
      <c r="AD492">
        <v>3041282000</v>
      </c>
      <c r="AE492">
        <v>3055662000</v>
      </c>
      <c r="AF492">
        <v>181489000</v>
      </c>
      <c r="AG492">
        <v>58034000</v>
      </c>
      <c r="AH492">
        <v>183999000</v>
      </c>
      <c r="AI492">
        <v>188199000</v>
      </c>
      <c r="AJ492">
        <v>254951000</v>
      </c>
      <c r="AK492">
        <v>329949100</v>
      </c>
      <c r="AL492">
        <v>84147000</v>
      </c>
      <c r="AM492">
        <v>184960300</v>
      </c>
      <c r="AN492">
        <v>246398300</v>
      </c>
      <c r="AO492">
        <v>523030000</v>
      </c>
      <c r="AP492" t="s">
        <v>513</v>
      </c>
      <c r="AQ492" t="s">
        <v>513</v>
      </c>
      <c r="AR492" t="s">
        <v>513</v>
      </c>
      <c r="AS492" t="s">
        <v>513</v>
      </c>
      <c r="AT492" t="s">
        <v>513</v>
      </c>
      <c r="AU492" t="s">
        <v>513</v>
      </c>
      <c r="AV492" t="s">
        <v>513</v>
      </c>
      <c r="AW492" t="s">
        <v>513</v>
      </c>
      <c r="AX492" t="s">
        <v>513</v>
      </c>
      <c r="AY492" t="s">
        <v>513</v>
      </c>
      <c r="AZ492" t="s">
        <v>513</v>
      </c>
      <c r="BA492">
        <v>4369394000</v>
      </c>
      <c r="BB492">
        <v>4624134000</v>
      </c>
      <c r="BC492">
        <v>4633208000</v>
      </c>
      <c r="BD492">
        <v>5081134000</v>
      </c>
      <c r="BE492">
        <v>5451163000</v>
      </c>
      <c r="BF492">
        <v>5479798000</v>
      </c>
      <c r="BG492">
        <v>6118342000</v>
      </c>
      <c r="BH492">
        <v>6325797000</v>
      </c>
      <c r="BI492">
        <v>6667730000</v>
      </c>
      <c r="BJ492">
        <v>6768161000</v>
      </c>
      <c r="BK492">
        <v>7469237000</v>
      </c>
      <c r="BL492">
        <v>819798000</v>
      </c>
      <c r="BM492">
        <v>734847000</v>
      </c>
      <c r="BN492">
        <v>881304000</v>
      </c>
      <c r="BO492">
        <v>848376000</v>
      </c>
      <c r="BP492">
        <v>710883000</v>
      </c>
      <c r="BQ492">
        <v>620199000</v>
      </c>
      <c r="BR492">
        <v>1143793000</v>
      </c>
      <c r="BS492">
        <v>1616686000</v>
      </c>
      <c r="BT492">
        <v>2183987000</v>
      </c>
      <c r="BU492">
        <v>2568604000</v>
      </c>
      <c r="BV492">
        <v>2929238000</v>
      </c>
      <c r="BW492">
        <v>20551796000</v>
      </c>
      <c r="BX492">
        <v>21716691000</v>
      </c>
      <c r="BY492">
        <v>21730967000</v>
      </c>
      <c r="BZ492">
        <v>23364844000</v>
      </c>
      <c r="CA492">
        <v>24299917000</v>
      </c>
      <c r="CB492">
        <v>24895977000</v>
      </c>
      <c r="CC492">
        <v>26643428000</v>
      </c>
      <c r="CD492">
        <v>28571965000</v>
      </c>
      <c r="CE492">
        <v>32086414000</v>
      </c>
      <c r="CF492">
        <v>33861099000.000004</v>
      </c>
      <c r="CG492">
        <v>37111830000</v>
      </c>
    </row>
    <row r="493" spans="1:85" x14ac:dyDescent="0.25">
      <c r="A493" t="s">
        <v>491</v>
      </c>
      <c r="B493">
        <v>0.8508</v>
      </c>
      <c r="C493">
        <v>0.83199999999999996</v>
      </c>
      <c r="D493">
        <v>0.88460000000000005</v>
      </c>
      <c r="E493">
        <v>0.89349999999999996</v>
      </c>
      <c r="F493">
        <v>0.89410000000000001</v>
      </c>
      <c r="G493">
        <v>0.85170000000000001</v>
      </c>
      <c r="H493">
        <v>0.83620000000000005</v>
      </c>
      <c r="I493">
        <v>0.92720000000000002</v>
      </c>
      <c r="J493">
        <v>0.83309999999999995</v>
      </c>
      <c r="K493">
        <v>0.7923</v>
      </c>
      <c r="L493">
        <v>255300000</v>
      </c>
      <c r="M493">
        <v>274600000</v>
      </c>
      <c r="N493">
        <v>203000000</v>
      </c>
      <c r="O493">
        <v>235900000</v>
      </c>
      <c r="P493">
        <v>337400000</v>
      </c>
      <c r="Q493">
        <v>439100000</v>
      </c>
      <c r="R493">
        <v>615500000</v>
      </c>
      <c r="S493">
        <v>762600000</v>
      </c>
      <c r="T493">
        <v>894300000</v>
      </c>
      <c r="U493">
        <v>853900000</v>
      </c>
      <c r="V493">
        <v>335500000</v>
      </c>
      <c r="W493">
        <v>298200000</v>
      </c>
      <c r="X493">
        <v>228600000</v>
      </c>
      <c r="Y493">
        <v>197000000</v>
      </c>
      <c r="Z493">
        <v>196100000</v>
      </c>
      <c r="AA493">
        <v>329300000</v>
      </c>
      <c r="AB493">
        <v>325700000</v>
      </c>
      <c r="AC493">
        <v>325300000</v>
      </c>
      <c r="AD493">
        <v>317900000</v>
      </c>
      <c r="AE493">
        <v>309000000</v>
      </c>
      <c r="AF493">
        <v>29900000</v>
      </c>
      <c r="AG493">
        <v>33200000.000000004</v>
      </c>
      <c r="AH493">
        <v>36600000</v>
      </c>
      <c r="AI493">
        <v>40000000</v>
      </c>
      <c r="AJ493">
        <v>43100000</v>
      </c>
      <c r="AK493">
        <v>45700000</v>
      </c>
      <c r="AL493">
        <v>48800000</v>
      </c>
      <c r="AM493">
        <v>51800000</v>
      </c>
      <c r="AN493">
        <v>54800000</v>
      </c>
      <c r="AO493">
        <v>57800000</v>
      </c>
      <c r="AP493">
        <v>711700000</v>
      </c>
      <c r="AQ493">
        <v>705800000</v>
      </c>
      <c r="AR493">
        <v>721000000</v>
      </c>
      <c r="AS493">
        <v>778300000</v>
      </c>
      <c r="AT493">
        <v>855000000</v>
      </c>
      <c r="AU493">
        <v>822000000</v>
      </c>
      <c r="AV493">
        <v>839300000</v>
      </c>
      <c r="AW493">
        <v>943200000</v>
      </c>
      <c r="AX493">
        <v>1057500000</v>
      </c>
      <c r="AY493">
        <v>1158300000</v>
      </c>
      <c r="AZ493">
        <v>1413300000</v>
      </c>
      <c r="BA493">
        <v>906400000</v>
      </c>
      <c r="BB493">
        <v>956900000</v>
      </c>
      <c r="BC493">
        <v>1023900000</v>
      </c>
      <c r="BD493">
        <v>1117500000</v>
      </c>
      <c r="BE493">
        <v>1279900000</v>
      </c>
      <c r="BF493">
        <v>1396300000</v>
      </c>
      <c r="BG493">
        <v>1573200000</v>
      </c>
      <c r="BH493">
        <v>1854500000</v>
      </c>
      <c r="BI493">
        <v>2335400000</v>
      </c>
      <c r="BJ493">
        <v>2684900000</v>
      </c>
      <c r="BK493">
        <v>2881000000</v>
      </c>
      <c r="BL493">
        <v>220500000</v>
      </c>
      <c r="BM493">
        <v>182900000</v>
      </c>
      <c r="BN493">
        <v>212400000</v>
      </c>
      <c r="BO493">
        <v>219400000</v>
      </c>
      <c r="BP493">
        <v>263300000</v>
      </c>
      <c r="BQ493">
        <v>288600000</v>
      </c>
      <c r="BR493">
        <v>367200000</v>
      </c>
      <c r="BS493">
        <v>472500000</v>
      </c>
      <c r="BT493">
        <v>584000000</v>
      </c>
      <c r="BU493">
        <v>724000000</v>
      </c>
      <c r="BV493">
        <v>776500000</v>
      </c>
      <c r="BW493">
        <v>1671600000</v>
      </c>
      <c r="BX493">
        <v>1669700000</v>
      </c>
      <c r="BY493">
        <v>1695100000</v>
      </c>
      <c r="BZ493">
        <v>1716700000</v>
      </c>
      <c r="CA493">
        <v>1862800000</v>
      </c>
      <c r="CB493">
        <v>1978900000</v>
      </c>
      <c r="CC493">
        <v>2341400000</v>
      </c>
      <c r="CD493">
        <v>2793800000</v>
      </c>
      <c r="CE493">
        <v>3313800000</v>
      </c>
      <c r="CF493">
        <v>3616800000</v>
      </c>
      <c r="CG493">
        <v>3829500000</v>
      </c>
    </row>
    <row r="494" spans="1:85" x14ac:dyDescent="0.25">
      <c r="A494" t="s">
        <v>492</v>
      </c>
      <c r="B494">
        <v>0.25159999999999999</v>
      </c>
      <c r="C494">
        <v>0.2235</v>
      </c>
      <c r="D494">
        <v>0.32129999999999997</v>
      </c>
      <c r="E494">
        <v>0.2616</v>
      </c>
      <c r="F494">
        <v>0.2626</v>
      </c>
      <c r="G494">
        <v>0.2666</v>
      </c>
      <c r="H494">
        <v>0.23300000000000001</v>
      </c>
      <c r="I494">
        <v>0.24479999999999999</v>
      </c>
      <c r="J494">
        <v>0.26569999999999999</v>
      </c>
      <c r="K494">
        <v>0.31159999999999999</v>
      </c>
      <c r="L494">
        <v>635000000</v>
      </c>
      <c r="M494">
        <v>532000000</v>
      </c>
      <c r="N494">
        <v>870000000</v>
      </c>
      <c r="O494">
        <v>1030000000</v>
      </c>
      <c r="P494">
        <v>1033000000</v>
      </c>
      <c r="Q494">
        <v>887000000</v>
      </c>
      <c r="R494">
        <v>2039000000</v>
      </c>
      <c r="S494">
        <v>4486000000</v>
      </c>
      <c r="T494">
        <v>1262000000</v>
      </c>
      <c r="U494">
        <v>1424000000</v>
      </c>
      <c r="V494">
        <v>2297000000</v>
      </c>
      <c r="W494">
        <v>3266000000</v>
      </c>
      <c r="X494">
        <v>3865000000</v>
      </c>
      <c r="Y494">
        <v>4535000000</v>
      </c>
      <c r="Z494">
        <v>4575000000</v>
      </c>
      <c r="AA494">
        <v>6770000000</v>
      </c>
      <c r="AB494">
        <v>6726000000</v>
      </c>
      <c r="AC494">
        <v>5490000000</v>
      </c>
      <c r="AD494">
        <v>5483000000</v>
      </c>
      <c r="AE494">
        <v>5946000000</v>
      </c>
      <c r="AF494">
        <v>214000000</v>
      </c>
      <c r="AG494">
        <v>224000000</v>
      </c>
      <c r="AH494">
        <v>285000000</v>
      </c>
      <c r="AI494">
        <v>265000000</v>
      </c>
      <c r="AJ494">
        <v>313000000</v>
      </c>
      <c r="AK494">
        <v>339000000</v>
      </c>
      <c r="AL494">
        <v>354000000</v>
      </c>
      <c r="AM494">
        <v>384000000</v>
      </c>
      <c r="AN494">
        <v>369000000</v>
      </c>
      <c r="AO494">
        <v>353000000</v>
      </c>
      <c r="AP494">
        <v>481000000</v>
      </c>
      <c r="AQ494">
        <v>483000000</v>
      </c>
      <c r="AR494">
        <v>563000000</v>
      </c>
      <c r="AS494">
        <v>839000000</v>
      </c>
      <c r="AT494">
        <v>985000000</v>
      </c>
      <c r="AU494">
        <v>942000000</v>
      </c>
      <c r="AV494">
        <v>1046000000</v>
      </c>
      <c r="AW494">
        <v>1013000000</v>
      </c>
      <c r="AX494">
        <v>851000000</v>
      </c>
      <c r="AY494">
        <v>718000000</v>
      </c>
      <c r="AZ494">
        <v>720000000</v>
      </c>
      <c r="BA494">
        <v>2243000000</v>
      </c>
      <c r="BB494">
        <v>2066000000</v>
      </c>
      <c r="BC494">
        <v>2413000000</v>
      </c>
      <c r="BD494">
        <v>10234000000</v>
      </c>
      <c r="BE494">
        <v>10277000000</v>
      </c>
      <c r="BF494">
        <v>9997000000</v>
      </c>
      <c r="BG494">
        <v>10369000000</v>
      </c>
      <c r="BH494">
        <v>10932000000</v>
      </c>
      <c r="BI494">
        <v>13308000000</v>
      </c>
      <c r="BJ494">
        <v>10093000000</v>
      </c>
      <c r="BK494">
        <v>9593000000</v>
      </c>
      <c r="BL494">
        <v>561000000</v>
      </c>
      <c r="BM494">
        <v>477000000</v>
      </c>
      <c r="BN494">
        <v>244000000</v>
      </c>
      <c r="BO494">
        <v>933000000</v>
      </c>
      <c r="BP494">
        <v>862000000</v>
      </c>
      <c r="BQ494">
        <v>1288000000</v>
      </c>
      <c r="BR494">
        <v>1081000000</v>
      </c>
      <c r="BS494">
        <v>1774000000</v>
      </c>
      <c r="BT494">
        <v>2061000000</v>
      </c>
      <c r="BU494">
        <v>812000000</v>
      </c>
      <c r="BV494">
        <v>1345000000</v>
      </c>
      <c r="BW494">
        <v>14800000000</v>
      </c>
      <c r="BX494">
        <v>15421000000</v>
      </c>
      <c r="BY494">
        <v>18839000000</v>
      </c>
      <c r="BZ494">
        <v>30253000000</v>
      </c>
      <c r="CA494">
        <v>32458000000</v>
      </c>
      <c r="CB494">
        <v>32385000000</v>
      </c>
      <c r="CC494">
        <v>35426000000</v>
      </c>
      <c r="CD494">
        <v>38531000000</v>
      </c>
      <c r="CE494">
        <v>34970000000</v>
      </c>
      <c r="CF494">
        <v>31769000000</v>
      </c>
      <c r="CG494">
        <v>29090000000</v>
      </c>
    </row>
    <row r="495" spans="1:85" x14ac:dyDescent="0.25">
      <c r="A495" t="s">
        <v>493</v>
      </c>
      <c r="B495">
        <v>0.39429999999999998</v>
      </c>
      <c r="C495">
        <v>0.40379999999999999</v>
      </c>
      <c r="D495">
        <v>0.39829999999999999</v>
      </c>
      <c r="E495">
        <v>0.38579999999999998</v>
      </c>
      <c r="F495">
        <v>0.42349999999999999</v>
      </c>
      <c r="G495">
        <v>0.38950000000000001</v>
      </c>
      <c r="H495">
        <v>0.46039999999999998</v>
      </c>
      <c r="I495">
        <v>0.60070000000000001</v>
      </c>
      <c r="J495">
        <v>0.58209999999999995</v>
      </c>
      <c r="K495">
        <v>0.44719999999999999</v>
      </c>
      <c r="L495">
        <v>1580000000</v>
      </c>
      <c r="M495">
        <v>1011000000</v>
      </c>
      <c r="N495">
        <v>676000000</v>
      </c>
      <c r="O495">
        <v>824000000</v>
      </c>
      <c r="P495">
        <v>334000000</v>
      </c>
      <c r="Q495">
        <v>139000000</v>
      </c>
      <c r="R495">
        <v>495000000</v>
      </c>
      <c r="S495">
        <v>1879000000</v>
      </c>
      <c r="T495">
        <v>1581000000</v>
      </c>
      <c r="U495">
        <v>1164000000</v>
      </c>
      <c r="V495">
        <v>5402000000</v>
      </c>
      <c r="W495">
        <v>5302000000</v>
      </c>
      <c r="X495">
        <v>7122000000</v>
      </c>
      <c r="Y495">
        <v>6294000000</v>
      </c>
      <c r="Z495">
        <v>6344000000</v>
      </c>
      <c r="AA495">
        <v>6533000000</v>
      </c>
      <c r="AB495">
        <v>5608000000</v>
      </c>
      <c r="AC495">
        <v>5221000000</v>
      </c>
      <c r="AD495">
        <v>5171000000</v>
      </c>
      <c r="AE495">
        <v>5191000000</v>
      </c>
      <c r="AF495">
        <v>567839100</v>
      </c>
      <c r="AG495">
        <v>619645200</v>
      </c>
      <c r="AH495">
        <v>891014400</v>
      </c>
      <c r="AI495">
        <v>941356300</v>
      </c>
      <c r="AJ495">
        <v>996013900</v>
      </c>
      <c r="AK495">
        <v>1014419900</v>
      </c>
      <c r="AL495">
        <v>380934800</v>
      </c>
      <c r="AM495">
        <v>884405300</v>
      </c>
      <c r="AN495">
        <v>1609931700</v>
      </c>
      <c r="AO495">
        <v>1214545600</v>
      </c>
      <c r="AP495">
        <v>2689000000</v>
      </c>
      <c r="AQ495">
        <v>2623000000</v>
      </c>
      <c r="AR495">
        <v>1233000000</v>
      </c>
      <c r="AS495">
        <v>1562000000</v>
      </c>
      <c r="AT495">
        <v>1618000000</v>
      </c>
      <c r="AU495">
        <v>1857000000</v>
      </c>
      <c r="AV495">
        <v>1969000000</v>
      </c>
      <c r="AW495">
        <v>2013000000</v>
      </c>
      <c r="AX495">
        <v>2057000000</v>
      </c>
      <c r="AY495">
        <v>2171000000</v>
      </c>
      <c r="AZ495">
        <v>2269000000</v>
      </c>
      <c r="BA495">
        <v>6832000000</v>
      </c>
      <c r="BB495">
        <v>5304000000</v>
      </c>
      <c r="BC495">
        <v>4869000000</v>
      </c>
      <c r="BD495">
        <v>9180000000</v>
      </c>
      <c r="BE495">
        <v>8899000000</v>
      </c>
      <c r="BF495">
        <v>9046000000</v>
      </c>
      <c r="BG495">
        <v>8177000000</v>
      </c>
      <c r="BH495">
        <v>8731000000</v>
      </c>
      <c r="BI495">
        <v>10767000000</v>
      </c>
      <c r="BJ495">
        <v>10749000000</v>
      </c>
      <c r="BK495">
        <v>10236000000</v>
      </c>
      <c r="BL495">
        <v>1004000000</v>
      </c>
      <c r="BM495">
        <v>1109000000</v>
      </c>
      <c r="BN495">
        <v>1075000000</v>
      </c>
      <c r="BO495">
        <v>735000000</v>
      </c>
      <c r="BP495">
        <v>1201000000</v>
      </c>
      <c r="BQ495">
        <v>1112000000</v>
      </c>
      <c r="BR495">
        <v>966000000</v>
      </c>
      <c r="BS495">
        <v>1529000000</v>
      </c>
      <c r="BT495">
        <v>3159000000</v>
      </c>
      <c r="BU495">
        <v>2832000000</v>
      </c>
      <c r="BV495">
        <v>1433000000</v>
      </c>
      <c r="BW495">
        <v>14577000000</v>
      </c>
      <c r="BX495">
        <v>13265000000</v>
      </c>
      <c r="BY495">
        <v>12720000000</v>
      </c>
      <c r="BZ495">
        <v>19243000000</v>
      </c>
      <c r="CA495">
        <v>18059000000</v>
      </c>
      <c r="CB495">
        <v>17249000000</v>
      </c>
      <c r="CC495">
        <v>16406000000</v>
      </c>
      <c r="CD495">
        <v>16311000000</v>
      </c>
      <c r="CE495">
        <v>17652000000</v>
      </c>
      <c r="CF495">
        <v>17340000000</v>
      </c>
      <c r="CG495">
        <v>16983000000</v>
      </c>
    </row>
    <row r="496" spans="1:85" x14ac:dyDescent="0.25">
      <c r="A496" t="s">
        <v>494</v>
      </c>
      <c r="B496">
        <v>0.62309999999999999</v>
      </c>
      <c r="C496">
        <v>0.41620000000000001</v>
      </c>
      <c r="D496">
        <v>0.39739999999999998</v>
      </c>
      <c r="E496">
        <v>0.49280000000000002</v>
      </c>
      <c r="F496">
        <v>0.51880000000000004</v>
      </c>
      <c r="G496">
        <v>0.48809999999999998</v>
      </c>
      <c r="H496">
        <v>0.15110000000000001</v>
      </c>
      <c r="I496">
        <v>0.28510000000000002</v>
      </c>
      <c r="J496">
        <v>0.28960000000000002</v>
      </c>
      <c r="K496">
        <v>0.47660000000000002</v>
      </c>
      <c r="L496">
        <v>2182164000</v>
      </c>
      <c r="M496">
        <v>2080089000</v>
      </c>
      <c r="N496">
        <v>2453122000</v>
      </c>
      <c r="O496">
        <v>2804474000</v>
      </c>
      <c r="P496">
        <v>2215001000</v>
      </c>
      <c r="Q496">
        <v>2351904000</v>
      </c>
      <c r="R496">
        <v>3482032000</v>
      </c>
      <c r="S496">
        <v>2522530000</v>
      </c>
      <c r="T496">
        <v>3650440000</v>
      </c>
      <c r="U496">
        <v>2879186000</v>
      </c>
      <c r="V496">
        <v>7376076000</v>
      </c>
      <c r="W496">
        <v>9228765000</v>
      </c>
      <c r="X496">
        <v>10125352000</v>
      </c>
      <c r="Y496">
        <v>9628626000</v>
      </c>
      <c r="Z496">
        <v>9423100000</v>
      </c>
      <c r="AA496">
        <v>10582098000</v>
      </c>
      <c r="AB496">
        <v>13216400000</v>
      </c>
      <c r="AC496">
        <v>12076655000</v>
      </c>
      <c r="AD496">
        <v>13760337000</v>
      </c>
      <c r="AE496">
        <v>13392793000</v>
      </c>
      <c r="AF496">
        <v>630793800</v>
      </c>
      <c r="AG496">
        <v>303489000</v>
      </c>
      <c r="AH496">
        <v>202890000</v>
      </c>
      <c r="AI496">
        <v>204142000</v>
      </c>
      <c r="AJ496">
        <v>292954800</v>
      </c>
      <c r="AK496">
        <v>400293800</v>
      </c>
      <c r="AL496">
        <v>106745000</v>
      </c>
      <c r="AM496">
        <v>0</v>
      </c>
      <c r="AN496">
        <v>0</v>
      </c>
      <c r="AO496">
        <v>0</v>
      </c>
      <c r="AP496">
        <v>4934449000</v>
      </c>
      <c r="AQ496">
        <v>5855842000</v>
      </c>
      <c r="AR496">
        <v>7477478000</v>
      </c>
      <c r="AS496">
        <v>8259630999.999999</v>
      </c>
      <c r="AT496">
        <v>8498755999.999999</v>
      </c>
      <c r="AU496">
        <v>9385920000</v>
      </c>
      <c r="AV496">
        <v>9623832000</v>
      </c>
      <c r="AW496">
        <v>9196644000</v>
      </c>
      <c r="AX496">
        <v>8765308000</v>
      </c>
      <c r="AY496">
        <v>6896060000</v>
      </c>
      <c r="AZ496">
        <v>6688479000</v>
      </c>
      <c r="BA496">
        <v>132351000</v>
      </c>
      <c r="BB496">
        <v>211091000</v>
      </c>
      <c r="BC496">
        <v>21845000</v>
      </c>
      <c r="BD496">
        <v>257880999.99999997</v>
      </c>
      <c r="BE496">
        <v>1078350000</v>
      </c>
      <c r="BF496">
        <v>1814789000</v>
      </c>
      <c r="BG496">
        <v>1541472000</v>
      </c>
      <c r="BH496">
        <v>-737317000</v>
      </c>
      <c r="BI496">
        <v>-836215000</v>
      </c>
      <c r="BJ496">
        <v>-1640365000</v>
      </c>
      <c r="BK496">
        <v>-1100934000</v>
      </c>
      <c r="BL496">
        <v>1676642000</v>
      </c>
      <c r="BM496">
        <v>1098317000</v>
      </c>
      <c r="BN496">
        <v>572813000</v>
      </c>
      <c r="BO496">
        <v>970546000</v>
      </c>
      <c r="BP496">
        <v>1876577000</v>
      </c>
      <c r="BQ496">
        <v>961489000</v>
      </c>
      <c r="BR496">
        <v>901070000</v>
      </c>
      <c r="BS496">
        <v>-1072425000</v>
      </c>
      <c r="BT496">
        <v>-222591000</v>
      </c>
      <c r="BU496">
        <v>-71272000</v>
      </c>
      <c r="BV496">
        <v>1247879000</v>
      </c>
      <c r="BW496">
        <v>8377030000.000001</v>
      </c>
      <c r="BX496">
        <v>9062861000</v>
      </c>
      <c r="BY496">
        <v>10522259000</v>
      </c>
      <c r="BZ496">
        <v>11953557000</v>
      </c>
      <c r="CA496">
        <v>12681739000</v>
      </c>
      <c r="CB496">
        <v>13216269000</v>
      </c>
      <c r="CC496">
        <v>13871281000</v>
      </c>
      <c r="CD496">
        <v>13869547000</v>
      </c>
      <c r="CE496">
        <v>12530826000</v>
      </c>
      <c r="CF496">
        <v>13415100000</v>
      </c>
      <c r="CG496">
        <v>13996223000</v>
      </c>
    </row>
    <row r="497" spans="1:85" x14ac:dyDescent="0.25">
      <c r="A497" t="s">
        <v>495</v>
      </c>
      <c r="B497">
        <v>0.32979999999999998</v>
      </c>
      <c r="C497">
        <v>0.29089999999999999</v>
      </c>
      <c r="D497">
        <v>0.27779999999999999</v>
      </c>
      <c r="E497">
        <v>0.27089999999999997</v>
      </c>
      <c r="F497">
        <v>0.25919999999999999</v>
      </c>
      <c r="G497">
        <v>0.23910000000000001</v>
      </c>
      <c r="H497">
        <v>0.2208</v>
      </c>
      <c r="I497">
        <v>0.24030000000000001</v>
      </c>
      <c r="J497">
        <v>0.25719999999999998</v>
      </c>
      <c r="K497">
        <v>0.2268</v>
      </c>
      <c r="L497">
        <v>79608000</v>
      </c>
      <c r="M497">
        <v>84940000</v>
      </c>
      <c r="N497">
        <v>85000000</v>
      </c>
      <c r="O497">
        <v>83000000</v>
      </c>
      <c r="P497">
        <v>147000000</v>
      </c>
      <c r="Q497">
        <v>248000000</v>
      </c>
      <c r="R497">
        <v>129000000</v>
      </c>
      <c r="S497">
        <v>166000000</v>
      </c>
      <c r="T497">
        <v>111000000</v>
      </c>
      <c r="U497">
        <v>129000000</v>
      </c>
      <c r="V497">
        <v>12879560000</v>
      </c>
      <c r="W497">
        <v>13999501000</v>
      </c>
      <c r="X497">
        <v>14934400000</v>
      </c>
      <c r="Y497">
        <v>15880000000</v>
      </c>
      <c r="Z497">
        <v>17332000000</v>
      </c>
      <c r="AA497">
        <v>20528000000</v>
      </c>
      <c r="AB497">
        <v>22208000000</v>
      </c>
      <c r="AC497">
        <v>24736000000</v>
      </c>
      <c r="AD497">
        <v>26032000000</v>
      </c>
      <c r="AE497">
        <v>27514000000</v>
      </c>
      <c r="AF497">
        <v>604616400</v>
      </c>
      <c r="AG497">
        <v>650240000</v>
      </c>
      <c r="AH497">
        <v>694000000</v>
      </c>
      <c r="AI497">
        <v>736000000</v>
      </c>
      <c r="AJ497">
        <v>780000000</v>
      </c>
      <c r="AK497">
        <v>846000000</v>
      </c>
      <c r="AL497">
        <v>909000000</v>
      </c>
      <c r="AM497">
        <v>989000000</v>
      </c>
      <c r="AN497">
        <v>1066000000</v>
      </c>
      <c r="AO497">
        <v>1148000000</v>
      </c>
      <c r="AP497" t="s">
        <v>513</v>
      </c>
      <c r="AQ497" t="s">
        <v>513</v>
      </c>
      <c r="AR497" t="s">
        <v>513</v>
      </c>
      <c r="AS497" t="s">
        <v>513</v>
      </c>
      <c r="AT497" t="s">
        <v>513</v>
      </c>
      <c r="AU497" t="s">
        <v>513</v>
      </c>
      <c r="AV497" t="s">
        <v>513</v>
      </c>
      <c r="AW497" t="s">
        <v>513</v>
      </c>
      <c r="AX497" t="s">
        <v>513</v>
      </c>
      <c r="AY497" t="s">
        <v>513</v>
      </c>
      <c r="AZ497" t="s">
        <v>513</v>
      </c>
      <c r="BA497">
        <v>9565950000</v>
      </c>
      <c r="BB497">
        <v>10214482000</v>
      </c>
      <c r="BC497">
        <v>10600920000</v>
      </c>
      <c r="BD497">
        <v>11021000000</v>
      </c>
      <c r="BE497">
        <v>11455000000</v>
      </c>
      <c r="BF497">
        <v>12222000000</v>
      </c>
      <c r="BG497">
        <v>13239000000</v>
      </c>
      <c r="BH497">
        <v>14575000000</v>
      </c>
      <c r="BI497">
        <v>15612000000</v>
      </c>
      <c r="BJ497">
        <v>16675000000</v>
      </c>
      <c r="BK497">
        <v>17616000000</v>
      </c>
      <c r="BL497">
        <v>2584036000</v>
      </c>
      <c r="BM497">
        <v>2659486000</v>
      </c>
      <c r="BN497">
        <v>3038000000</v>
      </c>
      <c r="BO497">
        <v>3052000000</v>
      </c>
      <c r="BP497">
        <v>3126000000</v>
      </c>
      <c r="BQ497">
        <v>3122000000</v>
      </c>
      <c r="BR497">
        <v>3263000000</v>
      </c>
      <c r="BS497">
        <v>2848000000</v>
      </c>
      <c r="BT497">
        <v>2189000000</v>
      </c>
      <c r="BU497">
        <v>3932000000</v>
      </c>
      <c r="BV497">
        <v>5327000000</v>
      </c>
      <c r="BW497">
        <v>33907489999.999996</v>
      </c>
      <c r="BX497">
        <v>36957884000</v>
      </c>
      <c r="BY497">
        <v>38821477000</v>
      </c>
      <c r="BZ497">
        <v>41155000000</v>
      </c>
      <c r="CA497">
        <v>43030000000</v>
      </c>
      <c r="CB497">
        <v>45987000000</v>
      </c>
      <c r="CC497">
        <v>50448000000</v>
      </c>
      <c r="CD497">
        <v>53957000000</v>
      </c>
      <c r="CE497">
        <v>57851000000</v>
      </c>
      <c r="CF497">
        <v>61188000000</v>
      </c>
      <c r="CG497">
        <v>64079000000</v>
      </c>
    </row>
    <row r="498" spans="1:85" x14ac:dyDescent="0.25">
      <c r="A498" t="s">
        <v>496</v>
      </c>
      <c r="B498">
        <v>1.0477000000000001</v>
      </c>
      <c r="C498">
        <v>0.69020000000000004</v>
      </c>
      <c r="D498">
        <v>0.60150000000000003</v>
      </c>
      <c r="E498">
        <v>0.6986</v>
      </c>
      <c r="F498">
        <v>0.80400000000000005</v>
      </c>
      <c r="G498">
        <v>0.72119999999999995</v>
      </c>
      <c r="H498">
        <v>0.51359999999999995</v>
      </c>
      <c r="I498">
        <v>0.82389999999999997</v>
      </c>
      <c r="J498">
        <v>1.1262000000000001</v>
      </c>
      <c r="K498">
        <v>0.89810000000000001</v>
      </c>
      <c r="L498">
        <v>4616000000</v>
      </c>
      <c r="M498">
        <v>3705000000</v>
      </c>
      <c r="N498">
        <v>3657000000</v>
      </c>
      <c r="O498">
        <v>3177000000</v>
      </c>
      <c r="P498">
        <v>3042000000</v>
      </c>
      <c r="Q498">
        <v>3089000000</v>
      </c>
      <c r="R498">
        <v>4364000000</v>
      </c>
      <c r="S498">
        <v>6802000000</v>
      </c>
      <c r="T498">
        <v>29640000000</v>
      </c>
      <c r="U498">
        <v>31539000000</v>
      </c>
      <c r="V498">
        <v>29121000000</v>
      </c>
      <c r="W498">
        <v>38687000000</v>
      </c>
      <c r="X498">
        <v>42762000000</v>
      </c>
      <c r="Y498">
        <v>42336000000</v>
      </c>
      <c r="Z498">
        <v>37796000000</v>
      </c>
      <c r="AA498">
        <v>52628000000</v>
      </c>
      <c r="AB498">
        <v>72806000000</v>
      </c>
      <c r="AC498">
        <v>52898000000</v>
      </c>
      <c r="AD498">
        <v>46792000000</v>
      </c>
      <c r="AE498">
        <v>47588000000</v>
      </c>
      <c r="AF498">
        <v>11568000000</v>
      </c>
      <c r="AG498">
        <v>12090000000</v>
      </c>
      <c r="AH498">
        <v>12453000000</v>
      </c>
      <c r="AI498">
        <v>13001000000</v>
      </c>
      <c r="AJ498">
        <v>13798000000</v>
      </c>
      <c r="AK498">
        <v>14844000000</v>
      </c>
      <c r="AL498">
        <v>15053000000</v>
      </c>
      <c r="AM498">
        <v>15148000000</v>
      </c>
      <c r="AN498">
        <v>14939000000</v>
      </c>
      <c r="AO498">
        <v>14941000000</v>
      </c>
      <c r="AP498">
        <v>243650000000</v>
      </c>
      <c r="AQ498">
        <v>252668000000</v>
      </c>
      <c r="AR498">
        <v>251605000000</v>
      </c>
      <c r="AS498">
        <v>244224000000</v>
      </c>
      <c r="AT498">
        <v>252630000000</v>
      </c>
      <c r="AU498">
        <v>247101000000</v>
      </c>
      <c r="AV498">
        <v>253018000000</v>
      </c>
      <c r="AW498">
        <v>227553000000</v>
      </c>
      <c r="AX498">
        <v>216552000000</v>
      </c>
      <c r="AY498">
        <v>204692000000</v>
      </c>
      <c r="AZ498">
        <v>214940000000</v>
      </c>
      <c r="BA498">
        <v>180495000000</v>
      </c>
      <c r="BB498">
        <v>181064000000</v>
      </c>
      <c r="BC498">
        <v>176810000000</v>
      </c>
      <c r="BD498">
        <v>173830000000</v>
      </c>
      <c r="BE498">
        <v>194500000000</v>
      </c>
      <c r="BF498">
        <v>198528000000</v>
      </c>
      <c r="BG498">
        <v>198938000000</v>
      </c>
      <c r="BH498">
        <v>164130000000</v>
      </c>
      <c r="BI498">
        <v>175683000000</v>
      </c>
      <c r="BJ498">
        <v>202473000000</v>
      </c>
      <c r="BK498">
        <v>212538000000</v>
      </c>
      <c r="BL498">
        <v>44914000000</v>
      </c>
      <c r="BM498">
        <v>45116000000</v>
      </c>
      <c r="BN498">
        <v>30344000000</v>
      </c>
      <c r="BO498">
        <v>22082000000</v>
      </c>
      <c r="BP498">
        <v>30066000000</v>
      </c>
      <c r="BQ498">
        <v>36014000000</v>
      </c>
      <c r="BR498">
        <v>29716000000</v>
      </c>
      <c r="BS498">
        <v>14668000000</v>
      </c>
      <c r="BT498">
        <v>48129000000</v>
      </c>
      <c r="BU498">
        <v>76797000000</v>
      </c>
      <c r="BV498">
        <v>55369000000</v>
      </c>
      <c r="BW498">
        <v>346808000000</v>
      </c>
      <c r="BX498">
        <v>349493000000</v>
      </c>
      <c r="BY498">
        <v>336758000000</v>
      </c>
      <c r="BZ498">
        <v>330314000000</v>
      </c>
      <c r="CA498">
        <v>348691000000</v>
      </c>
      <c r="CB498">
        <v>346196000000</v>
      </c>
      <c r="CC498">
        <v>362597000000</v>
      </c>
      <c r="CD498">
        <v>332750000000</v>
      </c>
      <c r="CE498">
        <v>338923000000</v>
      </c>
      <c r="CF498">
        <v>369067000000</v>
      </c>
      <c r="CG498">
        <v>376317000000</v>
      </c>
    </row>
    <row r="499" spans="1:85" x14ac:dyDescent="0.25">
      <c r="A499" t="s">
        <v>497</v>
      </c>
      <c r="B499">
        <v>0.80500000000000005</v>
      </c>
      <c r="C499">
        <v>0.76990000000000003</v>
      </c>
      <c r="D499">
        <v>0.67759999999999998</v>
      </c>
      <c r="E499">
        <v>0.70599999999999996</v>
      </c>
      <c r="F499">
        <v>0.73950000000000005</v>
      </c>
      <c r="G499">
        <v>0.70309999999999995</v>
      </c>
      <c r="H499">
        <v>0.59250000000000003</v>
      </c>
      <c r="I499">
        <v>0.61019999999999996</v>
      </c>
      <c r="J499">
        <v>0.68059999999999998</v>
      </c>
      <c r="K499">
        <v>0.61199999999999999</v>
      </c>
      <c r="L499">
        <v>663000000</v>
      </c>
      <c r="M499">
        <v>680000000</v>
      </c>
      <c r="N499">
        <v>308000000</v>
      </c>
      <c r="O499">
        <v>414000000</v>
      </c>
      <c r="P499">
        <v>296000000</v>
      </c>
      <c r="Q499">
        <v>724000000</v>
      </c>
      <c r="R499">
        <v>1875000000</v>
      </c>
      <c r="S499">
        <v>1349000000</v>
      </c>
      <c r="T499">
        <v>944000000</v>
      </c>
      <c r="U499">
        <v>1019000000</v>
      </c>
      <c r="V499">
        <v>1284000000</v>
      </c>
      <c r="W499">
        <v>1274000000</v>
      </c>
      <c r="X499">
        <v>2368000000</v>
      </c>
      <c r="Y499">
        <v>2200000000</v>
      </c>
      <c r="Z499">
        <v>2308000000</v>
      </c>
      <c r="AA499">
        <v>2562000000</v>
      </c>
      <c r="AB499">
        <v>3363000000</v>
      </c>
      <c r="AC499">
        <v>2752000000</v>
      </c>
      <c r="AD499">
        <v>2198000000</v>
      </c>
      <c r="AE499">
        <v>2748000000</v>
      </c>
      <c r="AF499">
        <v>93747200</v>
      </c>
      <c r="AG499">
        <v>101882900</v>
      </c>
      <c r="AH499">
        <v>112000000</v>
      </c>
      <c r="AI499">
        <v>130000000</v>
      </c>
      <c r="AJ499">
        <v>151000000</v>
      </c>
      <c r="AK499">
        <v>174000000</v>
      </c>
      <c r="AL499">
        <v>188000000</v>
      </c>
      <c r="AM499">
        <v>203000000</v>
      </c>
      <c r="AN499">
        <v>217000000</v>
      </c>
      <c r="AO499">
        <v>286440000</v>
      </c>
      <c r="AP499">
        <v>488000000</v>
      </c>
      <c r="AQ499">
        <v>461000000</v>
      </c>
      <c r="AR499">
        <v>439000000</v>
      </c>
      <c r="AS499">
        <v>616000000</v>
      </c>
      <c r="AT499">
        <v>643000000</v>
      </c>
      <c r="AU499">
        <v>656000000</v>
      </c>
      <c r="AV499">
        <v>658000000</v>
      </c>
      <c r="AW499">
        <v>657000000</v>
      </c>
      <c r="AX499">
        <v>644000000</v>
      </c>
      <c r="AY499">
        <v>630000000</v>
      </c>
      <c r="AZ499">
        <v>1169000000</v>
      </c>
      <c r="BA499">
        <v>2241000000</v>
      </c>
      <c r="BB499">
        <v>2127000000</v>
      </c>
      <c r="BC499">
        <v>2084000000</v>
      </c>
      <c r="BD499">
        <v>2207000000</v>
      </c>
      <c r="BE499">
        <v>2519000000</v>
      </c>
      <c r="BF499">
        <v>2782000000</v>
      </c>
      <c r="BG499">
        <v>2967000000</v>
      </c>
      <c r="BH499">
        <v>2976000000</v>
      </c>
      <c r="BI499">
        <v>3226000000</v>
      </c>
      <c r="BJ499">
        <v>3503000000</v>
      </c>
      <c r="BK499">
        <v>10176000000</v>
      </c>
      <c r="BL499">
        <v>324000000</v>
      </c>
      <c r="BM499">
        <v>416000000</v>
      </c>
      <c r="BN499">
        <v>464000000</v>
      </c>
      <c r="BO499">
        <v>497000000</v>
      </c>
      <c r="BP499">
        <v>686000000</v>
      </c>
      <c r="BQ499">
        <v>586000000</v>
      </c>
      <c r="BR499">
        <v>839000000</v>
      </c>
      <c r="BS499">
        <v>824000000</v>
      </c>
      <c r="BT499">
        <v>538000000</v>
      </c>
      <c r="BU499">
        <v>596000000</v>
      </c>
      <c r="BV499">
        <v>837000000</v>
      </c>
      <c r="BW499">
        <v>4896000000</v>
      </c>
      <c r="BX499">
        <v>4833000000</v>
      </c>
      <c r="BY499">
        <v>4657000000</v>
      </c>
      <c r="BZ499">
        <v>6474000000</v>
      </c>
      <c r="CA499">
        <v>6860000000</v>
      </c>
      <c r="CB499">
        <v>7222000000</v>
      </c>
      <c r="CC499">
        <v>7710000000</v>
      </c>
      <c r="CD499">
        <v>8750000000</v>
      </c>
      <c r="CE499">
        <v>8276000000</v>
      </c>
      <c r="CF499">
        <v>7952000000</v>
      </c>
      <c r="CG499">
        <v>16112000000</v>
      </c>
    </row>
    <row r="500" spans="1:85" x14ac:dyDescent="0.25">
      <c r="A500" t="s">
        <v>498</v>
      </c>
      <c r="B500">
        <v>0.77359999999999995</v>
      </c>
      <c r="C500">
        <v>0.78290000000000004</v>
      </c>
      <c r="D500">
        <v>0.93889999999999996</v>
      </c>
      <c r="E500">
        <v>1.0895999999999999</v>
      </c>
      <c r="F500">
        <v>1.2050000000000001</v>
      </c>
      <c r="G500">
        <v>1.1958</v>
      </c>
      <c r="H500">
        <v>1.0199</v>
      </c>
      <c r="I500">
        <v>1.1142000000000001</v>
      </c>
      <c r="J500">
        <v>1.1585000000000001</v>
      </c>
      <c r="K500">
        <v>1.1718</v>
      </c>
      <c r="L500">
        <v>578000000</v>
      </c>
      <c r="M500">
        <v>313000000</v>
      </c>
      <c r="N500">
        <v>704000000</v>
      </c>
      <c r="O500">
        <v>1522000000</v>
      </c>
      <c r="P500">
        <v>292000000</v>
      </c>
      <c r="Q500">
        <v>605000000</v>
      </c>
      <c r="R500">
        <v>730000000</v>
      </c>
      <c r="S500">
        <v>486000000</v>
      </c>
      <c r="T500">
        <v>367000000</v>
      </c>
      <c r="U500">
        <v>512000000</v>
      </c>
      <c r="V500">
        <v>3344000000</v>
      </c>
      <c r="W500">
        <v>3928000000</v>
      </c>
      <c r="X500">
        <v>9127000000</v>
      </c>
      <c r="Y500">
        <v>9804000000</v>
      </c>
      <c r="Z500">
        <v>10072000000</v>
      </c>
      <c r="AA500">
        <v>11269000000</v>
      </c>
      <c r="AB500">
        <v>11645000000</v>
      </c>
      <c r="AC500">
        <v>12127000000</v>
      </c>
      <c r="AD500">
        <v>12661000000</v>
      </c>
      <c r="AE500">
        <v>12031000000</v>
      </c>
      <c r="AF500">
        <v>692640000</v>
      </c>
      <c r="AG500">
        <v>756900000</v>
      </c>
      <c r="AH500">
        <v>681620000</v>
      </c>
      <c r="AI500">
        <v>312300000</v>
      </c>
      <c r="AJ500">
        <v>463680000</v>
      </c>
      <c r="AK500">
        <v>514080000.00000006</v>
      </c>
      <c r="AL500">
        <v>567760000</v>
      </c>
      <c r="AM500">
        <v>594000000</v>
      </c>
      <c r="AN500">
        <v>652080000</v>
      </c>
      <c r="AO500">
        <v>680020000</v>
      </c>
      <c r="AP500">
        <v>4459000000</v>
      </c>
      <c r="AQ500">
        <v>4498000000</v>
      </c>
      <c r="AR500">
        <v>2347000000</v>
      </c>
      <c r="AS500">
        <v>2160000000</v>
      </c>
      <c r="AT500">
        <v>1594000000</v>
      </c>
      <c r="AU500">
        <v>1237000000</v>
      </c>
      <c r="AV500">
        <v>1170000000</v>
      </c>
      <c r="AW500">
        <v>1235000000</v>
      </c>
      <c r="AX500">
        <v>1207000000</v>
      </c>
      <c r="AY500">
        <v>1171000000</v>
      </c>
      <c r="AZ500">
        <v>1197000000</v>
      </c>
      <c r="BA500">
        <v>2268000000</v>
      </c>
      <c r="BB500">
        <v>1613000000</v>
      </c>
      <c r="BC500">
        <v>975000000</v>
      </c>
      <c r="BD500">
        <v>-5656000000</v>
      </c>
      <c r="BE500">
        <v>-6334000000</v>
      </c>
      <c r="BF500">
        <v>-7926000000</v>
      </c>
      <c r="BG500">
        <v>-8016000000</v>
      </c>
      <c r="BH500">
        <v>-7891000000</v>
      </c>
      <c r="BI500">
        <v>-8373000000</v>
      </c>
      <c r="BJ500">
        <v>-8876000000</v>
      </c>
      <c r="BK500">
        <v>-7858000000</v>
      </c>
      <c r="BL500">
        <v>2139000000</v>
      </c>
      <c r="BM500">
        <v>1217000000</v>
      </c>
      <c r="BN500">
        <v>1260000000</v>
      </c>
      <c r="BO500">
        <v>1248000000</v>
      </c>
      <c r="BP500">
        <v>1030000000</v>
      </c>
      <c r="BQ500">
        <v>1176000000</v>
      </c>
      <c r="BR500">
        <v>1315000000</v>
      </c>
      <c r="BS500">
        <v>1305000000</v>
      </c>
      <c r="BT500">
        <v>1706000000</v>
      </c>
      <c r="BU500">
        <v>1427000000</v>
      </c>
      <c r="BV500">
        <v>1603000000</v>
      </c>
      <c r="BW500">
        <v>8695000000</v>
      </c>
      <c r="BX500">
        <v>8334000000</v>
      </c>
      <c r="BY500">
        <v>8061000000</v>
      </c>
      <c r="BZ500">
        <v>5478000000</v>
      </c>
      <c r="CA500">
        <v>5311000000</v>
      </c>
      <c r="CB500">
        <v>4130000000</v>
      </c>
      <c r="CC500">
        <v>5231000000</v>
      </c>
      <c r="CD500">
        <v>5852000000</v>
      </c>
      <c r="CE500">
        <v>5966000000</v>
      </c>
      <c r="CF500">
        <v>5846000000</v>
      </c>
      <c r="CG500">
        <v>6231000000</v>
      </c>
    </row>
    <row r="501" spans="1:85" x14ac:dyDescent="0.25">
      <c r="A501" t="s">
        <v>499</v>
      </c>
      <c r="B501">
        <v>0.48580000000000001</v>
      </c>
      <c r="C501">
        <v>0.32579999999999998</v>
      </c>
      <c r="D501">
        <v>0.2848</v>
      </c>
      <c r="E501">
        <v>0.29609999999999997</v>
      </c>
      <c r="F501">
        <v>0.31640000000000001</v>
      </c>
      <c r="G501">
        <v>0.32740000000000002</v>
      </c>
      <c r="H501">
        <v>0.28639999999999999</v>
      </c>
      <c r="I501">
        <v>0.28520000000000001</v>
      </c>
      <c r="J501">
        <v>0.31169999999999998</v>
      </c>
      <c r="K501">
        <v>0.34739999999999999</v>
      </c>
      <c r="L501">
        <v>1083300000</v>
      </c>
      <c r="M501">
        <v>1459300000</v>
      </c>
      <c r="N501">
        <v>634100000</v>
      </c>
      <c r="O501">
        <v>524400000</v>
      </c>
      <c r="P501">
        <v>542800000</v>
      </c>
      <c r="Q501">
        <v>617900000</v>
      </c>
      <c r="R501">
        <v>802100000</v>
      </c>
      <c r="S501">
        <v>378100000</v>
      </c>
      <c r="T501">
        <v>375700000</v>
      </c>
      <c r="U501">
        <v>415800000</v>
      </c>
      <c r="V501">
        <v>1425500000</v>
      </c>
      <c r="W501">
        <v>11497400000</v>
      </c>
      <c r="X501">
        <v>11241400000</v>
      </c>
      <c r="Y501">
        <v>10142500000</v>
      </c>
      <c r="Z501">
        <v>8938700000</v>
      </c>
      <c r="AA501">
        <v>8501100000</v>
      </c>
      <c r="AB501">
        <v>8419299999.999999</v>
      </c>
      <c r="AC501">
        <v>7300400000</v>
      </c>
      <c r="AD501">
        <v>5916800000</v>
      </c>
      <c r="AE501">
        <v>5995200000</v>
      </c>
      <c r="AF501">
        <v>148720000</v>
      </c>
      <c r="AG501">
        <v>164912000</v>
      </c>
      <c r="AH501">
        <v>188400000</v>
      </c>
      <c r="AI501">
        <v>194100000</v>
      </c>
      <c r="AJ501">
        <v>195500000</v>
      </c>
      <c r="AK501">
        <v>197200000</v>
      </c>
      <c r="AL501">
        <v>198720000</v>
      </c>
      <c r="AM501">
        <v>200256000</v>
      </c>
      <c r="AN501">
        <v>201216000</v>
      </c>
      <c r="AO501">
        <v>200352000</v>
      </c>
      <c r="AP501">
        <v>1224700000</v>
      </c>
      <c r="AQ501">
        <v>1285300000</v>
      </c>
      <c r="AR501">
        <v>2062600000</v>
      </c>
      <c r="AS501">
        <v>2037900000</v>
      </c>
      <c r="AT501">
        <v>2038600000</v>
      </c>
      <c r="AU501">
        <v>2015400000</v>
      </c>
      <c r="AV501">
        <v>2077400000</v>
      </c>
      <c r="AW501">
        <v>2047700000</v>
      </c>
      <c r="AX501">
        <v>1836600000</v>
      </c>
      <c r="AY501">
        <v>1872500000</v>
      </c>
      <c r="AZ501">
        <v>2060400000</v>
      </c>
      <c r="BA501">
        <v>6300100000</v>
      </c>
      <c r="BB501">
        <v>6551700000</v>
      </c>
      <c r="BC501">
        <v>9889400000</v>
      </c>
      <c r="BD501">
        <v>9669900000</v>
      </c>
      <c r="BE501">
        <v>11735500000</v>
      </c>
      <c r="BF501">
        <v>11276100000</v>
      </c>
      <c r="BG501">
        <v>12392800000</v>
      </c>
      <c r="BH501">
        <v>12199400000</v>
      </c>
      <c r="BI501">
        <v>12666400000</v>
      </c>
      <c r="BJ501">
        <v>12027000000</v>
      </c>
      <c r="BK501">
        <v>12488100000</v>
      </c>
      <c r="BL501">
        <v>963100000</v>
      </c>
      <c r="BM501">
        <v>1060500000</v>
      </c>
      <c r="BN501">
        <v>849800000</v>
      </c>
      <c r="BO501">
        <v>1632200000</v>
      </c>
      <c r="BP501">
        <v>1582300000</v>
      </c>
      <c r="BQ501">
        <v>1747400000</v>
      </c>
      <c r="BR501">
        <v>1585800000</v>
      </c>
      <c r="BS501">
        <v>1204500000</v>
      </c>
      <c r="BT501">
        <v>1499200000</v>
      </c>
      <c r="BU501">
        <v>1284700000</v>
      </c>
      <c r="BV501">
        <v>1581600000</v>
      </c>
      <c r="BW501">
        <v>9580600000</v>
      </c>
      <c r="BX501">
        <v>9658000000</v>
      </c>
      <c r="BY501">
        <v>27160600000</v>
      </c>
      <c r="BZ501">
        <v>26684400000</v>
      </c>
      <c r="CA501">
        <v>26014000000</v>
      </c>
      <c r="CB501">
        <v>24126800000</v>
      </c>
      <c r="CC501">
        <v>24638700000</v>
      </c>
      <c r="CD501">
        <v>24417700000</v>
      </c>
      <c r="CE501">
        <v>23456400000</v>
      </c>
      <c r="CF501">
        <v>21066000000</v>
      </c>
      <c r="CG501">
        <v>21496900000</v>
      </c>
    </row>
    <row r="502" spans="1:85" x14ac:dyDescent="0.25">
      <c r="A502" t="s">
        <v>500</v>
      </c>
      <c r="B502">
        <v>0.50190000000000001</v>
      </c>
      <c r="C502">
        <v>0.69</v>
      </c>
      <c r="D502">
        <v>0.73899999999999999</v>
      </c>
      <c r="E502">
        <v>0.8357</v>
      </c>
      <c r="F502">
        <v>0.97929999999999995</v>
      </c>
      <c r="G502">
        <v>0.99119999999999997</v>
      </c>
      <c r="H502">
        <v>0.88200000000000001</v>
      </c>
      <c r="I502">
        <v>0.97099999999999997</v>
      </c>
      <c r="J502">
        <v>0.84119999999999995</v>
      </c>
      <c r="K502">
        <v>0.61799999999999999</v>
      </c>
      <c r="L502">
        <v>394000000</v>
      </c>
      <c r="M502">
        <v>192000000</v>
      </c>
      <c r="N502">
        <v>156000000</v>
      </c>
      <c r="O502">
        <v>62000000</v>
      </c>
      <c r="P502">
        <v>44000000</v>
      </c>
      <c r="Q502">
        <v>30000000</v>
      </c>
      <c r="R502">
        <v>168000000</v>
      </c>
      <c r="S502">
        <v>332000000</v>
      </c>
      <c r="T502">
        <v>105000000</v>
      </c>
      <c r="U502">
        <v>137000000</v>
      </c>
      <c r="V502">
        <v>3160000000</v>
      </c>
      <c r="W502">
        <v>3012000000</v>
      </c>
      <c r="X502">
        <v>2648000000</v>
      </c>
      <c r="Y502">
        <v>2227000000</v>
      </c>
      <c r="Z502">
        <v>1591000000</v>
      </c>
      <c r="AA502">
        <v>1406000000</v>
      </c>
      <c r="AB502">
        <v>1404000000</v>
      </c>
      <c r="AC502">
        <v>1145000000</v>
      </c>
      <c r="AD502">
        <v>2199000000</v>
      </c>
      <c r="AE502">
        <v>2414000000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 t="s">
        <v>513</v>
      </c>
      <c r="AQ502">
        <v>255000000</v>
      </c>
      <c r="AR502">
        <v>298000000</v>
      </c>
      <c r="AS502">
        <v>292000000</v>
      </c>
      <c r="AT502">
        <v>264000000</v>
      </c>
      <c r="AU502">
        <v>249000000</v>
      </c>
      <c r="AV502">
        <v>259000000</v>
      </c>
      <c r="AW502">
        <v>274000000</v>
      </c>
      <c r="AX502">
        <v>272000000</v>
      </c>
      <c r="AY502">
        <v>278000000</v>
      </c>
      <c r="AZ502">
        <v>309000000</v>
      </c>
      <c r="BA502">
        <v>958658000</v>
      </c>
      <c r="BB502">
        <v>1040000000</v>
      </c>
      <c r="BC502">
        <v>893000000</v>
      </c>
      <c r="BD502">
        <v>792000000</v>
      </c>
      <c r="BE502">
        <v>834000000</v>
      </c>
      <c r="BF502">
        <v>1335000000</v>
      </c>
      <c r="BG502">
        <v>1839000000</v>
      </c>
      <c r="BH502">
        <v>2144000000</v>
      </c>
      <c r="BI502">
        <v>2984000000</v>
      </c>
      <c r="BJ502">
        <v>2733000000</v>
      </c>
      <c r="BK502">
        <v>3036000000</v>
      </c>
      <c r="BL502">
        <v>194766000</v>
      </c>
      <c r="BM502">
        <v>248000000</v>
      </c>
      <c r="BN502">
        <v>110000000</v>
      </c>
      <c r="BO502">
        <v>380000000</v>
      </c>
      <c r="BP502">
        <v>478000000</v>
      </c>
      <c r="BQ502">
        <v>785000000</v>
      </c>
      <c r="BR502">
        <v>685000000</v>
      </c>
      <c r="BS502">
        <v>962000000</v>
      </c>
      <c r="BT502">
        <v>1069000000</v>
      </c>
      <c r="BU502">
        <v>488000000</v>
      </c>
      <c r="BV502">
        <v>-4000000</v>
      </c>
      <c r="BW502">
        <v>1119812000</v>
      </c>
      <c r="BX502">
        <v>5539000000</v>
      </c>
      <c r="BY502">
        <v>5040000000</v>
      </c>
      <c r="BZ502">
        <v>4632000000</v>
      </c>
      <c r="CA502">
        <v>4275000000</v>
      </c>
      <c r="CB502">
        <v>4339000000</v>
      </c>
      <c r="CC502">
        <v>4711000000</v>
      </c>
      <c r="CD502">
        <v>5375000000</v>
      </c>
      <c r="CE502">
        <v>6215000000</v>
      </c>
      <c r="CF502">
        <v>7529000000</v>
      </c>
      <c r="CG502">
        <v>7306000000</v>
      </c>
    </row>
    <row r="503" spans="1:85" x14ac:dyDescent="0.25">
      <c r="A503" t="s">
        <v>501</v>
      </c>
      <c r="B503">
        <v>0.72799999999999998</v>
      </c>
      <c r="C503">
        <v>0.65720000000000001</v>
      </c>
      <c r="D503">
        <v>0.62819999999999998</v>
      </c>
      <c r="E503">
        <v>0.65380000000000005</v>
      </c>
      <c r="F503">
        <v>0.60170000000000001</v>
      </c>
      <c r="G503">
        <v>0.56089999999999995</v>
      </c>
      <c r="H503">
        <v>0.53069999999999995</v>
      </c>
      <c r="I503">
        <v>0.56530000000000002</v>
      </c>
      <c r="J503">
        <v>0.56059999999999999</v>
      </c>
      <c r="K503">
        <v>0.58499999999999996</v>
      </c>
      <c r="L503">
        <v>882000000</v>
      </c>
      <c r="M503">
        <v>1154000000</v>
      </c>
      <c r="N503">
        <v>727000000</v>
      </c>
      <c r="O503">
        <v>1564000000</v>
      </c>
      <c r="P503">
        <v>1602000000</v>
      </c>
      <c r="Q503">
        <v>1934000000</v>
      </c>
      <c r="R503">
        <v>3604000000</v>
      </c>
      <c r="S503">
        <v>3485000000</v>
      </c>
      <c r="T503">
        <v>3581000000</v>
      </c>
      <c r="U503">
        <v>2041000000</v>
      </c>
      <c r="V503">
        <v>3631000000</v>
      </c>
      <c r="W503">
        <v>4868000000</v>
      </c>
      <c r="X503">
        <v>4468000000</v>
      </c>
      <c r="Y503">
        <v>4953000000</v>
      </c>
      <c r="Z503">
        <v>6452000000</v>
      </c>
      <c r="AA503">
        <v>6646000000</v>
      </c>
      <c r="AB503">
        <v>7402000000</v>
      </c>
      <c r="AC503">
        <v>6784000000</v>
      </c>
      <c r="AD503">
        <v>8133000000</v>
      </c>
      <c r="AE503">
        <v>6755000000</v>
      </c>
      <c r="AF503">
        <v>150000000</v>
      </c>
      <c r="AG503">
        <v>171899200</v>
      </c>
      <c r="AH503">
        <v>193000000</v>
      </c>
      <c r="AI503">
        <v>216000000</v>
      </c>
      <c r="AJ503">
        <v>261000000</v>
      </c>
      <c r="AK503">
        <v>330000000</v>
      </c>
      <c r="AL503">
        <v>404000000</v>
      </c>
      <c r="AM503">
        <v>509000000</v>
      </c>
      <c r="AN503">
        <v>631000000</v>
      </c>
      <c r="AO503">
        <v>716000000</v>
      </c>
      <c r="AP503">
        <v>1295000000</v>
      </c>
      <c r="AQ503">
        <v>1318000000</v>
      </c>
      <c r="AR503">
        <v>1307000000</v>
      </c>
      <c r="AS503">
        <v>1381000000</v>
      </c>
      <c r="AT503">
        <v>1435000000</v>
      </c>
      <c r="AU503">
        <v>1658000000</v>
      </c>
      <c r="AV503">
        <v>1940000000</v>
      </c>
      <c r="AW503">
        <v>2202000000</v>
      </c>
      <c r="AX503">
        <v>2422000000</v>
      </c>
      <c r="AY503">
        <v>2753000000</v>
      </c>
      <c r="AZ503">
        <v>3204000000</v>
      </c>
      <c r="BA503">
        <v>962000000</v>
      </c>
      <c r="BB503">
        <v>1337000000</v>
      </c>
      <c r="BC503">
        <v>1091000000</v>
      </c>
      <c r="BD503">
        <v>1499000000</v>
      </c>
      <c r="BE503">
        <v>1786000000</v>
      </c>
      <c r="BF503">
        <v>2185000000</v>
      </c>
      <c r="BG503">
        <v>2708000000</v>
      </c>
      <c r="BH503">
        <v>3773000000</v>
      </c>
      <c r="BI503">
        <v>4544000000</v>
      </c>
      <c r="BJ503">
        <v>4403000000</v>
      </c>
      <c r="BK503">
        <v>4991000000</v>
      </c>
      <c r="BL503">
        <v>681000000</v>
      </c>
      <c r="BM503">
        <v>626000000</v>
      </c>
      <c r="BN503">
        <v>664000000</v>
      </c>
      <c r="BO503">
        <v>713000000</v>
      </c>
      <c r="BP503">
        <v>1346000000</v>
      </c>
      <c r="BQ503">
        <v>1790000000</v>
      </c>
      <c r="BR503">
        <v>1795000000</v>
      </c>
      <c r="BS503">
        <v>2126000000</v>
      </c>
      <c r="BT503">
        <v>2213000000</v>
      </c>
      <c r="BU503">
        <v>1912000000</v>
      </c>
      <c r="BV503">
        <v>2353000000</v>
      </c>
      <c r="BW503">
        <v>6558000000</v>
      </c>
      <c r="BX503">
        <v>6588000000</v>
      </c>
      <c r="BY503">
        <v>7913000000</v>
      </c>
      <c r="BZ503">
        <v>7649000000</v>
      </c>
      <c r="CA503">
        <v>8586000000</v>
      </c>
      <c r="CB503">
        <v>10777000000</v>
      </c>
      <c r="CC503">
        <v>11545000000</v>
      </c>
      <c r="CD503">
        <v>13609000000</v>
      </c>
      <c r="CE503">
        <v>13900000000</v>
      </c>
      <c r="CF503">
        <v>14925000000</v>
      </c>
      <c r="CG503">
        <v>14286000000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Formula</vt:lpstr>
      <vt:lpstr>Values</vt:lpstr>
      <vt:lpstr>Formula!Print_Area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u3577114@connect.hku.hk</dc:creator>
  <cp:lastModifiedBy>u3577114@connect.hku.hk</cp:lastModifiedBy>
  <dcterms:created xsi:type="dcterms:W3CDTF">2025-02-27T06:11:43Z</dcterms:created>
  <dcterms:modified xsi:type="dcterms:W3CDTF">2025-02-27T09:16:20Z</dcterms:modified>
</cp:coreProperties>
</file>