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13_ncr:1_{3BAFD139-47B2-4494-8146-5070B3B9DD8F}" xr6:coauthVersionLast="45" xr6:coauthVersionMax="45" xr10:uidLastSave="{00000000-0000-0000-0000-000000000000}"/>
  <bookViews>
    <workbookView xWindow="2850" yWindow="1110" windowWidth="21600" windowHeight="11385" xr2:uid="{01539A8D-3184-427F-BFCD-5BC8845E97D5}"/>
  </bookViews>
  <sheets>
    <sheet name="BWCategories" sheetId="3" r:id="rId1"/>
    <sheet name="BWvsAgeGroup" sheetId="2" r:id="rId2"/>
    <sheet name="AgeGroupTranslations" sheetId="4" r:id="rId3"/>
  </sheets>
  <definedNames>
    <definedName name="_xlnm._FilterDatabase" localSheetId="1" hidden="1">BWvsAgeGroup!$G$1:$G$50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2" i="2"/>
  <c r="B3" i="2"/>
</calcChain>
</file>

<file path=xl/sharedStrings.xml><?xml version="1.0" encoding="utf-8"?>
<sst xmlns="http://schemas.openxmlformats.org/spreadsheetml/2006/main" count="842" uniqueCount="84">
  <si>
    <t>code</t>
  </si>
  <si>
    <t>from</t>
  </si>
  <si>
    <t>to</t>
  </si>
  <si>
    <t>gender</t>
  </si>
  <si>
    <t>U10</t>
  </si>
  <si>
    <t>U13</t>
  </si>
  <si>
    <t>U15</t>
  </si>
  <si>
    <t>U17</t>
  </si>
  <si>
    <t>U20</t>
  </si>
  <si>
    <t>SR</t>
  </si>
  <si>
    <t>KIDS</t>
  </si>
  <si>
    <t>YOUTH</t>
  </si>
  <si>
    <t>JR</t>
  </si>
  <si>
    <t>M30</t>
  </si>
  <si>
    <t>M</t>
  </si>
  <si>
    <t>F</t>
  </si>
  <si>
    <t>M35</t>
  </si>
  <si>
    <t>M40</t>
  </si>
  <si>
    <t>M45</t>
  </si>
  <si>
    <t>M50</t>
  </si>
  <si>
    <t>M55</t>
  </si>
  <si>
    <t>M60</t>
  </si>
  <si>
    <t>M65</t>
  </si>
  <si>
    <t>M70</t>
  </si>
  <si>
    <t>M75</t>
  </si>
  <si>
    <t>M80</t>
  </si>
  <si>
    <t>F30</t>
  </si>
  <si>
    <t>F35</t>
  </si>
  <si>
    <t>F40</t>
  </si>
  <si>
    <t>F45</t>
  </si>
  <si>
    <t>F50</t>
  </si>
  <si>
    <t>F55</t>
  </si>
  <si>
    <t>F60</t>
  </si>
  <si>
    <t>F65</t>
  </si>
  <si>
    <t>F70</t>
  </si>
  <si>
    <t>F75</t>
  </si>
  <si>
    <t>F80</t>
  </si>
  <si>
    <t>F70+</t>
  </si>
  <si>
    <t>OPEN</t>
  </si>
  <si>
    <t>OLY</t>
  </si>
  <si>
    <t>F49</t>
  </si>
  <si>
    <t>F59</t>
  </si>
  <si>
    <t>F64</t>
  </si>
  <si>
    <t>F71</t>
  </si>
  <si>
    <t>F76</t>
  </si>
  <si>
    <t>F81</t>
  </si>
  <si>
    <t>M81</t>
  </si>
  <si>
    <t>F87</t>
  </si>
  <si>
    <t>M49</t>
  </si>
  <si>
    <t>M61</t>
  </si>
  <si>
    <t>M67</t>
  </si>
  <si>
    <t>M73</t>
  </si>
  <si>
    <t>M89</t>
  </si>
  <si>
    <t>M96</t>
  </si>
  <si>
    <t>M102</t>
  </si>
  <si>
    <t>M109</t>
  </si>
  <si>
    <t>#default bw categories</t>
  </si>
  <si>
    <t>\u0020</t>
  </si>
  <si>
    <t>JEUNESSE</t>
  </si>
  <si>
    <t>MINI</t>
  </si>
  <si>
    <t>MASTERS</t>
  </si>
  <si>
    <t>DEFAULT</t>
  </si>
  <si>
    <t>OLY-J</t>
  </si>
  <si>
    <t>Y-OLY</t>
  </si>
  <si>
    <t>ALL</t>
  </si>
  <si>
    <t>TOUS</t>
  </si>
  <si>
    <t>en</t>
  </si>
  <si>
    <t>fr</t>
  </si>
  <si>
    <t>division</t>
  </si>
  <si>
    <t>M999</t>
  </si>
  <si>
    <t>F999</t>
  </si>
  <si>
    <t>active</t>
  </si>
  <si>
    <t>O21</t>
  </si>
  <si>
    <t>M80+</t>
  </si>
  <si>
    <t>YTH</t>
  </si>
  <si>
    <t>prefix</t>
  </si>
  <si>
    <t>U</t>
  </si>
  <si>
    <t>IWF</t>
  </si>
  <si>
    <t>WR_SR</t>
  </si>
  <si>
    <t>WR_JR</t>
  </si>
  <si>
    <t>WR_YTH</t>
  </si>
  <si>
    <t>https://en.wikipedia.org/wiki/List_of_junior_world_records_in_Olympic_weightlifting#Men</t>
  </si>
  <si>
    <t>https://en.wikipedia.org/wiki/List_of_world_records_in_Olympic_weightlifting#Men</t>
  </si>
  <si>
    <t>M999 is the superheavyweight class for each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</si>
</sst>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/>
    <xf numFmtId="0" fontId="0" fillId="3" borderId="0" xfId="0" applyFill="1"/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world_records_in_Olympic_weightlifting" TargetMode="External"/><Relationship Id="rId1" Type="http://schemas.openxmlformats.org/officeDocument/2006/relationships/hyperlink" Target="https://en.wikipedia.org/wiki/List_of_junior_world_records_in_Olympic_weightlif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C3A3-1F2A-4CC6-B0D9-4ABAF6EBF7C5}">
  <dimension ref="A1:H27"/>
  <sheetViews>
    <sheetView tabSelected="1" topLeftCell="A6" workbookViewId="0">
      <selection sqref="A1:F27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78</v>
      </c>
      <c r="E1" t="s">
        <v>79</v>
      </c>
      <c r="F1" t="s">
        <v>80</v>
      </c>
      <c r="H1" s="4"/>
    </row>
    <row r="2" spans="1:8" x14ac:dyDescent="0.25">
      <c r="A2" t="s">
        <v>16</v>
      </c>
      <c r="B2" t="s">
        <v>14</v>
      </c>
      <c r="C2">
        <v>35</v>
      </c>
      <c r="H2" s="4" t="s">
        <v>82</v>
      </c>
    </row>
    <row r="3" spans="1:8" x14ac:dyDescent="0.25">
      <c r="A3" t="s">
        <v>17</v>
      </c>
      <c r="B3" t="s">
        <v>14</v>
      </c>
      <c r="C3">
        <v>40</v>
      </c>
      <c r="H3" s="4" t="s">
        <v>81</v>
      </c>
    </row>
    <row r="4" spans="1:8" x14ac:dyDescent="0.25">
      <c r="A4" t="s">
        <v>18</v>
      </c>
      <c r="B4" t="s">
        <v>14</v>
      </c>
      <c r="C4">
        <v>45</v>
      </c>
    </row>
    <row r="5" spans="1:8" x14ac:dyDescent="0.25">
      <c r="A5" t="s">
        <v>48</v>
      </c>
      <c r="B5" t="s">
        <v>14</v>
      </c>
      <c r="C5">
        <v>49</v>
      </c>
      <c r="F5">
        <v>221</v>
      </c>
    </row>
    <row r="6" spans="1:8" x14ac:dyDescent="0.25">
      <c r="A6" t="s">
        <v>20</v>
      </c>
      <c r="B6" t="s">
        <v>14</v>
      </c>
      <c r="C6">
        <v>55</v>
      </c>
      <c r="D6">
        <v>294</v>
      </c>
      <c r="E6">
        <v>264</v>
      </c>
      <c r="F6">
        <v>248</v>
      </c>
    </row>
    <row r="7" spans="1:8" x14ac:dyDescent="0.25">
      <c r="A7" t="s">
        <v>49</v>
      </c>
      <c r="B7" t="s">
        <v>14</v>
      </c>
      <c r="C7">
        <v>61</v>
      </c>
      <c r="D7">
        <v>318</v>
      </c>
      <c r="E7">
        <v>293</v>
      </c>
      <c r="F7">
        <v>272</v>
      </c>
    </row>
    <row r="8" spans="1:8" x14ac:dyDescent="0.25">
      <c r="A8" t="s">
        <v>50</v>
      </c>
      <c r="B8" t="s">
        <v>14</v>
      </c>
      <c r="C8">
        <v>67</v>
      </c>
      <c r="D8">
        <v>339</v>
      </c>
      <c r="E8">
        <v>328</v>
      </c>
      <c r="F8">
        <v>299</v>
      </c>
    </row>
    <row r="9" spans="1:8" x14ac:dyDescent="0.25">
      <c r="A9" t="s">
        <v>51</v>
      </c>
      <c r="B9" t="s">
        <v>14</v>
      </c>
      <c r="C9">
        <v>73</v>
      </c>
      <c r="D9">
        <v>363</v>
      </c>
      <c r="E9">
        <v>347</v>
      </c>
      <c r="F9">
        <v>306</v>
      </c>
    </row>
    <row r="10" spans="1:8" x14ac:dyDescent="0.25">
      <c r="A10" t="s">
        <v>46</v>
      </c>
      <c r="B10" t="s">
        <v>14</v>
      </c>
      <c r="C10">
        <v>81</v>
      </c>
      <c r="D10">
        <v>378</v>
      </c>
      <c r="E10">
        <v>372</v>
      </c>
      <c r="F10">
        <v>327</v>
      </c>
    </row>
    <row r="11" spans="1:8" x14ac:dyDescent="0.25">
      <c r="A11" t="s">
        <v>52</v>
      </c>
      <c r="B11" t="s">
        <v>14</v>
      </c>
      <c r="C11">
        <v>89</v>
      </c>
      <c r="D11">
        <v>387</v>
      </c>
      <c r="E11">
        <v>371</v>
      </c>
      <c r="F11">
        <v>357</v>
      </c>
    </row>
    <row r="12" spans="1:8" x14ac:dyDescent="0.25">
      <c r="A12" t="s">
        <v>53</v>
      </c>
      <c r="B12" t="s">
        <v>14</v>
      </c>
      <c r="C12">
        <v>96</v>
      </c>
      <c r="D12">
        <v>416</v>
      </c>
      <c r="E12">
        <v>397</v>
      </c>
      <c r="F12">
        <v>354</v>
      </c>
    </row>
    <row r="13" spans="1:8" x14ac:dyDescent="0.25">
      <c r="A13" t="s">
        <v>54</v>
      </c>
      <c r="B13" t="s">
        <v>14</v>
      </c>
      <c r="C13">
        <v>102</v>
      </c>
      <c r="D13">
        <v>412</v>
      </c>
      <c r="E13">
        <v>392</v>
      </c>
      <c r="F13">
        <v>377</v>
      </c>
    </row>
    <row r="14" spans="1:8" ht="13.9" customHeight="1" x14ac:dyDescent="0.25">
      <c r="A14" t="s">
        <v>55</v>
      </c>
      <c r="B14" t="s">
        <v>14</v>
      </c>
      <c r="C14">
        <v>109</v>
      </c>
      <c r="D14">
        <v>435</v>
      </c>
      <c r="E14">
        <v>417</v>
      </c>
    </row>
    <row r="15" spans="1:8" x14ac:dyDescent="0.25">
      <c r="A15" t="s">
        <v>69</v>
      </c>
      <c r="B15" t="s">
        <v>14</v>
      </c>
      <c r="C15">
        <v>999</v>
      </c>
      <c r="D15">
        <v>484</v>
      </c>
      <c r="E15">
        <v>432</v>
      </c>
      <c r="F15">
        <v>396</v>
      </c>
      <c r="H15" t="s">
        <v>83</v>
      </c>
    </row>
    <row r="16" spans="1:8" x14ac:dyDescent="0.25">
      <c r="A16" t="s">
        <v>27</v>
      </c>
      <c r="B16" t="s">
        <v>15</v>
      </c>
      <c r="C16">
        <v>35</v>
      </c>
    </row>
    <row r="17" spans="1:6" x14ac:dyDescent="0.25">
      <c r="A17" t="s">
        <v>28</v>
      </c>
      <c r="B17" t="s">
        <v>15</v>
      </c>
      <c r="C17">
        <v>40</v>
      </c>
      <c r="F17">
        <v>135</v>
      </c>
    </row>
    <row r="18" spans="1:6" x14ac:dyDescent="0.25">
      <c r="A18" t="s">
        <v>29</v>
      </c>
      <c r="B18" t="s">
        <v>15</v>
      </c>
      <c r="C18">
        <v>45</v>
      </c>
      <c r="E18">
        <v>179</v>
      </c>
      <c r="F18">
        <v>172</v>
      </c>
    </row>
    <row r="19" spans="1:6" x14ac:dyDescent="0.25">
      <c r="A19" t="s">
        <v>40</v>
      </c>
      <c r="B19" t="s">
        <v>15</v>
      </c>
      <c r="C19">
        <v>49</v>
      </c>
      <c r="D19">
        <v>210</v>
      </c>
      <c r="E19">
        <v>206</v>
      </c>
      <c r="F19">
        <v>190</v>
      </c>
    </row>
    <row r="20" spans="1:6" x14ac:dyDescent="0.25">
      <c r="A20" t="s">
        <v>31</v>
      </c>
      <c r="B20" t="s">
        <v>15</v>
      </c>
      <c r="C20">
        <v>55</v>
      </c>
      <c r="D20">
        <v>232</v>
      </c>
      <c r="E20">
        <v>211</v>
      </c>
      <c r="F20">
        <v>197</v>
      </c>
    </row>
    <row r="21" spans="1:6" x14ac:dyDescent="0.25">
      <c r="A21" t="s">
        <v>41</v>
      </c>
      <c r="B21" t="s">
        <v>15</v>
      </c>
      <c r="C21">
        <v>59</v>
      </c>
      <c r="D21">
        <v>237</v>
      </c>
      <c r="E21">
        <v>228</v>
      </c>
      <c r="F21">
        <v>228</v>
      </c>
    </row>
    <row r="22" spans="1:6" x14ac:dyDescent="0.25">
      <c r="A22" t="s">
        <v>42</v>
      </c>
      <c r="B22" t="s">
        <v>15</v>
      </c>
      <c r="C22">
        <v>64</v>
      </c>
      <c r="D22">
        <v>254</v>
      </c>
      <c r="E22">
        <v>240</v>
      </c>
      <c r="F22">
        <v>222</v>
      </c>
    </row>
    <row r="23" spans="1:6" x14ac:dyDescent="0.25">
      <c r="A23" t="s">
        <v>43</v>
      </c>
      <c r="B23" t="s">
        <v>15</v>
      </c>
      <c r="C23">
        <v>71</v>
      </c>
      <c r="D23">
        <v>267</v>
      </c>
      <c r="E23">
        <v>252</v>
      </c>
      <c r="F23">
        <v>225</v>
      </c>
    </row>
    <row r="24" spans="1:6" x14ac:dyDescent="0.25">
      <c r="A24" t="s">
        <v>44</v>
      </c>
      <c r="B24" t="s">
        <v>15</v>
      </c>
      <c r="C24">
        <v>76</v>
      </c>
      <c r="D24">
        <v>274</v>
      </c>
      <c r="E24">
        <v>259</v>
      </c>
      <c r="F24">
        <v>229</v>
      </c>
    </row>
    <row r="25" spans="1:6" x14ac:dyDescent="0.25">
      <c r="A25" t="s">
        <v>45</v>
      </c>
      <c r="B25" t="s">
        <v>15</v>
      </c>
      <c r="C25">
        <v>81</v>
      </c>
      <c r="D25">
        <v>283</v>
      </c>
      <c r="E25">
        <v>260</v>
      </c>
      <c r="F25">
        <v>231</v>
      </c>
    </row>
    <row r="26" spans="1:6" x14ac:dyDescent="0.25">
      <c r="A26" t="s">
        <v>47</v>
      </c>
      <c r="B26" t="s">
        <v>15</v>
      </c>
      <c r="C26">
        <v>87</v>
      </c>
      <c r="D26">
        <v>294</v>
      </c>
      <c r="E26">
        <v>269</v>
      </c>
    </row>
    <row r="27" spans="1:6" x14ac:dyDescent="0.25">
      <c r="A27" t="s">
        <v>70</v>
      </c>
      <c r="B27" t="s">
        <v>15</v>
      </c>
      <c r="C27">
        <v>999</v>
      </c>
      <c r="D27">
        <v>330</v>
      </c>
      <c r="E27">
        <v>332</v>
      </c>
      <c r="F27">
        <v>255</v>
      </c>
    </row>
  </sheetData>
  <hyperlinks>
    <hyperlink ref="H3" r:id="rId1" location="Men" display="https://en.wikipedia.org/wiki/List_of_junior_world_records_in_Olympic_weightlifting - Men" xr:uid="{1118ABB4-A278-4D7E-B5EA-93AF52313A8B}"/>
    <hyperlink ref="H2" r:id="rId2" location="Men" display="https://en.wikipedia.org/wiki/List_of_world_records_in_Olympic_weightlifting - Men" xr:uid="{00523A9F-3008-463C-9B7D-A4F351E39FD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2418-1E30-4F8C-BE41-9A912B8536BB}">
  <sheetPr>
    <outlinePr summaryRight="0"/>
  </sheetPr>
  <dimension ref="A1:U50"/>
  <sheetViews>
    <sheetView topLeftCell="A29" workbookViewId="0">
      <selection sqref="A1:U50"/>
    </sheetView>
  </sheetViews>
  <sheetFormatPr defaultRowHeight="15" x14ac:dyDescent="0.25"/>
  <cols>
    <col min="2" max="2" width="9.140625" style="3"/>
    <col min="3" max="3" width="13.7109375" customWidth="1"/>
    <col min="4" max="4" width="6.7109375" customWidth="1"/>
    <col min="5" max="5" width="5.28515625" customWidth="1"/>
    <col min="6" max="7" width="7.42578125" customWidth="1"/>
    <col min="8" max="20" width="8.85546875" customWidth="1"/>
  </cols>
  <sheetData>
    <row r="1" spans="1:21" x14ac:dyDescent="0.25">
      <c r="A1" t="s">
        <v>75</v>
      </c>
      <c r="B1" s="3" t="s">
        <v>66</v>
      </c>
      <c r="C1" t="s">
        <v>68</v>
      </c>
      <c r="D1" t="s">
        <v>3</v>
      </c>
      <c r="E1" t="s">
        <v>1</v>
      </c>
      <c r="F1" t="s">
        <v>2</v>
      </c>
      <c r="G1" t="s">
        <v>71</v>
      </c>
      <c r="H1" s="1" t="s">
        <v>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4</v>
      </c>
      <c r="B2" s="3" t="str">
        <f>VLOOKUP(A2,AgeGroupTranslations!$A$2:$B$50,2,FALSE)</f>
        <v>U10</v>
      </c>
      <c r="C2" t="s">
        <v>76</v>
      </c>
      <c r="D2" t="s">
        <v>15</v>
      </c>
      <c r="E2">
        <v>0</v>
      </c>
      <c r="F2">
        <v>10</v>
      </c>
      <c r="G2" t="b">
        <v>1</v>
      </c>
      <c r="H2" t="s">
        <v>70</v>
      </c>
    </row>
    <row r="3" spans="1:21" x14ac:dyDescent="0.25">
      <c r="A3" t="s">
        <v>5</v>
      </c>
      <c r="B3" s="3" t="str">
        <f>VLOOKUP(A3,AgeGroupTranslations!$A$2:$B$50,2,FALSE)</f>
        <v>U13</v>
      </c>
      <c r="C3" t="s">
        <v>76</v>
      </c>
      <c r="D3" t="s">
        <v>15</v>
      </c>
      <c r="E3">
        <v>11</v>
      </c>
      <c r="F3">
        <v>13</v>
      </c>
      <c r="G3" t="b">
        <v>1</v>
      </c>
      <c r="H3" t="s">
        <v>27</v>
      </c>
      <c r="I3" t="s">
        <v>28</v>
      </c>
      <c r="J3" t="s">
        <v>29</v>
      </c>
      <c r="K3" t="s">
        <v>40</v>
      </c>
      <c r="L3" t="s">
        <v>31</v>
      </c>
      <c r="M3" t="s">
        <v>41</v>
      </c>
      <c r="N3" t="s">
        <v>42</v>
      </c>
      <c r="O3" t="s">
        <v>43</v>
      </c>
      <c r="P3" t="s">
        <v>70</v>
      </c>
    </row>
    <row r="4" spans="1:21" x14ac:dyDescent="0.25">
      <c r="A4" t="s">
        <v>6</v>
      </c>
      <c r="B4" s="3" t="str">
        <f>VLOOKUP(A4,AgeGroupTranslations!$A$2:$B$50,2,FALSE)</f>
        <v>U15</v>
      </c>
      <c r="C4" t="s">
        <v>76</v>
      </c>
      <c r="D4" t="s">
        <v>15</v>
      </c>
      <c r="E4">
        <v>14</v>
      </c>
      <c r="F4">
        <v>15</v>
      </c>
      <c r="G4" t="b">
        <v>1</v>
      </c>
      <c r="I4" t="s">
        <v>28</v>
      </c>
      <c r="J4" t="s">
        <v>29</v>
      </c>
      <c r="K4" t="s">
        <v>40</v>
      </c>
      <c r="L4" t="s">
        <v>31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70</v>
      </c>
    </row>
    <row r="5" spans="1:21" x14ac:dyDescent="0.25">
      <c r="A5" t="s">
        <v>7</v>
      </c>
      <c r="B5" s="3" t="str">
        <f>VLOOKUP(A5,AgeGroupTranslations!$A$2:$B$50,2,FALSE)</f>
        <v>U17</v>
      </c>
      <c r="C5" t="s">
        <v>76</v>
      </c>
      <c r="D5" t="s">
        <v>15</v>
      </c>
      <c r="E5">
        <v>16</v>
      </c>
      <c r="F5">
        <v>17</v>
      </c>
      <c r="G5" t="b">
        <v>1</v>
      </c>
      <c r="I5" t="s">
        <v>28</v>
      </c>
      <c r="J5" t="s">
        <v>29</v>
      </c>
      <c r="K5" t="s">
        <v>40</v>
      </c>
      <c r="L5" t="s">
        <v>31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70</v>
      </c>
    </row>
    <row r="6" spans="1:21" x14ac:dyDescent="0.25">
      <c r="A6" t="s">
        <v>8</v>
      </c>
      <c r="B6" s="3" t="str">
        <f>VLOOKUP(A6,AgeGroupTranslations!$A$2:$B$50,2,FALSE)</f>
        <v>U20</v>
      </c>
      <c r="C6" t="s">
        <v>76</v>
      </c>
      <c r="D6" t="s">
        <v>15</v>
      </c>
      <c r="E6">
        <v>18</v>
      </c>
      <c r="F6">
        <v>20</v>
      </c>
      <c r="G6" t="b">
        <v>1</v>
      </c>
      <c r="I6" t="s">
        <v>28</v>
      </c>
      <c r="J6" t="s">
        <v>29</v>
      </c>
      <c r="K6" t="s">
        <v>40</v>
      </c>
      <c r="L6" t="s">
        <v>31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47</v>
      </c>
      <c r="S6" t="s">
        <v>70</v>
      </c>
    </row>
    <row r="7" spans="1:21" x14ac:dyDescent="0.25">
      <c r="A7" t="s">
        <v>72</v>
      </c>
      <c r="B7" s="3" t="str">
        <f>VLOOKUP(A7,AgeGroupTranslations!$A$2:$B$50,2,FALSE)</f>
        <v>SR</v>
      </c>
      <c r="C7" t="s">
        <v>76</v>
      </c>
      <c r="D7" t="s">
        <v>15</v>
      </c>
      <c r="E7">
        <v>21</v>
      </c>
      <c r="F7">
        <v>999</v>
      </c>
      <c r="G7" t="b">
        <v>1</v>
      </c>
      <c r="I7" t="s">
        <v>28</v>
      </c>
      <c r="J7" t="s">
        <v>29</v>
      </c>
      <c r="K7" t="s">
        <v>40</v>
      </c>
      <c r="L7" t="s">
        <v>31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47</v>
      </c>
      <c r="S7" t="s">
        <v>70</v>
      </c>
    </row>
    <row r="8" spans="1:21" x14ac:dyDescent="0.25">
      <c r="A8" t="s">
        <v>26</v>
      </c>
      <c r="B8" s="3" t="str">
        <f>VLOOKUP(A8,AgeGroupTranslations!$A$2:$B$50,2,FALSE)</f>
        <v>F30</v>
      </c>
      <c r="C8" t="s">
        <v>60</v>
      </c>
      <c r="D8" t="s">
        <v>15</v>
      </c>
      <c r="E8">
        <v>30</v>
      </c>
      <c r="F8">
        <v>34</v>
      </c>
      <c r="G8" t="b">
        <v>0</v>
      </c>
      <c r="I8" t="s">
        <v>28</v>
      </c>
      <c r="J8" t="s">
        <v>29</v>
      </c>
      <c r="K8" t="s">
        <v>40</v>
      </c>
      <c r="L8" t="s">
        <v>31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47</v>
      </c>
      <c r="S8" t="s">
        <v>70</v>
      </c>
    </row>
    <row r="9" spans="1:21" x14ac:dyDescent="0.25">
      <c r="A9" t="s">
        <v>27</v>
      </c>
      <c r="B9" s="3" t="str">
        <f>VLOOKUP(A9,AgeGroupTranslations!$A$2:$B$50,2,FALSE)</f>
        <v>F35</v>
      </c>
      <c r="C9" t="s">
        <v>60</v>
      </c>
      <c r="D9" t="s">
        <v>15</v>
      </c>
      <c r="E9">
        <v>35</v>
      </c>
      <c r="F9">
        <v>39</v>
      </c>
      <c r="G9" t="b">
        <v>0</v>
      </c>
      <c r="I9" t="s">
        <v>28</v>
      </c>
      <c r="J9" t="s">
        <v>29</v>
      </c>
      <c r="K9" t="s">
        <v>40</v>
      </c>
      <c r="L9" t="s">
        <v>31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47</v>
      </c>
      <c r="S9" t="s">
        <v>70</v>
      </c>
    </row>
    <row r="10" spans="1:21" x14ac:dyDescent="0.25">
      <c r="A10" t="s">
        <v>28</v>
      </c>
      <c r="B10" s="3" t="str">
        <f>VLOOKUP(A10,AgeGroupTranslations!$A$2:$B$50,2,FALSE)</f>
        <v>F40</v>
      </c>
      <c r="C10" t="s">
        <v>60</v>
      </c>
      <c r="D10" t="s">
        <v>15</v>
      </c>
      <c r="E10">
        <v>40</v>
      </c>
      <c r="F10">
        <v>44</v>
      </c>
      <c r="G10" t="b">
        <v>0</v>
      </c>
      <c r="I10" t="s">
        <v>28</v>
      </c>
      <c r="J10" t="s">
        <v>29</v>
      </c>
      <c r="K10" t="s">
        <v>40</v>
      </c>
      <c r="L10" t="s">
        <v>31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47</v>
      </c>
      <c r="S10" t="s">
        <v>70</v>
      </c>
    </row>
    <row r="11" spans="1:21" x14ac:dyDescent="0.25">
      <c r="A11" t="s">
        <v>29</v>
      </c>
      <c r="B11" s="3" t="str">
        <f>VLOOKUP(A11,AgeGroupTranslations!$A$2:$B$50,2,FALSE)</f>
        <v>F45</v>
      </c>
      <c r="C11" t="s">
        <v>60</v>
      </c>
      <c r="D11" t="s">
        <v>15</v>
      </c>
      <c r="E11">
        <v>45</v>
      </c>
      <c r="F11">
        <v>49</v>
      </c>
      <c r="G11" t="b">
        <v>0</v>
      </c>
      <c r="I11" t="s">
        <v>28</v>
      </c>
      <c r="J11" t="s">
        <v>29</v>
      </c>
      <c r="K11" t="s">
        <v>40</v>
      </c>
      <c r="L11" t="s">
        <v>31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47</v>
      </c>
      <c r="S11" t="s">
        <v>70</v>
      </c>
    </row>
    <row r="12" spans="1:21" x14ac:dyDescent="0.25">
      <c r="A12" t="s">
        <v>30</v>
      </c>
      <c r="B12" s="3" t="str">
        <f>VLOOKUP(A12,AgeGroupTranslations!$A$2:$B$50,2,FALSE)</f>
        <v>F50</v>
      </c>
      <c r="C12" t="s">
        <v>60</v>
      </c>
      <c r="D12" t="s">
        <v>15</v>
      </c>
      <c r="E12">
        <v>50</v>
      </c>
      <c r="F12">
        <v>54</v>
      </c>
      <c r="G12" t="b">
        <v>0</v>
      </c>
      <c r="I12" t="s">
        <v>28</v>
      </c>
      <c r="J12" t="s">
        <v>29</v>
      </c>
      <c r="K12" t="s">
        <v>40</v>
      </c>
      <c r="L12" t="s">
        <v>31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47</v>
      </c>
      <c r="S12" t="s">
        <v>70</v>
      </c>
    </row>
    <row r="13" spans="1:21" x14ac:dyDescent="0.25">
      <c r="A13" t="s">
        <v>31</v>
      </c>
      <c r="B13" s="3" t="str">
        <f>VLOOKUP(A13,AgeGroupTranslations!$A$2:$B$50,2,FALSE)</f>
        <v>F55</v>
      </c>
      <c r="C13" t="s">
        <v>60</v>
      </c>
      <c r="D13" t="s">
        <v>15</v>
      </c>
      <c r="E13">
        <v>55</v>
      </c>
      <c r="F13">
        <v>59</v>
      </c>
      <c r="G13" t="b">
        <v>0</v>
      </c>
      <c r="I13" t="s">
        <v>28</v>
      </c>
      <c r="J13" t="s">
        <v>29</v>
      </c>
      <c r="K13" t="s">
        <v>40</v>
      </c>
      <c r="L13" t="s">
        <v>31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47</v>
      </c>
      <c r="S13" t="s">
        <v>70</v>
      </c>
    </row>
    <row r="14" spans="1:21" x14ac:dyDescent="0.25">
      <c r="A14" t="s">
        <v>32</v>
      </c>
      <c r="B14" s="3" t="str">
        <f>VLOOKUP(A14,AgeGroupTranslations!$A$2:$B$50,2,FALSE)</f>
        <v>F60</v>
      </c>
      <c r="C14" t="s">
        <v>60</v>
      </c>
      <c r="D14" t="s">
        <v>15</v>
      </c>
      <c r="E14">
        <v>60</v>
      </c>
      <c r="F14">
        <v>64</v>
      </c>
      <c r="G14" t="b">
        <v>0</v>
      </c>
      <c r="I14" t="s">
        <v>28</v>
      </c>
      <c r="J14" t="s">
        <v>29</v>
      </c>
      <c r="K14" t="s">
        <v>40</v>
      </c>
      <c r="L14" t="s">
        <v>31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47</v>
      </c>
      <c r="S14" t="s">
        <v>70</v>
      </c>
    </row>
    <row r="15" spans="1:21" x14ac:dyDescent="0.25">
      <c r="A15" t="s">
        <v>33</v>
      </c>
      <c r="B15" s="3" t="str">
        <f>VLOOKUP(A15,AgeGroupTranslations!$A$2:$B$50,2,FALSE)</f>
        <v>F65</v>
      </c>
      <c r="C15" t="s">
        <v>60</v>
      </c>
      <c r="D15" t="s">
        <v>15</v>
      </c>
      <c r="E15">
        <v>65</v>
      </c>
      <c r="F15">
        <v>69</v>
      </c>
      <c r="G15" t="b">
        <v>0</v>
      </c>
      <c r="I15" t="s">
        <v>28</v>
      </c>
      <c r="J15" t="s">
        <v>29</v>
      </c>
      <c r="K15" t="s">
        <v>40</v>
      </c>
      <c r="L15" t="s">
        <v>31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47</v>
      </c>
      <c r="S15" t="s">
        <v>70</v>
      </c>
    </row>
    <row r="16" spans="1:21" x14ac:dyDescent="0.25">
      <c r="A16" t="s">
        <v>34</v>
      </c>
      <c r="B16" s="3" t="str">
        <f>VLOOKUP(A16,AgeGroupTranslations!$A$2:$B$50,2,FALSE)</f>
        <v>F70</v>
      </c>
      <c r="C16" t="s">
        <v>60</v>
      </c>
      <c r="D16" t="s">
        <v>15</v>
      </c>
      <c r="E16">
        <v>70</v>
      </c>
      <c r="F16">
        <v>74</v>
      </c>
      <c r="G16" t="b">
        <v>0</v>
      </c>
      <c r="I16" t="s">
        <v>28</v>
      </c>
      <c r="J16" t="s">
        <v>29</v>
      </c>
      <c r="K16" t="s">
        <v>40</v>
      </c>
      <c r="L16" t="s">
        <v>31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47</v>
      </c>
      <c r="S16" t="s">
        <v>70</v>
      </c>
    </row>
    <row r="17" spans="1:21" x14ac:dyDescent="0.25">
      <c r="A17" t="s">
        <v>35</v>
      </c>
      <c r="B17" s="3" t="str">
        <f>VLOOKUP(A17,AgeGroupTranslations!$A$2:$B$50,2,FALSE)</f>
        <v>F75</v>
      </c>
      <c r="C17" t="s">
        <v>60</v>
      </c>
      <c r="D17" t="s">
        <v>15</v>
      </c>
      <c r="E17">
        <v>75</v>
      </c>
      <c r="F17">
        <v>79</v>
      </c>
      <c r="G17" t="b">
        <v>0</v>
      </c>
      <c r="I17" t="s">
        <v>28</v>
      </c>
      <c r="J17" t="s">
        <v>29</v>
      </c>
      <c r="K17" t="s">
        <v>40</v>
      </c>
      <c r="L17" t="s">
        <v>31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47</v>
      </c>
      <c r="S17" t="s">
        <v>70</v>
      </c>
    </row>
    <row r="18" spans="1:21" x14ac:dyDescent="0.25">
      <c r="A18" t="s">
        <v>36</v>
      </c>
      <c r="B18" s="3" t="str">
        <f>VLOOKUP(A18,AgeGroupTranslations!$A$2:$B$50,2,FALSE)</f>
        <v>F80</v>
      </c>
      <c r="C18" t="s">
        <v>60</v>
      </c>
      <c r="D18" t="s">
        <v>15</v>
      </c>
      <c r="E18">
        <v>80</v>
      </c>
      <c r="F18">
        <v>999</v>
      </c>
      <c r="G18" t="b">
        <v>0</v>
      </c>
      <c r="I18" t="s">
        <v>28</v>
      </c>
      <c r="J18" t="s">
        <v>29</v>
      </c>
      <c r="K18" t="s">
        <v>40</v>
      </c>
      <c r="L18" t="s">
        <v>31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R18" t="s">
        <v>47</v>
      </c>
      <c r="S18" t="s">
        <v>70</v>
      </c>
    </row>
    <row r="19" spans="1:21" x14ac:dyDescent="0.25">
      <c r="A19" t="s">
        <v>37</v>
      </c>
      <c r="B19" s="3" t="str">
        <f>VLOOKUP(A19,AgeGroupTranslations!$A$2:$B$50,2,FALSE)</f>
        <v>F70+</v>
      </c>
      <c r="C19" t="s">
        <v>60</v>
      </c>
      <c r="D19" t="s">
        <v>15</v>
      </c>
      <c r="E19">
        <v>70</v>
      </c>
      <c r="F19">
        <v>999</v>
      </c>
      <c r="G19" t="b">
        <v>0</v>
      </c>
      <c r="I19" t="s">
        <v>28</v>
      </c>
      <c r="J19" t="s">
        <v>29</v>
      </c>
      <c r="K19" t="s">
        <v>40</v>
      </c>
      <c r="L19" t="s">
        <v>31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47</v>
      </c>
      <c r="S19" t="s">
        <v>70</v>
      </c>
    </row>
    <row r="20" spans="1:21" x14ac:dyDescent="0.25">
      <c r="A20" t="s">
        <v>10</v>
      </c>
      <c r="B20" s="3" t="str">
        <f>VLOOKUP(A20,AgeGroupTranslations!$A$2:$B$50,2,FALSE)</f>
        <v>KIDS</v>
      </c>
      <c r="C20" t="s">
        <v>77</v>
      </c>
      <c r="D20" t="s">
        <v>15</v>
      </c>
      <c r="E20">
        <v>0</v>
      </c>
      <c r="F20">
        <v>12</v>
      </c>
      <c r="G20" t="b">
        <v>0</v>
      </c>
      <c r="H20" t="s">
        <v>27</v>
      </c>
      <c r="I20" t="s">
        <v>28</v>
      </c>
      <c r="J20" t="s">
        <v>29</v>
      </c>
      <c r="K20" t="s">
        <v>40</v>
      </c>
      <c r="L20" t="s">
        <v>31</v>
      </c>
      <c r="M20" t="s">
        <v>41</v>
      </c>
      <c r="N20" t="s">
        <v>42</v>
      </c>
      <c r="O20" t="s">
        <v>43</v>
      </c>
      <c r="P20" t="s">
        <v>70</v>
      </c>
    </row>
    <row r="21" spans="1:21" ht="13.9" customHeight="1" x14ac:dyDescent="0.25">
      <c r="A21" t="s">
        <v>74</v>
      </c>
      <c r="B21" s="3" t="str">
        <f>VLOOKUP(A21,AgeGroupTranslations!$A$2:$B$50,2,FALSE)</f>
        <v>YOUTH</v>
      </c>
      <c r="C21" t="s">
        <v>77</v>
      </c>
      <c r="D21" t="s">
        <v>15</v>
      </c>
      <c r="E21">
        <v>13</v>
      </c>
      <c r="F21">
        <v>17</v>
      </c>
      <c r="G21" t="b">
        <v>0</v>
      </c>
      <c r="I21" t="s">
        <v>28</v>
      </c>
      <c r="J21" t="s">
        <v>29</v>
      </c>
      <c r="K21" t="s">
        <v>40</v>
      </c>
      <c r="L21" t="s">
        <v>31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R21" t="s">
        <v>47</v>
      </c>
      <c r="S21" t="s">
        <v>70</v>
      </c>
    </row>
    <row r="22" spans="1:21" x14ac:dyDescent="0.25">
      <c r="A22" t="s">
        <v>63</v>
      </c>
      <c r="B22" s="3" t="str">
        <f>VLOOKUP(A22,AgeGroupTranslations!$A$2:$B$50,2,FALSE)</f>
        <v>Y-OLY</v>
      </c>
      <c r="C22" t="s">
        <v>77</v>
      </c>
      <c r="D22" t="s">
        <v>15</v>
      </c>
      <c r="E22">
        <v>15</v>
      </c>
      <c r="F22">
        <v>17</v>
      </c>
      <c r="G22" t="b">
        <v>0</v>
      </c>
      <c r="J22" t="s">
        <v>29</v>
      </c>
      <c r="K22" t="s">
        <v>40</v>
      </c>
      <c r="L22" t="s">
        <v>31</v>
      </c>
      <c r="M22" t="s">
        <v>41</v>
      </c>
      <c r="N22" t="s">
        <v>42</v>
      </c>
      <c r="O22" t="s">
        <v>70</v>
      </c>
    </row>
    <row r="23" spans="1:21" x14ac:dyDescent="0.25">
      <c r="A23" t="s">
        <v>12</v>
      </c>
      <c r="B23" s="3" t="str">
        <f>VLOOKUP(A23,AgeGroupTranslations!$A$2:$B$50,2,FALSE)</f>
        <v>JR</v>
      </c>
      <c r="C23" t="s">
        <v>77</v>
      </c>
      <c r="D23" t="s">
        <v>15</v>
      </c>
      <c r="E23">
        <v>15</v>
      </c>
      <c r="F23">
        <v>20</v>
      </c>
      <c r="G23" t="b">
        <v>1</v>
      </c>
      <c r="I23" t="s">
        <v>28</v>
      </c>
      <c r="J23" t="s">
        <v>29</v>
      </c>
      <c r="K23" t="s">
        <v>40</v>
      </c>
      <c r="L23" t="s">
        <v>31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47</v>
      </c>
      <c r="S23" t="s">
        <v>70</v>
      </c>
    </row>
    <row r="24" spans="1:21" x14ac:dyDescent="0.25">
      <c r="A24" t="s">
        <v>9</v>
      </c>
      <c r="B24" s="3" t="str">
        <f>VLOOKUP(A24,AgeGroupTranslations!$A$2:$B$50,2,FALSE)</f>
        <v>SR</v>
      </c>
      <c r="C24" t="s">
        <v>77</v>
      </c>
      <c r="D24" t="s">
        <v>15</v>
      </c>
      <c r="E24">
        <v>15</v>
      </c>
      <c r="F24">
        <v>999</v>
      </c>
      <c r="G24" t="b">
        <v>1</v>
      </c>
      <c r="I24" t="s">
        <v>28</v>
      </c>
      <c r="J24" t="s">
        <v>29</v>
      </c>
      <c r="K24" t="s">
        <v>40</v>
      </c>
      <c r="L24" t="s">
        <v>31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R24" t="s">
        <v>47</v>
      </c>
      <c r="S24" t="s">
        <v>70</v>
      </c>
    </row>
    <row r="25" spans="1:21" x14ac:dyDescent="0.25">
      <c r="A25" t="s">
        <v>39</v>
      </c>
      <c r="B25" s="3" t="str">
        <f>VLOOKUP(A25,AgeGroupTranslations!$A$2:$B$50,2,FALSE)</f>
        <v>OLY</v>
      </c>
      <c r="C25" t="s">
        <v>77</v>
      </c>
      <c r="D25" t="s">
        <v>15</v>
      </c>
      <c r="E25">
        <v>15</v>
      </c>
      <c r="F25">
        <v>999</v>
      </c>
      <c r="G25" t="b">
        <v>0</v>
      </c>
      <c r="I25" t="s">
        <v>28</v>
      </c>
      <c r="K25" t="s">
        <v>40</v>
      </c>
      <c r="L25" t="s">
        <v>31</v>
      </c>
      <c r="M25" t="s">
        <v>41</v>
      </c>
      <c r="N25" t="s">
        <v>42</v>
      </c>
      <c r="P25" t="s">
        <v>44</v>
      </c>
      <c r="R25" t="s">
        <v>47</v>
      </c>
      <c r="S25" t="s">
        <v>70</v>
      </c>
    </row>
    <row r="26" spans="1:21" x14ac:dyDescent="0.25">
      <c r="A26" t="s">
        <v>64</v>
      </c>
      <c r="B26" s="3" t="str">
        <f>VLOOKUP(A26,AgeGroupTranslations!$A$2:$B$50,2,FALSE)</f>
        <v>ALL</v>
      </c>
      <c r="C26" t="s">
        <v>61</v>
      </c>
      <c r="D26" t="s">
        <v>15</v>
      </c>
      <c r="E26">
        <v>0</v>
      </c>
      <c r="F26">
        <v>999</v>
      </c>
      <c r="G26" t="b">
        <v>0</v>
      </c>
      <c r="H26" t="s">
        <v>27</v>
      </c>
      <c r="I26" t="s">
        <v>28</v>
      </c>
      <c r="J26" t="s">
        <v>29</v>
      </c>
      <c r="K26" t="s">
        <v>40</v>
      </c>
      <c r="L26" t="s">
        <v>31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R26" t="s">
        <v>47</v>
      </c>
      <c r="S26" t="s">
        <v>70</v>
      </c>
    </row>
    <row r="27" spans="1:21" x14ac:dyDescent="0.25">
      <c r="A27" t="s">
        <v>4</v>
      </c>
      <c r="B27" s="3" t="str">
        <f>VLOOKUP(A27,AgeGroupTranslations!$A$2:$B$50,2,FALSE)</f>
        <v>U10</v>
      </c>
      <c r="C27" t="s">
        <v>76</v>
      </c>
      <c r="D27" t="s">
        <v>14</v>
      </c>
      <c r="E27">
        <v>0</v>
      </c>
      <c r="F27">
        <v>10</v>
      </c>
      <c r="G27" t="b">
        <v>1</v>
      </c>
      <c r="H27" t="s">
        <v>69</v>
      </c>
    </row>
    <row r="28" spans="1:21" x14ac:dyDescent="0.25">
      <c r="A28" t="s">
        <v>5</v>
      </c>
      <c r="B28" s="3" t="str">
        <f>VLOOKUP(A28,AgeGroupTranslations!$A$2:$B$50,2,FALSE)</f>
        <v>U13</v>
      </c>
      <c r="C28" t="s">
        <v>76</v>
      </c>
      <c r="D28" t="s">
        <v>14</v>
      </c>
      <c r="E28">
        <v>11</v>
      </c>
      <c r="F28">
        <v>13</v>
      </c>
      <c r="G28" t="b">
        <v>1</v>
      </c>
      <c r="H28" t="s">
        <v>16</v>
      </c>
      <c r="I28" t="s">
        <v>17</v>
      </c>
      <c r="J28" t="s">
        <v>18</v>
      </c>
      <c r="K28" t="s">
        <v>48</v>
      </c>
      <c r="L28" t="s">
        <v>20</v>
      </c>
      <c r="M28" t="s">
        <v>49</v>
      </c>
      <c r="N28" t="s">
        <v>50</v>
      </c>
      <c r="O28" t="s">
        <v>51</v>
      </c>
      <c r="P28" t="s">
        <v>69</v>
      </c>
    </row>
    <row r="29" spans="1:21" x14ac:dyDescent="0.25">
      <c r="A29" t="s">
        <v>6</v>
      </c>
      <c r="B29" s="3" t="str">
        <f>VLOOKUP(A29,AgeGroupTranslations!$A$2:$B$50,2,FALSE)</f>
        <v>U15</v>
      </c>
      <c r="C29" t="s">
        <v>76</v>
      </c>
      <c r="D29" t="s">
        <v>14</v>
      </c>
      <c r="E29">
        <v>14</v>
      </c>
      <c r="F29">
        <v>15</v>
      </c>
      <c r="G29" t="b">
        <v>1</v>
      </c>
      <c r="K29" t="s">
        <v>48</v>
      </c>
      <c r="L29" t="s">
        <v>20</v>
      </c>
      <c r="M29" t="s">
        <v>49</v>
      </c>
      <c r="N29" t="s">
        <v>50</v>
      </c>
      <c r="O29" t="s">
        <v>51</v>
      </c>
      <c r="P29" t="s">
        <v>46</v>
      </c>
      <c r="Q29" t="s">
        <v>52</v>
      </c>
      <c r="R29" t="s">
        <v>53</v>
      </c>
      <c r="S29" t="s">
        <v>54</v>
      </c>
      <c r="T29" t="s">
        <v>69</v>
      </c>
    </row>
    <row r="30" spans="1:21" x14ac:dyDescent="0.25">
      <c r="A30" t="s">
        <v>7</v>
      </c>
      <c r="B30" s="3" t="str">
        <f>VLOOKUP(A30,AgeGroupTranslations!$A$2:$B$50,2,FALSE)</f>
        <v>U17</v>
      </c>
      <c r="C30" t="s">
        <v>76</v>
      </c>
      <c r="D30" t="s">
        <v>14</v>
      </c>
      <c r="E30">
        <v>16</v>
      </c>
      <c r="F30">
        <v>17</v>
      </c>
      <c r="G30" t="b">
        <v>1</v>
      </c>
      <c r="K30" t="s">
        <v>48</v>
      </c>
      <c r="L30" t="s">
        <v>20</v>
      </c>
      <c r="M30" t="s">
        <v>49</v>
      </c>
      <c r="N30" t="s">
        <v>50</v>
      </c>
      <c r="O30" t="s">
        <v>51</v>
      </c>
      <c r="P30" t="s">
        <v>46</v>
      </c>
      <c r="Q30" t="s">
        <v>52</v>
      </c>
      <c r="R30" t="s">
        <v>53</v>
      </c>
      <c r="S30" t="s">
        <v>54</v>
      </c>
      <c r="T30" t="s">
        <v>69</v>
      </c>
    </row>
    <row r="31" spans="1:21" x14ac:dyDescent="0.25">
      <c r="A31" t="s">
        <v>8</v>
      </c>
      <c r="B31" s="3" t="str">
        <f>VLOOKUP(A31,AgeGroupTranslations!$A$2:$B$50,2,FALSE)</f>
        <v>U20</v>
      </c>
      <c r="C31" t="s">
        <v>76</v>
      </c>
      <c r="D31" t="s">
        <v>14</v>
      </c>
      <c r="E31">
        <v>18</v>
      </c>
      <c r="F31">
        <v>20</v>
      </c>
      <c r="G31" t="b">
        <v>1</v>
      </c>
      <c r="L31" t="s">
        <v>20</v>
      </c>
      <c r="M31" t="s">
        <v>49</v>
      </c>
      <c r="N31" t="s">
        <v>50</v>
      </c>
      <c r="O31" t="s">
        <v>51</v>
      </c>
      <c r="P31" t="s">
        <v>46</v>
      </c>
      <c r="Q31" t="s">
        <v>52</v>
      </c>
      <c r="R31" t="s">
        <v>53</v>
      </c>
      <c r="S31" t="s">
        <v>54</v>
      </c>
      <c r="T31" t="s">
        <v>55</v>
      </c>
      <c r="U31" t="s">
        <v>69</v>
      </c>
    </row>
    <row r="32" spans="1:21" x14ac:dyDescent="0.25">
      <c r="A32" t="s">
        <v>72</v>
      </c>
      <c r="B32" s="3" t="str">
        <f>VLOOKUP(A32,AgeGroupTranslations!$A$2:$B$50,2,FALSE)</f>
        <v>SR</v>
      </c>
      <c r="C32" t="s">
        <v>76</v>
      </c>
      <c r="D32" t="s">
        <v>14</v>
      </c>
      <c r="E32">
        <v>21</v>
      </c>
      <c r="F32">
        <v>99</v>
      </c>
      <c r="G32" t="b">
        <v>1</v>
      </c>
      <c r="L32" t="s">
        <v>20</v>
      </c>
      <c r="M32" t="s">
        <v>49</v>
      </c>
      <c r="N32" t="s">
        <v>50</v>
      </c>
      <c r="O32" t="s">
        <v>51</v>
      </c>
      <c r="P32" t="s">
        <v>46</v>
      </c>
      <c r="Q32" t="s">
        <v>52</v>
      </c>
      <c r="R32" t="s">
        <v>53</v>
      </c>
      <c r="S32" t="s">
        <v>54</v>
      </c>
      <c r="T32" t="s">
        <v>55</v>
      </c>
      <c r="U32" t="s">
        <v>69</v>
      </c>
    </row>
    <row r="33" spans="1:21" x14ac:dyDescent="0.25">
      <c r="A33" t="s">
        <v>13</v>
      </c>
      <c r="B33" s="3" t="str">
        <f>VLOOKUP(A33,AgeGroupTranslations!$A$2:$B$50,2,FALSE)</f>
        <v>M30</v>
      </c>
      <c r="C33" t="s">
        <v>60</v>
      </c>
      <c r="D33" t="s">
        <v>14</v>
      </c>
      <c r="E33">
        <v>30</v>
      </c>
      <c r="F33">
        <v>34</v>
      </c>
      <c r="G33" t="b">
        <v>0</v>
      </c>
      <c r="L33" t="s">
        <v>20</v>
      </c>
      <c r="M33" t="s">
        <v>49</v>
      </c>
      <c r="N33" t="s">
        <v>50</v>
      </c>
      <c r="O33" t="s">
        <v>51</v>
      </c>
      <c r="P33" t="s">
        <v>46</v>
      </c>
      <c r="Q33" t="s">
        <v>52</v>
      </c>
      <c r="R33" t="s">
        <v>53</v>
      </c>
      <c r="S33" t="s">
        <v>54</v>
      </c>
      <c r="T33" t="s">
        <v>55</v>
      </c>
      <c r="U33" t="s">
        <v>69</v>
      </c>
    </row>
    <row r="34" spans="1:21" x14ac:dyDescent="0.25">
      <c r="A34" t="s">
        <v>16</v>
      </c>
      <c r="B34" s="3" t="str">
        <f>VLOOKUP(A34,AgeGroupTranslations!$A$2:$B$50,2,FALSE)</f>
        <v>M35</v>
      </c>
      <c r="C34" t="s">
        <v>60</v>
      </c>
      <c r="D34" t="s">
        <v>14</v>
      </c>
      <c r="E34">
        <v>35</v>
      </c>
      <c r="F34">
        <v>39</v>
      </c>
      <c r="G34" t="b">
        <v>0</v>
      </c>
      <c r="L34" t="s">
        <v>20</v>
      </c>
      <c r="M34" t="s">
        <v>49</v>
      </c>
      <c r="N34" t="s">
        <v>50</v>
      </c>
      <c r="O34" t="s">
        <v>51</v>
      </c>
      <c r="P34" t="s">
        <v>46</v>
      </c>
      <c r="Q34" t="s">
        <v>52</v>
      </c>
      <c r="R34" t="s">
        <v>53</v>
      </c>
      <c r="S34" t="s">
        <v>54</v>
      </c>
      <c r="T34" t="s">
        <v>55</v>
      </c>
      <c r="U34" t="s">
        <v>69</v>
      </c>
    </row>
    <row r="35" spans="1:21" x14ac:dyDescent="0.25">
      <c r="A35" t="s">
        <v>17</v>
      </c>
      <c r="B35" s="3" t="str">
        <f>VLOOKUP(A35,AgeGroupTranslations!$A$2:$B$50,2,FALSE)</f>
        <v>M40</v>
      </c>
      <c r="C35" t="s">
        <v>60</v>
      </c>
      <c r="D35" t="s">
        <v>14</v>
      </c>
      <c r="E35">
        <v>40</v>
      </c>
      <c r="F35">
        <v>44</v>
      </c>
      <c r="G35" t="b">
        <v>0</v>
      </c>
      <c r="L35" t="s">
        <v>20</v>
      </c>
      <c r="M35" t="s">
        <v>49</v>
      </c>
      <c r="N35" t="s">
        <v>50</v>
      </c>
      <c r="O35" t="s">
        <v>51</v>
      </c>
      <c r="P35" t="s">
        <v>46</v>
      </c>
      <c r="Q35" t="s">
        <v>52</v>
      </c>
      <c r="R35" t="s">
        <v>53</v>
      </c>
      <c r="S35" t="s">
        <v>54</v>
      </c>
      <c r="T35" t="s">
        <v>55</v>
      </c>
      <c r="U35" t="s">
        <v>69</v>
      </c>
    </row>
    <row r="36" spans="1:21" x14ac:dyDescent="0.25">
      <c r="A36" t="s">
        <v>18</v>
      </c>
      <c r="B36" s="3" t="str">
        <f>VLOOKUP(A36,AgeGroupTranslations!$A$2:$B$50,2,FALSE)</f>
        <v>M45</v>
      </c>
      <c r="C36" t="s">
        <v>60</v>
      </c>
      <c r="D36" t="s">
        <v>14</v>
      </c>
      <c r="E36">
        <v>45</v>
      </c>
      <c r="F36">
        <v>49</v>
      </c>
      <c r="G36" t="b">
        <v>0</v>
      </c>
      <c r="L36" t="s">
        <v>20</v>
      </c>
      <c r="M36" t="s">
        <v>49</v>
      </c>
      <c r="N36" t="s">
        <v>50</v>
      </c>
      <c r="O36" t="s">
        <v>51</v>
      </c>
      <c r="P36" t="s">
        <v>46</v>
      </c>
      <c r="Q36" t="s">
        <v>52</v>
      </c>
      <c r="R36" t="s">
        <v>53</v>
      </c>
      <c r="S36" t="s">
        <v>54</v>
      </c>
      <c r="T36" t="s">
        <v>55</v>
      </c>
      <c r="U36" t="s">
        <v>69</v>
      </c>
    </row>
    <row r="37" spans="1:21" x14ac:dyDescent="0.25">
      <c r="A37" t="s">
        <v>19</v>
      </c>
      <c r="B37" s="3" t="str">
        <f>VLOOKUP(A37,AgeGroupTranslations!$A$2:$B$50,2,FALSE)</f>
        <v>M50</v>
      </c>
      <c r="C37" t="s">
        <v>60</v>
      </c>
      <c r="D37" t="s">
        <v>14</v>
      </c>
      <c r="E37">
        <v>50</v>
      </c>
      <c r="F37">
        <v>54</v>
      </c>
      <c r="G37" t="b">
        <v>0</v>
      </c>
      <c r="L37" t="s">
        <v>20</v>
      </c>
      <c r="M37" t="s">
        <v>49</v>
      </c>
      <c r="N37" t="s">
        <v>50</v>
      </c>
      <c r="O37" t="s">
        <v>51</v>
      </c>
      <c r="P37" t="s">
        <v>46</v>
      </c>
      <c r="Q37" t="s">
        <v>52</v>
      </c>
      <c r="R37" t="s">
        <v>53</v>
      </c>
      <c r="S37" t="s">
        <v>54</v>
      </c>
      <c r="T37" t="s">
        <v>55</v>
      </c>
      <c r="U37" t="s">
        <v>69</v>
      </c>
    </row>
    <row r="38" spans="1:21" x14ac:dyDescent="0.25">
      <c r="A38" t="s">
        <v>20</v>
      </c>
      <c r="B38" s="3" t="str">
        <f>VLOOKUP(A38,AgeGroupTranslations!$A$2:$B$50,2,FALSE)</f>
        <v>M55</v>
      </c>
      <c r="C38" t="s">
        <v>60</v>
      </c>
      <c r="D38" t="s">
        <v>14</v>
      </c>
      <c r="E38">
        <v>55</v>
      </c>
      <c r="F38">
        <v>59</v>
      </c>
      <c r="G38" t="b">
        <v>0</v>
      </c>
      <c r="L38" t="s">
        <v>20</v>
      </c>
      <c r="M38" t="s">
        <v>49</v>
      </c>
      <c r="N38" t="s">
        <v>50</v>
      </c>
      <c r="O38" t="s">
        <v>51</v>
      </c>
      <c r="P38" t="s">
        <v>46</v>
      </c>
      <c r="Q38" t="s">
        <v>52</v>
      </c>
      <c r="R38" t="s">
        <v>53</v>
      </c>
      <c r="S38" t="s">
        <v>54</v>
      </c>
      <c r="T38" t="s">
        <v>55</v>
      </c>
      <c r="U38" t="s">
        <v>69</v>
      </c>
    </row>
    <row r="39" spans="1:21" x14ac:dyDescent="0.25">
      <c r="A39" t="s">
        <v>21</v>
      </c>
      <c r="B39" s="3" t="str">
        <f>VLOOKUP(A39,AgeGroupTranslations!$A$2:$B$50,2,FALSE)</f>
        <v>M60</v>
      </c>
      <c r="C39" t="s">
        <v>60</v>
      </c>
      <c r="D39" t="s">
        <v>14</v>
      </c>
      <c r="E39">
        <v>60</v>
      </c>
      <c r="F39">
        <v>64</v>
      </c>
      <c r="G39" t="b">
        <v>0</v>
      </c>
      <c r="L39" t="s">
        <v>20</v>
      </c>
      <c r="M39" t="s">
        <v>49</v>
      </c>
      <c r="N39" t="s">
        <v>50</v>
      </c>
      <c r="O39" t="s">
        <v>51</v>
      </c>
      <c r="P39" t="s">
        <v>46</v>
      </c>
      <c r="Q39" t="s">
        <v>52</v>
      </c>
      <c r="R39" t="s">
        <v>53</v>
      </c>
      <c r="S39" t="s">
        <v>54</v>
      </c>
      <c r="T39" t="s">
        <v>55</v>
      </c>
      <c r="U39" t="s">
        <v>69</v>
      </c>
    </row>
    <row r="40" spans="1:21" x14ac:dyDescent="0.25">
      <c r="A40" t="s">
        <v>22</v>
      </c>
      <c r="B40" s="3" t="str">
        <f>VLOOKUP(A40,AgeGroupTranslations!$A$2:$B$50,2,FALSE)</f>
        <v>M65</v>
      </c>
      <c r="C40" t="s">
        <v>60</v>
      </c>
      <c r="D40" t="s">
        <v>14</v>
      </c>
      <c r="E40">
        <v>65</v>
      </c>
      <c r="F40">
        <v>69</v>
      </c>
      <c r="G40" t="b">
        <v>0</v>
      </c>
      <c r="L40" t="s">
        <v>20</v>
      </c>
      <c r="M40" t="s">
        <v>49</v>
      </c>
      <c r="N40" t="s">
        <v>50</v>
      </c>
      <c r="O40" t="s">
        <v>51</v>
      </c>
      <c r="P40" t="s">
        <v>46</v>
      </c>
      <c r="Q40" t="s">
        <v>52</v>
      </c>
      <c r="R40" t="s">
        <v>53</v>
      </c>
      <c r="S40" t="s">
        <v>54</v>
      </c>
      <c r="T40" t="s">
        <v>55</v>
      </c>
      <c r="U40" t="s">
        <v>69</v>
      </c>
    </row>
    <row r="41" spans="1:21" x14ac:dyDescent="0.25">
      <c r="A41" t="s">
        <v>23</v>
      </c>
      <c r="B41" s="3" t="str">
        <f>VLOOKUP(A41,AgeGroupTranslations!$A$2:$B$50,2,FALSE)</f>
        <v>M70</v>
      </c>
      <c r="C41" t="s">
        <v>60</v>
      </c>
      <c r="D41" t="s">
        <v>14</v>
      </c>
      <c r="E41">
        <v>70</v>
      </c>
      <c r="F41">
        <v>74</v>
      </c>
      <c r="G41" t="b">
        <v>0</v>
      </c>
      <c r="L41" t="s">
        <v>20</v>
      </c>
      <c r="M41" t="s">
        <v>49</v>
      </c>
      <c r="N41" t="s">
        <v>50</v>
      </c>
      <c r="O41" t="s">
        <v>51</v>
      </c>
      <c r="P41" t="s">
        <v>46</v>
      </c>
      <c r="Q41" t="s">
        <v>52</v>
      </c>
      <c r="R41" t="s">
        <v>53</v>
      </c>
      <c r="S41" t="s">
        <v>54</v>
      </c>
      <c r="T41" t="s">
        <v>55</v>
      </c>
      <c r="U41" t="s">
        <v>69</v>
      </c>
    </row>
    <row r="42" spans="1:21" x14ac:dyDescent="0.25">
      <c r="A42" t="s">
        <v>24</v>
      </c>
      <c r="B42" s="3" t="str">
        <f>VLOOKUP(A42,AgeGroupTranslations!$A$2:$B$50,2,FALSE)</f>
        <v>M75</v>
      </c>
      <c r="C42" t="s">
        <v>60</v>
      </c>
      <c r="D42" t="s">
        <v>14</v>
      </c>
      <c r="E42">
        <v>75</v>
      </c>
      <c r="F42">
        <v>79</v>
      </c>
      <c r="G42" t="b">
        <v>0</v>
      </c>
      <c r="L42" t="s">
        <v>20</v>
      </c>
      <c r="M42" t="s">
        <v>49</v>
      </c>
      <c r="N42" t="s">
        <v>50</v>
      </c>
      <c r="O42" t="s">
        <v>51</v>
      </c>
      <c r="P42" t="s">
        <v>46</v>
      </c>
      <c r="Q42" t="s">
        <v>52</v>
      </c>
      <c r="R42" t="s">
        <v>53</v>
      </c>
      <c r="S42" t="s">
        <v>54</v>
      </c>
      <c r="T42" t="s">
        <v>55</v>
      </c>
      <c r="U42" t="s">
        <v>69</v>
      </c>
    </row>
    <row r="43" spans="1:21" x14ac:dyDescent="0.25">
      <c r="A43" t="s">
        <v>73</v>
      </c>
      <c r="B43" s="3" t="str">
        <f>VLOOKUP(A43,AgeGroupTranslations!$A$2:$B$50,2,FALSE)</f>
        <v>M80</v>
      </c>
      <c r="C43" t="s">
        <v>60</v>
      </c>
      <c r="D43" t="s">
        <v>14</v>
      </c>
      <c r="E43">
        <v>80</v>
      </c>
      <c r="F43">
        <v>999</v>
      </c>
      <c r="G43" t="b">
        <v>0</v>
      </c>
      <c r="L43" t="s">
        <v>20</v>
      </c>
      <c r="M43" t="s">
        <v>49</v>
      </c>
      <c r="N43" t="s">
        <v>50</v>
      </c>
      <c r="O43" t="s">
        <v>51</v>
      </c>
      <c r="P43" t="s">
        <v>46</v>
      </c>
      <c r="Q43" t="s">
        <v>52</v>
      </c>
      <c r="R43" t="s">
        <v>53</v>
      </c>
      <c r="S43" t="s">
        <v>54</v>
      </c>
      <c r="T43" t="s">
        <v>55</v>
      </c>
      <c r="U43" t="s">
        <v>69</v>
      </c>
    </row>
    <row r="44" spans="1:21" ht="15" customHeight="1" x14ac:dyDescent="0.25">
      <c r="A44" t="s">
        <v>10</v>
      </c>
      <c r="B44" s="3" t="str">
        <f>VLOOKUP(A44,AgeGroupTranslations!$A$2:$B$50,2,FALSE)</f>
        <v>KIDS</v>
      </c>
      <c r="C44" t="s">
        <v>77</v>
      </c>
      <c r="D44" t="s">
        <v>14</v>
      </c>
      <c r="E44">
        <v>0</v>
      </c>
      <c r="F44">
        <v>12</v>
      </c>
      <c r="G44" t="b">
        <v>0</v>
      </c>
      <c r="H44" t="s">
        <v>16</v>
      </c>
      <c r="I44" t="s">
        <v>17</v>
      </c>
      <c r="J44" t="s">
        <v>18</v>
      </c>
      <c r="K44" t="s">
        <v>48</v>
      </c>
      <c r="L44" t="s">
        <v>20</v>
      </c>
      <c r="M44" t="s">
        <v>49</v>
      </c>
      <c r="N44" t="s">
        <v>50</v>
      </c>
      <c r="O44" t="s">
        <v>51</v>
      </c>
      <c r="P44" t="s">
        <v>69</v>
      </c>
    </row>
    <row r="45" spans="1:21" ht="15" customHeight="1" x14ac:dyDescent="0.25">
      <c r="A45" t="s">
        <v>74</v>
      </c>
      <c r="B45" s="3" t="str">
        <f>VLOOKUP(A45,AgeGroupTranslations!$A$2:$B$50,2,FALSE)</f>
        <v>YOUTH</v>
      </c>
      <c r="C45" t="s">
        <v>77</v>
      </c>
      <c r="D45" t="s">
        <v>14</v>
      </c>
      <c r="E45">
        <v>13</v>
      </c>
      <c r="F45">
        <v>17</v>
      </c>
      <c r="G45" t="b">
        <v>0</v>
      </c>
      <c r="K45" t="s">
        <v>48</v>
      </c>
      <c r="L45" t="s">
        <v>20</v>
      </c>
      <c r="M45" t="s">
        <v>49</v>
      </c>
      <c r="N45" t="s">
        <v>50</v>
      </c>
      <c r="O45" t="s">
        <v>51</v>
      </c>
      <c r="P45" t="s">
        <v>46</v>
      </c>
      <c r="Q45" t="s">
        <v>52</v>
      </c>
      <c r="R45" t="s">
        <v>53</v>
      </c>
      <c r="S45" t="s">
        <v>54</v>
      </c>
      <c r="T45" t="s">
        <v>69</v>
      </c>
    </row>
    <row r="46" spans="1:21" x14ac:dyDescent="0.25">
      <c r="A46" t="s">
        <v>63</v>
      </c>
      <c r="B46" s="3" t="str">
        <f>VLOOKUP(A46,AgeGroupTranslations!$A$2:$B$50,2,FALSE)</f>
        <v>Y-OLY</v>
      </c>
      <c r="C46" t="s">
        <v>77</v>
      </c>
      <c r="D46" t="s">
        <v>14</v>
      </c>
      <c r="E46">
        <v>15</v>
      </c>
      <c r="F46">
        <v>17</v>
      </c>
      <c r="G46" t="b">
        <v>0</v>
      </c>
      <c r="L46" t="s">
        <v>20</v>
      </c>
      <c r="M46" t="s">
        <v>49</v>
      </c>
      <c r="N46" t="s">
        <v>50</v>
      </c>
      <c r="O46" t="s">
        <v>51</v>
      </c>
      <c r="P46" t="s">
        <v>46</v>
      </c>
      <c r="Q46" t="s">
        <v>69</v>
      </c>
    </row>
    <row r="47" spans="1:21" x14ac:dyDescent="0.25">
      <c r="A47" t="s">
        <v>12</v>
      </c>
      <c r="B47" s="3" t="str">
        <f>VLOOKUP(A47,AgeGroupTranslations!$A$2:$B$50,2,FALSE)</f>
        <v>JR</v>
      </c>
      <c r="C47" t="s">
        <v>77</v>
      </c>
      <c r="D47" t="s">
        <v>14</v>
      </c>
      <c r="E47">
        <v>15</v>
      </c>
      <c r="F47">
        <v>20</v>
      </c>
      <c r="G47" t="b">
        <v>1</v>
      </c>
      <c r="L47" t="s">
        <v>20</v>
      </c>
      <c r="M47" t="s">
        <v>49</v>
      </c>
      <c r="N47" t="s">
        <v>50</v>
      </c>
      <c r="O47" t="s">
        <v>51</v>
      </c>
      <c r="P47" t="s">
        <v>46</v>
      </c>
      <c r="R47" t="s">
        <v>53</v>
      </c>
      <c r="T47" t="s">
        <v>55</v>
      </c>
      <c r="U47" t="s">
        <v>69</v>
      </c>
    </row>
    <row r="48" spans="1:21" x14ac:dyDescent="0.25">
      <c r="A48" t="s">
        <v>9</v>
      </c>
      <c r="B48" s="3" t="str">
        <f>VLOOKUP(A48,AgeGroupTranslations!$A$2:$B$50,2,FALSE)</f>
        <v>SR</v>
      </c>
      <c r="C48" t="s">
        <v>77</v>
      </c>
      <c r="D48" t="s">
        <v>14</v>
      </c>
      <c r="E48">
        <v>15</v>
      </c>
      <c r="F48">
        <v>999</v>
      </c>
      <c r="G48" t="b">
        <v>1</v>
      </c>
      <c r="L48" t="s">
        <v>20</v>
      </c>
      <c r="M48" t="s">
        <v>49</v>
      </c>
      <c r="N48" t="s">
        <v>50</v>
      </c>
      <c r="O48" t="s">
        <v>51</v>
      </c>
      <c r="P48" t="s">
        <v>46</v>
      </c>
      <c r="Q48" t="s">
        <v>52</v>
      </c>
      <c r="R48" t="s">
        <v>53</v>
      </c>
      <c r="S48" t="s">
        <v>54</v>
      </c>
      <c r="T48" t="s">
        <v>55</v>
      </c>
      <c r="U48" t="s">
        <v>69</v>
      </c>
    </row>
    <row r="49" spans="1:21" x14ac:dyDescent="0.25">
      <c r="A49" t="s">
        <v>39</v>
      </c>
      <c r="B49" s="3" t="str">
        <f>VLOOKUP(A49,AgeGroupTranslations!$A$2:$B$50,2,FALSE)</f>
        <v>OLY</v>
      </c>
      <c r="C49" t="s">
        <v>77</v>
      </c>
      <c r="D49" t="s">
        <v>14</v>
      </c>
      <c r="E49">
        <v>15</v>
      </c>
      <c r="F49">
        <v>999</v>
      </c>
      <c r="G49" t="b">
        <v>0</v>
      </c>
      <c r="M49" t="s">
        <v>49</v>
      </c>
      <c r="N49" t="s">
        <v>50</v>
      </c>
      <c r="O49" t="s">
        <v>51</v>
      </c>
      <c r="P49" t="s">
        <v>46</v>
      </c>
      <c r="R49" t="s">
        <v>53</v>
      </c>
      <c r="T49" t="s">
        <v>55</v>
      </c>
      <c r="U49" t="s">
        <v>69</v>
      </c>
    </row>
    <row r="50" spans="1:21" x14ac:dyDescent="0.25">
      <c r="A50" t="s">
        <v>64</v>
      </c>
      <c r="B50" s="3" t="str">
        <f>VLOOKUP(A50,AgeGroupTranslations!$A$2:$B$50,2,FALSE)</f>
        <v>ALL</v>
      </c>
      <c r="C50" t="s">
        <v>61</v>
      </c>
      <c r="D50" t="s">
        <v>14</v>
      </c>
      <c r="E50">
        <v>0</v>
      </c>
      <c r="F50">
        <v>999</v>
      </c>
      <c r="G50" t="b">
        <v>0</v>
      </c>
      <c r="H50" t="s">
        <v>16</v>
      </c>
      <c r="I50" t="s">
        <v>17</v>
      </c>
      <c r="J50" t="s">
        <v>18</v>
      </c>
      <c r="K50" t="s">
        <v>48</v>
      </c>
      <c r="L50" t="s">
        <v>20</v>
      </c>
      <c r="M50" t="s">
        <v>49</v>
      </c>
      <c r="N50" t="s">
        <v>50</v>
      </c>
      <c r="O50" t="s">
        <v>51</v>
      </c>
      <c r="P50" t="s">
        <v>46</v>
      </c>
      <c r="Q50" t="s">
        <v>52</v>
      </c>
      <c r="R50" t="s">
        <v>53</v>
      </c>
      <c r="S50" t="s">
        <v>54</v>
      </c>
      <c r="T50" t="s">
        <v>55</v>
      </c>
      <c r="U50" t="s">
        <v>69</v>
      </c>
    </row>
  </sheetData>
  <autoFilter ref="G1:G50" xr:uid="{B751848B-6243-4CCE-9281-D58686A89242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2A18-F9BA-4DF8-9234-51A2A08C5F2E}">
  <dimension ref="A1:C50"/>
  <sheetViews>
    <sheetView topLeftCell="A2" workbookViewId="0">
      <selection sqref="A1:C50"/>
    </sheetView>
  </sheetViews>
  <sheetFormatPr defaultRowHeight="15" x14ac:dyDescent="0.25"/>
  <cols>
    <col min="2" max="2" width="11.5703125" customWidth="1"/>
    <col min="3" max="3" width="9.7109375" customWidth="1"/>
  </cols>
  <sheetData>
    <row r="1" spans="1:3" x14ac:dyDescent="0.25">
      <c r="A1" t="s">
        <v>75</v>
      </c>
      <c r="B1" t="s">
        <v>66</v>
      </c>
      <c r="C1" t="s">
        <v>67</v>
      </c>
    </row>
    <row r="2" spans="1:3" x14ac:dyDescent="0.25">
      <c r="A2" t="s">
        <v>4</v>
      </c>
      <c r="B2" t="s">
        <v>4</v>
      </c>
      <c r="C2" t="s">
        <v>4</v>
      </c>
    </row>
    <row r="3" spans="1:3" x14ac:dyDescent="0.25">
      <c r="A3" t="s">
        <v>5</v>
      </c>
      <c r="B3" t="s">
        <v>5</v>
      </c>
      <c r="C3" t="s">
        <v>5</v>
      </c>
    </row>
    <row r="4" spans="1:3" x14ac:dyDescent="0.25">
      <c r="A4" t="s">
        <v>6</v>
      </c>
      <c r="B4" t="s">
        <v>6</v>
      </c>
      <c r="C4" t="s">
        <v>6</v>
      </c>
    </row>
    <row r="5" spans="1:3" x14ac:dyDescent="0.25">
      <c r="A5" t="s">
        <v>7</v>
      </c>
      <c r="B5" t="s">
        <v>7</v>
      </c>
      <c r="C5" t="s">
        <v>7</v>
      </c>
    </row>
    <row r="6" spans="1:3" x14ac:dyDescent="0.25">
      <c r="A6" t="s">
        <v>8</v>
      </c>
      <c r="B6" t="s">
        <v>8</v>
      </c>
      <c r="C6" t="s">
        <v>8</v>
      </c>
    </row>
    <row r="7" spans="1:3" x14ac:dyDescent="0.25">
      <c r="A7" t="s">
        <v>72</v>
      </c>
      <c r="B7" t="s">
        <v>9</v>
      </c>
      <c r="C7" t="s">
        <v>9</v>
      </c>
    </row>
    <row r="8" spans="1:3" x14ac:dyDescent="0.25">
      <c r="A8" t="s">
        <v>26</v>
      </c>
      <c r="B8" t="s">
        <v>26</v>
      </c>
      <c r="C8" t="s">
        <v>26</v>
      </c>
    </row>
    <row r="9" spans="1:3" x14ac:dyDescent="0.25">
      <c r="A9" t="s">
        <v>27</v>
      </c>
      <c r="B9" t="s">
        <v>27</v>
      </c>
      <c r="C9" t="s">
        <v>27</v>
      </c>
    </row>
    <row r="10" spans="1:3" x14ac:dyDescent="0.25">
      <c r="A10" t="s">
        <v>28</v>
      </c>
      <c r="B10" t="s">
        <v>28</v>
      </c>
      <c r="C10" t="s">
        <v>28</v>
      </c>
    </row>
    <row r="11" spans="1:3" x14ac:dyDescent="0.25">
      <c r="A11" t="s">
        <v>29</v>
      </c>
      <c r="B11" t="s">
        <v>29</v>
      </c>
      <c r="C11" t="s">
        <v>29</v>
      </c>
    </row>
    <row r="12" spans="1:3" x14ac:dyDescent="0.25">
      <c r="A12" t="s">
        <v>30</v>
      </c>
      <c r="B12" t="s">
        <v>30</v>
      </c>
      <c r="C12" t="s">
        <v>30</v>
      </c>
    </row>
    <row r="13" spans="1:3" x14ac:dyDescent="0.25">
      <c r="A13" t="s">
        <v>31</v>
      </c>
      <c r="B13" t="s">
        <v>31</v>
      </c>
      <c r="C13" t="s">
        <v>31</v>
      </c>
    </row>
    <row r="14" spans="1:3" x14ac:dyDescent="0.25">
      <c r="A14" t="s">
        <v>32</v>
      </c>
      <c r="B14" t="s">
        <v>32</v>
      </c>
      <c r="C14" t="s">
        <v>32</v>
      </c>
    </row>
    <row r="15" spans="1:3" x14ac:dyDescent="0.25">
      <c r="A15" t="s">
        <v>33</v>
      </c>
      <c r="B15" t="s">
        <v>33</v>
      </c>
      <c r="C15" t="s">
        <v>33</v>
      </c>
    </row>
    <row r="16" spans="1:3" x14ac:dyDescent="0.25">
      <c r="A16" t="s">
        <v>34</v>
      </c>
      <c r="B16" t="s">
        <v>34</v>
      </c>
      <c r="C16" t="s">
        <v>34</v>
      </c>
    </row>
    <row r="17" spans="1:3" x14ac:dyDescent="0.25">
      <c r="A17" t="s">
        <v>35</v>
      </c>
      <c r="B17" t="s">
        <v>35</v>
      </c>
      <c r="C17" t="s">
        <v>35</v>
      </c>
    </row>
    <row r="18" spans="1:3" x14ac:dyDescent="0.25">
      <c r="A18" t="s">
        <v>36</v>
      </c>
      <c r="B18" t="s">
        <v>36</v>
      </c>
      <c r="C18" t="s">
        <v>36</v>
      </c>
    </row>
    <row r="19" spans="1:3" x14ac:dyDescent="0.25">
      <c r="A19" t="s">
        <v>37</v>
      </c>
      <c r="B19" t="s">
        <v>37</v>
      </c>
      <c r="C19" t="s">
        <v>37</v>
      </c>
    </row>
    <row r="20" spans="1:3" x14ac:dyDescent="0.25">
      <c r="A20" t="s">
        <v>10</v>
      </c>
      <c r="B20" t="s">
        <v>10</v>
      </c>
      <c r="C20" s="2" t="s">
        <v>59</v>
      </c>
    </row>
    <row r="21" spans="1:3" x14ac:dyDescent="0.25">
      <c r="A21" t="s">
        <v>74</v>
      </c>
      <c r="B21" t="s">
        <v>11</v>
      </c>
      <c r="C21" s="2" t="s">
        <v>58</v>
      </c>
    </row>
    <row r="22" spans="1:3" x14ac:dyDescent="0.25">
      <c r="A22" t="s">
        <v>63</v>
      </c>
      <c r="B22" t="s">
        <v>63</v>
      </c>
      <c r="C22" t="s">
        <v>62</v>
      </c>
    </row>
    <row r="23" spans="1:3" x14ac:dyDescent="0.25">
      <c r="A23" t="s">
        <v>12</v>
      </c>
      <c r="B23" t="s">
        <v>12</v>
      </c>
      <c r="C23" t="s">
        <v>12</v>
      </c>
    </row>
    <row r="24" spans="1:3" x14ac:dyDescent="0.25">
      <c r="A24" t="s">
        <v>9</v>
      </c>
      <c r="B24" t="s">
        <v>9</v>
      </c>
      <c r="C24" t="s">
        <v>9</v>
      </c>
    </row>
    <row r="25" spans="1:3" x14ac:dyDescent="0.25">
      <c r="A25" t="s">
        <v>39</v>
      </c>
      <c r="B25" t="s">
        <v>39</v>
      </c>
      <c r="C25" t="s">
        <v>39</v>
      </c>
    </row>
    <row r="26" spans="1:3" x14ac:dyDescent="0.25">
      <c r="A26" t="s">
        <v>64</v>
      </c>
      <c r="B26" t="s">
        <v>64</v>
      </c>
      <c r="C26" t="s">
        <v>65</v>
      </c>
    </row>
    <row r="27" spans="1:3" x14ac:dyDescent="0.25">
      <c r="A27" t="s">
        <v>4</v>
      </c>
      <c r="B27" t="s">
        <v>4</v>
      </c>
      <c r="C27" t="s">
        <v>4</v>
      </c>
    </row>
    <row r="28" spans="1:3" x14ac:dyDescent="0.25">
      <c r="A28" t="s">
        <v>5</v>
      </c>
      <c r="B28" t="s">
        <v>5</v>
      </c>
      <c r="C28" t="s">
        <v>5</v>
      </c>
    </row>
    <row r="29" spans="1:3" x14ac:dyDescent="0.25">
      <c r="A29" t="s">
        <v>6</v>
      </c>
      <c r="B29" t="s">
        <v>6</v>
      </c>
      <c r="C29" t="s">
        <v>6</v>
      </c>
    </row>
    <row r="30" spans="1:3" x14ac:dyDescent="0.25">
      <c r="A30" t="s">
        <v>7</v>
      </c>
      <c r="B30" t="s">
        <v>7</v>
      </c>
      <c r="C30" t="s">
        <v>7</v>
      </c>
    </row>
    <row r="31" spans="1:3" x14ac:dyDescent="0.25">
      <c r="A31" t="s">
        <v>8</v>
      </c>
      <c r="B31" t="s">
        <v>8</v>
      </c>
      <c r="C31" t="s">
        <v>8</v>
      </c>
    </row>
    <row r="32" spans="1:3" x14ac:dyDescent="0.25">
      <c r="A32" t="s">
        <v>72</v>
      </c>
      <c r="B32" t="s">
        <v>9</v>
      </c>
      <c r="C32" t="s">
        <v>9</v>
      </c>
    </row>
    <row r="33" spans="1:3" x14ac:dyDescent="0.25">
      <c r="A33" t="s">
        <v>13</v>
      </c>
      <c r="B33" t="s">
        <v>13</v>
      </c>
      <c r="C33" t="s">
        <v>13</v>
      </c>
    </row>
    <row r="34" spans="1:3" x14ac:dyDescent="0.25">
      <c r="A34" t="s">
        <v>16</v>
      </c>
      <c r="B34" t="s">
        <v>16</v>
      </c>
      <c r="C34" t="s">
        <v>16</v>
      </c>
    </row>
    <row r="35" spans="1:3" x14ac:dyDescent="0.25">
      <c r="A35" t="s">
        <v>17</v>
      </c>
      <c r="B35" t="s">
        <v>17</v>
      </c>
      <c r="C35" t="s">
        <v>17</v>
      </c>
    </row>
    <row r="36" spans="1:3" x14ac:dyDescent="0.25">
      <c r="A36" t="s">
        <v>18</v>
      </c>
      <c r="B36" t="s">
        <v>18</v>
      </c>
      <c r="C36" t="s">
        <v>18</v>
      </c>
    </row>
    <row r="37" spans="1:3" x14ac:dyDescent="0.25">
      <c r="A37" t="s">
        <v>19</v>
      </c>
      <c r="B37" t="s">
        <v>19</v>
      </c>
      <c r="C37" t="s">
        <v>19</v>
      </c>
    </row>
    <row r="38" spans="1:3" x14ac:dyDescent="0.25">
      <c r="A38" t="s">
        <v>20</v>
      </c>
      <c r="B38" t="s">
        <v>20</v>
      </c>
      <c r="C38" t="s">
        <v>20</v>
      </c>
    </row>
    <row r="39" spans="1:3" x14ac:dyDescent="0.25">
      <c r="A39" t="s">
        <v>21</v>
      </c>
      <c r="B39" t="s">
        <v>21</v>
      </c>
      <c r="C39" t="s">
        <v>21</v>
      </c>
    </row>
    <row r="40" spans="1:3" x14ac:dyDescent="0.25">
      <c r="A40" t="s">
        <v>22</v>
      </c>
      <c r="B40" t="s">
        <v>22</v>
      </c>
      <c r="C40" t="s">
        <v>22</v>
      </c>
    </row>
    <row r="41" spans="1:3" x14ac:dyDescent="0.25">
      <c r="A41" t="s">
        <v>23</v>
      </c>
      <c r="B41" t="s">
        <v>23</v>
      </c>
      <c r="C41" t="s">
        <v>23</v>
      </c>
    </row>
    <row r="42" spans="1:3" x14ac:dyDescent="0.25">
      <c r="A42" t="s">
        <v>24</v>
      </c>
      <c r="B42" t="s">
        <v>24</v>
      </c>
      <c r="C42" t="s">
        <v>24</v>
      </c>
    </row>
    <row r="43" spans="1:3" x14ac:dyDescent="0.25">
      <c r="A43" t="s">
        <v>73</v>
      </c>
      <c r="B43" t="s">
        <v>25</v>
      </c>
      <c r="C43" t="s">
        <v>25</v>
      </c>
    </row>
    <row r="44" spans="1:3" x14ac:dyDescent="0.25">
      <c r="A44" t="s">
        <v>10</v>
      </c>
      <c r="B44" t="s">
        <v>10</v>
      </c>
      <c r="C44" s="2" t="s">
        <v>59</v>
      </c>
    </row>
    <row r="45" spans="1:3" x14ac:dyDescent="0.25">
      <c r="A45" t="s">
        <v>74</v>
      </c>
      <c r="B45" t="s">
        <v>11</v>
      </c>
      <c r="C45" t="s">
        <v>58</v>
      </c>
    </row>
    <row r="46" spans="1:3" x14ac:dyDescent="0.25">
      <c r="A46" t="s">
        <v>63</v>
      </c>
      <c r="B46" t="s">
        <v>39</v>
      </c>
      <c r="C46" t="s">
        <v>39</v>
      </c>
    </row>
    <row r="47" spans="1:3" x14ac:dyDescent="0.25">
      <c r="A47" t="s">
        <v>12</v>
      </c>
      <c r="B47" t="s">
        <v>12</v>
      </c>
      <c r="C47" t="s">
        <v>12</v>
      </c>
    </row>
    <row r="48" spans="1:3" x14ac:dyDescent="0.25">
      <c r="A48" t="s">
        <v>9</v>
      </c>
      <c r="B48" t="s">
        <v>9</v>
      </c>
      <c r="C48" t="s">
        <v>9</v>
      </c>
    </row>
    <row r="49" spans="1:3" x14ac:dyDescent="0.25">
      <c r="A49" t="s">
        <v>39</v>
      </c>
      <c r="B49" t="s">
        <v>39</v>
      </c>
      <c r="C49" t="s">
        <v>39</v>
      </c>
    </row>
    <row r="50" spans="1:3" x14ac:dyDescent="0.25">
      <c r="A50" t="s">
        <v>64</v>
      </c>
      <c r="B50" t="s">
        <v>38</v>
      </c>
      <c r="C5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BWCategories</vt:lpstr>
      <vt:lpstr>BWvsAgeGroup</vt:lpstr>
      <vt:lpstr>AgeGroupTranslations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2019-12-10T16:50:07Z</dcterms:created>
  <dcterms:modified xsi:type="dcterms:W3CDTF">2019-12-19T04:35:15Z</dcterms:modified>
</cp:coreProperties>
</file>