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/>
  <mc:AlternateContent xmlns:mc="http://schemas.openxmlformats.org/markup-compatibility/2006">
    <mc:Choice Requires="x15">
      <x15ac:absPath xmlns:x15ac="http://schemas.microsoft.com/office/spreadsheetml/2010/11/ac" url="/Users/emgarcia/___LiL Producer Course Production/________2024/The Cost of AI A Technical Breakdown_3845063/2_Project/Exercise Files/Chap 02/"/>
    </mc:Choice>
  </mc:AlternateContent>
  <xr:revisionPtr revIDLastSave="0" documentId="13_ncr:1_{00921D64-6CDE-3243-953B-FC94DF565598}" xr6:coauthVersionLast="47" xr6:coauthVersionMax="47" xr10:uidLastSave="{00000000-0000-0000-0000-000000000000}"/>
  <bookViews>
    <workbookView xWindow="0" yWindow="760" windowWidth="32960" windowHeight="2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E35" i="1"/>
  <c r="D35" i="1"/>
  <c r="C35" i="1"/>
  <c r="E32" i="1"/>
  <c r="D32" i="1"/>
  <c r="C32" i="1"/>
  <c r="E31" i="1"/>
  <c r="E34" i="1" s="1"/>
  <c r="E36" i="1" s="1"/>
  <c r="E28" i="1"/>
  <c r="D28" i="1"/>
  <c r="C28" i="1"/>
  <c r="E27" i="1"/>
  <c r="D27" i="1"/>
  <c r="D31" i="1" s="1"/>
  <c r="D34" i="1" s="1"/>
  <c r="D36" i="1" s="1"/>
  <c r="D38" i="1" s="1"/>
  <c r="C27" i="1"/>
  <c r="C31" i="1" s="1"/>
  <c r="C34" i="1" s="1"/>
  <c r="C36" i="1" s="1"/>
  <c r="C38" i="1" s="1"/>
  <c r="E20" i="1"/>
  <c r="D20" i="1"/>
  <c r="C20" i="1"/>
  <c r="E10" i="1"/>
  <c r="E14" i="1" s="1"/>
  <c r="E15" i="1" s="1"/>
  <c r="D10" i="1"/>
  <c r="D14" i="1" s="1"/>
  <c r="D15" i="1" s="1"/>
  <c r="C10" i="1"/>
  <c r="C14" i="1" s="1"/>
  <c r="C15" i="1" s="1"/>
  <c r="E9" i="1"/>
  <c r="D9" i="1"/>
  <c r="C9" i="1"/>
  <c r="E49" i="1" l="1"/>
  <c r="E47" i="1"/>
  <c r="E46" i="1"/>
  <c r="E43" i="1"/>
  <c r="E45" i="1"/>
  <c r="E44" i="1"/>
  <c r="E48" i="1"/>
  <c r="E38" i="1"/>
  <c r="C43" i="1"/>
  <c r="C48" i="1"/>
  <c r="C47" i="1"/>
  <c r="C46" i="1"/>
  <c r="C45" i="1"/>
  <c r="C44" i="1"/>
  <c r="C49" i="1"/>
  <c r="D48" i="1"/>
  <c r="D47" i="1"/>
  <c r="D46" i="1"/>
  <c r="D45" i="1"/>
  <c r="D44" i="1"/>
  <c r="D43" i="1"/>
  <c r="D49" i="1"/>
</calcChain>
</file>

<file path=xl/sharedStrings.xml><?xml version="1.0" encoding="utf-8"?>
<sst xmlns="http://schemas.openxmlformats.org/spreadsheetml/2006/main" count="37" uniqueCount="37">
  <si>
    <t>Scenario</t>
  </si>
  <si>
    <t>Scenario 1 - low volume</t>
  </si>
  <si>
    <t>Scenario 2 - medium volume</t>
  </si>
  <si>
    <t>Scenario 3 - GPT 4, medium volume</t>
  </si>
  <si>
    <t>Misc Variable</t>
  </si>
  <si>
    <t>Unit (million)</t>
  </si>
  <si>
    <t>Part 1, upload data</t>
  </si>
  <si>
    <t>Documents</t>
  </si>
  <si>
    <t>Tokens per document</t>
  </si>
  <si>
    <t>Size of chunk</t>
  </si>
  <si>
    <t>Total vectors</t>
  </si>
  <si>
    <t>Total embeddable tokens</t>
  </si>
  <si>
    <t>Vector DB Initial cost</t>
  </si>
  <si>
    <t>Vector size</t>
  </si>
  <si>
    <t>Embedding Cost per Million Tokens</t>
  </si>
  <si>
    <t>Total embedding cost</t>
  </si>
  <si>
    <t>Total initial Cost</t>
  </si>
  <si>
    <t>Part 2, running bot</t>
  </si>
  <si>
    <t>Number of questions per month</t>
  </si>
  <si>
    <t>Length of question</t>
  </si>
  <si>
    <t>Cost of embedding</t>
  </si>
  <si>
    <t>Cost of serverless app</t>
  </si>
  <si>
    <t>Vector DB cost per month (3 pods, $25)</t>
  </si>
  <si>
    <t>Average response length</t>
  </si>
  <si>
    <t>Average context length</t>
  </si>
  <si>
    <t>Total input tokens</t>
  </si>
  <si>
    <t>Total output tokens</t>
  </si>
  <si>
    <t>LLM cost per million tokens (input)</t>
  </si>
  <si>
    <t>LLM cost per million tokens (output)</t>
  </si>
  <si>
    <t>LLM cost (input)</t>
  </si>
  <si>
    <t>LLM cost (output)</t>
  </si>
  <si>
    <t>Total LLM cost</t>
  </si>
  <si>
    <t>Total other cost</t>
  </si>
  <si>
    <t>Total ongoing cost</t>
  </si>
  <si>
    <t>Total cost</t>
  </si>
  <si>
    <t>Cost per month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</si>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</sst>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999950]0.0,&quot;K&quot;;[&lt;999950000]0.0,,&quot;M&quot;;0.0,,,&quot;B&quot;"/>
    <numFmt numFmtId="165" formatCode="[$$]#,##0.00"/>
    <numFmt numFmtId="166" formatCode="[$£-809]#,##0.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Scenario comparison of cost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Sheet1!$C$42</c:f>
              <c:strCache>
                <c:ptCount val="1"/>
                <c:pt idx="0">
                  <c:v>Scenario 1 - low volume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Sheet1!$C$43:$C$49</c:f>
              <c:numCache>
                <c:formatCode>[$$]#,##0.00</c:formatCode>
                <c:ptCount val="7"/>
                <c:pt idx="0">
                  <c:v>0.01</c:v>
                </c:pt>
                <c:pt idx="1">
                  <c:v>75.910000000000011</c:v>
                </c:pt>
                <c:pt idx="2">
                  <c:v>151.81</c:v>
                </c:pt>
                <c:pt idx="3">
                  <c:v>227.71</c:v>
                </c:pt>
                <c:pt idx="4">
                  <c:v>303.61</c:v>
                </c:pt>
                <c:pt idx="5">
                  <c:v>379.51</c:v>
                </c:pt>
                <c:pt idx="6">
                  <c:v>455.41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C-5340-8A03-A305324B5956}"/>
            </c:ext>
          </c:extLst>
        </c:ser>
        <c:ser>
          <c:idx val="1"/>
          <c:order val="1"/>
          <c:tx>
            <c:strRef>
              <c:f>Sheet1!$D$42</c:f>
              <c:strCache>
                <c:ptCount val="1"/>
                <c:pt idx="0">
                  <c:v>Scenario 2 - medium volume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Sheet1!$D$43:$D$49</c:f>
            </c:numRef>
          </c:val>
          <c:smooth val="0"/>
          <c:extLst>
            <c:ext xmlns:c16="http://schemas.microsoft.com/office/drawing/2014/chart" uri="{C3380CC4-5D6E-409C-BE32-E72D297353CC}">
              <c16:uniqueId val="{00000001-FFFC-5340-8A03-A305324B5956}"/>
            </c:ext>
          </c:extLst>
        </c:ser>
        <c:ser>
          <c:idx val="2"/>
          <c:order val="2"/>
          <c:tx>
            <c:strRef>
              <c:f>Sheet1!$E$42</c:f>
              <c:strCache>
                <c:ptCount val="1"/>
                <c:pt idx="0">
                  <c:v>Scenario 3 - GPT 4, medium volume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Sheet1!$E$43:$E$49</c:f>
            </c:numRef>
          </c:val>
          <c:smooth val="0"/>
          <c:extLst>
            <c:ext xmlns:c16="http://schemas.microsoft.com/office/drawing/2014/chart" uri="{C3380CC4-5D6E-409C-BE32-E72D297353CC}">
              <c16:uniqueId val="{00000002-FFFC-5340-8A03-A305324B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325491"/>
        <c:axId val="57669553"/>
      </c:lineChart>
      <c:catAx>
        <c:axId val="1394325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669553"/>
        <c:crosses val="autoZero"/>
        <c:auto val="1"/>
        <c:lblAlgn val="ctr"/>
        <c:lblOffset val="100"/>
        <c:noMultiLvlLbl val="1"/>
      </c:catAx>
      <c:valAx>
        <c:axId val="57669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$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43254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804395</xdr:colOff>
      <xdr:row>31</xdr:row>
      <xdr:rowOff>170517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9"/>
  <sheetViews>
    <sheetView tabSelected="1" zoomScale="170" zoomScaleNormal="170" workbookViewId="0">
      <selection activeCell="C9" sqref="C9"/>
    </sheetView>
  </sheetViews>
  <sheetFormatPr baseColWidth="10" defaultColWidth="12.6640625" defaultRowHeight="15.75" customHeight="1" x14ac:dyDescent="0.15"/>
  <cols>
    <col min="1" max="1" width="32.6640625" customWidth="1"/>
    <col min="3" max="3" width="20" customWidth="1"/>
    <col min="4" max="4" width="27.6640625" hidden="1" customWidth="1"/>
    <col min="5" max="5" width="28.83203125" hidden="1" customWidth="1"/>
    <col min="6" max="6" width="14.5" customWidth="1"/>
    <col min="10" max="10" width="22.6640625" customWidth="1"/>
  </cols>
  <sheetData>
    <row r="1" spans="1:12" ht="15.75" customHeight="1" x14ac:dyDescent="0.15">
      <c r="A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</row>
    <row r="2" spans="1:12" ht="15.75" customHeight="1" x14ac:dyDescent="0.15">
      <c r="A2" s="2" t="s">
        <v>4</v>
      </c>
      <c r="C2" s="3"/>
      <c r="D2" s="3"/>
      <c r="K2" s="3"/>
      <c r="L2" s="3"/>
    </row>
    <row r="3" spans="1:12" ht="15.75" customHeight="1" x14ac:dyDescent="0.15">
      <c r="A3" s="4" t="s">
        <v>5</v>
      </c>
      <c r="B3" s="3">
        <v>1000000</v>
      </c>
      <c r="D3" s="3"/>
      <c r="K3" s="3"/>
      <c r="L3" s="3"/>
    </row>
    <row r="4" spans="1:12" ht="15.75" customHeight="1" x14ac:dyDescent="0.15">
      <c r="A4" s="2"/>
      <c r="C4" s="3"/>
      <c r="D4" s="3"/>
      <c r="K4" s="3"/>
      <c r="L4" s="3"/>
    </row>
    <row r="5" spans="1:12" ht="15.75" customHeight="1" x14ac:dyDescent="0.15">
      <c r="A5" s="2" t="s">
        <v>6</v>
      </c>
      <c r="C5" s="3"/>
      <c r="D5" s="3"/>
      <c r="K5" s="3"/>
      <c r="L5" s="3"/>
    </row>
    <row r="6" spans="1:12" ht="15.75" customHeight="1" x14ac:dyDescent="0.15">
      <c r="A6" s="4" t="s">
        <v>7</v>
      </c>
      <c r="C6" s="3">
        <v>1000</v>
      </c>
      <c r="D6" s="3">
        <v>10000</v>
      </c>
      <c r="E6" s="3">
        <v>10000</v>
      </c>
      <c r="K6" s="3"/>
      <c r="L6" s="3"/>
    </row>
    <row r="7" spans="1:12" ht="15.75" customHeight="1" x14ac:dyDescent="0.15">
      <c r="A7" s="4" t="s">
        <v>8</v>
      </c>
      <c r="C7" s="3">
        <v>500</v>
      </c>
      <c r="D7" s="3">
        <v>500</v>
      </c>
      <c r="E7" s="3">
        <v>500</v>
      </c>
      <c r="F7" s="3"/>
    </row>
    <row r="8" spans="1:12" ht="15.75" customHeight="1" x14ac:dyDescent="0.15">
      <c r="A8" s="4" t="s">
        <v>9</v>
      </c>
      <c r="C8" s="3">
        <v>300</v>
      </c>
      <c r="D8" s="3">
        <v>300</v>
      </c>
      <c r="E8" s="3">
        <v>300</v>
      </c>
    </row>
    <row r="9" spans="1:12" ht="15.75" customHeight="1" x14ac:dyDescent="0.15">
      <c r="A9" s="4" t="s">
        <v>10</v>
      </c>
      <c r="C9" s="3">
        <f t="shared" ref="C9:E9" si="0">C6*C7/C8</f>
        <v>1666.6666666666667</v>
      </c>
      <c r="D9" s="3">
        <f t="shared" si="0"/>
        <v>16666.666666666668</v>
      </c>
      <c r="E9" s="3">
        <f t="shared" si="0"/>
        <v>16666.666666666668</v>
      </c>
    </row>
    <row r="10" spans="1:12" ht="15.75" customHeight="1" x14ac:dyDescent="0.15">
      <c r="A10" s="4" t="s">
        <v>11</v>
      </c>
      <c r="C10" s="5">
        <f t="shared" ref="C10:E10" si="1">C6*C7</f>
        <v>500000</v>
      </c>
      <c r="D10" s="5">
        <f t="shared" si="1"/>
        <v>5000000</v>
      </c>
      <c r="E10" s="5">
        <f t="shared" si="1"/>
        <v>5000000</v>
      </c>
    </row>
    <row r="11" spans="1:12" ht="15.75" customHeight="1" x14ac:dyDescent="0.15">
      <c r="A11" s="4" t="s">
        <v>12</v>
      </c>
      <c r="C11" s="3">
        <v>0</v>
      </c>
      <c r="D11" s="3">
        <v>0</v>
      </c>
      <c r="E11" s="3">
        <v>0</v>
      </c>
    </row>
    <row r="12" spans="1:12" ht="15.75" customHeight="1" x14ac:dyDescent="0.15">
      <c r="A12" s="4" t="s">
        <v>13</v>
      </c>
      <c r="C12" s="4">
        <v>1536</v>
      </c>
      <c r="D12" s="4">
        <v>1536</v>
      </c>
      <c r="E12" s="4">
        <v>1536</v>
      </c>
    </row>
    <row r="13" spans="1:12" ht="15.75" customHeight="1" x14ac:dyDescent="0.15">
      <c r="A13" s="4" t="s">
        <v>14</v>
      </c>
      <c r="C13" s="6">
        <v>0.02</v>
      </c>
      <c r="D13" s="6">
        <v>0.02</v>
      </c>
      <c r="E13" s="6">
        <v>0.02</v>
      </c>
    </row>
    <row r="14" spans="1:12" ht="15.75" customHeight="1" x14ac:dyDescent="0.15">
      <c r="A14" s="4" t="s">
        <v>15</v>
      </c>
      <c r="B14" s="3"/>
      <c r="C14" s="6">
        <f>C10*C13/B3</f>
        <v>0.01</v>
      </c>
      <c r="D14" s="6">
        <f t="shared" ref="D14:E14" si="2">D10*D13/$B3</f>
        <v>0.1</v>
      </c>
      <c r="E14" s="6">
        <f t="shared" si="2"/>
        <v>0.1</v>
      </c>
    </row>
    <row r="15" spans="1:12" ht="15.75" customHeight="1" x14ac:dyDescent="0.15">
      <c r="A15" s="2" t="s">
        <v>16</v>
      </c>
      <c r="C15" s="6">
        <f t="shared" ref="C15:E15" si="3">C14+C11</f>
        <v>0.01</v>
      </c>
      <c r="D15" s="6">
        <f t="shared" si="3"/>
        <v>0.1</v>
      </c>
      <c r="E15" s="6">
        <f t="shared" si="3"/>
        <v>0.1</v>
      </c>
    </row>
    <row r="17" spans="1:5" ht="15.75" customHeight="1" x14ac:dyDescent="0.15">
      <c r="A17" s="2" t="s">
        <v>17</v>
      </c>
    </row>
    <row r="18" spans="1:5" ht="15.75" customHeight="1" x14ac:dyDescent="0.15">
      <c r="A18" s="4" t="s">
        <v>18</v>
      </c>
      <c r="C18" s="4">
        <v>1000</v>
      </c>
      <c r="D18" s="4">
        <v>100000</v>
      </c>
      <c r="E18" s="4">
        <v>1000</v>
      </c>
    </row>
    <row r="19" spans="1:5" ht="15.75" customHeight="1" x14ac:dyDescent="0.15">
      <c r="A19" s="4" t="s">
        <v>19</v>
      </c>
      <c r="C19" s="4">
        <v>50</v>
      </c>
      <c r="D19" s="4">
        <v>50</v>
      </c>
      <c r="E19" s="4">
        <v>50</v>
      </c>
    </row>
    <row r="20" spans="1:5" ht="15.75" customHeight="1" x14ac:dyDescent="0.15">
      <c r="A20" s="4" t="s">
        <v>20</v>
      </c>
      <c r="C20" s="6">
        <f>C13*C18*C19/B3</f>
        <v>1E-3</v>
      </c>
      <c r="D20" s="6">
        <f t="shared" ref="D20:E20" si="4">D13*D18*D19/$B3</f>
        <v>0.1</v>
      </c>
      <c r="E20" s="6">
        <f t="shared" si="4"/>
        <v>1E-3</v>
      </c>
    </row>
    <row r="22" spans="1:5" ht="15.75" customHeight="1" x14ac:dyDescent="0.15">
      <c r="A22" s="4" t="s">
        <v>21</v>
      </c>
      <c r="C22" s="4">
        <v>0</v>
      </c>
      <c r="D22" s="4">
        <v>10</v>
      </c>
      <c r="E22" s="4">
        <v>0</v>
      </c>
    </row>
    <row r="23" spans="1:5" ht="15.75" customHeight="1" x14ac:dyDescent="0.15">
      <c r="A23" s="4" t="s">
        <v>22</v>
      </c>
      <c r="C23" s="6">
        <v>75</v>
      </c>
      <c r="D23" s="6">
        <v>75</v>
      </c>
      <c r="E23" s="6">
        <v>75</v>
      </c>
    </row>
    <row r="24" spans="1:5" ht="15.75" customHeight="1" x14ac:dyDescent="0.15">
      <c r="A24" s="4"/>
      <c r="C24" s="7"/>
      <c r="D24" s="7"/>
      <c r="E24" s="7"/>
    </row>
    <row r="25" spans="1:5" ht="15.75" customHeight="1" x14ac:dyDescent="0.15">
      <c r="A25" s="4" t="s">
        <v>23</v>
      </c>
      <c r="C25" s="4">
        <v>100</v>
      </c>
      <c r="D25" s="4">
        <v>100</v>
      </c>
      <c r="E25" s="4">
        <v>100</v>
      </c>
    </row>
    <row r="26" spans="1:5" ht="15.75" customHeight="1" x14ac:dyDescent="0.15">
      <c r="A26" s="4" t="s">
        <v>24</v>
      </c>
      <c r="C26" s="4">
        <v>1500</v>
      </c>
      <c r="D26" s="4">
        <v>1500</v>
      </c>
      <c r="E26" s="4">
        <v>1500</v>
      </c>
    </row>
    <row r="27" spans="1:5" ht="15.75" customHeight="1" x14ac:dyDescent="0.15">
      <c r="A27" s="4" t="s">
        <v>25</v>
      </c>
      <c r="C27" s="5">
        <f t="shared" ref="C27:E27" si="5">C26*C18</f>
        <v>1500000</v>
      </c>
      <c r="D27" s="5">
        <f t="shared" si="5"/>
        <v>150000000</v>
      </c>
      <c r="E27" s="5">
        <f t="shared" si="5"/>
        <v>1500000</v>
      </c>
    </row>
    <row r="28" spans="1:5" ht="15.75" customHeight="1" x14ac:dyDescent="0.15">
      <c r="A28" s="4" t="s">
        <v>26</v>
      </c>
      <c r="C28" s="5">
        <f t="shared" ref="C28:E28" si="6">C25*C18</f>
        <v>100000</v>
      </c>
      <c r="D28" s="5">
        <f t="shared" si="6"/>
        <v>10000000</v>
      </c>
      <c r="E28" s="5">
        <f t="shared" si="6"/>
        <v>100000</v>
      </c>
    </row>
    <row r="29" spans="1:5" ht="15.75" customHeight="1" x14ac:dyDescent="0.15">
      <c r="A29" s="4" t="s">
        <v>27</v>
      </c>
      <c r="C29" s="4">
        <v>0.5</v>
      </c>
      <c r="D29" s="4">
        <v>0.5</v>
      </c>
      <c r="E29" s="4">
        <v>10</v>
      </c>
    </row>
    <row r="30" spans="1:5" ht="15.75" customHeight="1" x14ac:dyDescent="0.15">
      <c r="A30" s="4" t="s">
        <v>28</v>
      </c>
      <c r="C30" s="4">
        <v>1.5</v>
      </c>
      <c r="D30" s="4">
        <v>1.5</v>
      </c>
      <c r="E30" s="4">
        <v>30</v>
      </c>
    </row>
    <row r="31" spans="1:5" ht="15.75" customHeight="1" x14ac:dyDescent="0.15">
      <c r="A31" s="4" t="s">
        <v>29</v>
      </c>
      <c r="C31" s="4">
        <f>C27*C29/B3</f>
        <v>0.75</v>
      </c>
      <c r="D31" s="4">
        <f>D27*D29/B$3</f>
        <v>75</v>
      </c>
      <c r="E31" s="4">
        <f>E27*E29/$B3</f>
        <v>15</v>
      </c>
    </row>
    <row r="32" spans="1:5" ht="15.75" customHeight="1" x14ac:dyDescent="0.15">
      <c r="A32" s="4" t="s">
        <v>30</v>
      </c>
      <c r="C32" s="4">
        <f>C18*C25*C30/B3</f>
        <v>0.15</v>
      </c>
      <c r="D32" s="4">
        <f t="shared" ref="D32:E32" si="7">D18*D25*D30/$B3</f>
        <v>15</v>
      </c>
      <c r="E32" s="4">
        <f t="shared" si="7"/>
        <v>3</v>
      </c>
    </row>
    <row r="33" spans="1:5" ht="15.75" customHeight="1" x14ac:dyDescent="0.15">
      <c r="A33" s="4"/>
    </row>
    <row r="34" spans="1:5" ht="15.75" customHeight="1" x14ac:dyDescent="0.15">
      <c r="A34" s="4" t="s">
        <v>31</v>
      </c>
      <c r="C34" s="6">
        <f t="shared" ref="C34:E34" si="8">C31+C32</f>
        <v>0.9</v>
      </c>
      <c r="D34" s="6">
        <f t="shared" si="8"/>
        <v>90</v>
      </c>
      <c r="E34" s="6">
        <f t="shared" si="8"/>
        <v>18</v>
      </c>
    </row>
    <row r="35" spans="1:5" ht="15.75" customHeight="1" x14ac:dyDescent="0.15">
      <c r="A35" s="4" t="s">
        <v>32</v>
      </c>
      <c r="C35" s="6">
        <f t="shared" ref="C35:E35" si="9">C22+C23</f>
        <v>75</v>
      </c>
      <c r="D35" s="6">
        <f t="shared" si="9"/>
        <v>85</v>
      </c>
      <c r="E35" s="6">
        <f t="shared" si="9"/>
        <v>75</v>
      </c>
    </row>
    <row r="36" spans="1:5" ht="15.75" customHeight="1" x14ac:dyDescent="0.15">
      <c r="A36" s="1" t="s">
        <v>33</v>
      </c>
      <c r="C36" s="6">
        <f t="shared" ref="C36:E36" si="10">C34+C35</f>
        <v>75.900000000000006</v>
      </c>
      <c r="D36" s="6">
        <f t="shared" si="10"/>
        <v>175</v>
      </c>
      <c r="E36" s="6">
        <f t="shared" si="10"/>
        <v>93</v>
      </c>
    </row>
    <row r="38" spans="1:5" ht="15.75" customHeight="1" x14ac:dyDescent="0.15">
      <c r="A38" s="1" t="s">
        <v>34</v>
      </c>
      <c r="C38" s="6">
        <f t="shared" ref="C38:E38" si="11">C36+C15</f>
        <v>75.910000000000011</v>
      </c>
      <c r="D38" s="6">
        <f t="shared" si="11"/>
        <v>175.1</v>
      </c>
      <c r="E38" s="6">
        <f t="shared" si="11"/>
        <v>93.1</v>
      </c>
    </row>
    <row r="39" spans="1:5" ht="15.75" customHeight="1" x14ac:dyDescent="0.15">
      <c r="A39" s="4"/>
      <c r="C39" s="3"/>
    </row>
    <row r="42" spans="1:5" ht="15.75" customHeight="1" x14ac:dyDescent="0.15">
      <c r="A42" s="1" t="s">
        <v>35</v>
      </c>
      <c r="B42" s="4" t="s">
        <v>36</v>
      </c>
      <c r="C42" s="4" t="str">
        <f t="shared" ref="C42:E42" si="12">C1</f>
        <v>Scenario 1 - low volume</v>
      </c>
      <c r="D42" s="4" t="str">
        <f t="shared" si="12"/>
        <v>Scenario 2 - medium volume</v>
      </c>
      <c r="E42" s="4" t="str">
        <f t="shared" si="12"/>
        <v>Scenario 3 - GPT 4, medium volume</v>
      </c>
    </row>
    <row r="43" spans="1:5" ht="15.75" customHeight="1" x14ac:dyDescent="0.15">
      <c r="B43" s="4">
        <v>0</v>
      </c>
      <c r="C43" s="6">
        <f t="shared" ref="C43:E43" si="13">C$15+$B43*C$36</f>
        <v>0.01</v>
      </c>
      <c r="D43" s="6">
        <f t="shared" si="13"/>
        <v>0.1</v>
      </c>
      <c r="E43" s="6">
        <f t="shared" si="13"/>
        <v>0.1</v>
      </c>
    </row>
    <row r="44" spans="1:5" ht="15.75" customHeight="1" x14ac:dyDescent="0.15">
      <c r="B44" s="4">
        <v>1</v>
      </c>
      <c r="C44" s="6">
        <f t="shared" ref="C44:E44" si="14">C$15+$B44*C$36</f>
        <v>75.910000000000011</v>
      </c>
      <c r="D44" s="6">
        <f t="shared" si="14"/>
        <v>175.1</v>
      </c>
      <c r="E44" s="6">
        <f t="shared" si="14"/>
        <v>93.1</v>
      </c>
    </row>
    <row r="45" spans="1:5" ht="13" x14ac:dyDescent="0.15">
      <c r="B45" s="4">
        <v>2</v>
      </c>
      <c r="C45" s="6">
        <f t="shared" ref="C45:E45" si="15">C$15+$B45*C$36</f>
        <v>151.81</v>
      </c>
      <c r="D45" s="6">
        <f t="shared" si="15"/>
        <v>350.1</v>
      </c>
      <c r="E45" s="6">
        <f t="shared" si="15"/>
        <v>186.1</v>
      </c>
    </row>
    <row r="46" spans="1:5" ht="13" x14ac:dyDescent="0.15">
      <c r="B46" s="4">
        <v>3</v>
      </c>
      <c r="C46" s="6">
        <f t="shared" ref="C46:E46" si="16">C$15+$B46*C$36</f>
        <v>227.71</v>
      </c>
      <c r="D46" s="6">
        <f t="shared" si="16"/>
        <v>525.1</v>
      </c>
      <c r="E46" s="6">
        <f t="shared" si="16"/>
        <v>279.10000000000002</v>
      </c>
    </row>
    <row r="47" spans="1:5" ht="13" x14ac:dyDescent="0.15">
      <c r="B47" s="4">
        <v>4</v>
      </c>
      <c r="C47" s="6">
        <f t="shared" ref="C47:E47" si="17">C$15+$B47*C$36</f>
        <v>303.61</v>
      </c>
      <c r="D47" s="6">
        <f t="shared" si="17"/>
        <v>700.1</v>
      </c>
      <c r="E47" s="6">
        <f t="shared" si="17"/>
        <v>372.1</v>
      </c>
    </row>
    <row r="48" spans="1:5" ht="13" x14ac:dyDescent="0.15">
      <c r="B48" s="4">
        <v>5</v>
      </c>
      <c r="C48" s="6">
        <f t="shared" ref="C48:E48" si="18">C$15+$B48*C$36</f>
        <v>379.51</v>
      </c>
      <c r="D48" s="6">
        <f t="shared" si="18"/>
        <v>875.1</v>
      </c>
      <c r="E48" s="6">
        <f t="shared" si="18"/>
        <v>465.1</v>
      </c>
    </row>
    <row r="49" spans="2:5" ht="13" x14ac:dyDescent="0.15">
      <c r="B49" s="4">
        <v>6</v>
      </c>
      <c r="C49" s="6">
        <f t="shared" ref="C49:E49" si="19">C$15+$B49*C$36</f>
        <v>455.41</v>
      </c>
      <c r="D49" s="6">
        <f t="shared" si="19"/>
        <v>1050.0999999999999</v>
      </c>
      <c r="E49" s="6">
        <f t="shared" si="19"/>
        <v>558.1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Garcia</cp:lastModifiedBy>
  <dcterms:modified xsi:type="dcterms:W3CDTF">2024-03-05T00:21:00Z</dcterms:modified>
</cp:coreProperties>
</file>