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8"/>
  <workbookPr/>
  <mc:AlternateContent xmlns:mc="http://schemas.openxmlformats.org/markup-compatibility/2006">
    <mc:Choice Requires="x15">
      <x15ac:absPath xmlns:x15ac="http://schemas.microsoft.com/office/spreadsheetml/2010/11/ac" url="/Users/emgarcia/___LiL Producer Course Production/________2024/The Cost of AI A Technical Breakdown_3845063/2_Project/Exercise Files/Chap 02/"/>
    </mc:Choice>
  </mc:AlternateContent>
  <xr:revisionPtr revIDLastSave="0" documentId="13_ncr:1_{B185CE14-9691-A443-8922-349C796FC353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21" i="1"/>
  <c r="D21" i="1"/>
  <c r="C20" i="1"/>
  <c r="D15" i="1"/>
  <c r="D14" i="1"/>
  <c r="D29" i="1"/>
  <c r="C29" i="1"/>
  <c r="D22" i="1"/>
  <c r="D20" i="1"/>
  <c r="C16" i="1"/>
  <c r="C30" i="1" s="1"/>
  <c r="C22" i="1" l="1"/>
  <c r="C35" i="1" s="1"/>
  <c r="D16" i="1"/>
  <c r="D30" i="1" s="1"/>
  <c r="D35" i="1" s="1"/>
  <c r="C33" i="1"/>
  <c r="D34" i="1"/>
  <c r="D32" i="1"/>
  <c r="D31" i="1"/>
  <c r="D25" i="1"/>
  <c r="C32" i="1" l="1"/>
  <c r="C34" i="1"/>
  <c r="C25" i="1"/>
  <c r="C31" i="1"/>
  <c r="D33" i="1"/>
</calcChain>
</file>

<file path=xl/sharedStrings.xml><?xml version="1.0" encoding="utf-8"?>
<sst xmlns="http://schemas.openxmlformats.org/spreadsheetml/2006/main" count="27" uniqueCount="26">
  <si>
    <t>Scenario</t>
  </si>
  <si>
    <t>Misc Values</t>
  </si>
  <si>
    <t>Scenario 1 - Claude 2</t>
  </si>
  <si>
    <t>Scenario 2 - Chat GPT</t>
  </si>
  <si>
    <t>Misc values</t>
  </si>
  <si>
    <t>Tokens per word</t>
  </si>
  <si>
    <t>Cost per Million input Tokens</t>
  </si>
  <si>
    <t>Cost per Million output Tokens</t>
  </si>
  <si>
    <t>Unit</t>
  </si>
  <si>
    <t>Initial Costs</t>
  </si>
  <si>
    <t>Initial Books</t>
  </si>
  <si>
    <t>Number of words per book</t>
  </si>
  <si>
    <t>Languages to translate to</t>
  </si>
  <si>
    <t xml:space="preserve">Types of summaries </t>
  </si>
  <si>
    <t>Initial input tokens</t>
  </si>
  <si>
    <t>Total Initial cost</t>
  </si>
  <si>
    <t>Monthly Costs</t>
  </si>
  <si>
    <t>Monthly books</t>
  </si>
  <si>
    <t>Monthly input tokens</t>
  </si>
  <si>
    <t>Monthly output tokens</t>
  </si>
  <si>
    <t>Total Cost per month</t>
  </si>
  <si>
    <t>Months</t>
  </si>
  <si>
    <t>Total Cost</t>
  </si>
  <si>
    <t>Cost per month</t>
  </si>
  <si>
    <t>Initial output tokens</t>
  </si>
  <si>
    <t>Length of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</si>
</sst>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#,##0.00;\(#,##0.00\)"/>
    <numFmt numFmtId="165" formatCode="[&lt;999950]0.0,&quot;K&quot;;[&lt;999950000]0.0,,&quot;M&quot;;0.0,,,&quot;B&quot;"/>
    <numFmt numFmtId="166" formatCode="[$$]#,##0.00"/>
    <numFmt numFmtId="167" formatCode="[$£-809]#,##0.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3" fontId="3" fillId="0" borderId="0" xfId="0" applyNumberFormat="1" applyFont="1" applyAlignment="1">
      <alignment horizontal="right"/>
    </xf>
    <xf numFmtId="0" fontId="4" fillId="0" borderId="0" xfId="0" applyFont="1"/>
    <xf numFmtId="164" fontId="3" fillId="0" borderId="0" xfId="0" applyNumberFormat="1" applyFont="1"/>
    <xf numFmtId="165" fontId="4" fillId="0" borderId="0" xfId="0" applyNumberFormat="1" applyFont="1"/>
    <xf numFmtId="166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7" fontId="4" fillId="0" borderId="0" xfId="0" applyNumberFormat="1" applyFont="1"/>
    <xf numFmtId="166" fontId="4" fillId="0" borderId="0" xfId="0" applyNumberFormat="1" applyFont="1"/>
    <xf numFmtId="44" fontId="3" fillId="0" borderId="0" xfId="1" applyFont="1"/>
    <xf numFmtId="44" fontId="4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Scenario 2 - Chat GPT vs Scenario 1 - Claude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Sheet1!$D$29</c:f>
              <c:strCache>
                <c:ptCount val="1"/>
                <c:pt idx="0">
                  <c:v>Scenario 2 - Chat GPT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Sheet1!$D$30:$D$35</c:f>
            </c:numRef>
          </c:val>
          <c:smooth val="0"/>
          <c:extLst>
            <c:ext xmlns:c16="http://schemas.microsoft.com/office/drawing/2014/chart" uri="{C3380CC4-5D6E-409C-BE32-E72D297353CC}">
              <c16:uniqueId val="{00000000-69CF-AA42-A2E9-63D0F6F3D947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Scenario 1 - Claude 2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Sheet1!$C$30:$C$35</c:f>
              <c:numCache>
                <c:formatCode>[$$]#,##0.00</c:formatCode>
                <c:ptCount val="6"/>
                <c:pt idx="0">
                  <c:v>522500</c:v>
                </c:pt>
                <c:pt idx="1">
                  <c:v>523545</c:v>
                </c:pt>
                <c:pt idx="2">
                  <c:v>524590</c:v>
                </c:pt>
                <c:pt idx="3">
                  <c:v>525635</c:v>
                </c:pt>
                <c:pt idx="4">
                  <c:v>526680</c:v>
                </c:pt>
                <c:pt idx="5">
                  <c:v>527725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F-AA42-A2E9-63D0F6F3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196951"/>
        <c:axId val="867499930"/>
      </c:lineChart>
      <c:catAx>
        <c:axId val="1767196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Scenario 1 - Claude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7499930"/>
        <c:crosses val="autoZero"/>
        <c:auto val="1"/>
        <c:lblAlgn val="ctr"/>
        <c:lblOffset val="100"/>
        <c:noMultiLvlLbl val="1"/>
      </c:catAx>
      <c:valAx>
        <c:axId val="867499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Scenario 2 - Chat GPT</a:t>
                </a:r>
              </a:p>
            </c:rich>
          </c:tx>
          <c:overlay val="0"/>
        </c:title>
        <c:numFmt formatCode="[$$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71969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1011884</xdr:colOff>
      <xdr:row>27</xdr:row>
      <xdr:rowOff>187151</xdr:rowOff>
    </xdr:from>
    <xdr:ext cx="616267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6"/>
  <sheetViews>
    <sheetView tabSelected="1" zoomScale="182" zoomScaleNormal="182" workbookViewId="0"/>
  </sheetViews>
  <sheetFormatPr baseColWidth="10" defaultColWidth="12.6640625" defaultRowHeight="15.75" customHeight="1" x14ac:dyDescent="0.15"/>
  <cols>
    <col min="1" max="1" width="32.6640625" customWidth="1"/>
    <col min="3" max="3" width="23" customWidth="1"/>
    <col min="4" max="4" width="19.33203125" hidden="1" customWidth="1"/>
    <col min="5" max="5" width="22.6640625" customWidth="1"/>
    <col min="6" max="6" width="22.1640625" customWidth="1"/>
    <col min="10" max="10" width="22.6640625" customWidth="1"/>
  </cols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"/>
      <c r="H1" s="2"/>
      <c r="I1" s="2"/>
      <c r="J1" s="2"/>
      <c r="K1" s="2"/>
      <c r="L1" s="2"/>
    </row>
    <row r="2" spans="1:12" ht="15.75" customHeight="1" x14ac:dyDescent="0.15">
      <c r="A2" s="1" t="s">
        <v>4</v>
      </c>
      <c r="B2" s="3"/>
      <c r="C2" s="3"/>
      <c r="D2" s="3"/>
      <c r="K2" s="4"/>
      <c r="L2" s="4"/>
    </row>
    <row r="3" spans="1:12" ht="15.75" customHeight="1" x14ac:dyDescent="0.15">
      <c r="A3" s="3" t="s">
        <v>5</v>
      </c>
      <c r="B3" s="3">
        <v>1.25</v>
      </c>
      <c r="C3" s="3"/>
      <c r="D3" s="3"/>
      <c r="K3" s="4"/>
      <c r="L3" s="4"/>
    </row>
    <row r="4" spans="1:12" ht="15.75" customHeight="1" x14ac:dyDescent="0.15">
      <c r="A4" s="3" t="s">
        <v>6</v>
      </c>
      <c r="B4" s="5"/>
      <c r="C4" s="14">
        <v>8</v>
      </c>
      <c r="D4" s="14">
        <v>0.5</v>
      </c>
      <c r="K4" s="4"/>
      <c r="L4" s="4"/>
    </row>
    <row r="5" spans="1:12" ht="15.75" customHeight="1" x14ac:dyDescent="0.15">
      <c r="A5" s="3" t="s">
        <v>7</v>
      </c>
      <c r="B5" s="5"/>
      <c r="C5" s="15">
        <v>24</v>
      </c>
      <c r="D5" s="14">
        <v>1.5</v>
      </c>
      <c r="K5" s="4"/>
      <c r="L5" s="4"/>
    </row>
    <row r="6" spans="1:12" ht="15.75" customHeight="1" x14ac:dyDescent="0.15">
      <c r="A6" s="3" t="s">
        <v>8</v>
      </c>
      <c r="B6" s="5">
        <v>1000000</v>
      </c>
      <c r="C6" s="7"/>
      <c r="D6" s="7"/>
      <c r="K6" s="4"/>
      <c r="L6" s="4"/>
    </row>
    <row r="7" spans="1:12" ht="15.75" customHeight="1" x14ac:dyDescent="0.15">
      <c r="A7" s="1"/>
      <c r="B7" s="3"/>
      <c r="C7" s="5"/>
      <c r="D7" s="5"/>
      <c r="K7" s="4"/>
      <c r="L7" s="4"/>
    </row>
    <row r="8" spans="1:12" ht="15.75" customHeight="1" x14ac:dyDescent="0.15">
      <c r="A8" s="1" t="s">
        <v>9</v>
      </c>
      <c r="B8" s="3"/>
      <c r="C8" s="5"/>
      <c r="D8" s="5"/>
      <c r="K8" s="4"/>
      <c r="L8" s="4"/>
    </row>
    <row r="9" spans="1:12" ht="15.75" customHeight="1" x14ac:dyDescent="0.15">
      <c r="A9" s="3" t="s">
        <v>10</v>
      </c>
      <c r="B9" s="3"/>
      <c r="C9" s="5">
        <v>500000</v>
      </c>
      <c r="D9" s="5">
        <v>500000</v>
      </c>
      <c r="K9" s="4"/>
      <c r="L9" s="4"/>
    </row>
    <row r="10" spans="1:12" ht="15.75" customHeight="1" x14ac:dyDescent="0.15">
      <c r="A10" s="3" t="s">
        <v>11</v>
      </c>
      <c r="B10" s="3"/>
      <c r="C10" s="5">
        <v>100000</v>
      </c>
      <c r="D10" s="5">
        <v>100000</v>
      </c>
      <c r="E10" s="4"/>
      <c r="F10" s="4"/>
    </row>
    <row r="11" spans="1:12" ht="15.75" customHeight="1" x14ac:dyDescent="0.15">
      <c r="A11" s="3" t="s">
        <v>12</v>
      </c>
      <c r="B11" s="3"/>
      <c r="C11" s="5">
        <v>5</v>
      </c>
      <c r="D11" s="5">
        <v>5</v>
      </c>
      <c r="E11" s="4"/>
    </row>
    <row r="12" spans="1:12" ht="15.75" customHeight="1" x14ac:dyDescent="0.15">
      <c r="A12" s="3" t="s">
        <v>13</v>
      </c>
      <c r="B12" s="3"/>
      <c r="C12" s="5">
        <v>3</v>
      </c>
      <c r="D12" s="5">
        <v>3</v>
      </c>
      <c r="E12" s="4"/>
    </row>
    <row r="13" spans="1:12" ht="15.75" customHeight="1" x14ac:dyDescent="0.15">
      <c r="A13" s="3" t="s">
        <v>25</v>
      </c>
      <c r="B13" s="3"/>
      <c r="C13" s="5">
        <v>100</v>
      </c>
      <c r="D13" s="5">
        <v>100</v>
      </c>
      <c r="E13" s="5"/>
    </row>
    <row r="14" spans="1:12" ht="15.75" customHeight="1" x14ac:dyDescent="0.15">
      <c r="A14" s="6" t="s">
        <v>14</v>
      </c>
      <c r="C14" s="8">
        <f>C9*C10*B3</f>
        <v>62500000000</v>
      </c>
      <c r="D14" s="8">
        <f>D9*D10*$B3</f>
        <v>62500000000</v>
      </c>
      <c r="E14" s="5"/>
    </row>
    <row r="15" spans="1:12" ht="15.75" customHeight="1" x14ac:dyDescent="0.15">
      <c r="A15" s="6" t="s">
        <v>24</v>
      </c>
      <c r="C15" s="8">
        <f>C9*C11*C12*C13*$B3</f>
        <v>937500000</v>
      </c>
      <c r="D15" s="8">
        <f>D9*D11*D12*D13*$B3</f>
        <v>937500000</v>
      </c>
      <c r="E15" s="5"/>
    </row>
    <row r="16" spans="1:12" ht="15.75" customHeight="1" x14ac:dyDescent="0.15">
      <c r="A16" s="1" t="s">
        <v>15</v>
      </c>
      <c r="B16" s="3"/>
      <c r="C16" s="9">
        <f t="shared" ref="C16:D16" si="0">(C14*C4 + C15*C5)/$B6</f>
        <v>522500</v>
      </c>
      <c r="D16" s="9">
        <f t="shared" si="0"/>
        <v>32656.25</v>
      </c>
      <c r="E16" s="4"/>
    </row>
    <row r="17" spans="1:5" ht="15.75" customHeight="1" x14ac:dyDescent="0.15">
      <c r="A17" s="1"/>
      <c r="B17" s="3"/>
      <c r="C17" s="5"/>
      <c r="D17" s="5"/>
      <c r="E17" s="4"/>
    </row>
    <row r="18" spans="1:5" ht="15.75" customHeight="1" x14ac:dyDescent="0.15">
      <c r="A18" s="1" t="s">
        <v>16</v>
      </c>
      <c r="B18" s="3"/>
      <c r="C18" s="5"/>
      <c r="D18" s="5"/>
      <c r="E18" s="4"/>
    </row>
    <row r="19" spans="1:5" ht="15.75" customHeight="1" x14ac:dyDescent="0.15">
      <c r="A19" s="3" t="s">
        <v>17</v>
      </c>
      <c r="B19" s="3"/>
      <c r="C19" s="5">
        <v>1000</v>
      </c>
      <c r="D19" s="5">
        <v>1000</v>
      </c>
      <c r="E19" s="4"/>
    </row>
    <row r="20" spans="1:5" ht="15.75" customHeight="1" x14ac:dyDescent="0.15">
      <c r="A20" s="3" t="s">
        <v>18</v>
      </c>
      <c r="B20" s="3"/>
      <c r="C20" s="10">
        <f>C19*C10*$B3</f>
        <v>125000000</v>
      </c>
      <c r="D20" s="10">
        <f t="shared" ref="D20" si="1">D19*D10/$B3</f>
        <v>80000000</v>
      </c>
      <c r="E20" s="4"/>
    </row>
    <row r="21" spans="1:5" ht="15.75" customHeight="1" x14ac:dyDescent="0.15">
      <c r="A21" s="3" t="s">
        <v>19</v>
      </c>
      <c r="B21" s="3"/>
      <c r="C21" s="10">
        <f>C19*C11*C12*C13*$B3</f>
        <v>1875000</v>
      </c>
      <c r="D21" s="10">
        <f>D19*D11*D12*D13*$B3</f>
        <v>1875000</v>
      </c>
      <c r="E21" s="4"/>
    </row>
    <row r="22" spans="1:5" ht="15.75" customHeight="1" x14ac:dyDescent="0.15">
      <c r="A22" s="1" t="s">
        <v>20</v>
      </c>
      <c r="B22" s="3"/>
      <c r="C22" s="9">
        <f t="shared" ref="C22:D22" si="2">(C20*C4 + C21*C5)/1000000</f>
        <v>1045</v>
      </c>
      <c r="D22" s="9">
        <f t="shared" si="2"/>
        <v>42.8125</v>
      </c>
      <c r="E22" s="4"/>
    </row>
    <row r="23" spans="1:5" ht="15.75" customHeight="1" x14ac:dyDescent="0.15">
      <c r="A23" s="3" t="s">
        <v>21</v>
      </c>
      <c r="B23" s="3"/>
      <c r="C23" s="11">
        <v>2</v>
      </c>
      <c r="D23" s="11">
        <v>2</v>
      </c>
    </row>
    <row r="24" spans="1:5" ht="15.75" customHeight="1" x14ac:dyDescent="0.15">
      <c r="A24" s="3"/>
      <c r="B24" s="3"/>
      <c r="C24" s="3"/>
      <c r="D24" s="3"/>
    </row>
    <row r="25" spans="1:5" ht="15.75" customHeight="1" x14ac:dyDescent="0.15">
      <c r="A25" s="1" t="s">
        <v>22</v>
      </c>
      <c r="B25" s="3"/>
      <c r="C25" s="9">
        <f t="shared" ref="C25:D25" si="3">C22*C23 +C16</f>
        <v>524590</v>
      </c>
      <c r="D25" s="9">
        <f t="shared" si="3"/>
        <v>32741.875</v>
      </c>
    </row>
    <row r="28" spans="1:5" ht="15.75" customHeight="1" x14ac:dyDescent="0.15">
      <c r="A28" s="6"/>
      <c r="C28" s="12"/>
      <c r="D28" s="12"/>
      <c r="E28" s="12"/>
    </row>
    <row r="29" spans="1:5" ht="15.75" customHeight="1" x14ac:dyDescent="0.15">
      <c r="A29" s="2" t="s">
        <v>23</v>
      </c>
      <c r="B29" s="6" t="s">
        <v>21</v>
      </c>
      <c r="C29" s="6" t="str">
        <f t="shared" ref="C29:D29" si="4">C1</f>
        <v>Scenario 1 - Claude 2</v>
      </c>
      <c r="D29" s="6" t="str">
        <f t="shared" si="4"/>
        <v>Scenario 2 - Chat GPT</v>
      </c>
    </row>
    <row r="30" spans="1:5" ht="15.75" customHeight="1" x14ac:dyDescent="0.15">
      <c r="A30" s="6"/>
      <c r="B30" s="6">
        <v>0</v>
      </c>
      <c r="C30" s="13">
        <f t="shared" ref="C30:D30" si="5">C16</f>
        <v>522500</v>
      </c>
      <c r="D30" s="13">
        <f t="shared" si="5"/>
        <v>32656.25</v>
      </c>
    </row>
    <row r="31" spans="1:5" ht="15.75" customHeight="1" x14ac:dyDescent="0.15">
      <c r="B31" s="6">
        <v>1</v>
      </c>
      <c r="C31" s="13">
        <f t="shared" ref="C31:D31" si="6">C$30+C$22*$B31</f>
        <v>523545</v>
      </c>
      <c r="D31" s="13">
        <f t="shared" si="6"/>
        <v>32699.0625</v>
      </c>
    </row>
    <row r="32" spans="1:5" ht="15.75" customHeight="1" x14ac:dyDescent="0.15">
      <c r="A32" s="6"/>
      <c r="B32" s="6">
        <v>2</v>
      </c>
      <c r="C32" s="13">
        <f t="shared" ref="C32:D32" si="7">C$30+C$22*$B32</f>
        <v>524590</v>
      </c>
      <c r="D32" s="13">
        <f t="shared" si="7"/>
        <v>32741.875</v>
      </c>
      <c r="E32" s="12"/>
    </row>
    <row r="33" spans="1:4" ht="15.75" customHeight="1" x14ac:dyDescent="0.15">
      <c r="B33" s="6">
        <v>3</v>
      </c>
      <c r="C33" s="13">
        <f t="shared" ref="C33:D33" si="8">C$30+C$22*$B33</f>
        <v>525635</v>
      </c>
      <c r="D33" s="13">
        <f t="shared" si="8"/>
        <v>32784.6875</v>
      </c>
    </row>
    <row r="34" spans="1:4" ht="15.75" customHeight="1" x14ac:dyDescent="0.15">
      <c r="B34" s="6">
        <v>4</v>
      </c>
      <c r="C34" s="13">
        <f t="shared" ref="C34:D34" si="9">C$30+C$22*$B34</f>
        <v>526680</v>
      </c>
      <c r="D34" s="13">
        <f t="shared" si="9"/>
        <v>32827.5</v>
      </c>
    </row>
    <row r="35" spans="1:4" ht="15.75" customHeight="1" x14ac:dyDescent="0.15">
      <c r="B35" s="6">
        <v>5</v>
      </c>
      <c r="C35" s="13">
        <f t="shared" ref="C35:D35" si="10">C$30+C$22*$B35</f>
        <v>527725</v>
      </c>
      <c r="D35" s="13">
        <f t="shared" si="10"/>
        <v>32870.3125</v>
      </c>
    </row>
    <row r="44" spans="1:4" ht="15.75" customHeight="1" x14ac:dyDescent="0.15">
      <c r="A44" s="2"/>
    </row>
    <row r="46" spans="1:4" ht="13" x14ac:dyDescent="0.15">
      <c r="C46" s="4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Garcia</cp:lastModifiedBy>
  <dcterms:modified xsi:type="dcterms:W3CDTF">2024-03-05T00:37:25Z</dcterms:modified>
</cp:coreProperties>
</file>