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garcia/___LiL Producer Course Production/________2024/The Cost of AI A Technical Breakdown_3845063/2_Project/Exercise Files/Chap 06/"/>
    </mc:Choice>
  </mc:AlternateContent>
  <xr:revisionPtr revIDLastSave="0" documentId="13_ncr:1_{98A10253-4952-AC4F-BEDA-004403BA638A}" xr6:coauthVersionLast="47" xr6:coauthVersionMax="47" xr10:uidLastSave="{00000000-0000-0000-0000-000000000000}"/>
  <bookViews>
    <workbookView xWindow="0" yWindow="760" windowWidth="34560" windowHeight="21580" xr2:uid="{1DFDDDC4-D981-9043-A0C9-5A51DE338B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B10" i="1"/>
  <c r="C7" i="1"/>
  <c r="D7" i="1"/>
  <c r="B7" i="1"/>
  <c r="C5" i="1"/>
  <c r="C6" i="1" s="1"/>
  <c r="D5" i="1"/>
  <c r="D6" i="1" s="1"/>
  <c r="B5" i="1"/>
  <c r="B6" i="1" s="1"/>
  <c r="G10" i="1"/>
  <c r="D8" i="1" s="1"/>
  <c r="B8" i="1" l="1"/>
  <c r="C8" i="1"/>
  <c r="C12" i="1" s="1"/>
  <c r="C18" i="1" s="1"/>
  <c r="B12" i="1"/>
  <c r="B18" i="1" s="1"/>
  <c r="D12" i="1"/>
  <c r="D18" i="1" s="1"/>
</calcChain>
</file>

<file path=xl/sharedStrings.xml><?xml version="1.0" encoding="utf-8"?>
<sst xmlns="http://schemas.openxmlformats.org/spreadsheetml/2006/main" count="21" uniqueCount="21">
  <si>
    <t>Uptime SLA</t>
  </si>
  <si>
    <t>User signups per hour</t>
  </si>
  <si>
    <t>Churn per hour downtime</t>
  </si>
  <si>
    <t>Reputational risk per outage</t>
  </si>
  <si>
    <t>Variables</t>
  </si>
  <si>
    <t>Churned revenue lost</t>
  </si>
  <si>
    <t>New user signups lost</t>
  </si>
  <si>
    <t>New revenue lost</t>
  </si>
  <si>
    <t>Outages per month</t>
  </si>
  <si>
    <t>Reputational risk future earnings loss</t>
  </si>
  <si>
    <t>Revenue per user per month</t>
  </si>
  <si>
    <t>Customer refund per min outage</t>
  </si>
  <si>
    <t>Customer refunded amount</t>
  </si>
  <si>
    <t>Cost to maintain per month</t>
  </si>
  <si>
    <t>Net cost</t>
  </si>
  <si>
    <t>Min in hour</t>
  </si>
  <si>
    <t>Allowed downtime per month (min)</t>
  </si>
  <si>
    <t>Actual Downtime</t>
  </si>
  <si>
    <t>Min in month</t>
  </si>
  <si>
    <t>Total customers</t>
  </si>
  <si>
    <t>Total cost of downtime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</si>
</sst>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0" fontId="2" fillId="0" borderId="0" xfId="0" applyNumberFormat="1" applyFont="1"/>
    <xf numFmtId="6" fontId="0" fillId="0" borderId="0" xfId="0" applyNumberFormat="1"/>
    <xf numFmtId="44" fontId="0" fillId="0" borderId="0" xfId="1" applyFont="1"/>
    <xf numFmtId="0" fontId="3" fillId="0" borderId="0" xfId="0" applyFont="1"/>
    <xf numFmtId="44" fontId="0" fillId="0" borderId="0" xfId="0" applyNumberFormat="1"/>
    <xf numFmtId="8" fontId="0" fillId="0" borderId="0" xfId="0" applyNumberFormat="1"/>
    <xf numFmtId="9" fontId="0" fillId="0" borderId="0" xfId="2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5788F-AFF2-AE44-A88A-2C916314AC9D}">
  <dimension ref="A1:I18"/>
  <sheetViews>
    <sheetView tabSelected="1" zoomScale="140" zoomScaleNormal="140" workbookViewId="0"/>
  </sheetViews>
  <sheetFormatPr baseColWidth="10" defaultRowHeight="16" x14ac:dyDescent="0.2"/>
  <cols>
    <col min="1" max="1" width="32.33203125" bestFit="1" customWidth="1"/>
    <col min="2" max="2" width="18.83203125" bestFit="1" customWidth="1"/>
    <col min="3" max="3" width="19.1640625" bestFit="1" customWidth="1"/>
    <col min="4" max="4" width="16.33203125" bestFit="1" customWidth="1"/>
    <col min="5" max="5" width="22.33203125" bestFit="1" customWidth="1"/>
    <col min="6" max="6" width="28.6640625" bestFit="1" customWidth="1"/>
  </cols>
  <sheetData>
    <row r="1" spans="1:9" x14ac:dyDescent="0.2">
      <c r="A1" s="1" t="s">
        <v>0</v>
      </c>
      <c r="B1" s="2">
        <v>0.99990000000000001</v>
      </c>
      <c r="C1" s="2">
        <v>0.99950000000000006</v>
      </c>
      <c r="D1" s="2">
        <v>0.999</v>
      </c>
      <c r="F1" s="1" t="s">
        <v>4</v>
      </c>
      <c r="I1" s="1"/>
    </row>
    <row r="2" spans="1:9" x14ac:dyDescent="0.2">
      <c r="A2" t="s">
        <v>16</v>
      </c>
      <c r="B2">
        <v>4.3499999999999996</v>
      </c>
      <c r="C2">
        <v>21.73</v>
      </c>
      <c r="D2" s="5">
        <v>43.46</v>
      </c>
      <c r="F2" t="s">
        <v>1</v>
      </c>
      <c r="G2">
        <v>10</v>
      </c>
    </row>
    <row r="3" spans="1:9" x14ac:dyDescent="0.2">
      <c r="D3" s="5"/>
      <c r="F3" t="s">
        <v>10</v>
      </c>
      <c r="G3" s="3">
        <v>50</v>
      </c>
    </row>
    <row r="4" spans="1:9" x14ac:dyDescent="0.2">
      <c r="A4" s="1" t="s">
        <v>17</v>
      </c>
      <c r="B4">
        <v>60</v>
      </c>
      <c r="C4">
        <v>120</v>
      </c>
      <c r="D4" s="5">
        <v>240</v>
      </c>
      <c r="F4" t="s">
        <v>2</v>
      </c>
      <c r="G4">
        <v>200</v>
      </c>
    </row>
    <row r="5" spans="1:9" x14ac:dyDescent="0.2">
      <c r="A5" t="s">
        <v>6</v>
      </c>
      <c r="B5">
        <f>$G2*B4/60</f>
        <v>10</v>
      </c>
      <c r="C5">
        <f t="shared" ref="C5:D5" si="0">$G2*C4/60</f>
        <v>20</v>
      </c>
      <c r="D5">
        <f t="shared" si="0"/>
        <v>40</v>
      </c>
      <c r="F5" t="s">
        <v>3</v>
      </c>
      <c r="G5" s="3">
        <v>20000</v>
      </c>
    </row>
    <row r="6" spans="1:9" x14ac:dyDescent="0.2">
      <c r="A6" t="s">
        <v>7</v>
      </c>
      <c r="B6" s="7">
        <f>$G4*B5*-1</f>
        <v>-2000</v>
      </c>
      <c r="C6" s="7">
        <f>$G4*C5*-1</f>
        <v>-4000</v>
      </c>
      <c r="D6" s="7">
        <f>$G4*D5*-1</f>
        <v>-8000</v>
      </c>
      <c r="F6" t="s">
        <v>11</v>
      </c>
      <c r="G6" s="8">
        <v>0.2</v>
      </c>
    </row>
    <row r="7" spans="1:9" x14ac:dyDescent="0.2">
      <c r="A7" t="s">
        <v>5</v>
      </c>
      <c r="B7" s="3">
        <f>-1*$G4*B4*$G3/$G9</f>
        <v>-10000</v>
      </c>
      <c r="C7" s="3">
        <f>-1*$G4*C4*$G3/$G9</f>
        <v>-20000</v>
      </c>
      <c r="D7" s="3">
        <f>-1*$G4*D4*$G3/$G9</f>
        <v>-40000</v>
      </c>
      <c r="F7" t="s">
        <v>19</v>
      </c>
      <c r="G7">
        <v>10000</v>
      </c>
    </row>
    <row r="8" spans="1:9" x14ac:dyDescent="0.2">
      <c r="A8" t="s">
        <v>12</v>
      </c>
      <c r="B8" s="7">
        <f>-1*$G7*$G3*(B4-B2)/$G10</f>
        <v>-644.09722222222217</v>
      </c>
      <c r="C8" s="7">
        <f>-1*$G7*$G3*(C4-C2)/$G10</f>
        <v>-1137.3842592592594</v>
      </c>
      <c r="D8" s="7">
        <f>-1*$G7*$G3*(D4-D2)/$G10</f>
        <v>-2274.7685185185187</v>
      </c>
    </row>
    <row r="9" spans="1:9" x14ac:dyDescent="0.2">
      <c r="A9" t="s">
        <v>8</v>
      </c>
      <c r="B9">
        <v>1</v>
      </c>
      <c r="C9">
        <v>2</v>
      </c>
      <c r="D9">
        <v>3</v>
      </c>
      <c r="F9" t="s">
        <v>15</v>
      </c>
      <c r="G9">
        <v>60</v>
      </c>
    </row>
    <row r="10" spans="1:9" x14ac:dyDescent="0.2">
      <c r="A10" t="s">
        <v>9</v>
      </c>
      <c r="B10" s="3">
        <f>-1*$G5*B9</f>
        <v>-20000</v>
      </c>
      <c r="C10" s="3">
        <f>-1*$G5*C9</f>
        <v>-40000</v>
      </c>
      <c r="D10" s="3">
        <f>-1*$G5*D9</f>
        <v>-60000</v>
      </c>
      <c r="F10" t="s">
        <v>18</v>
      </c>
      <c r="G10">
        <f>24*60*30</f>
        <v>43200</v>
      </c>
    </row>
    <row r="12" spans="1:9" x14ac:dyDescent="0.2">
      <c r="A12" s="1" t="s">
        <v>20</v>
      </c>
      <c r="B12" s="7">
        <f>B10+B8+B7+B6</f>
        <v>-32644.097222222223</v>
      </c>
      <c r="C12" s="7">
        <f t="shared" ref="C12:D12" si="1">C10+C8+C7+C6</f>
        <v>-65137.384259259263</v>
      </c>
      <c r="D12" s="7">
        <f t="shared" si="1"/>
        <v>-110274.76851851851</v>
      </c>
    </row>
    <row r="15" spans="1:9" x14ac:dyDescent="0.2">
      <c r="A15" s="1" t="s">
        <v>13</v>
      </c>
      <c r="B15" s="4">
        <v>-1000000</v>
      </c>
      <c r="C15" s="4">
        <v>-100000</v>
      </c>
      <c r="D15" s="4">
        <v>-10000</v>
      </c>
    </row>
    <row r="18" spans="1:4" x14ac:dyDescent="0.2">
      <c r="A18" s="1" t="s">
        <v>14</v>
      </c>
      <c r="B18" s="6">
        <f>B15+B12</f>
        <v>-1032644.0972222222</v>
      </c>
      <c r="C18" s="6">
        <f t="shared" ref="C18:D18" si="2">C15+C12</f>
        <v>-165137.38425925927</v>
      </c>
      <c r="D18" s="6">
        <f t="shared" si="2"/>
        <v>-120274.76851851851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LinkedIn User</dc:creator>
  <cp:lastModifiedBy>Emanuel Garcia</cp:lastModifiedBy>
  <dcterms:created xsi:type="dcterms:W3CDTF">2024-02-29T18:38:27Z</dcterms:created>
  <dcterms:modified xsi:type="dcterms:W3CDTF">2024-03-06T17:59:39Z</dcterms:modified>
</cp:coreProperties>
</file>