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186FF100-8D1E-4898-B451-9FFCCE18BF3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riangle Rule" sheetId="1" r:id="rId1"/>
    <sheet name="Semiperimeter Rule" sheetId="2" r:id="rId2"/>
    <sheet name="Triangle Rule Data Size" sheetId="4" r:id="rId3"/>
    <sheet name="Semiperimeter Rule Data Size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4" l="1"/>
  <c r="W10" i="4"/>
  <c r="X10" i="4"/>
  <c r="Y10" i="4"/>
  <c r="Z10" i="4"/>
  <c r="V10" i="5"/>
  <c r="W10" i="5"/>
  <c r="X10" i="5"/>
  <c r="Y10" i="5"/>
  <c r="Z10" i="5"/>
  <c r="Z9" i="5" l="1"/>
  <c r="Y9" i="5"/>
  <c r="X9" i="5"/>
  <c r="W9" i="5"/>
  <c r="V9" i="5"/>
  <c r="Z8" i="5"/>
  <c r="Y8" i="5"/>
  <c r="X8" i="5"/>
  <c r="W8" i="5"/>
  <c r="V8" i="5"/>
  <c r="Z7" i="5"/>
  <c r="Y7" i="5"/>
  <c r="X7" i="5"/>
  <c r="W7" i="5"/>
  <c r="V7" i="5"/>
  <c r="Z6" i="5"/>
  <c r="Y6" i="5"/>
  <c r="X6" i="5"/>
  <c r="W6" i="5"/>
  <c r="V6" i="5"/>
  <c r="Z5" i="5"/>
  <c r="Y5" i="5"/>
  <c r="X5" i="5"/>
  <c r="W5" i="5"/>
  <c r="V5" i="5"/>
  <c r="Z4" i="5"/>
  <c r="Y4" i="5"/>
  <c r="X4" i="5"/>
  <c r="W4" i="5"/>
  <c r="V4" i="5"/>
  <c r="Z3" i="5"/>
  <c r="X3" i="5"/>
  <c r="W3" i="5"/>
  <c r="V3" i="5"/>
  <c r="Z9" i="4"/>
  <c r="Y9" i="4"/>
  <c r="X9" i="4"/>
  <c r="W9" i="4"/>
  <c r="V9" i="4"/>
  <c r="Z8" i="4"/>
  <c r="Y8" i="4"/>
  <c r="X8" i="4"/>
  <c r="W8" i="4"/>
  <c r="V8" i="4"/>
  <c r="Z7" i="4"/>
  <c r="Y7" i="4"/>
  <c r="X7" i="4"/>
  <c r="W7" i="4"/>
  <c r="V7" i="4"/>
  <c r="Z6" i="4"/>
  <c r="Y6" i="4"/>
  <c r="X6" i="4"/>
  <c r="W6" i="4"/>
  <c r="V6" i="4"/>
  <c r="Z5" i="4"/>
  <c r="Y5" i="4"/>
  <c r="X5" i="4"/>
  <c r="W5" i="4"/>
  <c r="V5" i="4"/>
  <c r="Z4" i="4"/>
  <c r="Y4" i="4"/>
  <c r="X4" i="4"/>
  <c r="W4" i="4"/>
  <c r="V4" i="4"/>
  <c r="Z3" i="4"/>
  <c r="X3" i="4"/>
  <c r="W3" i="4"/>
  <c r="V3" i="4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Z14" i="2"/>
  <c r="Z15" i="2"/>
  <c r="Z16" i="2"/>
  <c r="Z17" i="2"/>
  <c r="Z18" i="2"/>
  <c r="Z19" i="2"/>
  <c r="Z20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3" i="2" l="1"/>
  <c r="W3" i="2"/>
  <c r="X3" i="2"/>
  <c r="Z3" i="2"/>
  <c r="V4" i="2"/>
  <c r="W4" i="2"/>
  <c r="X4" i="2"/>
  <c r="Z4" i="2"/>
  <c r="V5" i="2"/>
  <c r="W5" i="2"/>
  <c r="X5" i="2"/>
  <c r="Z5" i="2"/>
  <c r="V6" i="2"/>
  <c r="W6" i="2"/>
  <c r="X6" i="2"/>
  <c r="Z6" i="2"/>
  <c r="V7" i="2"/>
  <c r="W7" i="2"/>
  <c r="X7" i="2"/>
  <c r="Z7" i="2"/>
  <c r="V8" i="2"/>
  <c r="W8" i="2"/>
  <c r="X8" i="2"/>
  <c r="Z8" i="2"/>
  <c r="V9" i="2"/>
  <c r="W9" i="2"/>
  <c r="X9" i="2"/>
  <c r="Z9" i="2"/>
  <c r="V10" i="2"/>
  <c r="W10" i="2"/>
  <c r="X10" i="2"/>
  <c r="Z10" i="2"/>
  <c r="V11" i="2"/>
  <c r="W11" i="2"/>
  <c r="X11" i="2"/>
  <c r="Z11" i="2"/>
  <c r="V12" i="2"/>
  <c r="W12" i="2"/>
  <c r="X12" i="2"/>
  <c r="Z12" i="2"/>
  <c r="V13" i="2"/>
  <c r="W13" i="2"/>
  <c r="X13" i="2"/>
  <c r="Z13" i="2"/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<sst xmlns="http://schemas.openxmlformats.org/spreadsheetml/2006/main" count="373" uniqueCount="219">
  <si>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</si>
  <si>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</si>
  <si>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</si>
  <si>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</si>
  <si>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</si>
  <si>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</si>
  <si>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</si>
  <si>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</si>
  <si>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</si>
  <si>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</si>
  <si>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</si>
  <si>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</si>
  <si>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</si>
  <si>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</si>
  <si>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</si>
  <si>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</si>
  <si>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</si>
  <si>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</si>
  <si>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</si>
  <si>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</si>
  <si>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</si>
  <si>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</si>
  <si>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</si>
  <si>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</si>
  <si>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</si>
  <si>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</si>
  <si>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</si>
  <si>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</si>
  <si>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</si>
  <si>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</si>
  <si>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</si>
  <si>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</si>
  <si>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</si>
  <si>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</si>
  <si>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</si>
  <si>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</si>
  <si>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</si>
  <si>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</si>
  <si>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</si>
  <si>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</si>
  <si>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</si>
  <si>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</si>
  <si>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</si>
  <si>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</si>
  <si>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</si>
  <si>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</si>
  <si>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</si>
  <si>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</si>
  <si>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</si>
  <si>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</si>
  <si>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</si>
  <si>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</si>
  <si>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</si>
  <si>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</si>
  <si>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</si>
  <si>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</si>
  <si>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</si>
  <si>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</si>
  <si>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</si>
  <si>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</si>
  <si>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</si>
  <si>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</si>
  <si>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</si>
  <si>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</si>
  <si>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</si>
  <si>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</si>
  <si>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</si>
  <si>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</si>
  <si>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</si>
  <si>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</si>
  <si>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</si>
  <si>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</si>
  <si>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</si>
  <si>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add(ARG1, sqrt(add(ARG0, mul(sqrt(ARG1), ARG1))))</t>
  </si>
  <si>
    <t>add(add(sqrt(add(add(ARG1, ARG0), ARG1)), sqrt(add(ARG1, ARG0))), add(sqrt(add(sqrt(ARG1), sqrt(ARG1))), ARG1))</t>
  </si>
  <si>
    <t>add(ARG1, sqrt(mul(sub(ARG0, ARG1), ARG0)))</t>
  </si>
  <si>
    <t>add(ARG0, sub(sub(ARG1, sqrt(add(add(ARG0, sqrt(add(ARG1, ARG0))), ARG0))), sqrt(add(add(ARG0, sqrt(add(ARG0, ARG0))), ARG0))))</t>
  </si>
  <si>
    <t>add(sqrt(add(div(ARG1, div(sqrt(add(ARG0, ARG1)), ARG0)), add(ARG0, ARG1))), ARG1)</t>
  </si>
  <si>
    <t>add(sub(ARG0, add(sub(ARG1, div(mul(ARG0, ARG1), add(ARG0, ARG0))), div(ARG0, sub(ARG1, pow(ARG0, ARG0))))), ARG1)</t>
  </si>
  <si>
    <t>sqrt(mul(add(ARG0, ARG1), add(ARG1, pow(div(ARG1, ARG0), sub(ARG1, ARG1)))))</t>
  </si>
  <si>
    <t>div(sqrt(mul(add(add(sqrt(ARG1), ARG0), ARG1), mul(ARG1, ARG0))), sqrt(ARG0))</t>
  </si>
  <si>
    <t>add(ARG1, div(add(ARG0, ARG0), exp(div(ARG0, ARG0))))</t>
  </si>
  <si>
    <t>add(sub(sub(ARG0, sqrt(ARG0)), sqrt(ARG0)), ARG1)</t>
  </si>
  <si>
    <t>sub(add(ARG0, ARG1), sqrt(add(add(ARG0, ARG1), ARG1)))</t>
  </si>
  <si>
    <t>add(ARG1, sqrt(add(ARG0, add(ARG0, mul(ARG0, sqrt(ARG0))))))</t>
  </si>
  <si>
    <t>add(ARG1, mul(sqrt(mul(sqrt(ARG0), div(ARG0, ARG1))), sqrt(ARG1)))</t>
  </si>
  <si>
    <t>add(mul(sqrt(sub(ARG0, ARG1)), sqrt(sub(ARG0, sqrt(sub(ARG0, ARG1))))), ARG1)</t>
  </si>
  <si>
    <t>sqrt(mul(add(ARG1, ARG0), sqrt(mul(ARG1, ARG0))))</t>
  </si>
  <si>
    <t>add(ARG1, add(sqrt(ARG1), sqrt(add(ARG0, ARG0))))</t>
  </si>
  <si>
    <t>add(ARG1, div(mul(ARG0, ARG0), add(ARG1, add(ARG1, ARG0))))</t>
  </si>
  <si>
    <t>add(ARG1, sub(ARG0, sqrt(sqrt(ARG0))))</t>
  </si>
  <si>
    <t>add(ARG0, div(mul(ARG1, ARG1), add(add(ARG1, add(ARG0, ARG0)), sqrt(div(ARG0, ARG0)))))</t>
  </si>
  <si>
    <t>add(ARG0, sub(ARG1, div(add(ARG0, sub(ARG1, div(exp(mul(ARG0, ARG1)), pow(ARG0, ARG0)))), sqrt(sqrt(ARG1)))))</t>
  </si>
  <si>
    <t>add(div(mul(ARG1, ARG1), add(ARG0, ARG1)), ARG0)</t>
  </si>
  <si>
    <t>sqrt(mul(ARG1, add(div(ARG1, mul(ARG1, add(sub(div(ARG0, ARG0), sqrt(ARG0)), ARG1))), add(ARG0, ARG0))))</t>
  </si>
  <si>
    <t>add(ARG1, sqrt(add(add(ARG0, ARG1), ARG0)))</t>
  </si>
  <si>
    <t>sub(add(ARG0, ARG1), div(mul(ARG1, ARG0), add(ARG1, ARG0)))</t>
  </si>
  <si>
    <t>add(add(ARG1, div(ARG0, sqrt(div(sqrt(sqrt(ARG1)), pow(ARG1, pow(ARG0, ARG0)))))), sqrt(sqrt(sqrt(ARG1))))</t>
  </si>
  <si>
    <t>add(div(mul(ARG0, ARG0), add(ARG0, add(ARG1, ARG1))), ARG1)</t>
  </si>
  <si>
    <t>sub(add(ARG1, ARG0), sqrt(add(add(add(ARG0, ARG1), ARG0), add(ARG0, ARG1))))</t>
  </si>
  <si>
    <t>add(ARG1, div(mul(ARG0, ARG0), add(add(div(mul(ARG0, ARG1), add(ARG0, ARG0)), ARG1), ARG0)))</t>
  </si>
  <si>
    <t>add(div(mul(ARG0, ARG1), add(ARG0, ARG1)), ARG1)</t>
  </si>
  <si>
    <t>add(mul(sqrt(mul(sqrt(sqrt(ARG0)), sqrt(ARG0))), sqrt(ARG0)), ARG1)</t>
  </si>
  <si>
    <t>add(mul(sqrt(sqrt(ARG0)), sqrt(ARG0)), ARG1)</t>
  </si>
  <si>
    <t>add(div(add(ARG0, ARG0), sqrt(sqrt(ARG1))), ARG1)</t>
  </si>
  <si>
    <t>add(ARG0, sub(ARG1, div(ARG0, exp(exp(exp(ARG0))))))</t>
  </si>
  <si>
    <t>add(ARG1, div(mul(ARG1, ARG0), add(ARG0, ARG0)))</t>
  </si>
  <si>
    <t>add(div(ARG0, sqrt(add(div(ARG1, ARG1), sqrt(sqrt(ARG0))))), ARG1)</t>
  </si>
  <si>
    <t>pow(add(ARG0, ARG1), div(ARG0, ARG0))</t>
  </si>
  <si>
    <t>add(ARG1, add(add(sqrt(ARG1), sqrt(add(ARG0, ARG1))), sqrt(ARG1)))</t>
  </si>
  <si>
    <t>sqrt(mul(ARG1, add(ARG0, add(ARG0, mul(div(ARG1, ARG0), div(ARG1, sub(div(sqrt(mul(ARG1, ARG1)), ARG0), sub(exp(ARG0), sqrt(ARG0)))))))))</t>
  </si>
  <si>
    <t>sqrt(mul(add(ARG1, ARG0), sqrt(mul(ARG1, add(ARG1, ARG0)))))</t>
  </si>
  <si>
    <t>add(div(add(add(ARG0, add(ARG0, ARG0)), add(ARG0, ARG0)), sqrt(ARG1)), ARG1)</t>
  </si>
  <si>
    <t>add(sqrt(add(ARG0, ARG0)), ARG1)</t>
  </si>
  <si>
    <t>sqrt(mul(add(sqrt(ARG0), ARG1), add(ARG0, ARG1)))</t>
  </si>
  <si>
    <t>sub(add(ARG0, ARG1), pow(ARG0, div(ARG1, add(ARG1, ARG0))))</t>
  </si>
  <si>
    <t>sqrt(mul(ARG1, add(sqrt(sub(ARG0, ARG1)), add(ARG0, ARG1))))</t>
  </si>
  <si>
    <t>sub(add(ARG1, sub(ARG0, sqrt(ARG0))), sqrt(add(ARG1, ARG1)))</t>
  </si>
  <si>
    <t>add(ARG1, div(add(ARG0, ARG0), sqrt(sqrt(add(ARG1, sqrt(sqrt(add(sqrt(add(ARG1, ARG1)), ARG1))))))))</t>
  </si>
  <si>
    <t>add(pow(sub(ARG1, ARG0), pow(exp(div(ARG0, ARG1)), pow(sqrt(ARG1), ARG1))), ARG0)</t>
  </si>
  <si>
    <t>sub(add(ARG0, ARG1), sqrt(mul(ARG1, ARG0)))</t>
  </si>
  <si>
    <t>add(ARG1, sqrt(mul(sub(sqrt(ARG1), pow(exp(ARG0), add(ARG0, ARG1))), ARG0)))</t>
  </si>
  <si>
    <t>add(sqrt(add(add(ARG0, add(sqrt(add(add(exp(sqrt(ARG0)), ARG1), add(ARG0, ARG0))), ARG0)), add(ARG1, ARG0))), ARG1)</t>
  </si>
  <si>
    <t>sqrt(mul(add(sqrt(ARG0), add(ARG0, add(div(div(ARG0, ARG1), add(ARG0, ARG0)), ARG1))), ARG1))</t>
  </si>
  <si>
    <t>add(ARG1, div(ARG0, sqrt(exp(div(ARG1, ARG1)))))</t>
  </si>
  <si>
    <t>add(sub(ARG1, div(ARG0, exp(div(ARG0, ARG1)))), ARG0)</t>
  </si>
  <si>
    <t>add(sqrt(mul(ARG1, mul(div(ARG0, ARG0), add(ARG1, ARG0)))), add(sqrt(sub(sub(ARG0, ARG1), sqrt(ARG0))), sqrt(sub(ARG0, ARG0))))</t>
  </si>
  <si>
    <t>add(add(sqrt(ARG1), sqrt(ARG1)), ARG1)</t>
  </si>
  <si>
    <t>add(sub(ARG0, sqrt(sub(add(ARG1, ARG0), exp(add(sqrt(sqrt(mul(ARG1, ARG1))), sub(add(sqrt(mul(ARG0, ARG1)), sub(sqrt(ARG1), sub(ARG1, ARG1))), sub(ARG1, ARG1))))))), ARG1)</t>
  </si>
  <si>
    <t>(14600.50066204459, 100)</t>
  </si>
  <si>
    <t>add(div(ARG0, sqrt(sqrt(ARG0))), ARG1)</t>
  </si>
  <si>
    <t>add(sub(div(sqrt(ARG0), mul(div(ARG1, ARG1), ARG1)), sqrt(sub(sub(mul(ARG0, ARG1), sub(ARG1, ARG0)), sub(exp(ARG0), sqrt(ARG0))))), add(ARG1, ARG0))</t>
  </si>
  <si>
    <t>add(ARG1, sub(ARG0, div(ARG1, sqrt(ARG1))))</t>
  </si>
  <si>
    <t>add(ARG1, sqrt(add(add(ARG0, add(ARG0, ARG0)), ARG0)))</t>
  </si>
  <si>
    <t>add(ARG0, div(add(ARG1, ARG1), sqrt(sqrt(ARG1))))</t>
  </si>
  <si>
    <t>add(add(ARG1, sub(ARG0, div(div(ARG1, ARG1), add(ARG0, pow(exp(ARG1), pow(ARG1, ARG0)))))), sub(ARG0, ARG0))</t>
  </si>
  <si>
    <t>add(ARG1, add(div(ARG0, sqrt(ARG0)), sqrt(ARG0)))</t>
  </si>
  <si>
    <t>(17522.981198377922, 7500)</t>
  </si>
  <si>
    <t>sqrt(mul(add(sub(sqrt(ARG1), sqrt(ARG1)), sqrt(mul(ARG1, ARG0))), add(ARG1, ARG0)))</t>
  </si>
  <si>
    <t>sub(add(ARG0, ARG1), sqrt(mul(sqrt(ARG0), ARG1)))</t>
  </si>
  <si>
    <t>add(ARG1, sqrt(sub(mul(div(ARG0, ARG0), mul(ARG0, sqrt(add(ARG0, ARG0)))), ARG0)))</t>
  </si>
  <si>
    <t>add(ARG1, sub(ARG0, sqrt(mul(ARG1, sqrt(ARG1)))))</t>
  </si>
  <si>
    <t>sqrt(mul(ARG1, add(ARG0, add(add(sqrt(ARG0), ARG1), sqrt(ARG0)))))</t>
  </si>
  <si>
    <t>sub(add(ARG1, ARG0), sqrt(mul(ARG1, div(ARG0, exp(sqrt(div(ARG1, ARG0)))))))</t>
  </si>
  <si>
    <t>sqrt(add(mul(ARG0, ARG0), mul(ARG1, ARG1)))</t>
  </si>
  <si>
    <t>sub(add(ARG1, ARG0), div(ARG0, add(div(ARG0, ARG0), div(div(mul(sqrt(mul(ARG0, ARG1)), ARG0), ARG1), ARG0))))</t>
  </si>
  <si>
    <t>sqrt(mul(add(ARG1, ARG0), sqrt(mul(ARG0, ARG1))))</t>
  </si>
  <si>
    <t>sqrt(add(mul(ARG1, ARG1), mul(ARG0, ARG0)))</t>
  </si>
  <si>
    <t>-</t>
  </si>
  <si>
    <t>Number Incorrect</t>
  </si>
  <si>
    <t>Measure</t>
  </si>
  <si>
    <t>Inp Size</t>
  </si>
  <si>
    <t>add(ARG1, sqrt(div(ARG0, sqrt(div(ARG0, ARG1)))))</t>
  </si>
  <si>
    <t>add(sqrt(mul(sub(ARG1, ARG0), sqrt(ARG1))), ARG0)</t>
  </si>
  <si>
    <t>sub(add(ARG1, ARG0), div(add(ARG1, ARG0), sub(sub(sqrt(sqrt(ARG0)), pow(ARG0, ARG0)), div(ARG1, ARG0))))</t>
  </si>
  <si>
    <t>add(ARG0, sqrt(mul(ARG1, sub(ARG1, ARG0))))</t>
  </si>
  <si>
    <t>sqrt(add(ARG1, mul(add(ARG0, ARG0), add(div(div(ARG1, ARG1), sub(ARG1, ARG1)), ARG1))))</t>
  </si>
  <si>
    <t>add(sqrt(mul(ARG0, sqrt(mul(ARG0, sqrt(ARG0))))), ARG1)</t>
  </si>
  <si>
    <t>add(add(ARG1, sqrt(ARG0)), div(ARG1, ARG0))</t>
  </si>
  <si>
    <t>add(sqrt(add(mul(ARG1, ARG1), mul(ARG1, ARG1))), sub(ARG0, ARG1))</t>
  </si>
  <si>
    <t>sqrt(mul(add(add(ARG0, ARG1), div(add(add(add(ARG0, ARG1), add(ARG1, ARG0)), ARG1), ARG0)), ARG0))</t>
  </si>
  <si>
    <t>sqrt(add(ARG0, mul(ARG1, add(ARG1, ARG0))))</t>
  </si>
  <si>
    <t>sub(add(ARG0, ARG1), sqrt(add(add(ARG0, add(add(ARG0, ARG1), ARG0)), ARG1)))</t>
  </si>
  <si>
    <t>add(div(ARG1, sqrt(add(add(ARG1, ARG0), ARG0))), ARG1)</t>
  </si>
  <si>
    <t>add(sqrt(ARG1), add(ARG1, sqrt(mul(sub(ARG0, ARG1), ARG0))))</t>
  </si>
  <si>
    <t>sqrt(mul(add(ARG0, add(sqrt(add(ARG1, ARG1)), ARG0)), ARG1))</t>
  </si>
  <si>
    <t>add(sqrt(mul(ARG0, sub(ARG0, pow(sqrt(div(ARG1, ARG0)), ARG0)))), ARG1)</t>
  </si>
  <si>
    <t>[12091.10867448]</t>
  </si>
  <si>
    <t>mul(div(ARG1, ARG1), add(ARG0, ARG1))</t>
  </si>
  <si>
    <t>add(sub(ARG1, div(ARG0, sqrt(ARG0))), ARG0)</t>
  </si>
  <si>
    <t>add(ARG1, div(add(ARG1, ARG0), sqrt(add(div(ARG1, ARG1), sqrt(ARG1)))))</t>
  </si>
  <si>
    <t>add(sqrt(add(ARG0, div(exp(sqrt(ARG0)), sub(ARG1, ARG0)))), ARG1)</t>
  </si>
  <si>
    <t>add(ARG0, sqrt(mul(ARG1, sqrt(mul(add(ARG1, sqrt(sub(ARG1, ARG0))), sqrt(sub(ARG1, exp(ARG1))))))))</t>
  </si>
  <si>
    <t>add(div(ARG0, div(add(ARG1, ARG1), ARG1)), ARG1)</t>
  </si>
  <si>
    <t>add(ARG0, add(sqrt(ARG1), sqrt(mul(ARG1, sqrt(mul(ARG1, sqrt(ARG0)))))))</t>
  </si>
  <si>
    <t>add(sub(ARG1, sqrt(ARG0)), ARG0)</t>
  </si>
  <si>
    <t>add(ARG0, sub(ARG1, pow(add(ARG1, ARG0), sub(ARG0, ARG0))))</t>
  </si>
  <si>
    <t>add(div(add(ARG0, ARG0), sqrt(ARG1)), ARG1)</t>
  </si>
  <si>
    <t>sqrt(mul(add(ARG0, ARG1), add(sqrt(ARG0), ARG1)))</t>
  </si>
  <si>
    <t>add(ARG1, sqrt(sqrt(mul(ARG1, ARG0))))</t>
  </si>
  <si>
    <t>add(div(ARG1, sqrt(sqrt(ARG0))), ARG0)</t>
  </si>
  <si>
    <t>add(ARG0, sub(ARG1, mul(sqrt(ARG1), sqrt(ARG0))))</t>
  </si>
  <si>
    <t>add(sqrt(ARG0), sqrt(mul(add(ARG1, ARG0), sqrt(mul(ARG1, ARG0)))))</t>
  </si>
  <si>
    <t>add(sub(ARG0, sqrt(add(ARG0, mul(sqrt(ARG1), add(ARG0, ARG0))))), ARG1)</t>
  </si>
  <si>
    <t>sub(add(ARG1, ARG0), sqrt(add(ARG1, add(ARG1, ARG0))))</t>
  </si>
  <si>
    <t>sub(ARG1, sub(pow(pow(pow(ARG0, ARG1), pow(ARG1, ARG1)), sqrt(ARG0)), sqrt(sub(sqrt(mul(div(ARG0, ARG1), add(ARG0, ARG1))), sub(ARG0, ARG1)))))</t>
  </si>
  <si>
    <t>add(sqrt(pow(div(ARG1, ARG0), sqrt(ARG0))), ARG0)</t>
  </si>
  <si>
    <t>sub(add(ARG1, ARG0), sqrt(add(sub(mul(ARG0, ARG1), sub(mul(ARG0, ARG0), div(ARG0, ARG1))), ARG0)))</t>
  </si>
  <si>
    <t>add(ARG0, div(add(ARG1, ARG0), sqrt(ARG0)))</t>
  </si>
  <si>
    <t>add(div(ARG0, pow(ARG1, exp(div(ARG0, pow(sub(ARG1, ARG0), pow(ARG1, exp(ARG0))))))), ARG1)</t>
  </si>
  <si>
    <t>sqrt(mul(add(add(ARG1, ARG1), mul(sqrt(ARG1), div(ARG0, ARG1))), ARG0))</t>
  </si>
  <si>
    <t>add(add(exp(ARG1), sqrt(sub(add(ARG0, ARG0), exp(ARG1)))), ARG1)</t>
  </si>
  <si>
    <t>add(ARG0, sub(div(ARG1, exp(div(ARG0, ARG1))), sub(div(ARG0, exp(ARG0)), sub(ARG1, ARG1))))</t>
  </si>
  <si>
    <t>sub(add(ARG0, ARG1), sqrt(div(mul(mul(ARG1, add(ARG0, ARG1)), sqrt(ARG0)), ARG0)))</t>
  </si>
  <si>
    <t>add(ARG0, sub(ARG1, sqrt(ARG0)))</t>
  </si>
  <si>
    <t>add(sub(ARG0, sqrt(ARG1)), ARG1)</t>
  </si>
  <si>
    <t>sqrt(mul(ARG0, add(ARG0, div(sub(mul(ARG1, ARG1), sqrt(div(pow(ARG1, ARG1), sub(ARG1, ARG1)))), ARG0))))</t>
  </si>
  <si>
    <t>add(sub(ARG1, sqrt(add(ARG0, add(add(sub(ARG1, sqrt(sqrt(add(mul(ARG1, ARG1), sqrt(ARG0))))), ARG0), ARG1)))), ARG0)</t>
  </si>
  <si>
    <t>sqrt(mul(ARG1, add(ARG0, ARG1)))</t>
  </si>
  <si>
    <t>add(add(sub(sqrt(sub(ARG0, div(ARG0, exp(add(ARG1, ARG1))))), div(ARG0, ARG1)), ARG1), div(ARG1, ARG0))</t>
  </si>
  <si>
    <t>add(sqrt(div(mul(mul(div(mul(mul(ARG0, ARG1), sqrt(sqrt(ARG0))), ARG0), ARG1), sqrt(ARG0)), ARG0)), ARG0)</t>
  </si>
  <si>
    <t>add(ARG0, div(ARG1, exp(div(ARG0, ARG0))))</t>
  </si>
  <si>
    <t>add(mul(div(ARG1, add(add(ARG1, mul(div(ARG1, add(ARG1, ARG0)), ARG0)), ARG0)), ARG1), ARG0)</t>
  </si>
  <si>
    <t>sub(add(ARG0, ARG1), sqrt(add(ARG1, add(add(ARG1, add(ARG0, ARG1)), ARG1))))</t>
  </si>
  <si>
    <t>add(ARG1, sub(sub(ARG0, sqrt(ARG1)), sqrt(add(ARG0, ARG1))))</t>
  </si>
  <si>
    <t>sub(add(ARG1, ARG0), div(ARG1, add(sqrt(div(sqrt(ARG1), ARG0)), div(ARG1, ARG1))))</t>
  </si>
  <si>
    <t>add(div(add(mul(sqrt(add(ARG1, ARG0)), add(ARG0, ARG0)), ARG1), ARG1), ARG1)</t>
  </si>
  <si>
    <t>mul(sqrt(add(mul(ARG0, ARG0), add(add(mul(ARG1, ARG1), ARG1), ARG0))), div(ARG0, sub(ARG0, sqrt(ARG0))))</t>
  </si>
  <si>
    <t>add(ARG1, div(ARG0, exp(exp(pow(ARG0, ARG1)))))</t>
  </si>
  <si>
    <t>sqrt(mul(add(ARG0, ARG1), ARG0))</t>
  </si>
  <si>
    <t>add(ARG0, div(ARG1, sub(sqrt(div(ARG1, ARG1)), div(ARG0, div(div(ARG1, ARG0), pow(ARG0, ARG1))))))</t>
  </si>
  <si>
    <t>sub(add(ARG0, ARG1), sub(ARG1, ARG1))</t>
  </si>
  <si>
    <t>add(ARG1, sqrt(sub(sub(ARG1, ARG0), ARG0)))</t>
  </si>
  <si>
    <t>add(sqrt(ARG1), add(sqrt(ARG0), add(sqrt(ARG1), ARG0)))</t>
  </si>
  <si>
    <t>add(sqrt(sub(mul(sub(sqrt(ARG1), sub(ARG1, ARG0)), ARG0), sqrt(sub(mul(sub(sqrt(ARG1), sub(ARG1, ARG0)), ARG0), add(ARG0, ARG0))))), ARG1)</t>
  </si>
  <si>
    <t>sqrt(mul(add(sqrt(mul(sqrt(ARG1), ARG0)), ARG1), add(ARG0, ARG1)))</t>
  </si>
  <si>
    <t>add(ARG1, add(sqrt(ARG0), add(sqrt(add(add(ARG0, ARG0), sub(ARG1, ARG1))), sqrt(ARG0))))</t>
  </si>
  <si>
    <t>add(ARG0, sqrt(mul(sqrt(mul(sqrt(ARG1), ARG1)), ARG1)))</t>
  </si>
  <si>
    <t>sqrt(mul(sub(add(ARG1, ARG0), exp(div(sub(ARG1, ARG0), ARG1))), ARG1))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</si>
</sst>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18" fillId="34" borderId="0" xfId="0" applyFont="1" applyFill="1" applyBorder="1"/>
    <xf numFmtId="0" fontId="0" fillId="33" borderId="34" xfId="0" applyFill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18" fillId="34" borderId="16" xfId="0" applyFont="1" applyFill="1" applyBorder="1"/>
    <xf numFmtId="0" fontId="18" fillId="34" borderId="17" xfId="0" applyFont="1" applyFill="1" applyBorder="1"/>
    <xf numFmtId="0" fontId="0" fillId="0" borderId="23" xfId="0" applyFill="1" applyBorder="1"/>
    <xf numFmtId="0" fontId="0" fillId="0" borderId="24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35" borderId="16" xfId="0" applyFill="1" applyBorder="1"/>
    <xf numFmtId="11" fontId="0" fillId="35" borderId="0" xfId="0" applyNumberFormat="1" applyFill="1" applyBorder="1"/>
    <xf numFmtId="0" fontId="0" fillId="35" borderId="0" xfId="0" applyFill="1" applyBorder="1"/>
    <xf numFmtId="0" fontId="0" fillId="35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'Semiperimeter Rule'!$A$3:$A$20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25</c:v>
                </c:pt>
                <c:pt idx="13">
                  <c:v>20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</c:numCache>
            </c:numRef>
          </c:cat>
          <c:val>
            <c:numRef>
              <c:f>'Semiperimeter Rule'!$V$3:$V$20</c:f>
              <c:numCache>
                <c:formatCode>General</c:formatCode>
                <c:ptCount val="18"/>
                <c:pt idx="0">
                  <c:v>6370.5435486917831</c:v>
                </c:pt>
                <c:pt idx="1">
                  <c:v>12831.937878414152</c:v>
                </c:pt>
                <c:pt idx="2">
                  <c:v>9773.3446341589206</c:v>
                </c:pt>
                <c:pt idx="3">
                  <c:v>9032.237478786572</c:v>
                </c:pt>
                <c:pt idx="4">
                  <c:v>8236.4371073956718</c:v>
                </c:pt>
                <c:pt idx="5">
                  <c:v>6950.5668944453819</c:v>
                </c:pt>
                <c:pt idx="6">
                  <c:v>7554.5533984173835</c:v>
                </c:pt>
                <c:pt idx="7">
                  <c:v>8538.5914578071715</c:v>
                </c:pt>
                <c:pt idx="8">
                  <c:v>16285.575307170273</c:v>
                </c:pt>
                <c:pt idx="9">
                  <c:v>8625.6598090440202</c:v>
                </c:pt>
                <c:pt idx="10">
                  <c:v>9163.6569203547879</c:v>
                </c:pt>
                <c:pt idx="11">
                  <c:v>2985.2026556713759</c:v>
                </c:pt>
                <c:pt idx="12">
                  <c:v>9191.0678805182906</c:v>
                </c:pt>
                <c:pt idx="13">
                  <c:v>14854.156952870078</c:v>
                </c:pt>
                <c:pt idx="14">
                  <c:v>12919.814944071495</c:v>
                </c:pt>
                <c:pt idx="15">
                  <c:v>11997.708461565799</c:v>
                </c:pt>
                <c:pt idx="16">
                  <c:v>7463.3030502015263</c:v>
                </c:pt>
                <c:pt idx="17">
                  <c:v>10562.016745170391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A16-BBDB-E0F48F6D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'Semiperimeter Rule'!$A$3:$A$20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25</c:v>
                </c:pt>
                <c:pt idx="13">
                  <c:v>20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</c:numCache>
            </c:numRef>
          </c:cat>
          <c:val>
            <c:numRef>
              <c:f>'Semiperimeter Rule'!$W$3:$W$20</c:f>
              <c:numCache>
                <c:formatCode>General</c:formatCode>
                <c:ptCount val="18"/>
                <c:pt idx="0">
                  <c:v>151.0356419845578</c:v>
                </c:pt>
                <c:pt idx="1">
                  <c:v>174.10481247901879</c:v>
                </c:pt>
                <c:pt idx="2">
                  <c:v>190.47223968505818</c:v>
                </c:pt>
                <c:pt idx="3">
                  <c:v>180.5023431301112</c:v>
                </c:pt>
                <c:pt idx="4">
                  <c:v>167.86872739791841</c:v>
                </c:pt>
                <c:pt idx="5">
                  <c:v>187.90645532607959</c:v>
                </c:pt>
                <c:pt idx="6">
                  <c:v>144.68163876533475</c:v>
                </c:pt>
                <c:pt idx="7">
                  <c:v>173.6184344291683</c:v>
                </c:pt>
                <c:pt idx="8">
                  <c:v>168.63947153091357</c:v>
                </c:pt>
                <c:pt idx="9">
                  <c:v>157.5694976806634</c:v>
                </c:pt>
                <c:pt idx="10">
                  <c:v>151.32689933776822</c:v>
                </c:pt>
                <c:pt idx="11">
                  <c:v>166.34129214286762</c:v>
                </c:pt>
                <c:pt idx="12">
                  <c:v>172.83234167098942</c:v>
                </c:pt>
                <c:pt idx="13">
                  <c:v>139.93246612548802</c:v>
                </c:pt>
                <c:pt idx="14">
                  <c:v>141.1495496749873</c:v>
                </c:pt>
                <c:pt idx="15">
                  <c:v>110.4543381690977</c:v>
                </c:pt>
                <c:pt idx="16">
                  <c:v>134.00136032104456</c:v>
                </c:pt>
                <c:pt idx="17">
                  <c:v>127.47069287300071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6A0-9984-3883E0F06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'Triangle Rule Data Size'!$V$3:$V$10</c:f>
              <c:numCache>
                <c:formatCode>General</c:formatCode>
                <c:ptCount val="8"/>
                <c:pt idx="0">
                  <c:v>0.53520688483348811</c:v>
                </c:pt>
                <c:pt idx="1">
                  <c:v>2788.624143321159</c:v>
                </c:pt>
                <c:pt idx="2">
                  <c:v>7417.4167956426299</c:v>
                </c:pt>
                <c:pt idx="3">
                  <c:v>8953.3055277926305</c:v>
                </c:pt>
                <c:pt idx="4">
                  <c:v>17440.8054404342</c:v>
                </c:pt>
                <c:pt idx="5">
                  <c:v>9833.1578126069489</c:v>
                </c:pt>
                <c:pt idx="6">
                  <c:v>13582.368941860283</c:v>
                </c:pt>
                <c:pt idx="7">
                  <c:v>11846.149086462539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8-41CA-91F8-B06DA1B2D9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'Triangle Rule Data Size'!$W$3:$W$10</c:f>
              <c:numCache>
                <c:formatCode>General</c:formatCode>
                <c:ptCount val="8"/>
                <c:pt idx="0">
                  <c:v>15.786733961105298</c:v>
                </c:pt>
                <c:pt idx="1">
                  <c:v>110.22445225715622</c:v>
                </c:pt>
                <c:pt idx="2">
                  <c:v>78.797654676437318</c:v>
                </c:pt>
                <c:pt idx="3">
                  <c:v>140.92278518676721</c:v>
                </c:pt>
                <c:pt idx="4">
                  <c:v>217.80911841392481</c:v>
                </c:pt>
                <c:pt idx="5">
                  <c:v>745.11521029472158</c:v>
                </c:pt>
                <c:pt idx="6">
                  <c:v>1427.7349546909309</c:v>
                </c:pt>
                <c:pt idx="7">
                  <c:v>1778.7650925159421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AEB-988D-267DB93B06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'Semiperimeter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'Semiperimeter Rule Data Size'!$V$3:$V$10</c:f>
              <c:numCache>
                <c:formatCode>General</c:formatCode>
                <c:ptCount val="8"/>
                <c:pt idx="0">
                  <c:v>0.82858503979534959</c:v>
                </c:pt>
                <c:pt idx="1">
                  <c:v>3978.8036568628618</c:v>
                </c:pt>
                <c:pt idx="2">
                  <c:v>13101.065542335748</c:v>
                </c:pt>
                <c:pt idx="3">
                  <c:v>10439.270495175984</c:v>
                </c:pt>
                <c:pt idx="4">
                  <c:v>10966.894681715987</c:v>
                </c:pt>
                <c:pt idx="5">
                  <c:v>15651.52393251303</c:v>
                </c:pt>
                <c:pt idx="6">
                  <c:v>12038.842089738266</c:v>
                </c:pt>
                <c:pt idx="7">
                  <c:v>10390.687455331545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712-8AF3-6CD174A11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'Semiperimeter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'Semiperimeter Rule Data Size'!$W$3:$W$10</c:f>
              <c:numCache>
                <c:formatCode>General</c:formatCode>
                <c:ptCount val="8"/>
                <c:pt idx="0">
                  <c:v>16.748704671859706</c:v>
                </c:pt>
                <c:pt idx="1">
                  <c:v>35.742980670928873</c:v>
                </c:pt>
                <c:pt idx="2">
                  <c:v>80.538268089294135</c:v>
                </c:pt>
                <c:pt idx="3">
                  <c:v>181.43632259368843</c:v>
                </c:pt>
                <c:pt idx="4">
                  <c:v>354.13352160453582</c:v>
                </c:pt>
                <c:pt idx="5">
                  <c:v>440.31085181236239</c:v>
                </c:pt>
                <c:pt idx="6">
                  <c:v>1071.7179119586926</c:v>
                </c:pt>
                <c:pt idx="7">
                  <c:v>2307.043659210201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9-4D42-B139-BDD0571FB5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119062</xdr:rowOff>
    </xdr:from>
    <xdr:to>
      <xdr:col>9</xdr:col>
      <xdr:colOff>184150</xdr:colOff>
      <xdr:row>35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FE7C-F630-405C-89D5-98A18116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365124</xdr:colOff>
      <xdr:row>20</xdr:row>
      <xdr:rowOff>79375</xdr:rowOff>
    </xdr:from>
    <xdr:to>
      <xdr:col>18</xdr:col>
      <xdr:colOff>501649</xdr:colOff>
      <xdr:row>34</xdr:row>
      <xdr:rowOff>160338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1483F-C8C9-4722-9A44-A47A9BB2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56697</xdr:colOff>
      <xdr:row>10</xdr:row>
      <xdr:rowOff>19276</xdr:rowOff>
    </xdr:from>
    <xdr:to>
      <xdr:col>9</xdr:col>
      <xdr:colOff>193222</xdr:colOff>
      <xdr:row>24</xdr:row>
      <xdr:rowOff>99106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75C6B-79AA-4382-8497-999BF675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346981</xdr:colOff>
      <xdr:row>10</xdr:row>
      <xdr:rowOff>6803</xdr:rowOff>
    </xdr:from>
    <xdr:to>
      <xdr:col>18</xdr:col>
      <xdr:colOff>483506</xdr:colOff>
      <xdr:row>24</xdr:row>
      <xdr:rowOff>87766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CD793-D6E3-4D9D-B344-2B75EE52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56697</xdr:colOff>
      <xdr:row>10</xdr:row>
      <xdr:rowOff>19276</xdr:rowOff>
    </xdr:from>
    <xdr:to>
      <xdr:col>9</xdr:col>
      <xdr:colOff>193222</xdr:colOff>
      <xdr:row>24</xdr:row>
      <xdr:rowOff>99106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0F205-5D04-43F6-AAEF-646D605D3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346981</xdr:colOff>
      <xdr:row>10</xdr:row>
      <xdr:rowOff>6803</xdr:rowOff>
    </xdr:from>
    <xdr:to>
      <xdr:col>18</xdr:col>
      <xdr:colOff>483506</xdr:colOff>
      <xdr:row>24</xdr:row>
      <xdr:rowOff>87766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5B59E-319E-444F-BC0E-31F8A6BBD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4" t="s">
        <v>16</v>
      </c>
      <c r="C1" s="35"/>
      <c r="D1" s="36"/>
      <c r="E1" s="34" t="s">
        <v>17</v>
      </c>
      <c r="F1" s="35"/>
      <c r="G1" s="37"/>
      <c r="H1" s="34" t="s">
        <v>18</v>
      </c>
      <c r="I1" s="35"/>
      <c r="J1" s="36"/>
      <c r="K1" s="34" t="s">
        <v>19</v>
      </c>
      <c r="L1" s="35"/>
      <c r="M1" s="36"/>
      <c r="N1" s="34" t="s">
        <v>20</v>
      </c>
      <c r="O1" s="35"/>
      <c r="P1" s="36"/>
      <c r="Q1" s="31" t="s">
        <v>21</v>
      </c>
      <c r="R1" s="32"/>
      <c r="S1" s="32"/>
      <c r="T1" s="33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28" t="s">
        <v>72</v>
      </c>
      <c r="R15" s="29"/>
      <c r="S15" s="30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Z22"/>
  <sheetViews>
    <sheetView zoomScale="70" zoomScaleNormal="70" workbookViewId="0">
      <selection activeCell="O13" sqref="O13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</v>
      </c>
      <c r="B1" s="28" t="s">
        <v>16</v>
      </c>
      <c r="C1" s="29"/>
      <c r="D1" s="29"/>
      <c r="E1" s="30"/>
      <c r="F1" s="28" t="s">
        <v>17</v>
      </c>
      <c r="G1" s="29"/>
      <c r="H1" s="29"/>
      <c r="I1" s="30"/>
      <c r="J1" s="28" t="s">
        <v>18</v>
      </c>
      <c r="K1" s="29"/>
      <c r="L1" s="29"/>
      <c r="M1" s="30"/>
      <c r="N1" s="28" t="s">
        <v>19</v>
      </c>
      <c r="O1" s="29"/>
      <c r="P1" s="29"/>
      <c r="Q1" s="30"/>
      <c r="R1" s="28" t="s">
        <v>20</v>
      </c>
      <c r="S1" s="29"/>
      <c r="T1" s="29"/>
      <c r="U1" s="30"/>
      <c r="V1" s="38" t="s">
        <v>21</v>
      </c>
      <c r="W1" s="39"/>
      <c r="X1" s="39"/>
      <c r="Y1" s="39"/>
      <c r="Z1" s="40"/>
    </row>
    <row r="2" spans="1:26" ht="15" thickBot="1" x14ac:dyDescent="0.4">
      <c r="A2" s="18" t="s">
        <v>0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2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23">
        <v>0</v>
      </c>
      <c r="B3" s="5" t="s">
        <v>73</v>
      </c>
      <c r="C3" s="1">
        <v>15755.109410159699</v>
      </c>
      <c r="D3" s="1">
        <v>0</v>
      </c>
      <c r="E3" s="6">
        <v>143.86502861976601</v>
      </c>
      <c r="F3" s="5" t="s">
        <v>82</v>
      </c>
      <c r="G3" s="1">
        <v>12672.6337887847</v>
      </c>
      <c r="H3" s="1">
        <v>0</v>
      </c>
      <c r="I3" s="6">
        <v>158.281917572021</v>
      </c>
      <c r="J3" s="5" t="s">
        <v>93</v>
      </c>
      <c r="K3" s="1">
        <v>378.96777624988601</v>
      </c>
      <c r="L3" s="1">
        <v>0</v>
      </c>
      <c r="M3" s="6">
        <v>157.02109861373901</v>
      </c>
      <c r="N3" s="5" t="s">
        <v>102</v>
      </c>
      <c r="O3" s="1">
        <v>3046.00676826463</v>
      </c>
      <c r="P3" s="1">
        <v>0</v>
      </c>
      <c r="Q3" s="6">
        <v>173.837165117263</v>
      </c>
      <c r="R3" s="24" t="s">
        <v>147</v>
      </c>
      <c r="S3" s="16">
        <v>0</v>
      </c>
      <c r="T3" s="16">
        <v>0</v>
      </c>
      <c r="U3" s="25">
        <v>122.173</v>
      </c>
      <c r="V3" s="5">
        <f t="shared" ref="V3:V13" si="0">SUM(C3, G3,K3,O3,S3)/5</f>
        <v>6370.5435486917831</v>
      </c>
      <c r="W3" s="1">
        <f>SUM(E3, I3,M3,Q3,U3)/5</f>
        <v>151.0356419845578</v>
      </c>
      <c r="X3" s="1">
        <f t="shared" ref="X3:X13" si="1">STDEV(C3, G3,K3,O3,S3)</f>
        <v>7336.9231962316389</v>
      </c>
      <c r="Y3" s="1" t="s">
        <v>148</v>
      </c>
      <c r="Z3" s="6">
        <f>STDEV(E3, I3,M3,Q3,U3)</f>
        <v>19.317825035939066</v>
      </c>
    </row>
    <row r="4" spans="1:26" x14ac:dyDescent="0.35">
      <c r="A4" s="11">
        <v>1000</v>
      </c>
      <c r="B4" s="5" t="s">
        <v>74</v>
      </c>
      <c r="C4" s="1">
        <v>14737.788546498699</v>
      </c>
      <c r="D4" s="1">
        <v>100000</v>
      </c>
      <c r="E4" s="6">
        <v>193.38513708114601</v>
      </c>
      <c r="F4" s="5" t="s">
        <v>83</v>
      </c>
      <c r="G4" s="1">
        <v>13503.5556802601</v>
      </c>
      <c r="H4" s="1">
        <v>100000</v>
      </c>
      <c r="I4" s="6">
        <v>150.81073355674701</v>
      </c>
      <c r="J4" s="5" t="s">
        <v>94</v>
      </c>
      <c r="K4" s="1">
        <v>9166.6238111383609</v>
      </c>
      <c r="L4" s="1">
        <v>97000</v>
      </c>
      <c r="M4" s="6">
        <v>124.79031491279601</v>
      </c>
      <c r="N4" s="5" t="s">
        <v>26</v>
      </c>
      <c r="O4" s="1">
        <v>19971.404058756401</v>
      </c>
      <c r="P4" s="1">
        <v>100000</v>
      </c>
      <c r="Q4" s="6">
        <v>119.019904136657</v>
      </c>
      <c r="R4" s="5" t="s">
        <v>110</v>
      </c>
      <c r="S4" s="1">
        <v>6780.3172954171996</v>
      </c>
      <c r="T4" s="1">
        <v>99000</v>
      </c>
      <c r="U4" s="6">
        <v>282.51797270774802</v>
      </c>
      <c r="V4" s="5">
        <f t="shared" si="0"/>
        <v>12831.937878414152</v>
      </c>
      <c r="W4" s="1">
        <f t="shared" ref="W4:W13" si="2">SUM(E4, I4,M4,Q4,U4)/5</f>
        <v>174.10481247901879</v>
      </c>
      <c r="X4" s="1">
        <f t="shared" si="1"/>
        <v>5126.2060403715623</v>
      </c>
      <c r="Y4" s="1">
        <f t="shared" ref="Y4:Y20" si="3">AVERAGE(D4/A4, H4/A4, L4/A4, P4/A4, T4/A4)</f>
        <v>99.2</v>
      </c>
      <c r="Z4" s="6">
        <f t="shared" ref="Z4:Z13" si="4">STDEV(E4, I4,M4,Q4,U4)</f>
        <v>67.33131726335813</v>
      </c>
    </row>
    <row r="5" spans="1:26" x14ac:dyDescent="0.35">
      <c r="A5" s="11">
        <v>900</v>
      </c>
      <c r="B5" s="5" t="s">
        <v>75</v>
      </c>
      <c r="C5" s="1">
        <v>3441.3471133600001</v>
      </c>
      <c r="D5" s="1">
        <v>89100</v>
      </c>
      <c r="E5" s="6">
        <v>135.81638717651299</v>
      </c>
      <c r="F5" s="5" t="s">
        <v>84</v>
      </c>
      <c r="G5" s="1">
        <v>9690.9736673773805</v>
      </c>
      <c r="H5" s="1">
        <v>90000</v>
      </c>
      <c r="I5" s="6">
        <v>146.20037078857399</v>
      </c>
      <c r="J5" s="5" t="s">
        <v>26</v>
      </c>
      <c r="K5" s="1">
        <v>19971.404058756401</v>
      </c>
      <c r="L5" s="1">
        <v>90000</v>
      </c>
      <c r="M5" s="6">
        <v>101.770023822784</v>
      </c>
      <c r="N5" s="5" t="s">
        <v>103</v>
      </c>
      <c r="O5" s="1">
        <v>10243.167032646301</v>
      </c>
      <c r="P5" s="1">
        <v>90000</v>
      </c>
      <c r="Q5" s="6">
        <v>147.00922441482501</v>
      </c>
      <c r="R5" s="5" t="s">
        <v>111</v>
      </c>
      <c r="S5" s="1">
        <v>5519.8312986545297</v>
      </c>
      <c r="T5" s="1">
        <v>90000</v>
      </c>
      <c r="U5" s="6">
        <v>421.56519222259499</v>
      </c>
      <c r="V5" s="5">
        <f t="shared" si="0"/>
        <v>9773.3446341589206</v>
      </c>
      <c r="W5" s="1">
        <f t="shared" si="2"/>
        <v>190.47223968505818</v>
      </c>
      <c r="X5" s="1">
        <f t="shared" si="1"/>
        <v>6372.0974252719161</v>
      </c>
      <c r="Y5" s="1">
        <f t="shared" si="3"/>
        <v>99.8</v>
      </c>
      <c r="Z5" s="6">
        <f t="shared" si="4"/>
        <v>130.48786351304628</v>
      </c>
    </row>
    <row r="6" spans="1:26" x14ac:dyDescent="0.35">
      <c r="A6" s="11">
        <v>800</v>
      </c>
      <c r="B6" s="5" t="s">
        <v>76</v>
      </c>
      <c r="C6" s="1">
        <v>10070.2875651824</v>
      </c>
      <c r="D6" s="1">
        <v>80000</v>
      </c>
      <c r="E6" s="6">
        <v>189.21835947036701</v>
      </c>
      <c r="F6" s="5" t="s">
        <v>85</v>
      </c>
      <c r="G6" s="1">
        <v>10243.167032646301</v>
      </c>
      <c r="H6" s="1">
        <v>80000</v>
      </c>
      <c r="I6" s="6">
        <v>191.35316181182799</v>
      </c>
      <c r="J6" s="5" t="s">
        <v>95</v>
      </c>
      <c r="K6" s="1">
        <v>19014.404046507301</v>
      </c>
      <c r="L6" s="1">
        <v>80000</v>
      </c>
      <c r="M6" s="6">
        <v>100.34594035148601</v>
      </c>
      <c r="N6" s="5" t="s">
        <v>104</v>
      </c>
      <c r="O6" s="1">
        <v>944.22154147994604</v>
      </c>
      <c r="P6" s="1">
        <v>80000</v>
      </c>
      <c r="Q6" s="6">
        <v>122.322215557098</v>
      </c>
      <c r="R6" s="5" t="s">
        <v>112</v>
      </c>
      <c r="S6" s="1">
        <v>4889.1072081169204</v>
      </c>
      <c r="T6" s="1">
        <v>80000</v>
      </c>
      <c r="U6" s="6">
        <v>299.27203845977698</v>
      </c>
      <c r="V6" s="5">
        <f t="shared" si="0"/>
        <v>9032.237478786572</v>
      </c>
      <c r="W6" s="1">
        <f t="shared" si="2"/>
        <v>180.5023431301112</v>
      </c>
      <c r="X6" s="1">
        <f t="shared" si="1"/>
        <v>6796.489498150203</v>
      </c>
      <c r="Y6" s="1">
        <f t="shared" si="3"/>
        <v>100</v>
      </c>
      <c r="Z6" s="6">
        <f t="shared" si="4"/>
        <v>77.636856399570334</v>
      </c>
    </row>
    <row r="7" spans="1:26" x14ac:dyDescent="0.35">
      <c r="A7" s="11">
        <v>700</v>
      </c>
      <c r="B7" s="5" t="s">
        <v>77</v>
      </c>
      <c r="C7" s="1">
        <v>14449.8831736928</v>
      </c>
      <c r="D7" s="1">
        <v>70000</v>
      </c>
      <c r="E7" s="6">
        <v>161.905534505844</v>
      </c>
      <c r="F7" s="5" t="s">
        <v>86</v>
      </c>
      <c r="G7" s="1">
        <v>3368.40711108184</v>
      </c>
      <c r="H7" s="1">
        <v>69300</v>
      </c>
      <c r="I7" s="6">
        <v>145.84471750259399</v>
      </c>
      <c r="J7" s="5" t="s">
        <v>96</v>
      </c>
      <c r="K7" s="1">
        <v>378.96777624988601</v>
      </c>
      <c r="L7" s="1">
        <v>69300</v>
      </c>
      <c r="M7" s="6">
        <v>237.45209002494801</v>
      </c>
      <c r="N7" s="5" t="s">
        <v>105</v>
      </c>
      <c r="O7" s="1">
        <v>3258.3418354538298</v>
      </c>
      <c r="P7" s="1">
        <v>70000</v>
      </c>
      <c r="Q7" s="6">
        <v>176.92722582817001</v>
      </c>
      <c r="R7" s="5" t="s">
        <v>113</v>
      </c>
      <c r="S7" s="1">
        <v>19726.585640500001</v>
      </c>
      <c r="T7" s="1">
        <v>70000</v>
      </c>
      <c r="U7" s="6">
        <v>117.214069128036</v>
      </c>
      <c r="V7" s="5">
        <f t="shared" si="0"/>
        <v>8236.4371073956718</v>
      </c>
      <c r="W7" s="1">
        <f t="shared" si="2"/>
        <v>167.86872739791841</v>
      </c>
      <c r="X7" s="1">
        <f t="shared" si="1"/>
        <v>8379.2809686007731</v>
      </c>
      <c r="Y7" s="1">
        <f t="shared" si="3"/>
        <v>99.6</v>
      </c>
      <c r="Z7" s="6">
        <f t="shared" si="4"/>
        <v>44.750452048196102</v>
      </c>
    </row>
    <row r="8" spans="1:26" x14ac:dyDescent="0.35">
      <c r="A8" s="11">
        <v>600</v>
      </c>
      <c r="B8" s="5" t="s">
        <v>78</v>
      </c>
      <c r="C8" s="1">
        <v>3443.8412343865202</v>
      </c>
      <c r="D8" s="1">
        <v>60000</v>
      </c>
      <c r="E8" s="6">
        <v>142.46806836128201</v>
      </c>
      <c r="F8" s="5" t="s">
        <v>87</v>
      </c>
      <c r="G8" s="1">
        <v>5562.8729748823898</v>
      </c>
      <c r="H8" s="1">
        <v>58200</v>
      </c>
      <c r="I8" s="6">
        <v>150.030251979827</v>
      </c>
      <c r="J8" s="5" t="s">
        <v>97</v>
      </c>
      <c r="K8" s="1">
        <v>1797.1521095404901</v>
      </c>
      <c r="L8" s="1">
        <v>60000</v>
      </c>
      <c r="M8" s="6">
        <v>277.79521322250298</v>
      </c>
      <c r="N8" s="5" t="s">
        <v>106</v>
      </c>
      <c r="O8" s="1">
        <v>18762.117105704299</v>
      </c>
      <c r="P8" s="1">
        <v>60000</v>
      </c>
      <c r="Q8" s="6">
        <v>100.076486349105</v>
      </c>
      <c r="R8" s="5" t="s">
        <v>114</v>
      </c>
      <c r="S8" s="1">
        <v>5186.8510477132104</v>
      </c>
      <c r="T8" s="1">
        <v>60000</v>
      </c>
      <c r="U8" s="6">
        <v>269.16225671768098</v>
      </c>
      <c r="V8" s="5">
        <f t="shared" si="0"/>
        <v>6950.5668944453819</v>
      </c>
      <c r="W8" s="1">
        <f t="shared" si="2"/>
        <v>187.90645532607959</v>
      </c>
      <c r="X8" s="1">
        <f t="shared" si="1"/>
        <v>6771.3350824576764</v>
      </c>
      <c r="Y8" s="1">
        <f t="shared" si="3"/>
        <v>99.4</v>
      </c>
      <c r="Z8" s="6">
        <f t="shared" si="4"/>
        <v>80.460939741496361</v>
      </c>
    </row>
    <row r="9" spans="1:26" x14ac:dyDescent="0.35">
      <c r="A9" s="11">
        <v>500</v>
      </c>
      <c r="B9" s="5" t="s">
        <v>35</v>
      </c>
      <c r="C9" s="1">
        <v>6637.8899485990996</v>
      </c>
      <c r="D9" s="1">
        <v>50000</v>
      </c>
      <c r="E9" s="6">
        <v>144.558015584945</v>
      </c>
      <c r="F9" s="5" t="s">
        <v>88</v>
      </c>
      <c r="G9" s="1">
        <v>17135.117995689299</v>
      </c>
      <c r="H9" s="1">
        <v>50000</v>
      </c>
      <c r="I9" s="6">
        <v>133.07820177078199</v>
      </c>
      <c r="J9" s="5" t="s">
        <v>98</v>
      </c>
      <c r="K9" s="1">
        <v>723.97915060031903</v>
      </c>
      <c r="L9" s="1">
        <v>48500</v>
      </c>
      <c r="M9" s="6">
        <v>195.71263289451599</v>
      </c>
      <c r="N9" s="5" t="s">
        <v>35</v>
      </c>
      <c r="O9" s="1">
        <v>6637.8899485990996</v>
      </c>
      <c r="P9" s="1">
        <v>50000</v>
      </c>
      <c r="Q9" s="6">
        <v>159.457575321197</v>
      </c>
      <c r="R9" s="5" t="s">
        <v>35</v>
      </c>
      <c r="S9" s="1">
        <v>6637.8899485990996</v>
      </c>
      <c r="T9" s="1">
        <v>50000</v>
      </c>
      <c r="U9" s="6">
        <v>90.601768255233694</v>
      </c>
      <c r="V9" s="5">
        <f t="shared" si="0"/>
        <v>7554.5533984173835</v>
      </c>
      <c r="W9" s="1">
        <f t="shared" si="2"/>
        <v>144.68163876533475</v>
      </c>
      <c r="X9" s="1">
        <f t="shared" si="1"/>
        <v>5936.429444500709</v>
      </c>
      <c r="Y9" s="1">
        <f t="shared" si="3"/>
        <v>99.4</v>
      </c>
      <c r="Z9" s="6">
        <f t="shared" si="4"/>
        <v>38.346375611268542</v>
      </c>
    </row>
    <row r="10" spans="1:26" x14ac:dyDescent="0.35">
      <c r="A10" s="11">
        <v>400</v>
      </c>
      <c r="B10" s="5" t="s">
        <v>79</v>
      </c>
      <c r="C10" s="1">
        <v>6538.3675654814697</v>
      </c>
      <c r="D10" s="1">
        <v>40000</v>
      </c>
      <c r="E10" s="6">
        <v>243.946433544158</v>
      </c>
      <c r="F10" s="5" t="s">
        <v>89</v>
      </c>
      <c r="G10" s="1">
        <v>723.97915060031903</v>
      </c>
      <c r="H10" s="1">
        <v>38800</v>
      </c>
      <c r="I10" s="6">
        <v>172.76288986206001</v>
      </c>
      <c r="J10" s="5" t="s">
        <v>99</v>
      </c>
      <c r="K10" s="1">
        <v>11871.865463632501</v>
      </c>
      <c r="L10" s="1">
        <v>40000</v>
      </c>
      <c r="M10" s="6">
        <v>181.84475088119501</v>
      </c>
      <c r="N10" s="5" t="s">
        <v>107</v>
      </c>
      <c r="O10" s="1">
        <v>3587.34105056516</v>
      </c>
      <c r="P10" s="1">
        <v>40000</v>
      </c>
      <c r="Q10" s="6">
        <v>177.91110658645599</v>
      </c>
      <c r="R10" s="5" t="s">
        <v>10</v>
      </c>
      <c r="S10" s="1">
        <v>19971.404058756401</v>
      </c>
      <c r="T10" s="1">
        <v>40000</v>
      </c>
      <c r="U10" s="6">
        <v>91.626991271972599</v>
      </c>
      <c r="V10" s="5">
        <f t="shared" si="0"/>
        <v>8538.5914578071715</v>
      </c>
      <c r="W10" s="1">
        <f t="shared" si="2"/>
        <v>173.6184344291683</v>
      </c>
      <c r="X10" s="1">
        <f t="shared" si="1"/>
        <v>7605.9822063446845</v>
      </c>
      <c r="Y10" s="1">
        <f t="shared" si="3"/>
        <v>99.4</v>
      </c>
      <c r="Z10" s="6">
        <f t="shared" si="4"/>
        <v>54.211289146364251</v>
      </c>
    </row>
    <row r="11" spans="1:26" x14ac:dyDescent="0.35">
      <c r="A11" s="11">
        <v>300</v>
      </c>
      <c r="B11" s="5" t="s">
        <v>80</v>
      </c>
      <c r="C11" s="1">
        <v>6621.0135797011599</v>
      </c>
      <c r="D11" s="1">
        <v>30000</v>
      </c>
      <c r="E11" s="6">
        <v>266.68012952804497</v>
      </c>
      <c r="F11" s="5" t="s">
        <v>90</v>
      </c>
      <c r="G11" s="1">
        <v>18993.650448104301</v>
      </c>
      <c r="H11" s="1">
        <v>30000</v>
      </c>
      <c r="I11" s="6">
        <v>164.689953804016</v>
      </c>
      <c r="J11" s="5" t="s">
        <v>10</v>
      </c>
      <c r="K11" s="1">
        <v>19971.404058756401</v>
      </c>
      <c r="L11" s="1">
        <v>30000</v>
      </c>
      <c r="M11" s="6">
        <v>114.294383764266</v>
      </c>
      <c r="N11" s="5" t="s">
        <v>108</v>
      </c>
      <c r="O11" s="1">
        <v>19971.404058756401</v>
      </c>
      <c r="P11" s="1">
        <v>30000</v>
      </c>
      <c r="Q11" s="6">
        <v>107.856817483901</v>
      </c>
      <c r="R11" s="5" t="s">
        <v>115</v>
      </c>
      <c r="S11" s="1">
        <v>15870.4043905331</v>
      </c>
      <c r="T11" s="1">
        <v>29700</v>
      </c>
      <c r="U11" s="6">
        <v>189.67607307434</v>
      </c>
      <c r="V11" s="5">
        <f t="shared" si="0"/>
        <v>16285.575307170273</v>
      </c>
      <c r="W11" s="1">
        <f t="shared" si="2"/>
        <v>168.63947153091357</v>
      </c>
      <c r="X11" s="1">
        <f t="shared" si="1"/>
        <v>5658.6318667824826</v>
      </c>
      <c r="Y11" s="1">
        <f t="shared" si="3"/>
        <v>99.8</v>
      </c>
      <c r="Z11" s="6">
        <f t="shared" si="4"/>
        <v>64.649105780060736</v>
      </c>
    </row>
    <row r="12" spans="1:26" x14ac:dyDescent="0.35">
      <c r="A12" s="11">
        <v>200</v>
      </c>
      <c r="B12" s="5" t="s">
        <v>26</v>
      </c>
      <c r="C12" s="1">
        <v>19971.404058756401</v>
      </c>
      <c r="D12" s="1">
        <v>20000</v>
      </c>
      <c r="E12" s="6">
        <v>111.355447053909</v>
      </c>
      <c r="F12" s="5" t="s">
        <v>91</v>
      </c>
      <c r="G12" s="1">
        <v>689.97395464514796</v>
      </c>
      <c r="H12" s="1">
        <v>19400</v>
      </c>
      <c r="I12" s="6">
        <v>174.109597682952</v>
      </c>
      <c r="J12" s="5" t="s">
        <v>100</v>
      </c>
      <c r="K12" s="1">
        <v>93.386716577343293</v>
      </c>
      <c r="L12" s="1">
        <v>19800</v>
      </c>
      <c r="M12" s="6">
        <v>226.07949614524799</v>
      </c>
      <c r="N12" s="5" t="s">
        <v>61</v>
      </c>
      <c r="O12" s="1">
        <v>16002.9442406541</v>
      </c>
      <c r="P12" s="1">
        <v>20000</v>
      </c>
      <c r="Q12" s="6">
        <v>134.91504931449799</v>
      </c>
      <c r="R12" s="5" t="s">
        <v>116</v>
      </c>
      <c r="S12" s="1">
        <v>6370.5900745871104</v>
      </c>
      <c r="T12" s="1">
        <v>20000</v>
      </c>
      <c r="U12" s="6">
        <v>141.38789820670999</v>
      </c>
      <c r="V12" s="5">
        <f t="shared" si="0"/>
        <v>8625.6598090440202</v>
      </c>
      <c r="W12" s="1">
        <f t="shared" si="2"/>
        <v>157.5694976806634</v>
      </c>
      <c r="X12" s="1">
        <f t="shared" si="1"/>
        <v>9000.1440512938298</v>
      </c>
      <c r="Y12" s="1">
        <f t="shared" si="3"/>
        <v>99.2</v>
      </c>
      <c r="Z12" s="6">
        <f t="shared" si="4"/>
        <v>44.379053238397304</v>
      </c>
    </row>
    <row r="13" spans="1:26" x14ac:dyDescent="0.35">
      <c r="A13" s="11">
        <v>100</v>
      </c>
      <c r="B13" s="5" t="s">
        <v>81</v>
      </c>
      <c r="C13" s="1">
        <v>5833.3292418691299</v>
      </c>
      <c r="D13" s="1">
        <v>10000</v>
      </c>
      <c r="E13" s="6">
        <v>151.613520145416</v>
      </c>
      <c r="F13" s="5" t="s">
        <v>92</v>
      </c>
      <c r="G13" s="1">
        <v>2440.4460129972099</v>
      </c>
      <c r="H13" s="1">
        <v>10000</v>
      </c>
      <c r="I13" s="6">
        <v>193.372925281524</v>
      </c>
      <c r="J13" s="5" t="s">
        <v>101</v>
      </c>
      <c r="K13" s="1">
        <v>10357.801855621299</v>
      </c>
      <c r="L13" s="1">
        <v>10000</v>
      </c>
      <c r="M13" s="6">
        <v>111.483405590057</v>
      </c>
      <c r="N13" s="5" t="s">
        <v>109</v>
      </c>
      <c r="O13" s="1">
        <v>15791.7676324039</v>
      </c>
      <c r="P13" s="1">
        <v>10000</v>
      </c>
      <c r="Q13" s="6">
        <v>169.76034951209999</v>
      </c>
      <c r="R13" s="5" t="s">
        <v>117</v>
      </c>
      <c r="S13" s="1">
        <v>11394.939858882401</v>
      </c>
      <c r="T13" s="1">
        <v>10000</v>
      </c>
      <c r="U13" s="6">
        <v>130.40429615974401</v>
      </c>
      <c r="V13" s="5">
        <f t="shared" si="0"/>
        <v>9163.6569203547879</v>
      </c>
      <c r="W13" s="1">
        <f t="shared" si="2"/>
        <v>151.32689933776822</v>
      </c>
      <c r="X13" s="1">
        <f t="shared" si="1"/>
        <v>5163.0684829921383</v>
      </c>
      <c r="Y13" s="1">
        <f t="shared" si="3"/>
        <v>100</v>
      </c>
      <c r="Z13" s="6">
        <f t="shared" si="4"/>
        <v>32.144213523777871</v>
      </c>
    </row>
    <row r="14" spans="1:26" x14ac:dyDescent="0.35">
      <c r="A14" s="11">
        <v>75</v>
      </c>
      <c r="B14" s="5" t="s">
        <v>118</v>
      </c>
      <c r="C14" s="1">
        <v>902.49515037948004</v>
      </c>
      <c r="D14" s="1">
        <v>7500</v>
      </c>
      <c r="E14" s="6">
        <v>259.13802981376602</v>
      </c>
      <c r="F14" s="5" t="s">
        <v>124</v>
      </c>
      <c r="G14" s="1">
        <v>3015.7448644771098</v>
      </c>
      <c r="H14" s="1">
        <v>7500</v>
      </c>
      <c r="I14" s="6">
        <v>134.333791494369</v>
      </c>
      <c r="J14" s="5" t="s">
        <v>130</v>
      </c>
      <c r="K14" s="1">
        <v>10243.167032646301</v>
      </c>
      <c r="L14" s="1">
        <v>7500</v>
      </c>
      <c r="M14" s="6">
        <v>162.17632770538299</v>
      </c>
      <c r="N14" s="5" t="s">
        <v>136</v>
      </c>
      <c r="O14" s="1" t="s">
        <v>137</v>
      </c>
      <c r="P14" s="1">
        <v>7500</v>
      </c>
      <c r="Q14" s="6">
        <v>97.980003118515</v>
      </c>
      <c r="R14" s="5" t="s">
        <v>143</v>
      </c>
      <c r="S14" s="1">
        <v>764.60623085398697</v>
      </c>
      <c r="T14" s="1">
        <v>7500</v>
      </c>
      <c r="U14" s="6">
        <v>178.078308582305</v>
      </c>
      <c r="V14" s="5">
        <f t="shared" ref="V14:V20" si="5">SUM(C14, G14,K14,O14,S14)/5</f>
        <v>2985.2026556713759</v>
      </c>
      <c r="W14" s="1">
        <f t="shared" ref="W14:W20" si="6">SUM(E14, I14,M14,Q14,U14)/5</f>
        <v>166.34129214286762</v>
      </c>
      <c r="X14" s="1">
        <f t="shared" ref="X14:X20" si="7">STDEV(C14, G14,K14,O14,S14)</f>
        <v>4461.6827929459469</v>
      </c>
      <c r="Y14" s="1">
        <f t="shared" si="3"/>
        <v>100</v>
      </c>
      <c r="Z14" s="6">
        <f t="shared" ref="Z14:Z20" si="8">STDEV(E14, I14,M14,Q14,U14)</f>
        <v>60.133362081421488</v>
      </c>
    </row>
    <row r="15" spans="1:26" x14ac:dyDescent="0.35">
      <c r="A15" s="11">
        <v>25</v>
      </c>
      <c r="B15" s="5" t="s">
        <v>119</v>
      </c>
      <c r="C15" s="1">
        <v>9732.5467448571508</v>
      </c>
      <c r="D15" s="1">
        <v>2475</v>
      </c>
      <c r="E15" s="6">
        <v>173.936160326004</v>
      </c>
      <c r="F15" s="5" t="s">
        <v>125</v>
      </c>
      <c r="G15" s="1">
        <v>3749.7232061538998</v>
      </c>
      <c r="H15" s="1">
        <v>2475</v>
      </c>
      <c r="I15" s="6">
        <v>135.19452428817701</v>
      </c>
      <c r="J15" s="5" t="s">
        <v>131</v>
      </c>
      <c r="K15" s="1">
        <v>12501.665392823999</v>
      </c>
      <c r="L15" s="1">
        <v>2500</v>
      </c>
      <c r="M15" s="6">
        <v>320.16899919509802</v>
      </c>
      <c r="N15" s="5" t="s">
        <v>26</v>
      </c>
      <c r="O15" s="1">
        <v>19971.404058756401</v>
      </c>
      <c r="P15" s="1">
        <v>2500</v>
      </c>
      <c r="Q15" s="6">
        <v>100.17413806915199</v>
      </c>
      <c r="R15" s="24" t="s">
        <v>144</v>
      </c>
      <c r="S15" s="16">
        <v>0</v>
      </c>
      <c r="T15" s="16">
        <v>0</v>
      </c>
      <c r="U15" s="25">
        <v>134.68788647651601</v>
      </c>
      <c r="V15" s="5">
        <f t="shared" si="5"/>
        <v>9191.0678805182906</v>
      </c>
      <c r="W15" s="1">
        <f t="shared" si="6"/>
        <v>172.83234167098942</v>
      </c>
      <c r="X15" s="1">
        <f t="shared" si="7"/>
        <v>7770.9855233163398</v>
      </c>
      <c r="Y15" s="1">
        <f t="shared" si="3"/>
        <v>79.599999999999994</v>
      </c>
      <c r="Z15" s="6">
        <f t="shared" si="8"/>
        <v>86.400417209743253</v>
      </c>
    </row>
    <row r="16" spans="1:26" x14ac:dyDescent="0.35">
      <c r="A16" s="11">
        <v>20</v>
      </c>
      <c r="B16" s="5" t="s">
        <v>120</v>
      </c>
      <c r="C16" s="1">
        <v>12899.892630259201</v>
      </c>
      <c r="D16" s="1">
        <v>2000</v>
      </c>
      <c r="E16" s="6">
        <v>156.32897925376801</v>
      </c>
      <c r="F16" s="5" t="s">
        <v>113</v>
      </c>
      <c r="G16" s="1">
        <v>19726.585640500001</v>
      </c>
      <c r="H16" s="1">
        <v>2000</v>
      </c>
      <c r="I16" s="6">
        <v>87.6665806770324</v>
      </c>
      <c r="J16" s="5" t="s">
        <v>132</v>
      </c>
      <c r="K16" s="1">
        <v>16110.0294599524</v>
      </c>
      <c r="L16" s="1">
        <v>2000</v>
      </c>
      <c r="M16" s="6">
        <v>197.23659300804101</v>
      </c>
      <c r="N16" s="5" t="s">
        <v>138</v>
      </c>
      <c r="O16" s="1">
        <v>5562.8729748823898</v>
      </c>
      <c r="P16" s="1">
        <v>1940</v>
      </c>
      <c r="Q16" s="6">
        <v>172.127979516983</v>
      </c>
      <c r="R16" s="5" t="s">
        <v>10</v>
      </c>
      <c r="S16" s="1">
        <v>19971.404058756401</v>
      </c>
      <c r="T16" s="1">
        <v>2000</v>
      </c>
      <c r="U16" s="6">
        <v>86.302198171615601</v>
      </c>
      <c r="V16" s="5">
        <f t="shared" si="5"/>
        <v>14854.156952870078</v>
      </c>
      <c r="W16" s="1">
        <f t="shared" si="6"/>
        <v>139.93246612548802</v>
      </c>
      <c r="X16" s="1">
        <f t="shared" si="7"/>
        <v>5950.8634250633449</v>
      </c>
      <c r="Y16" s="1">
        <f t="shared" si="3"/>
        <v>99.4</v>
      </c>
      <c r="Z16" s="6">
        <f t="shared" si="8"/>
        <v>50.490316164574487</v>
      </c>
    </row>
    <row r="17" spans="1:26" x14ac:dyDescent="0.35">
      <c r="A17" s="11">
        <v>10</v>
      </c>
      <c r="B17" s="5" t="s">
        <v>106</v>
      </c>
      <c r="C17" s="1">
        <v>18762.117105704299</v>
      </c>
      <c r="D17" s="1">
        <v>1000</v>
      </c>
      <c r="E17" s="6">
        <v>110.01881456375099</v>
      </c>
      <c r="F17" s="5" t="s">
        <v>126</v>
      </c>
      <c r="G17" s="1">
        <v>5499.9698693659502</v>
      </c>
      <c r="H17" s="1">
        <v>1000</v>
      </c>
      <c r="I17" s="6">
        <v>233.44937682151701</v>
      </c>
      <c r="J17" s="5" t="s">
        <v>133</v>
      </c>
      <c r="K17" s="1">
        <v>17522.9811983779</v>
      </c>
      <c r="L17" s="1">
        <v>1000</v>
      </c>
      <c r="M17" s="6">
        <v>111.153846263885</v>
      </c>
      <c r="N17" s="5" t="s">
        <v>139</v>
      </c>
      <c r="O17" s="1">
        <v>6739.2897562123298</v>
      </c>
      <c r="P17" s="1">
        <v>1000</v>
      </c>
      <c r="Q17" s="6">
        <v>162.741047382354</v>
      </c>
      <c r="R17" s="5" t="s">
        <v>67</v>
      </c>
      <c r="S17" s="1">
        <v>16074.716790697001</v>
      </c>
      <c r="T17" s="1">
        <v>1000</v>
      </c>
      <c r="U17" s="6">
        <v>88.384663343429494</v>
      </c>
      <c r="V17" s="5">
        <f t="shared" si="5"/>
        <v>12919.814944071495</v>
      </c>
      <c r="W17" s="1">
        <f t="shared" si="6"/>
        <v>141.1495496749873</v>
      </c>
      <c r="X17" s="1">
        <f t="shared" si="7"/>
        <v>6295.3957839209634</v>
      </c>
      <c r="Y17" s="1">
        <f t="shared" si="3"/>
        <v>100</v>
      </c>
      <c r="Z17" s="6">
        <f t="shared" si="8"/>
        <v>58.391885107867303</v>
      </c>
    </row>
    <row r="18" spans="1:26" x14ac:dyDescent="0.35">
      <c r="A18" s="11">
        <v>8</v>
      </c>
      <c r="B18" s="5" t="s">
        <v>121</v>
      </c>
      <c r="C18" s="1">
        <v>12662.2182089906</v>
      </c>
      <c r="D18" s="1">
        <v>792</v>
      </c>
      <c r="E18" s="6">
        <v>126.72913098335199</v>
      </c>
      <c r="F18" s="5" t="s">
        <v>67</v>
      </c>
      <c r="G18" s="1">
        <v>16074.716790697001</v>
      </c>
      <c r="H18" s="1">
        <v>800</v>
      </c>
      <c r="I18" s="6">
        <v>91.198171615600501</v>
      </c>
      <c r="J18" s="5" t="s">
        <v>56</v>
      </c>
      <c r="K18" s="1">
        <v>16110.0294599524</v>
      </c>
      <c r="L18" s="1">
        <v>800</v>
      </c>
      <c r="M18" s="6">
        <v>96.951027393340993</v>
      </c>
      <c r="N18" s="5" t="s">
        <v>140</v>
      </c>
      <c r="O18" s="1">
        <v>8503.6878995898896</v>
      </c>
      <c r="P18" s="1">
        <v>792</v>
      </c>
      <c r="Q18" s="6">
        <v>107.601419687271</v>
      </c>
      <c r="R18" s="5" t="s">
        <v>7</v>
      </c>
      <c r="S18" s="1">
        <v>6637.8899485990996</v>
      </c>
      <c r="T18" s="1">
        <v>800</v>
      </c>
      <c r="U18" s="6">
        <v>129.79194116592399</v>
      </c>
      <c r="V18" s="5">
        <f t="shared" si="5"/>
        <v>11997.708461565799</v>
      </c>
      <c r="W18" s="1">
        <f t="shared" si="6"/>
        <v>110.4543381690977</v>
      </c>
      <c r="X18" s="1">
        <f t="shared" si="7"/>
        <v>4327.5451555544169</v>
      </c>
      <c r="Y18" s="1">
        <f t="shared" si="3"/>
        <v>99.6</v>
      </c>
      <c r="Z18" s="6">
        <f t="shared" si="8"/>
        <v>17.321159508794484</v>
      </c>
    </row>
    <row r="19" spans="1:26" x14ac:dyDescent="0.35">
      <c r="A19" s="11">
        <v>5</v>
      </c>
      <c r="B19" s="5" t="s">
        <v>122</v>
      </c>
      <c r="C19" s="1">
        <v>5257.3288706789599</v>
      </c>
      <c r="D19" s="1">
        <v>500</v>
      </c>
      <c r="E19" s="6">
        <v>140.12356591224599</v>
      </c>
      <c r="F19" s="5" t="s">
        <v>127</v>
      </c>
      <c r="G19" s="1">
        <v>19790.519652339499</v>
      </c>
      <c r="H19" s="1">
        <v>500</v>
      </c>
      <c r="I19" s="6">
        <v>80.365070819854694</v>
      </c>
      <c r="J19" s="5" t="s">
        <v>134</v>
      </c>
      <c r="K19" s="1">
        <v>4507.59491807211</v>
      </c>
      <c r="L19" s="1">
        <v>500</v>
      </c>
      <c r="M19" s="6">
        <v>160.20960283279399</v>
      </c>
      <c r="N19" s="5" t="s">
        <v>141</v>
      </c>
      <c r="O19" s="1">
        <v>7069.1602291696599</v>
      </c>
      <c r="P19" s="1">
        <v>500</v>
      </c>
      <c r="Q19" s="6">
        <v>120.586583614349</v>
      </c>
      <c r="R19" s="5" t="s">
        <v>145</v>
      </c>
      <c r="S19" s="1">
        <v>691.91158074739894</v>
      </c>
      <c r="T19" s="1">
        <v>500</v>
      </c>
      <c r="U19" s="6">
        <v>168.72197842597899</v>
      </c>
      <c r="V19" s="5">
        <f t="shared" si="5"/>
        <v>7463.3030502015263</v>
      </c>
      <c r="W19" s="1">
        <f t="shared" si="6"/>
        <v>134.00136032104456</v>
      </c>
      <c r="X19" s="1">
        <f t="shared" si="7"/>
        <v>7272.7211687759846</v>
      </c>
      <c r="Y19" s="1">
        <f t="shared" si="3"/>
        <v>100</v>
      </c>
      <c r="Z19" s="6">
        <f t="shared" si="8"/>
        <v>35.308223135660008</v>
      </c>
    </row>
    <row r="20" spans="1:26" ht="15" thickBot="1" x14ac:dyDescent="0.4">
      <c r="A20" s="12">
        <v>1</v>
      </c>
      <c r="B20" s="7" t="s">
        <v>123</v>
      </c>
      <c r="C20" s="8">
        <v>6419.4471310456602</v>
      </c>
      <c r="D20" s="8">
        <v>100</v>
      </c>
      <c r="E20" s="9">
        <v>158.067455530166</v>
      </c>
      <c r="F20" s="7" t="s">
        <v>128</v>
      </c>
      <c r="G20" s="8">
        <v>14600.5006620445</v>
      </c>
      <c r="H20" s="8">
        <v>100</v>
      </c>
      <c r="I20" s="9">
        <v>138.269517898559</v>
      </c>
      <c r="J20" s="7" t="s">
        <v>135</v>
      </c>
      <c r="K20" s="8">
        <v>19970.3935253087</v>
      </c>
      <c r="L20" s="8">
        <v>100</v>
      </c>
      <c r="M20" s="9">
        <v>82.618084430694495</v>
      </c>
      <c r="N20" s="7" t="s">
        <v>142</v>
      </c>
      <c r="O20" s="8">
        <v>6256.8694325707002</v>
      </c>
      <c r="P20" s="8">
        <v>100</v>
      </c>
      <c r="Q20" s="9">
        <v>150.812053442001</v>
      </c>
      <c r="R20" s="7" t="s">
        <v>146</v>
      </c>
      <c r="S20" s="8">
        <v>5562.8729748823898</v>
      </c>
      <c r="T20" s="8">
        <v>97</v>
      </c>
      <c r="U20" s="9">
        <v>107.586353063583</v>
      </c>
      <c r="V20" s="7">
        <f t="shared" si="5"/>
        <v>10562.016745170391</v>
      </c>
      <c r="W20" s="8">
        <f t="shared" si="6"/>
        <v>127.47069287300071</v>
      </c>
      <c r="X20" s="8">
        <f t="shared" si="7"/>
        <v>6432.6029103886003</v>
      </c>
      <c r="Y20" s="8">
        <f t="shared" si="3"/>
        <v>99.4</v>
      </c>
      <c r="Z20" s="9">
        <f t="shared" si="8"/>
        <v>31.641503891166522</v>
      </c>
    </row>
    <row r="22" spans="1:26" x14ac:dyDescent="0.35">
      <c r="F22" t="s">
        <v>128</v>
      </c>
      <c r="G22" t="s">
        <v>129</v>
      </c>
      <c r="H22">
        <v>138.269517898559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28B8-10CF-418A-9095-47305C363654}">
  <dimension ref="A1:Z11"/>
  <sheetViews>
    <sheetView zoomScale="70" zoomScaleNormal="70" workbookViewId="0">
      <selection activeCell="A19" sqref="A19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150</v>
      </c>
      <c r="B1" s="28" t="s">
        <v>16</v>
      </c>
      <c r="C1" s="29"/>
      <c r="D1" s="29"/>
      <c r="E1" s="30"/>
      <c r="F1" s="28" t="s">
        <v>17</v>
      </c>
      <c r="G1" s="29"/>
      <c r="H1" s="29"/>
      <c r="I1" s="30"/>
      <c r="J1" s="28" t="s">
        <v>18</v>
      </c>
      <c r="K1" s="29"/>
      <c r="L1" s="29"/>
      <c r="M1" s="29"/>
      <c r="N1" s="28" t="s">
        <v>19</v>
      </c>
      <c r="O1" s="29"/>
      <c r="P1" s="29"/>
      <c r="Q1" s="30"/>
      <c r="R1" s="28" t="s">
        <v>20</v>
      </c>
      <c r="S1" s="29"/>
      <c r="T1" s="29"/>
      <c r="U1" s="30"/>
      <c r="V1" s="38" t="s">
        <v>21</v>
      </c>
      <c r="W1" s="39"/>
      <c r="X1" s="39"/>
      <c r="Y1" s="39"/>
      <c r="Z1" s="40"/>
    </row>
    <row r="2" spans="1:26" ht="15" thickBot="1" x14ac:dyDescent="0.4">
      <c r="A2" s="18" t="s">
        <v>151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1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23">
        <v>1</v>
      </c>
      <c r="B3" s="5" t="s">
        <v>171</v>
      </c>
      <c r="C3" s="1">
        <v>0.68703083437224799</v>
      </c>
      <c r="D3" s="1">
        <v>0</v>
      </c>
      <c r="E3" s="6">
        <v>10.866931438446001</v>
      </c>
      <c r="F3" s="5" t="s">
        <v>179</v>
      </c>
      <c r="G3" s="1">
        <v>6.1211700711673103E-2</v>
      </c>
      <c r="H3" s="1">
        <v>0</v>
      </c>
      <c r="I3" s="6">
        <v>10.594362258911101</v>
      </c>
      <c r="J3" s="5" t="s">
        <v>185</v>
      </c>
      <c r="K3" s="1">
        <v>1.1824851719513201</v>
      </c>
      <c r="L3" s="1">
        <v>0</v>
      </c>
      <c r="M3" s="1">
        <v>24.659100294113099</v>
      </c>
      <c r="N3" s="5" t="s">
        <v>191</v>
      </c>
      <c r="O3" s="1">
        <v>0.71980955907168398</v>
      </c>
      <c r="P3" s="1">
        <v>0</v>
      </c>
      <c r="Q3" s="6">
        <v>12.1624858379364</v>
      </c>
      <c r="R3" s="5" t="s">
        <v>199</v>
      </c>
      <c r="S3" s="1">
        <v>2.54971580605159E-2</v>
      </c>
      <c r="T3" s="1">
        <v>0</v>
      </c>
      <c r="U3" s="6">
        <v>20.650789976119899</v>
      </c>
      <c r="V3" s="5">
        <f t="shared" ref="V3:V9" si="0">SUM(C3, G3,K3,O3,S3)/5</f>
        <v>0.53520688483348811</v>
      </c>
      <c r="W3" s="1">
        <f>SUM(E3, I3,M3,Q3,U3)/5</f>
        <v>15.786733961105298</v>
      </c>
      <c r="X3" s="1">
        <f t="shared" ref="X3:X9" si="1">STDEV(C3, G3,K3,O3,S3)</f>
        <v>0.49004420211377042</v>
      </c>
      <c r="Y3" s="1" t="s">
        <v>148</v>
      </c>
      <c r="Z3" s="6">
        <f>STDEV(E3, I3,M3,Q3,U3)</f>
        <v>6.4551971402563568</v>
      </c>
    </row>
    <row r="4" spans="1:26" x14ac:dyDescent="0.35">
      <c r="A4" s="11">
        <v>10</v>
      </c>
      <c r="B4" s="5" t="s">
        <v>172</v>
      </c>
      <c r="C4" s="1">
        <v>1179.21157001706</v>
      </c>
      <c r="D4" s="1">
        <v>0</v>
      </c>
      <c r="E4" s="6">
        <v>27.5114424228668</v>
      </c>
      <c r="F4" s="5" t="s">
        <v>180</v>
      </c>
      <c r="G4" s="1">
        <v>3709.86391785246</v>
      </c>
      <c r="H4" s="1">
        <v>0</v>
      </c>
      <c r="I4" s="6">
        <v>25.172137975692699</v>
      </c>
      <c r="J4" s="5" t="s">
        <v>186</v>
      </c>
      <c r="K4" s="1">
        <v>8134.4851847305699</v>
      </c>
      <c r="L4" s="1">
        <v>0</v>
      </c>
      <c r="M4" s="1">
        <v>429.05570054054198</v>
      </c>
      <c r="N4" s="5" t="s">
        <v>192</v>
      </c>
      <c r="O4" s="1">
        <v>139.22227786594399</v>
      </c>
      <c r="P4" s="1">
        <v>0</v>
      </c>
      <c r="Q4" s="6">
        <v>37.676302909851003</v>
      </c>
      <c r="R4" s="5" t="s">
        <v>200</v>
      </c>
      <c r="S4" s="1">
        <v>780.33776613976295</v>
      </c>
      <c r="T4" s="1">
        <v>0</v>
      </c>
      <c r="U4" s="6">
        <v>31.706677436828599</v>
      </c>
      <c r="V4" s="5">
        <f t="shared" si="0"/>
        <v>2788.624143321159</v>
      </c>
      <c r="W4" s="1">
        <f t="shared" ref="W4:W9" si="2">SUM(E4, I4,M4,Q4,U4)/5</f>
        <v>110.22445225715622</v>
      </c>
      <c r="X4" s="1">
        <f t="shared" si="1"/>
        <v>3281.3741879278518</v>
      </c>
      <c r="Y4" s="1">
        <f t="shared" ref="Y4:Y9" si="3">AVERAGE(D4/A4, H4/A4, L4/A4, P4/A4, T4/A4)</f>
        <v>0</v>
      </c>
      <c r="Z4" s="6">
        <f t="shared" ref="Z4:Z9" si="4">STDEV(E4, I4,M4,Q4,U4)</f>
        <v>178.29538551156944</v>
      </c>
    </row>
    <row r="5" spans="1:26" x14ac:dyDescent="0.35">
      <c r="A5" s="11">
        <v>50</v>
      </c>
      <c r="B5" s="5" t="s">
        <v>173</v>
      </c>
      <c r="C5" s="1">
        <v>3574.0380444707698</v>
      </c>
      <c r="D5" s="1">
        <v>0</v>
      </c>
      <c r="E5" s="6">
        <v>58.644161939620901</v>
      </c>
      <c r="F5" s="5" t="s">
        <v>181</v>
      </c>
      <c r="G5" s="1">
        <v>13151.139109587801</v>
      </c>
      <c r="H5" s="1">
        <v>0</v>
      </c>
      <c r="I5" s="6">
        <v>62.668393135070801</v>
      </c>
      <c r="J5" s="5" t="s">
        <v>187</v>
      </c>
      <c r="K5" s="1">
        <v>9714.3622287421604</v>
      </c>
      <c r="L5" s="1">
        <v>0</v>
      </c>
      <c r="M5" s="1">
        <v>107.30750155448899</v>
      </c>
      <c r="N5" s="5" t="s">
        <v>193</v>
      </c>
      <c r="O5" s="1">
        <v>4707.0314124556098</v>
      </c>
      <c r="P5" s="1">
        <v>0</v>
      </c>
      <c r="Q5" s="6">
        <v>68.256511688232393</v>
      </c>
      <c r="R5" s="5" t="s">
        <v>201</v>
      </c>
      <c r="S5" s="1">
        <v>5940.5131829568099</v>
      </c>
      <c r="T5" s="1">
        <v>0</v>
      </c>
      <c r="U5" s="6">
        <v>97.111705064773503</v>
      </c>
      <c r="V5" s="5">
        <f t="shared" si="0"/>
        <v>7417.4167956426299</v>
      </c>
      <c r="W5" s="1">
        <f t="shared" si="2"/>
        <v>78.797654676437318</v>
      </c>
      <c r="X5" s="1">
        <f t="shared" si="1"/>
        <v>3951.2821756863659</v>
      </c>
      <c r="Y5" s="1">
        <f t="shared" si="3"/>
        <v>0</v>
      </c>
      <c r="Z5" s="6">
        <f t="shared" si="4"/>
        <v>21.941102145841331</v>
      </c>
    </row>
    <row r="6" spans="1:26" x14ac:dyDescent="0.35">
      <c r="A6" s="11">
        <v>100</v>
      </c>
      <c r="B6" s="5" t="s">
        <v>174</v>
      </c>
      <c r="C6" s="1">
        <v>6215.75026923513</v>
      </c>
      <c r="D6" s="1">
        <v>500</v>
      </c>
      <c r="E6" s="6">
        <v>115.299577951431</v>
      </c>
      <c r="F6" s="5" t="s">
        <v>182</v>
      </c>
      <c r="G6" s="1">
        <v>4745.6822175945499</v>
      </c>
      <c r="H6" s="1">
        <v>0</v>
      </c>
      <c r="I6" s="6">
        <v>151.075342655181</v>
      </c>
      <c r="J6" s="5" t="s">
        <v>188</v>
      </c>
      <c r="K6" s="1">
        <v>17509.602234435599</v>
      </c>
      <c r="L6" s="1">
        <v>400</v>
      </c>
      <c r="M6" s="1">
        <v>121.43128085136399</v>
      </c>
      <c r="N6" s="5" t="s">
        <v>194</v>
      </c>
      <c r="O6" s="1">
        <v>16074.716790697001</v>
      </c>
      <c r="P6" s="1">
        <v>0</v>
      </c>
      <c r="Q6" s="6">
        <v>113.74689555168101</v>
      </c>
      <c r="R6" s="5" t="s">
        <v>202</v>
      </c>
      <c r="S6" s="1">
        <v>220.77612700087499</v>
      </c>
      <c r="T6" s="1">
        <v>0</v>
      </c>
      <c r="U6" s="6">
        <v>203.06082892417899</v>
      </c>
      <c r="V6" s="5">
        <f t="shared" si="0"/>
        <v>8953.3055277926305</v>
      </c>
      <c r="W6" s="1">
        <f t="shared" si="2"/>
        <v>140.92278518676721</v>
      </c>
      <c r="X6" s="1">
        <f t="shared" si="1"/>
        <v>7506.3320629552654</v>
      </c>
      <c r="Y6" s="1">
        <f t="shared" si="3"/>
        <v>1.8</v>
      </c>
      <c r="Z6" s="6">
        <f t="shared" si="4"/>
        <v>37.87877826172047</v>
      </c>
    </row>
    <row r="7" spans="1:26" x14ac:dyDescent="0.35">
      <c r="A7" s="11">
        <v>200</v>
      </c>
      <c r="B7" s="5" t="s">
        <v>175</v>
      </c>
      <c r="C7" s="1">
        <v>15906.829171685</v>
      </c>
      <c r="D7" s="1">
        <v>0</v>
      </c>
      <c r="E7" s="6">
        <v>179.50868391990599</v>
      </c>
      <c r="F7" s="5" t="s">
        <v>13</v>
      </c>
      <c r="G7" s="1">
        <v>15900.6530221744</v>
      </c>
      <c r="H7" s="1">
        <v>0</v>
      </c>
      <c r="I7" s="6">
        <v>323.964366197586</v>
      </c>
      <c r="J7" s="5" t="s">
        <v>26</v>
      </c>
      <c r="K7" s="1">
        <v>19747.945993068599</v>
      </c>
      <c r="L7" s="1">
        <v>0</v>
      </c>
      <c r="M7" s="1">
        <v>253.29888510704001</v>
      </c>
      <c r="N7" s="5" t="s">
        <v>195</v>
      </c>
      <c r="O7" s="1">
        <v>15900.6530221744</v>
      </c>
      <c r="P7" s="1">
        <v>0</v>
      </c>
      <c r="Q7" s="6">
        <v>192.81948685646</v>
      </c>
      <c r="R7" s="5" t="s">
        <v>10</v>
      </c>
      <c r="S7" s="1">
        <v>19747.945993068599</v>
      </c>
      <c r="T7" s="1">
        <v>0</v>
      </c>
      <c r="U7" s="6">
        <v>139.454169988632</v>
      </c>
      <c r="V7" s="5">
        <f t="shared" si="0"/>
        <v>17440.8054404342</v>
      </c>
      <c r="W7" s="1">
        <f t="shared" si="2"/>
        <v>217.80911841392481</v>
      </c>
      <c r="X7" s="1">
        <f t="shared" si="1"/>
        <v>2106.1230493046387</v>
      </c>
      <c r="Y7" s="1">
        <f t="shared" si="3"/>
        <v>0</v>
      </c>
      <c r="Z7" s="6">
        <f t="shared" si="4"/>
        <v>72.040549488605762</v>
      </c>
    </row>
    <row r="8" spans="1:26" x14ac:dyDescent="0.35">
      <c r="A8" s="11">
        <v>400</v>
      </c>
      <c r="B8" s="5" t="s">
        <v>176</v>
      </c>
      <c r="C8" s="1">
        <v>19895.936635012898</v>
      </c>
      <c r="D8" s="1">
        <v>0</v>
      </c>
      <c r="E8" s="6">
        <v>348.821719646453</v>
      </c>
      <c r="F8" s="5" t="s">
        <v>183</v>
      </c>
      <c r="G8" s="1">
        <v>3370.8406049759501</v>
      </c>
      <c r="H8" s="1">
        <v>0</v>
      </c>
      <c r="I8" s="6">
        <v>436.52396607398902</v>
      </c>
      <c r="J8" s="5" t="s">
        <v>189</v>
      </c>
      <c r="K8" s="1">
        <v>13981.8798994178</v>
      </c>
      <c r="L8" s="1">
        <v>50</v>
      </c>
      <c r="M8" s="1">
        <v>1667.7158224582599</v>
      </c>
      <c r="N8" s="41" t="s">
        <v>196</v>
      </c>
      <c r="O8" s="42">
        <v>1.6932740521426301E-15</v>
      </c>
      <c r="P8" s="43">
        <v>0</v>
      </c>
      <c r="Q8" s="44">
        <v>801.72120523452702</v>
      </c>
      <c r="R8" s="5" t="s">
        <v>203</v>
      </c>
      <c r="S8" s="1">
        <v>11917.1319236281</v>
      </c>
      <c r="T8" s="1">
        <v>0</v>
      </c>
      <c r="U8" s="6">
        <v>470.79333806037903</v>
      </c>
      <c r="V8" s="5">
        <f t="shared" si="0"/>
        <v>9833.1578126069489</v>
      </c>
      <c r="W8" s="1">
        <f t="shared" si="2"/>
        <v>745.11521029472158</v>
      </c>
      <c r="X8" s="1">
        <f t="shared" si="1"/>
        <v>8081.8762818007981</v>
      </c>
      <c r="Y8" s="1">
        <f t="shared" si="3"/>
        <v>2.5000000000000001E-2</v>
      </c>
      <c r="Z8" s="6">
        <f t="shared" si="4"/>
        <v>543.58203257505329</v>
      </c>
    </row>
    <row r="9" spans="1:26" x14ac:dyDescent="0.35">
      <c r="A9" s="11">
        <v>800</v>
      </c>
      <c r="B9" s="5" t="s">
        <v>177</v>
      </c>
      <c r="C9" s="1">
        <v>18109.8758362757</v>
      </c>
      <c r="D9" s="1">
        <v>150</v>
      </c>
      <c r="E9" s="6">
        <v>718.46204662322998</v>
      </c>
      <c r="F9" s="5" t="s">
        <v>10</v>
      </c>
      <c r="G9" s="1">
        <v>19029.514584953198</v>
      </c>
      <c r="H9" s="1">
        <v>0</v>
      </c>
      <c r="I9" s="6">
        <v>648.19405221938996</v>
      </c>
      <c r="J9" s="5" t="s">
        <v>190</v>
      </c>
      <c r="K9" s="1">
        <v>8142.78017928591</v>
      </c>
      <c r="L9" s="1">
        <v>37.5</v>
      </c>
      <c r="M9" s="1">
        <v>1012.8662173748</v>
      </c>
      <c r="N9" s="5" t="s">
        <v>197</v>
      </c>
      <c r="O9" s="1">
        <v>11941.988946019101</v>
      </c>
      <c r="P9" s="1">
        <v>0</v>
      </c>
      <c r="Q9" s="6">
        <v>3930.5757074356002</v>
      </c>
      <c r="R9" s="5" t="s">
        <v>204</v>
      </c>
      <c r="S9" s="1">
        <v>10687.685162767501</v>
      </c>
      <c r="T9" s="1">
        <v>0</v>
      </c>
      <c r="U9" s="6">
        <v>828.57674980163495</v>
      </c>
      <c r="V9" s="5">
        <f t="shared" si="0"/>
        <v>13582.368941860283</v>
      </c>
      <c r="W9" s="1">
        <f t="shared" si="2"/>
        <v>1427.7349546909309</v>
      </c>
      <c r="X9" s="1">
        <f t="shared" si="1"/>
        <v>4765.2093593479594</v>
      </c>
      <c r="Y9" s="1">
        <f t="shared" si="3"/>
        <v>4.6875E-2</v>
      </c>
      <c r="Z9" s="6">
        <f t="shared" si="4"/>
        <v>1405.8867783389339</v>
      </c>
    </row>
    <row r="10" spans="1:26" ht="15" thickBot="1" x14ac:dyDescent="0.4">
      <c r="A10" s="26">
        <v>1000</v>
      </c>
      <c r="B10" s="7" t="s">
        <v>178</v>
      </c>
      <c r="C10" s="8">
        <v>7436.3865813542998</v>
      </c>
      <c r="D10" s="8">
        <v>10</v>
      </c>
      <c r="E10" s="9">
        <v>1246.82823872566</v>
      </c>
      <c r="F10" s="7" t="s">
        <v>184</v>
      </c>
      <c r="G10" s="8">
        <v>12967.662139760499</v>
      </c>
      <c r="H10" s="8">
        <v>0</v>
      </c>
      <c r="I10" s="9">
        <v>2686.2071478366802</v>
      </c>
      <c r="J10" s="7" t="s">
        <v>10</v>
      </c>
      <c r="K10" s="8">
        <v>19332.462898417401</v>
      </c>
      <c r="L10" s="8">
        <v>0</v>
      </c>
      <c r="M10" s="8">
        <v>1116.34196615219</v>
      </c>
      <c r="N10" s="5" t="s">
        <v>198</v>
      </c>
      <c r="O10" s="1">
        <v>9532.0247206886106</v>
      </c>
      <c r="P10" s="1">
        <v>0</v>
      </c>
      <c r="Q10" s="6">
        <v>2524.6566164493502</v>
      </c>
      <c r="R10" s="7" t="s">
        <v>205</v>
      </c>
      <c r="S10" s="8">
        <v>9962.2090920918799</v>
      </c>
      <c r="T10" s="8">
        <v>0</v>
      </c>
      <c r="U10" s="9">
        <v>1319.79149341583</v>
      </c>
      <c r="V10" s="7">
        <f t="shared" ref="V10" si="5">SUM(C10, G10,K10,O10,S10)/5</f>
        <v>11846.149086462539</v>
      </c>
      <c r="W10" s="8">
        <f t="shared" ref="W10" si="6">SUM(E10, I10,M10,Q10,U10)/5</f>
        <v>1778.7650925159421</v>
      </c>
      <c r="X10" s="8">
        <f t="shared" ref="X10" si="7">STDEV(C10, G10,K10,O10,S10)</f>
        <v>4627.4478077526765</v>
      </c>
      <c r="Y10" s="8">
        <f t="shared" ref="Y10" si="8">AVERAGE(D10/A10, H10/A10, L10/A10, P10/A10, T10/A10)</f>
        <v>2E-3</v>
      </c>
      <c r="Z10" s="9">
        <f t="shared" ref="Z10" si="9">STDEV(E10, I10,M10,Q10,U10)</f>
        <v>760.29981399990618</v>
      </c>
    </row>
    <row r="11" spans="1:26" ht="15" thickBot="1" x14ac:dyDescent="0.4">
      <c r="N11" s="7"/>
      <c r="O11" s="8"/>
      <c r="P11" s="8"/>
      <c r="Q11" s="9"/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8218-6098-4436-8CDD-BB8E933DCE41}">
  <dimension ref="A1:Z10"/>
  <sheetViews>
    <sheetView tabSelected="1" zoomScale="70" zoomScaleNormal="70" workbookViewId="0">
      <selection activeCell="W24" sqref="W24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150</v>
      </c>
      <c r="B1" s="28" t="s">
        <v>16</v>
      </c>
      <c r="C1" s="29"/>
      <c r="D1" s="29"/>
      <c r="E1" s="30"/>
      <c r="F1" s="28" t="s">
        <v>17</v>
      </c>
      <c r="G1" s="29"/>
      <c r="H1" s="29"/>
      <c r="I1" s="30"/>
      <c r="J1" s="28" t="s">
        <v>18</v>
      </c>
      <c r="K1" s="29"/>
      <c r="L1" s="29"/>
      <c r="M1" s="30"/>
      <c r="N1" s="28" t="s">
        <v>19</v>
      </c>
      <c r="O1" s="29"/>
      <c r="P1" s="29"/>
      <c r="Q1" s="30"/>
      <c r="R1" s="28" t="s">
        <v>20</v>
      </c>
      <c r="S1" s="29"/>
      <c r="T1" s="29"/>
      <c r="U1" s="30"/>
      <c r="V1" s="38" t="s">
        <v>21</v>
      </c>
      <c r="W1" s="39"/>
      <c r="X1" s="39"/>
      <c r="Y1" s="39"/>
      <c r="Z1" s="40"/>
    </row>
    <row r="2" spans="1:26" ht="15" thickBot="1" x14ac:dyDescent="0.4">
      <c r="A2" s="18" t="s">
        <v>151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2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23">
        <v>1</v>
      </c>
      <c r="B3" s="5" t="s">
        <v>152</v>
      </c>
      <c r="C3" s="1">
        <v>6.1211700711673103E-2</v>
      </c>
      <c r="D3" s="1">
        <v>10000</v>
      </c>
      <c r="E3" s="6">
        <v>9.8765635490417392</v>
      </c>
      <c r="F3" s="5" t="s">
        <v>158</v>
      </c>
      <c r="G3" s="1">
        <v>0.215283932934974</v>
      </c>
      <c r="H3" s="1">
        <v>10000</v>
      </c>
      <c r="I3" s="6">
        <v>27.075321197509702</v>
      </c>
      <c r="J3" s="5" t="s">
        <v>163</v>
      </c>
      <c r="K3" s="1">
        <v>0.96413122153224795</v>
      </c>
      <c r="L3" s="1">
        <v>10000</v>
      </c>
      <c r="M3" s="6">
        <v>18.294668674468902</v>
      </c>
      <c r="N3" t="s">
        <v>206</v>
      </c>
      <c r="O3">
        <v>0.23234668615100301</v>
      </c>
      <c r="P3">
        <v>10000</v>
      </c>
      <c r="Q3">
        <v>18.6183488368988</v>
      </c>
      <c r="R3" t="s">
        <v>212</v>
      </c>
      <c r="S3">
        <v>2.6699516576468501</v>
      </c>
      <c r="T3">
        <v>10000</v>
      </c>
      <c r="U3">
        <v>9.8786211013793892</v>
      </c>
      <c r="V3" s="5">
        <f t="shared" ref="V3:V9" si="0">SUM(C3, G3,K3,O3,S3)/5</f>
        <v>0.82858503979534959</v>
      </c>
      <c r="W3" s="1">
        <f>SUM(E3, I3,M3,Q3,U3)/5</f>
        <v>16.748704671859706</v>
      </c>
      <c r="X3" s="1">
        <f t="shared" ref="X3:X9" si="1">STDEV(C3, G3,K3,O3,S3)</f>
        <v>1.0873711478021706</v>
      </c>
      <c r="Y3" s="1" t="s">
        <v>148</v>
      </c>
      <c r="Z3" s="6">
        <f>STDEV(E3, I3,M3,Q3,U3)</f>
        <v>7.192860257685485</v>
      </c>
    </row>
    <row r="4" spans="1:26" x14ac:dyDescent="0.35">
      <c r="A4" s="11">
        <v>10</v>
      </c>
      <c r="B4" s="5" t="s">
        <v>153</v>
      </c>
      <c r="C4" s="1">
        <v>9174.9695467431302</v>
      </c>
      <c r="D4" s="1">
        <v>10000</v>
      </c>
      <c r="E4" s="6">
        <v>22.234524488449001</v>
      </c>
      <c r="F4" s="5" t="s">
        <v>159</v>
      </c>
      <c r="G4" s="1">
        <v>1473.6981960555599</v>
      </c>
      <c r="H4" s="1">
        <v>10000</v>
      </c>
      <c r="I4" s="6">
        <v>60.156028747558501</v>
      </c>
      <c r="J4" s="5" t="s">
        <v>164</v>
      </c>
      <c r="K4" s="1">
        <v>1236.28553145</v>
      </c>
      <c r="L4" s="1">
        <v>10000</v>
      </c>
      <c r="M4" s="6">
        <v>28.552571535110399</v>
      </c>
      <c r="N4" t="s">
        <v>207</v>
      </c>
      <c r="O4">
        <v>635.84593077808904</v>
      </c>
      <c r="P4">
        <v>10000</v>
      </c>
      <c r="Q4">
        <v>45.308804035186697</v>
      </c>
      <c r="R4" t="s">
        <v>213</v>
      </c>
      <c r="S4">
        <v>7373.2190792875299</v>
      </c>
      <c r="T4">
        <v>10000</v>
      </c>
      <c r="U4">
        <v>22.462974548339801</v>
      </c>
      <c r="V4" s="5">
        <f t="shared" si="0"/>
        <v>3978.8036568628618</v>
      </c>
      <c r="W4" s="1">
        <f t="shared" ref="W4:W9" si="2">SUM(E4, I4,M4,Q4,U4)/5</f>
        <v>35.742980670928873</v>
      </c>
      <c r="X4" s="1">
        <f t="shared" si="1"/>
        <v>3984.1724803126986</v>
      </c>
      <c r="Y4" s="1">
        <f t="shared" ref="Y4:Y9" si="3">AVERAGE(D4/A4, H4/A4, L4/A4, P4/A4, T4/A4)</f>
        <v>1000</v>
      </c>
      <c r="Z4" s="6">
        <f t="shared" ref="Z4:Z9" si="4">STDEV(E4, I4,M4,Q4,U4)</f>
        <v>16.568349552825534</v>
      </c>
    </row>
    <row r="5" spans="1:26" x14ac:dyDescent="0.35">
      <c r="A5" s="11">
        <v>50</v>
      </c>
      <c r="B5" s="5" t="s">
        <v>13</v>
      </c>
      <c r="C5" s="1">
        <v>15716.200750779701</v>
      </c>
      <c r="D5" s="1">
        <v>10000</v>
      </c>
      <c r="E5" s="6">
        <v>51.942086696624699</v>
      </c>
      <c r="F5" s="5" t="s">
        <v>10</v>
      </c>
      <c r="G5" s="1">
        <v>19588.928662714101</v>
      </c>
      <c r="H5" s="1">
        <v>10000</v>
      </c>
      <c r="I5" s="6">
        <v>125.38438844680699</v>
      </c>
      <c r="J5" s="5" t="s">
        <v>165</v>
      </c>
      <c r="K5" s="1">
        <v>7759.7155122784498</v>
      </c>
      <c r="L5" s="1">
        <v>10000</v>
      </c>
      <c r="M5" s="6">
        <v>72.814290046691895</v>
      </c>
      <c r="N5" t="s">
        <v>208</v>
      </c>
      <c r="O5">
        <v>2851.5541231923798</v>
      </c>
      <c r="P5">
        <v>10000</v>
      </c>
      <c r="Q5">
        <v>106.706122398376</v>
      </c>
      <c r="R5" t="s">
        <v>26</v>
      </c>
      <c r="S5">
        <v>19588.928662714101</v>
      </c>
      <c r="T5">
        <v>10000</v>
      </c>
      <c r="U5">
        <v>45.844452857971099</v>
      </c>
      <c r="V5" s="5">
        <f t="shared" si="0"/>
        <v>13101.065542335748</v>
      </c>
      <c r="W5" s="1">
        <f t="shared" si="2"/>
        <v>80.538268089294135</v>
      </c>
      <c r="X5" s="1">
        <f t="shared" si="1"/>
        <v>7493.4333314362257</v>
      </c>
      <c r="Y5" s="1">
        <f t="shared" si="3"/>
        <v>200</v>
      </c>
      <c r="Z5" s="6">
        <f t="shared" si="4"/>
        <v>34.557898346876129</v>
      </c>
    </row>
    <row r="6" spans="1:26" x14ac:dyDescent="0.35">
      <c r="A6" s="11">
        <v>100</v>
      </c>
      <c r="B6" s="5" t="s">
        <v>154</v>
      </c>
      <c r="C6" s="1">
        <v>5529.3127259634102</v>
      </c>
      <c r="D6" s="1">
        <v>10000</v>
      </c>
      <c r="E6" s="6">
        <v>196.53726959228501</v>
      </c>
      <c r="F6" s="5" t="s">
        <v>67</v>
      </c>
      <c r="G6" s="1">
        <v>16074.716790697001</v>
      </c>
      <c r="H6" s="1">
        <v>10000</v>
      </c>
      <c r="I6" s="6">
        <v>223.75674366950901</v>
      </c>
      <c r="J6" s="5" t="s">
        <v>39</v>
      </c>
      <c r="K6" s="1">
        <v>18735.022029052001</v>
      </c>
      <c r="L6" s="1">
        <v>10000</v>
      </c>
      <c r="M6" s="6">
        <v>111.890806913375</v>
      </c>
      <c r="N6" t="s">
        <v>209</v>
      </c>
      <c r="O6">
        <v>9155.2125253175</v>
      </c>
      <c r="P6">
        <v>10000</v>
      </c>
      <c r="Q6">
        <v>220.34326553344701</v>
      </c>
      <c r="R6" t="s">
        <v>214</v>
      </c>
      <c r="S6">
        <v>2702.0884048500002</v>
      </c>
      <c r="T6">
        <v>9900</v>
      </c>
      <c r="U6">
        <v>154.65352725982601</v>
      </c>
      <c r="V6" s="5">
        <f t="shared" si="0"/>
        <v>10439.270495175984</v>
      </c>
      <c r="W6" s="1">
        <f t="shared" si="2"/>
        <v>181.43632259368843</v>
      </c>
      <c r="X6" s="1">
        <f t="shared" si="1"/>
        <v>6822.7235274078239</v>
      </c>
      <c r="Y6" s="1">
        <f t="shared" si="3"/>
        <v>99.8</v>
      </c>
      <c r="Z6" s="6">
        <f t="shared" si="4"/>
        <v>47.662101627873803</v>
      </c>
    </row>
    <row r="7" spans="1:26" x14ac:dyDescent="0.35">
      <c r="A7" s="11">
        <v>200</v>
      </c>
      <c r="B7" s="5" t="s">
        <v>10</v>
      </c>
      <c r="C7" s="1">
        <v>19747.945993068599</v>
      </c>
      <c r="D7" s="1">
        <v>10000</v>
      </c>
      <c r="E7" s="6">
        <v>170.48339223861601</v>
      </c>
      <c r="F7" s="5" t="s">
        <v>160</v>
      </c>
      <c r="G7" s="1">
        <v>8297.0965623811207</v>
      </c>
      <c r="H7" s="1">
        <v>10000</v>
      </c>
      <c r="I7" s="6">
        <v>1022.69783139228</v>
      </c>
      <c r="J7" s="5" t="s">
        <v>166</v>
      </c>
      <c r="K7" s="1" t="s">
        <v>167</v>
      </c>
      <c r="L7" s="1">
        <v>9950</v>
      </c>
      <c r="M7" s="6">
        <v>197.37296652793799</v>
      </c>
      <c r="N7" t="s">
        <v>26</v>
      </c>
      <c r="O7">
        <v>19747.945993068599</v>
      </c>
      <c r="P7">
        <v>10000</v>
      </c>
      <c r="Q7">
        <v>150.897243261337</v>
      </c>
      <c r="R7" t="s">
        <v>215</v>
      </c>
      <c r="S7">
        <v>7041.4848600616197</v>
      </c>
      <c r="T7">
        <v>10000</v>
      </c>
      <c r="U7">
        <v>229.216174602508</v>
      </c>
      <c r="V7" s="5">
        <f t="shared" si="0"/>
        <v>10966.894681715987</v>
      </c>
      <c r="W7" s="1">
        <f t="shared" si="2"/>
        <v>354.13352160453582</v>
      </c>
      <c r="X7" s="1">
        <f t="shared" si="1"/>
        <v>6992.4290913148061</v>
      </c>
      <c r="Y7" s="1">
        <f t="shared" si="3"/>
        <v>49.95</v>
      </c>
      <c r="Z7" s="6">
        <f t="shared" si="4"/>
        <v>374.89625444342067</v>
      </c>
    </row>
    <row r="8" spans="1:26" x14ac:dyDescent="0.35">
      <c r="A8" s="11">
        <v>400</v>
      </c>
      <c r="B8" s="5" t="s">
        <v>155</v>
      </c>
      <c r="C8" s="1">
        <v>2912.1950377767498</v>
      </c>
      <c r="D8" s="1">
        <v>9950</v>
      </c>
      <c r="E8" s="6">
        <v>474.01134014129599</v>
      </c>
      <c r="F8" s="5" t="s">
        <v>26</v>
      </c>
      <c r="G8" s="1">
        <v>20139.7006264103</v>
      </c>
      <c r="H8" s="1">
        <v>10000</v>
      </c>
      <c r="I8" s="6">
        <v>478.27063131332397</v>
      </c>
      <c r="J8" s="5" t="s">
        <v>168</v>
      </c>
      <c r="K8" s="1">
        <v>20139.7006264103</v>
      </c>
      <c r="L8" s="1">
        <v>10000</v>
      </c>
      <c r="M8" s="6">
        <v>423.78128623962402</v>
      </c>
      <c r="N8" t="s">
        <v>210</v>
      </c>
      <c r="O8">
        <v>20139.700581605899</v>
      </c>
      <c r="P8">
        <v>9975</v>
      </c>
      <c r="Q8">
        <v>376.27304458618102</v>
      </c>
      <c r="R8" t="s">
        <v>216</v>
      </c>
      <c r="S8">
        <v>14926.322790361901</v>
      </c>
      <c r="T8">
        <v>10000</v>
      </c>
      <c r="U8">
        <v>449.21795678138699</v>
      </c>
      <c r="V8" s="5">
        <f t="shared" si="0"/>
        <v>15651.52393251303</v>
      </c>
      <c r="W8" s="1">
        <f t="shared" si="2"/>
        <v>440.31085181236239</v>
      </c>
      <c r="X8" s="1">
        <f t="shared" si="1"/>
        <v>7470.7363607877987</v>
      </c>
      <c r="Y8" s="1">
        <f t="shared" si="3"/>
        <v>24.962499999999999</v>
      </c>
      <c r="Z8" s="6">
        <f t="shared" si="4"/>
        <v>41.922761075161965</v>
      </c>
    </row>
    <row r="9" spans="1:26" x14ac:dyDescent="0.35">
      <c r="A9" s="11">
        <v>800</v>
      </c>
      <c r="B9" s="5" t="s">
        <v>156</v>
      </c>
      <c r="C9" s="1">
        <v>11711.819594377601</v>
      </c>
      <c r="D9" s="1">
        <v>9987.5</v>
      </c>
      <c r="E9" s="6">
        <v>689.36111593246403</v>
      </c>
      <c r="F9" s="5" t="s">
        <v>161</v>
      </c>
      <c r="G9" s="1">
        <v>9746.0429505770699</v>
      </c>
      <c r="H9" s="1">
        <v>10000</v>
      </c>
      <c r="I9" s="6">
        <v>1848.68150043487</v>
      </c>
      <c r="J9" s="5" t="s">
        <v>169</v>
      </c>
      <c r="K9" s="1">
        <v>15289.940495585301</v>
      </c>
      <c r="L9" s="1">
        <v>9987.5</v>
      </c>
      <c r="M9" s="6">
        <v>736.66323661804199</v>
      </c>
      <c r="N9" t="s">
        <v>211</v>
      </c>
      <c r="O9">
        <v>19029.514584953198</v>
      </c>
      <c r="P9">
        <v>10000</v>
      </c>
      <c r="Q9">
        <v>785.45703339576698</v>
      </c>
      <c r="R9" t="s">
        <v>217</v>
      </c>
      <c r="S9">
        <v>4416.8928231981599</v>
      </c>
      <c r="T9">
        <v>9987.5</v>
      </c>
      <c r="U9">
        <v>1298.42667341232</v>
      </c>
      <c r="V9" s="5">
        <f t="shared" si="0"/>
        <v>12038.842089738266</v>
      </c>
      <c r="W9" s="1">
        <f t="shared" si="2"/>
        <v>1071.7179119586926</v>
      </c>
      <c r="X9" s="1">
        <f t="shared" si="1"/>
        <v>5542.9487866698091</v>
      </c>
      <c r="Y9" s="1">
        <f t="shared" si="3"/>
        <v>12.490625</v>
      </c>
      <c r="Z9" s="6">
        <f t="shared" si="4"/>
        <v>498.86694765947021</v>
      </c>
    </row>
    <row r="10" spans="1:26" ht="15" thickBot="1" x14ac:dyDescent="0.4">
      <c r="A10" s="27">
        <v>1000</v>
      </c>
      <c r="B10" s="7" t="s">
        <v>157</v>
      </c>
      <c r="C10" s="8">
        <v>4271.3806894551499</v>
      </c>
      <c r="D10" s="8">
        <v>10000</v>
      </c>
      <c r="E10" s="9">
        <v>1198.83484339714</v>
      </c>
      <c r="F10" s="7" t="s">
        <v>162</v>
      </c>
      <c r="G10" s="8">
        <v>11412.191844335801</v>
      </c>
      <c r="H10" s="8">
        <v>10000</v>
      </c>
      <c r="I10" s="9">
        <v>1683.04361224174</v>
      </c>
      <c r="J10" s="7" t="s">
        <v>170</v>
      </c>
      <c r="K10" s="8">
        <v>7418.1021723645899</v>
      </c>
      <c r="L10" s="8">
        <v>10000</v>
      </c>
      <c r="M10" s="9">
        <v>1877.9169509410799</v>
      </c>
      <c r="N10" t="s">
        <v>10</v>
      </c>
      <c r="O10">
        <v>19332.462898417401</v>
      </c>
      <c r="P10">
        <v>10000</v>
      </c>
      <c r="Q10">
        <v>866.99902749061505</v>
      </c>
      <c r="R10" t="s">
        <v>218</v>
      </c>
      <c r="S10">
        <v>9519.2996720847805</v>
      </c>
      <c r="T10">
        <v>10000</v>
      </c>
      <c r="U10">
        <v>5908.42386198043</v>
      </c>
      <c r="V10" s="7">
        <f t="shared" ref="V10" si="5">SUM(C10, G10,K10,O10,S10)/5</f>
        <v>10390.687455331545</v>
      </c>
      <c r="W10" s="8">
        <f t="shared" ref="W10" si="6">SUM(E10, I10,M10,Q10,U10)/5</f>
        <v>2307.043659210201</v>
      </c>
      <c r="X10" s="8">
        <f t="shared" ref="X10" si="7">STDEV(C10, G10,K10,O10,S10)</f>
        <v>5657.7450128017481</v>
      </c>
      <c r="Y10" s="8">
        <f t="shared" ref="Y10" si="8">AVERAGE(D10/A10, H10/A10, L10/A10, P10/A10, T10/A10)</f>
        <v>10</v>
      </c>
      <c r="Z10" s="9">
        <f t="shared" ref="Z10" si="9">STDEV(E10, I10,M10,Q10,U10)</f>
        <v>2052.1525574419447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Triangle Rule</vt:lpstr>
      <vt:lpstr>Semiperimeter Rule</vt:lpstr>
      <vt:lpstr>Triangle Rule Data Size</vt:lpstr>
      <vt:lpstr>Semiperimeter Rule Data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2020-06-19T04:08:45Z</dcterms:modified>
</cp:coreProperties>
</file>