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f328e09a8efba17/Desktop/ExcelR/Assignment/Excel/Solved/"/>
    </mc:Choice>
  </mc:AlternateContent>
  <xr:revisionPtr revIDLastSave="0" documentId="14_{3D443127-A84A-47B3-8F39-29631253D7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8"/>
  <pivotCaches>
    <pivotCache cacheId="0" r:id="rId3"/>
    <pivotCache cacheId="4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</calcChain>
</file>

<file path=xl/sharedStrings.xml><?xml version="1.0" encoding="utf-8"?>
<sst xmlns="http://schemas.openxmlformats.org/spreadsheetml/2006/main" count="18" uniqueCount="12">
  <si>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</si>
  <si>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</si>
  <si>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</si>
  <si>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</si>
  <si>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</si>
  <si>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</si>
  <si>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</si>
  <si>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</si>
  <si>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Sum of Revenue'000</t>
  </si>
  <si>
    <t>Row Labels</t>
  </si>
  <si>
    <t>Grand Total</t>
  </si>
  <si>
    <t>Sum of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</si>
</sst>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164" formatCode="&quot;$&quot;#,##0_);[Red]\(&quot;$&quot;#,##0\)"/>
    <numFmt numFmtId="165" formatCode="&quot;₹&quot;\ #,##0.00"/>
    <numFmt numFmtId="167" formatCode="&quot;₹&quot;\ 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3" xfId="0" applyFont="1" applyBorder="1"/>
    <xf numFmtId="164" fontId="3" fillId="0" borderId="2" xfId="0" applyNumberFormat="1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3" fillId="0" borderId="6" xfId="0" applyFont="1" applyBorder="1"/>
    <xf numFmtId="6" fontId="3" fillId="0" borderId="4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3" fillId="0" borderId="3" xfId="0" applyNumberFormat="1" applyFont="1" applyBorder="1"/>
    <xf numFmtId="0" fontId="4" fillId="2" borderId="0" xfId="0" applyFont="1" applyFill="1"/>
    <xf numFmtId="0" fontId="4" fillId="2" borderId="9" xfId="0" applyFont="1" applyFill="1" applyBorder="1"/>
    <xf numFmtId="0" fontId="4" fillId="2" borderId="8" xfId="0" applyFont="1" applyFill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9" fontId="3" fillId="0" borderId="4" xfId="0" applyNumberFormat="1" applyFont="1" applyBorder="1"/>
    <xf numFmtId="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7">
    <dxf>
      <numFmt numFmtId="167" formatCode="&quot;₹&quot;\ #,##0"/>
    </dxf>
    <dxf>
      <numFmt numFmtId="166" formatCode="_-[$$-409]* #,##0.00_ ;_-[$$-409]* \-#,##0.00\ ;_-[$$-409]* &quot;-&quot;??_ ;_-@_ "/>
    </dxf>
    <dxf>
      <numFmt numFmtId="14" formatCode="0.00%"/>
    </dxf>
    <dxf>
      <numFmt numFmtId="13" formatCode="0%"/>
    </dxf>
    <dxf>
      <numFmt numFmtId="166" formatCode="_-[$$-409]* #,##0.00_ ;_-[$$-409]* \-#,##0.00\ ;_-[$$-409]* &quot;-&quot;??_ ;_-@_ "/>
    </dxf>
    <dxf>
      <numFmt numFmtId="14" formatCode="0.00%"/>
    </dxf>
    <dxf>
      <numFmt numFmtId="13" formatCode="0%"/>
    </dxf>
    <dxf>
      <numFmt numFmtId="166" formatCode="_-[$$-409]* #,##0.00_ ;_-[$$-409]* \-#,##0.00\ ;_-[$$-409]* &quot;-&quot;??_ ;_-@_ "/>
    </dxf>
    <dxf>
      <numFmt numFmtId="14" formatCode="0.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02060"/>
          <bgColor rgb="FF00206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3" formatCode="0%"/>
    </dxf>
    <dxf>
      <numFmt numFmtId="14" formatCode="0.00%"/>
    </dxf>
    <dxf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5" formatCode="&quot;₹&quot;\ #,##0.00"/>
    </dxf>
    <dxf>
      <numFmt numFmtId="165" formatCode="&quot;₹&quot;\ #,##0.00"/>
    </dxf>
  </dxfs>
  <tableStyles count="1" defaultTableStyle="TableStyleMedium2" defaultPivotStyle="PivotStyleLight16">
    <tableStyle name="Invisible" pivot="0" table="0" count="0" xr9:uid="{5043FA56-2E8F-436E-A1C1-2660653792EF}"/>
  </tableStyles>
  <colors>
    <mruColors>
      <color rgb="FFEF89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[Charts (2).xlsx]Charts1!PivotTable1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47521008403361342"/>
          <c:y val="2.3894862604540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1.4929424538545059E-2"/>
          <c:y val="0.12311303719754425"/>
          <c:w val="0.95705937493107485"/>
          <c:h val="0.79310845895075688"/>
        </c:manualLayout>
      </c:layout>
      <c:lineChart>
        <c:grouping val="standard"/>
        <c:varyColors val="0"/>
        <c:ser>
          <c:idx val="0"/>
          <c:order val="0"/>
          <c:tx>
            <c:strRef>
              <c:f>Charts1!$D$29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Charts1!$C$30:$C$45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Charts1!$D$30:$D$45</c:f>
              <c:numCache>
                <c:formatCode>"₹"\ #,##0.00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6-455B-81A8-EC75C44D4A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9911103"/>
        <c:axId val="1289904863"/>
      </c:lineChart>
      <c:catAx>
        <c:axId val="12899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04863"/>
        <c:crosses val="autoZero"/>
        <c:auto val="1"/>
        <c:lblAlgn val="ctr"/>
        <c:lblOffset val="100"/>
        <c:noMultiLvlLbl val="0"/>
      </c:catAx>
      <c:valAx>
        <c:axId val="1289904863"/>
        <c:scaling>
          <c:orientation val="minMax"/>
        </c:scaling>
        <c:delete val="1"/>
        <c:axPos val="l"/>
        <c:numFmt formatCode="&quot;₹&quot;\ #,##0.00" sourceLinked="1"/>
        <c:majorTickMark val="none"/>
        <c:minorTickMark val="none"/>
        <c:tickLblPos val="nextTo"/>
        <c:crossAx val="1289911103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[Charts (2).xlsx]Charts2!PivotTable2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95000"/>
                <a:lumOff val="5000"/>
              </a:schemeClr>
            </a:solidFill>
            <a:miter lim="800000"/>
          </a:ln>
          <a:effectLst>
            <a:glow>
              <a:schemeClr val="accent1"/>
            </a:glow>
          </a:effectLst>
        </c:spPr>
        <c:marker>
          <c:symbol val="circle"/>
          <c:size val="6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tx2">
                  <a:lumMod val="95000"/>
                  <a:lumOff val="5000"/>
                </a:schemeClr>
              </a:solidFill>
            </a:ln>
            <a:effectLst>
              <a:glow>
                <a:schemeClr val="accent1"/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tx2">
                <a:lumMod val="95000"/>
                <a:lumOff val="5000"/>
              </a:schemeClr>
            </a:solidFill>
            <a:miter lim="800000"/>
          </a:ln>
          <a:effectLst>
            <a:glow>
              <a:schemeClr val="accent1"/>
            </a:glow>
          </a:effectLst>
        </c:spPr>
        <c:marker>
          <c:symbol val="circle"/>
          <c:size val="6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tx2">
                  <a:lumMod val="95000"/>
                  <a:lumOff val="5000"/>
                </a:schemeClr>
              </a:solidFill>
            </a:ln>
            <a:effectLst>
              <a:glow>
                <a:schemeClr val="accent1"/>
              </a:glow>
            </a:effectLst>
          </c:spPr>
        </c:marker>
      </c:pivotFmt>
      <c:pivotFmt>
        <c:idx val="20"/>
        <c:spPr>
          <a:ln w="28575" cap="sq">
            <a:solidFill>
              <a:schemeClr val="tx2">
                <a:lumMod val="95000"/>
                <a:lumOff val="5000"/>
              </a:schemeClr>
            </a:solidFill>
            <a:bevel/>
          </a:ln>
          <a:effectLst>
            <a:glow>
              <a:schemeClr val="accent1"/>
            </a:glow>
          </a:effectLst>
        </c:spPr>
        <c:marker>
          <c:symbol val="diamond"/>
          <c:size val="10"/>
          <c:spPr>
            <a:solidFill>
              <a:schemeClr val="tx1">
                <a:lumMod val="95000"/>
                <a:lumOff val="5000"/>
              </a:schemeClr>
            </a:solidFill>
            <a:ln w="9525" cap="sq">
              <a:solidFill>
                <a:schemeClr val="tx2">
                  <a:lumMod val="95000"/>
                  <a:lumOff val="5000"/>
                </a:schemeClr>
              </a:solidFill>
              <a:bevel/>
            </a:ln>
            <a:effectLst>
              <a:glow>
                <a:schemeClr val="accent1"/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8.6907821248192546E-2"/>
          <c:y val="9.4446700817971796E-2"/>
          <c:w val="0.86237536234863588"/>
          <c:h val="0.77778461968460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Charts2!$D$35</c:f>
              <c:strCache>
                <c:ptCount val="1"/>
                <c:pt idx="0">
                  <c:v>Sum of 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58-4C2B-930E-B9A83DD4E0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F58-4C2B-930E-B9A83DD4E0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58-4C2B-930E-B9A83DD4E0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F58-4C2B-930E-B9A83DD4E0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58-4C2B-930E-B9A83DD4E06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58-4C2B-930E-B9A83DD4E06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58-4C2B-930E-B9A83DD4E06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F58-4C2B-930E-B9A83DD4E06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58-4C2B-930E-B9A83DD4E06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F58-4C2B-930E-B9A83DD4E06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58-4C2B-930E-B9A83DD4E06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58-4C2B-930E-B9A83DD4E06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58-4C2B-930E-B9A83DD4E06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F58-4C2B-930E-B9A83DD4E06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58-4C2B-930E-B9A83DD4E06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F58-4C2B-930E-B9A83DD4E06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58-4C2B-930E-B9A83DD4E06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58-4C2B-930E-B9A83DD4E06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58-4C2B-930E-B9A83DD4E06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58-4C2B-930E-B9A83DD4E0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58-4C2B-930E-B9A83DD4E06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58-4C2B-930E-B9A83DD4E06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58-4C2B-930E-B9A83DD4E06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58-4C2B-930E-B9A83DD4E06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58-4C2B-930E-B9A83DD4E06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F58-4C2B-930E-B9A83DD4E06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F58-4C2B-930E-B9A83DD4E06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F58-4C2B-930E-B9A83DD4E06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F58-4C2B-930E-B9A83DD4E06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F58-4C2B-930E-B9A83DD4E06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F58-4C2B-930E-B9A83DD4E06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F58-4C2B-930E-B9A83DD4E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Charts2!$C$36:$C$54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Charts2!$D$36:$D$54</c:f>
              <c:numCache>
                <c:formatCode>"₹"\ #,##0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8-4C2B-930E-B9A83DD4E0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4593759"/>
        <c:axId val="204610559"/>
      </c:barChart>
      <c:lineChart>
        <c:grouping val="standard"/>
        <c:varyColors val="0"/>
        <c:ser>
          <c:idx val="1"/>
          <c:order val="1"/>
          <c:tx>
            <c:strRef>
              <c:f>Charts2!$E$35</c:f>
              <c:strCache>
                <c:ptCount val="1"/>
                <c:pt idx="0">
                  <c:v>Sum of %</c:v>
                </c:pt>
              </c:strCache>
            </c:strRef>
          </c:tx>
          <c:spPr>
            <a:ln w="28575" cap="rnd">
              <a:solidFill>
                <a:schemeClr val="tx2">
                  <a:lumMod val="95000"/>
                  <a:lumOff val="5000"/>
                </a:schemeClr>
              </a:solidFill>
              <a:miter lim="800000"/>
            </a:ln>
            <a:effectLst>
              <a:glow>
                <a:schemeClr val="accent1"/>
              </a:glow>
            </a:effectLst>
          </c:spPr>
          <c:marker>
            <c:symbol val="circle"/>
            <c:size val="6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>
                    <a:lumMod val="95000"/>
                    <a:lumOff val="5000"/>
                  </a:schemeClr>
                </a:solidFill>
              </a:ln>
              <a:effectLst>
                <a:glow>
                  <a:schemeClr val="accent1"/>
                </a:glow>
              </a:effectLst>
            </c:spPr>
          </c:marker>
          <c:dPt>
            <c:idx val="17"/>
            <c:marker>
              <c:symbol val="diamond"/>
              <c:size val="10"/>
              <c:spPr>
                <a:solidFill>
                  <a:schemeClr val="tx1">
                    <a:lumMod val="95000"/>
                    <a:lumOff val="5000"/>
                  </a:schemeClr>
                </a:solidFill>
                <a:ln w="9525" cap="sq">
                  <a:solidFill>
                    <a:schemeClr val="tx2">
                      <a:lumMod val="95000"/>
                      <a:lumOff val="5000"/>
                    </a:schemeClr>
                  </a:solidFill>
                  <a:bevel/>
                </a:ln>
                <a:effectLst>
                  <a:glow>
                    <a:schemeClr val="accent1"/>
                  </a:glow>
                </a:effectLst>
              </c:spPr>
            </c:marker>
            <c:bubble3D val="0"/>
            <c:spPr>
              <a:ln w="28575" cap="sq">
                <a:solidFill>
                  <a:schemeClr val="tx2">
                    <a:lumMod val="95000"/>
                    <a:lumOff val="5000"/>
                  </a:schemeClr>
                </a:solidFill>
                <a:bevel/>
              </a:ln>
              <a:effectLst>
                <a:glow>
                  <a:schemeClr val="accent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12-8079-4977-B3EC-563F60192A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Charts2!$C$36:$C$54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Charts2!$E$36:$E$54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F58-4C2B-930E-B9A83DD4E0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18207"/>
        <c:axId val="20314367"/>
      </c:lineChart>
      <c:catAx>
        <c:axId val="2045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0559"/>
        <c:crosses val="autoZero"/>
        <c:auto val="1"/>
        <c:lblAlgn val="ctr"/>
        <c:lblOffset val="100"/>
        <c:noMultiLvlLbl val="0"/>
      </c:catAx>
      <c:valAx>
        <c:axId val="2046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3759"/>
        <c:crosses val="autoZero"/>
        <c:crossBetween val="between"/>
      </c:valAx>
      <c:valAx>
        <c:axId val="2031436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>
            <a:softEdge rad="0"/>
          </a:effectLst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207"/>
        <c:crosses val="max"/>
        <c:crossBetween val="between"/>
      </c:valAx>
      <c:catAx>
        <c:axId val="2031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4367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6</xdr:col>
      <xdr:colOff>228600</xdr:colOff>
      <xdr:row>22</xdr:row>
      <xdr:rowOff>68580</xdr:rowOff>
    </xdr:from>
    <xdr:to>
      <xdr:col>23</xdr:col>
      <xdr:colOff>388620</xdr:colOff>
      <xdr:row>40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D5A0F-B5EF-EB0F-F421-E98A46C7D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464820</xdr:colOff>
      <xdr:row>24</xdr:row>
      <xdr:rowOff>83820</xdr:rowOff>
    </xdr:from>
    <xdr:to>
      <xdr:col>20</xdr:col>
      <xdr:colOff>434340</xdr:colOff>
      <xdr:row>50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2D911-4119-9080-05AB-BD2D5C77F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nnu" refreshedDate="45410.80446712963" createdVersion="8" refreshedVersion="8" minRefreshableVersion="3" recordCount="15" xr:uid="{7727FE54-7806-452D-BFD7-1E9BE4ED8765}">
  <cacheSource type="worksheet">
    <worksheetSource name="Table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 count="15">
        <n v="2156"/>
        <n v="3562"/>
        <n v="7506"/>
        <n v="6258"/>
        <n v="6279"/>
        <n v="1963"/>
        <n v="6736"/>
        <n v="3280"/>
        <n v="8398"/>
        <n v="2882"/>
        <n v="4686"/>
        <n v="6976"/>
        <n v="2173"/>
        <n v="2166"/>
        <n v="8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nnu" refreshedDate="45414.113641319447" createdVersion="8" refreshedVersion="8" minRefreshableVersion="3" recordCount="18" xr:uid="{D40756FE-5881-4AA3-A817-14B58B134005}">
  <cacheSource type="worksheet">
    <worksheetSource name="Table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164">
      <sharedItems containsSemiMixedTypes="0" containsString="0" containsNumber="1" containsInteger="1" minValue="528" maxValue="8709"/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28"/>
    <m/>
    <m/>
  </r>
  <r>
    <x v="1"/>
    <n v="4550"/>
    <n v="5078"/>
    <n v="6.5615712624370076E-2"/>
  </r>
  <r>
    <x v="2"/>
    <n v="8189"/>
    <n v="13267"/>
    <n v="0.17143041736658482"/>
  </r>
  <r>
    <x v="3"/>
    <n v="1730"/>
    <n v="14997"/>
    <n v="0.19378472670887711"/>
  </r>
  <r>
    <x v="4"/>
    <n v="5262"/>
    <n v="20259"/>
    <n v="0.26177800749450836"/>
  </r>
  <r>
    <x v="5"/>
    <n v="2172"/>
    <n v="22431"/>
    <n v="0.28984364905026488"/>
  </r>
  <r>
    <x v="6"/>
    <n v="4384"/>
    <n v="26815"/>
    <n v="0.34649179480553044"/>
  </r>
  <r>
    <x v="7"/>
    <n v="8709"/>
    <n v="35524"/>
    <n v="0.45902571391652669"/>
  </r>
  <r>
    <x v="8"/>
    <n v="3618"/>
    <n v="39142"/>
    <n v="0.50577594004393334"/>
  </r>
  <r>
    <x v="9"/>
    <n v="6372"/>
    <n v="45514"/>
    <n v="0.58811215919369431"/>
  </r>
  <r>
    <x v="10"/>
    <n v="3456"/>
    <n v="48970"/>
    <n v="0.6327690916139036"/>
  </r>
  <r>
    <x v="11"/>
    <n v="7478"/>
    <n v="56448"/>
    <n v="0.72939656286341903"/>
  </r>
  <r>
    <x v="12"/>
    <n v="4649"/>
    <n v="61097"/>
    <n v="0.78946892363354437"/>
  </r>
  <r>
    <x v="13"/>
    <n v="5831"/>
    <n v="66928"/>
    <n v="0.86481457552655383"/>
  </r>
  <r>
    <x v="14"/>
    <n v="1599"/>
    <n v="68527"/>
    <n v="0.88547615971055693"/>
  </r>
  <r>
    <x v="15"/>
    <n v="3695"/>
    <n v="72222"/>
    <n v="0.93322134642718702"/>
  </r>
  <r>
    <x v="16"/>
    <n v="1678"/>
    <n v="73900"/>
    <n v="0.95490373433260112"/>
  </r>
  <r>
    <x v="17"/>
    <n v="3490"/>
    <n v="7739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DF5F6-F27F-4EEB-B7E4-0D2E6EFADE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C29:D45" firstHeaderRow="1" firstDataRow="1" firstDataCol="1"/>
  <pivotFields count="2">
    <pivotField axis="axisRow" showAll="0" productSubtotal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product"/>
      </items>
    </pivotField>
    <pivotField dataField="1" numFmtId="6" showAll="0">
      <items count="16">
        <item x="5"/>
        <item x="0"/>
        <item x="13"/>
        <item x="12"/>
        <item x="9"/>
        <item x="7"/>
        <item x="1"/>
        <item x="10"/>
        <item x="3"/>
        <item x="4"/>
        <item x="6"/>
        <item x="11"/>
        <item x="2"/>
        <item x="8"/>
        <item x="1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'000" fld="1" baseField="0" baseItem="0" numFmtId="165"/>
  </dataFields>
  <formats count="2">
    <format dxfId="26">
      <pivotArea outline="0" collapsedLevelsAreSubtotals="1" fieldPosition="0"/>
    </format>
    <format dxfId="25">
      <pivotArea dataOnly="0" labelOnly="1" outline="0" axis="axisValues" fieldPosition="0"/>
    </format>
  </format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8FFC1-11AD-47D8-A79D-76F06C891412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C35:E54" firstHeaderRow="0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4"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'000" fld="1" baseField="0" baseItem="0" numFmtId="167"/>
    <dataField name="Sum of %" fld="3" baseField="0" baseItem="0" numFmtId="9"/>
  </dataFields>
  <formats count="4">
    <format dxfId="18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0B915-C6CB-4B20-8346-D3BB715FBBDE}" name="Table1" displayName="Table1" ref="C5:D20" totalsRowShown="0" headerRowDxfId="24" headerRowBorderDxfId="23" tableBorderDxfId="22" totalsRowBorderDxfId="21">
  <autoFilter ref="C5:D20" xr:uid="{96A0B915-C6CB-4B20-8346-D3BB715FBBDE}"/>
  <tableColumns count="2">
    <tableColumn id="1" xr3:uid="{BF66C8F2-7252-4517-8AB6-AF79EBCE6BDB}" name="Date" dataDxfId="20"/>
    <tableColumn id="2" xr3:uid="{DA76AA4F-13AE-49E0-BAED-5D6107DB335D}" name="Revenue'000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627D41-72F3-4B90-B2B5-5E0B26823FF5}" name="Table2" displayName="Table2" ref="C5:F23" totalsRowShown="0" headerRowDxfId="15" tableBorderDxfId="14">
  <autoFilter ref="C5:F23" xr:uid="{1F627D41-72F3-4B90-B2B5-5E0B26823FF5}"/>
  <tableColumns count="4">
    <tableColumn id="1" xr3:uid="{91CF9A32-A2A7-40FD-8471-3FB199D58741}" name="Date" dataDxfId="13"/>
    <tableColumn id="2" xr3:uid="{B809AC0E-CC92-4229-AA68-8259555A8D36}" name="Revenue'000" dataDxfId="12"/>
    <tableColumn id="3" xr3:uid="{DDBBF5F7-3DD5-49E5-B242-C6BED89AFC30}" name="Running Total" dataDxfId="11">
      <calculatedColumnFormula>SUM($D$6:D6)</calculatedColumnFormula>
    </tableColumn>
    <tableColumn id="4" xr3:uid="{3CDC3CEA-0EE4-4D7D-9F9F-E0F6FB2CF588}" name="%" dataDxfId="10">
      <calculatedColumnFormula>E6/$E$23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712EF0-FBEC-4654-957A-9F99FC474A7A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B10" workbookViewId="0">
      <selection activeCell="U19" sqref="U19"/>
    </sheetView>
  </sheetViews>
  <sheetFormatPr defaultColWidth="14.44140625" defaultRowHeight="15" customHeight="1" x14ac:dyDescent="0.3"/>
  <cols>
    <col min="1" max="2" width="8.5546875" customWidth="1"/>
    <col min="3" max="3" width="12.5546875" bestFit="1" customWidth="1"/>
    <col min="4" max="4" width="18.44140625" bestFit="1" customWidth="1"/>
    <col min="5" max="11" width="5" bestFit="1" customWidth="1"/>
    <col min="12" max="12" width="10.77734375" bestFit="1" customWidth="1"/>
    <col min="13" max="26" width="8.554687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10" t="s">
        <v>2</v>
      </c>
      <c r="D5" s="11" t="s">
        <v>3</v>
      </c>
    </row>
    <row r="6" spans="3:4" ht="14.25" customHeight="1" x14ac:dyDescent="0.3">
      <c r="C6" s="8">
        <v>1990</v>
      </c>
      <c r="D6" s="9">
        <v>2156</v>
      </c>
    </row>
    <row r="7" spans="3:4" ht="14.25" customHeight="1" x14ac:dyDescent="0.3">
      <c r="C7" s="8">
        <v>1991</v>
      </c>
      <c r="D7" s="9">
        <v>3562</v>
      </c>
    </row>
    <row r="8" spans="3:4" ht="14.25" customHeight="1" x14ac:dyDescent="0.3">
      <c r="C8" s="8">
        <v>1992</v>
      </c>
      <c r="D8" s="9">
        <v>7506</v>
      </c>
    </row>
    <row r="9" spans="3:4" ht="14.25" customHeight="1" x14ac:dyDescent="0.3">
      <c r="C9" s="8">
        <v>1993</v>
      </c>
      <c r="D9" s="9">
        <v>6258</v>
      </c>
    </row>
    <row r="10" spans="3:4" ht="14.25" customHeight="1" x14ac:dyDescent="0.3">
      <c r="C10" s="8">
        <v>1994</v>
      </c>
      <c r="D10" s="9">
        <v>6279</v>
      </c>
    </row>
    <row r="11" spans="3:4" ht="14.25" customHeight="1" x14ac:dyDescent="0.3">
      <c r="C11" s="8">
        <v>1995</v>
      </c>
      <c r="D11" s="9">
        <v>1963</v>
      </c>
    </row>
    <row r="12" spans="3:4" ht="14.25" customHeight="1" x14ac:dyDescent="0.3">
      <c r="C12" s="8">
        <v>1996</v>
      </c>
      <c r="D12" s="9">
        <v>6736</v>
      </c>
    </row>
    <row r="13" spans="3:4" ht="14.25" customHeight="1" x14ac:dyDescent="0.3">
      <c r="C13" s="8">
        <v>1997</v>
      </c>
      <c r="D13" s="9">
        <v>3280</v>
      </c>
    </row>
    <row r="14" spans="3:4" ht="14.25" customHeight="1" x14ac:dyDescent="0.3">
      <c r="C14" s="8">
        <v>1998</v>
      </c>
      <c r="D14" s="9">
        <v>8398</v>
      </c>
    </row>
    <row r="15" spans="3:4" ht="14.25" customHeight="1" x14ac:dyDescent="0.3">
      <c r="C15" s="8">
        <v>1999</v>
      </c>
      <c r="D15" s="9">
        <v>2882</v>
      </c>
    </row>
    <row r="16" spans="3:4" ht="14.25" customHeight="1" x14ac:dyDescent="0.3">
      <c r="C16" s="8">
        <v>2000</v>
      </c>
      <c r="D16" s="9">
        <v>4686</v>
      </c>
    </row>
    <row r="17" spans="3:4" ht="14.25" customHeight="1" x14ac:dyDescent="0.3">
      <c r="C17" s="8">
        <v>2001</v>
      </c>
      <c r="D17" s="9">
        <v>6976</v>
      </c>
    </row>
    <row r="18" spans="3:4" ht="14.25" customHeight="1" x14ac:dyDescent="0.3">
      <c r="C18" s="8">
        <v>2002</v>
      </c>
      <c r="D18" s="9">
        <v>2173</v>
      </c>
    </row>
    <row r="19" spans="3:4" ht="14.25" customHeight="1" x14ac:dyDescent="0.3">
      <c r="C19" s="8">
        <v>2003</v>
      </c>
      <c r="D19" s="9">
        <v>2166</v>
      </c>
    </row>
    <row r="20" spans="3:4" ht="14.25" customHeight="1" x14ac:dyDescent="0.3">
      <c r="C20" s="8">
        <v>2004</v>
      </c>
      <c r="D20" s="9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>
      <c r="C29" s="12" t="s">
        <v>9</v>
      </c>
      <c r="D29" s="14" t="s">
        <v>8</v>
      </c>
    </row>
    <row r="30" spans="3:4" ht="14.25" customHeight="1" x14ac:dyDescent="0.3">
      <c r="C30" s="13">
        <v>1990</v>
      </c>
      <c r="D30" s="14">
        <v>2156</v>
      </c>
    </row>
    <row r="31" spans="3:4" ht="14.25" customHeight="1" x14ac:dyDescent="0.3">
      <c r="C31" s="13">
        <v>1991</v>
      </c>
      <c r="D31" s="14">
        <v>3562</v>
      </c>
    </row>
    <row r="32" spans="3:4" ht="14.25" customHeight="1" x14ac:dyDescent="0.3">
      <c r="C32" s="13">
        <v>1992</v>
      </c>
      <c r="D32" s="14">
        <v>7506</v>
      </c>
    </row>
    <row r="33" spans="3:4" ht="14.25" customHeight="1" x14ac:dyDescent="0.3">
      <c r="C33" s="13">
        <v>1993</v>
      </c>
      <c r="D33" s="14">
        <v>6258</v>
      </c>
    </row>
    <row r="34" spans="3:4" ht="14.25" customHeight="1" x14ac:dyDescent="0.3">
      <c r="C34" s="13">
        <v>1994</v>
      </c>
      <c r="D34" s="14">
        <v>6279</v>
      </c>
    </row>
    <row r="35" spans="3:4" ht="14.25" customHeight="1" x14ac:dyDescent="0.3">
      <c r="C35" s="13">
        <v>1995</v>
      </c>
      <c r="D35" s="14">
        <v>1963</v>
      </c>
    </row>
    <row r="36" spans="3:4" ht="14.25" customHeight="1" x14ac:dyDescent="0.3">
      <c r="C36" s="13">
        <v>1996</v>
      </c>
      <c r="D36" s="14">
        <v>6736</v>
      </c>
    </row>
    <row r="37" spans="3:4" ht="14.25" customHeight="1" x14ac:dyDescent="0.3">
      <c r="C37" s="13">
        <v>1997</v>
      </c>
      <c r="D37" s="14">
        <v>3280</v>
      </c>
    </row>
    <row r="38" spans="3:4" ht="14.25" customHeight="1" x14ac:dyDescent="0.3">
      <c r="C38" s="13">
        <v>1998</v>
      </c>
      <c r="D38" s="14">
        <v>8398</v>
      </c>
    </row>
    <row r="39" spans="3:4" ht="14.25" customHeight="1" x14ac:dyDescent="0.3">
      <c r="C39" s="13">
        <v>1999</v>
      </c>
      <c r="D39" s="14">
        <v>2882</v>
      </c>
    </row>
    <row r="40" spans="3:4" ht="14.25" customHeight="1" x14ac:dyDescent="0.3">
      <c r="C40" s="13">
        <v>2000</v>
      </c>
      <c r="D40" s="14">
        <v>4686</v>
      </c>
    </row>
    <row r="41" spans="3:4" ht="14.25" customHeight="1" x14ac:dyDescent="0.3">
      <c r="C41" s="13">
        <v>2001</v>
      </c>
      <c r="D41" s="14">
        <v>6976</v>
      </c>
    </row>
    <row r="42" spans="3:4" ht="14.25" customHeight="1" x14ac:dyDescent="0.3">
      <c r="C42" s="13">
        <v>2002</v>
      </c>
      <c r="D42" s="14">
        <v>2173</v>
      </c>
    </row>
    <row r="43" spans="3:4" ht="14.25" customHeight="1" x14ac:dyDescent="0.3">
      <c r="C43" s="13">
        <v>2003</v>
      </c>
      <c r="D43" s="14">
        <v>2166</v>
      </c>
    </row>
    <row r="44" spans="3:4" ht="14.25" customHeight="1" x14ac:dyDescent="0.3">
      <c r="C44" s="13">
        <v>2004</v>
      </c>
      <c r="D44" s="14">
        <v>8418</v>
      </c>
    </row>
    <row r="45" spans="3:4" ht="14.25" customHeight="1" x14ac:dyDescent="0.3">
      <c r="C45" s="13" t="s">
        <v>10</v>
      </c>
      <c r="D45" s="14">
        <v>73439</v>
      </c>
    </row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D23" workbookViewId="0">
      <selection activeCell="V46" sqref="V46"/>
    </sheetView>
  </sheetViews>
  <sheetFormatPr defaultColWidth="14.44140625" defaultRowHeight="15" customHeight="1" x14ac:dyDescent="0.3"/>
  <cols>
    <col min="1" max="2" width="8.5546875" customWidth="1"/>
    <col min="3" max="3" width="12.5546875" bestFit="1" customWidth="1"/>
    <col min="4" max="4" width="18.44140625" bestFit="1" customWidth="1"/>
    <col min="5" max="5" width="8.88671875" bestFit="1" customWidth="1"/>
    <col min="6" max="6" width="8.33203125" customWidth="1"/>
    <col min="7" max="26" width="8.554687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16" t="s">
        <v>2</v>
      </c>
      <c r="D5" s="17" t="s">
        <v>3</v>
      </c>
      <c r="E5" s="17" t="s">
        <v>5</v>
      </c>
      <c r="F5" s="18" t="s">
        <v>6</v>
      </c>
    </row>
    <row r="6" spans="3:6" ht="14.25" customHeight="1" x14ac:dyDescent="0.3">
      <c r="C6" s="8">
        <v>2005</v>
      </c>
      <c r="D6" s="3">
        <v>528</v>
      </c>
      <c r="E6" s="4"/>
      <c r="F6" s="2"/>
    </row>
    <row r="7" spans="3:6" ht="14.25" customHeight="1" x14ac:dyDescent="0.3">
      <c r="C7" s="8">
        <v>2006</v>
      </c>
      <c r="D7" s="3">
        <v>4550</v>
      </c>
      <c r="E7" s="5">
        <f t="shared" ref="E7:E23" si="0">SUM($D$6:D7)</f>
        <v>5078</v>
      </c>
      <c r="F7" s="15">
        <f t="shared" ref="F7:F23" si="1">E7/$E$23</f>
        <v>6.5615712624370076E-2</v>
      </c>
    </row>
    <row r="8" spans="3:6" ht="14.25" customHeight="1" x14ac:dyDescent="0.3">
      <c r="C8" s="8">
        <v>2007</v>
      </c>
      <c r="D8" s="3">
        <v>8189</v>
      </c>
      <c r="E8" s="5">
        <f t="shared" si="0"/>
        <v>13267</v>
      </c>
      <c r="F8" s="15">
        <f t="shared" si="1"/>
        <v>0.17143041736658482</v>
      </c>
    </row>
    <row r="9" spans="3:6" ht="14.25" customHeight="1" x14ac:dyDescent="0.3">
      <c r="C9" s="8">
        <v>2008</v>
      </c>
      <c r="D9" s="3">
        <v>1730</v>
      </c>
      <c r="E9" s="5">
        <f t="shared" si="0"/>
        <v>14997</v>
      </c>
      <c r="F9" s="15">
        <f t="shared" si="1"/>
        <v>0.19378472670887711</v>
      </c>
    </row>
    <row r="10" spans="3:6" ht="14.25" customHeight="1" x14ac:dyDescent="0.3">
      <c r="C10" s="8">
        <v>2009</v>
      </c>
      <c r="D10" s="3">
        <v>5262</v>
      </c>
      <c r="E10" s="5">
        <f t="shared" si="0"/>
        <v>20259</v>
      </c>
      <c r="F10" s="15">
        <f t="shared" si="1"/>
        <v>0.26177800749450836</v>
      </c>
    </row>
    <row r="11" spans="3:6" ht="14.25" customHeight="1" x14ac:dyDescent="0.3">
      <c r="C11" s="8">
        <v>2010</v>
      </c>
      <c r="D11" s="3">
        <v>2172</v>
      </c>
      <c r="E11" s="5">
        <f t="shared" si="0"/>
        <v>22431</v>
      </c>
      <c r="F11" s="15">
        <f t="shared" si="1"/>
        <v>0.28984364905026488</v>
      </c>
    </row>
    <row r="12" spans="3:6" ht="14.25" customHeight="1" x14ac:dyDescent="0.3">
      <c r="C12" s="8">
        <v>2011</v>
      </c>
      <c r="D12" s="3">
        <v>4384</v>
      </c>
      <c r="E12" s="5">
        <f t="shared" si="0"/>
        <v>26815</v>
      </c>
      <c r="F12" s="15">
        <f t="shared" si="1"/>
        <v>0.34649179480553044</v>
      </c>
    </row>
    <row r="13" spans="3:6" ht="14.25" customHeight="1" x14ac:dyDescent="0.3">
      <c r="C13" s="8">
        <v>2012</v>
      </c>
      <c r="D13" s="3">
        <v>8709</v>
      </c>
      <c r="E13" s="5">
        <f t="shared" si="0"/>
        <v>35524</v>
      </c>
      <c r="F13" s="15">
        <f t="shared" si="1"/>
        <v>0.45902571391652669</v>
      </c>
    </row>
    <row r="14" spans="3:6" ht="14.25" customHeight="1" x14ac:dyDescent="0.3">
      <c r="C14" s="8">
        <v>2013</v>
      </c>
      <c r="D14" s="3">
        <v>3618</v>
      </c>
      <c r="E14" s="5">
        <f t="shared" si="0"/>
        <v>39142</v>
      </c>
      <c r="F14" s="15">
        <f t="shared" si="1"/>
        <v>0.50577594004393334</v>
      </c>
    </row>
    <row r="15" spans="3:6" ht="14.25" customHeight="1" x14ac:dyDescent="0.3">
      <c r="C15" s="8">
        <v>2014</v>
      </c>
      <c r="D15" s="3">
        <v>6372</v>
      </c>
      <c r="E15" s="5">
        <f t="shared" si="0"/>
        <v>45514</v>
      </c>
      <c r="F15" s="15">
        <f t="shared" si="1"/>
        <v>0.58811215919369431</v>
      </c>
    </row>
    <row r="16" spans="3:6" ht="14.25" customHeight="1" x14ac:dyDescent="0.3">
      <c r="C16" s="8">
        <v>2015</v>
      </c>
      <c r="D16" s="3">
        <v>3456</v>
      </c>
      <c r="E16" s="5">
        <f t="shared" si="0"/>
        <v>48970</v>
      </c>
      <c r="F16" s="15">
        <f t="shared" si="1"/>
        <v>0.6327690916139036</v>
      </c>
    </row>
    <row r="17" spans="3:6" ht="14.25" customHeight="1" x14ac:dyDescent="0.3">
      <c r="C17" s="8">
        <v>2016</v>
      </c>
      <c r="D17" s="3">
        <v>7478</v>
      </c>
      <c r="E17" s="5">
        <f t="shared" si="0"/>
        <v>56448</v>
      </c>
      <c r="F17" s="15">
        <f t="shared" si="1"/>
        <v>0.72939656286341903</v>
      </c>
    </row>
    <row r="18" spans="3:6" ht="14.25" customHeight="1" x14ac:dyDescent="0.3">
      <c r="C18" s="8">
        <v>2017</v>
      </c>
      <c r="D18" s="3">
        <v>4649</v>
      </c>
      <c r="E18" s="5">
        <f t="shared" si="0"/>
        <v>61097</v>
      </c>
      <c r="F18" s="15">
        <f t="shared" si="1"/>
        <v>0.78946892363354437</v>
      </c>
    </row>
    <row r="19" spans="3:6" ht="14.25" customHeight="1" x14ac:dyDescent="0.3">
      <c r="C19" s="8">
        <v>2018</v>
      </c>
      <c r="D19" s="3">
        <v>5831</v>
      </c>
      <c r="E19" s="5">
        <f t="shared" si="0"/>
        <v>66928</v>
      </c>
      <c r="F19" s="15">
        <f t="shared" si="1"/>
        <v>0.86481457552655383</v>
      </c>
    </row>
    <row r="20" spans="3:6" ht="14.25" customHeight="1" x14ac:dyDescent="0.3">
      <c r="C20" s="8">
        <v>2019</v>
      </c>
      <c r="D20" s="3">
        <v>1599</v>
      </c>
      <c r="E20" s="5">
        <f t="shared" si="0"/>
        <v>68527</v>
      </c>
      <c r="F20" s="15">
        <f t="shared" si="1"/>
        <v>0.88547615971055693</v>
      </c>
    </row>
    <row r="21" spans="3:6" ht="14.25" customHeight="1" x14ac:dyDescent="0.3">
      <c r="C21" s="8">
        <v>2020</v>
      </c>
      <c r="D21" s="3">
        <v>3695</v>
      </c>
      <c r="E21" s="5">
        <f t="shared" si="0"/>
        <v>72222</v>
      </c>
      <c r="F21" s="15">
        <f t="shared" si="1"/>
        <v>0.93322134642718702</v>
      </c>
    </row>
    <row r="22" spans="3:6" ht="14.25" customHeight="1" x14ac:dyDescent="0.3">
      <c r="C22" s="8">
        <v>2021</v>
      </c>
      <c r="D22" s="3">
        <v>1678</v>
      </c>
      <c r="E22" s="5">
        <f t="shared" si="0"/>
        <v>73900</v>
      </c>
      <c r="F22" s="15">
        <f t="shared" si="1"/>
        <v>0.95490373433260112</v>
      </c>
    </row>
    <row r="23" spans="3:6" ht="14.25" customHeight="1" x14ac:dyDescent="0.3">
      <c r="C23" s="8">
        <v>2022</v>
      </c>
      <c r="D23" s="19">
        <v>3490</v>
      </c>
      <c r="E23" s="20">
        <f t="shared" si="0"/>
        <v>77390</v>
      </c>
      <c r="F23" s="21">
        <f t="shared" si="1"/>
        <v>1</v>
      </c>
    </row>
    <row r="24" spans="3:6" ht="14.25" customHeight="1" x14ac:dyDescent="0.3"/>
    <row r="25" spans="3:6" ht="14.25" customHeight="1" x14ac:dyDescent="0.3">
      <c r="C25" s="6" t="s">
        <v>7</v>
      </c>
      <c r="D25" s="7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spans="3:5" ht="14.25" customHeight="1" x14ac:dyDescent="0.3"/>
    <row r="34" spans="3:5" ht="14.25" customHeight="1" x14ac:dyDescent="0.3"/>
    <row r="35" spans="3:5" ht="14.25" customHeight="1" x14ac:dyDescent="0.3">
      <c r="C35" s="12" t="s">
        <v>9</v>
      </c>
      <c r="D35" t="s">
        <v>8</v>
      </c>
      <c r="E35" t="s">
        <v>11</v>
      </c>
    </row>
    <row r="36" spans="3:5" ht="14.25" customHeight="1" x14ac:dyDescent="0.3">
      <c r="C36" s="13">
        <v>2005</v>
      </c>
      <c r="D36" s="23">
        <v>528</v>
      </c>
      <c r="E36" s="22"/>
    </row>
    <row r="37" spans="3:5" ht="14.25" customHeight="1" x14ac:dyDescent="0.3">
      <c r="C37" s="13">
        <v>2006</v>
      </c>
      <c r="D37" s="23">
        <v>4550</v>
      </c>
      <c r="E37" s="22">
        <v>6.5615712624370076E-2</v>
      </c>
    </row>
    <row r="38" spans="3:5" ht="14.25" customHeight="1" x14ac:dyDescent="0.3">
      <c r="C38" s="13">
        <v>2007</v>
      </c>
      <c r="D38" s="23">
        <v>8189</v>
      </c>
      <c r="E38" s="22">
        <v>0.17143041736658482</v>
      </c>
    </row>
    <row r="39" spans="3:5" ht="14.25" customHeight="1" x14ac:dyDescent="0.3">
      <c r="C39" s="13">
        <v>2008</v>
      </c>
      <c r="D39" s="23">
        <v>1730</v>
      </c>
      <c r="E39" s="22">
        <v>0.19378472670887711</v>
      </c>
    </row>
    <row r="40" spans="3:5" ht="14.25" customHeight="1" x14ac:dyDescent="0.3">
      <c r="C40" s="13">
        <v>2009</v>
      </c>
      <c r="D40" s="23">
        <v>5262</v>
      </c>
      <c r="E40" s="22">
        <v>0.26177800749450836</v>
      </c>
    </row>
    <row r="41" spans="3:5" ht="14.25" customHeight="1" x14ac:dyDescent="0.3">
      <c r="C41" s="13">
        <v>2010</v>
      </c>
      <c r="D41" s="23">
        <v>2172</v>
      </c>
      <c r="E41" s="22">
        <v>0.28984364905026488</v>
      </c>
    </row>
    <row r="42" spans="3:5" ht="14.25" customHeight="1" x14ac:dyDescent="0.3">
      <c r="C42" s="13">
        <v>2011</v>
      </c>
      <c r="D42" s="23">
        <v>4384</v>
      </c>
      <c r="E42" s="22">
        <v>0.34649179480553044</v>
      </c>
    </row>
    <row r="43" spans="3:5" ht="14.25" customHeight="1" x14ac:dyDescent="0.3">
      <c r="C43" s="13">
        <v>2012</v>
      </c>
      <c r="D43" s="23">
        <v>8709</v>
      </c>
      <c r="E43" s="22">
        <v>0.45902571391652669</v>
      </c>
    </row>
    <row r="44" spans="3:5" ht="14.25" customHeight="1" x14ac:dyDescent="0.3">
      <c r="C44" s="13">
        <v>2013</v>
      </c>
      <c r="D44" s="23">
        <v>3618</v>
      </c>
      <c r="E44" s="22">
        <v>0.50577594004393334</v>
      </c>
    </row>
    <row r="45" spans="3:5" ht="14.25" customHeight="1" x14ac:dyDescent="0.3">
      <c r="C45" s="13">
        <v>2014</v>
      </c>
      <c r="D45" s="23">
        <v>6372</v>
      </c>
      <c r="E45" s="22">
        <v>0.58811215919369431</v>
      </c>
    </row>
    <row r="46" spans="3:5" ht="14.25" customHeight="1" x14ac:dyDescent="0.3">
      <c r="C46" s="13">
        <v>2015</v>
      </c>
      <c r="D46" s="23">
        <v>3456</v>
      </c>
      <c r="E46" s="22">
        <v>0.6327690916139036</v>
      </c>
    </row>
    <row r="47" spans="3:5" ht="14.25" customHeight="1" x14ac:dyDescent="0.3">
      <c r="C47" s="13">
        <v>2016</v>
      </c>
      <c r="D47" s="23">
        <v>7478</v>
      </c>
      <c r="E47" s="22">
        <v>0.72939656286341903</v>
      </c>
    </row>
    <row r="48" spans="3:5" ht="14.25" customHeight="1" x14ac:dyDescent="0.3">
      <c r="C48" s="13">
        <v>2017</v>
      </c>
      <c r="D48" s="23">
        <v>4649</v>
      </c>
      <c r="E48" s="22">
        <v>0.78946892363354437</v>
      </c>
    </row>
    <row r="49" spans="3:5" ht="14.25" customHeight="1" x14ac:dyDescent="0.3">
      <c r="C49" s="13">
        <v>2018</v>
      </c>
      <c r="D49" s="23">
        <v>5831</v>
      </c>
      <c r="E49" s="22">
        <v>0.86481457552655383</v>
      </c>
    </row>
    <row r="50" spans="3:5" ht="14.25" customHeight="1" x14ac:dyDescent="0.3">
      <c r="C50" s="13">
        <v>2019</v>
      </c>
      <c r="D50" s="23">
        <v>1599</v>
      </c>
      <c r="E50" s="22">
        <v>0.88547615971055693</v>
      </c>
    </row>
    <row r="51" spans="3:5" ht="14.25" customHeight="1" x14ac:dyDescent="0.3">
      <c r="C51" s="13">
        <v>2020</v>
      </c>
      <c r="D51" s="23">
        <v>3695</v>
      </c>
      <c r="E51" s="22">
        <v>0.93322134642718702</v>
      </c>
    </row>
    <row r="52" spans="3:5" ht="14.25" customHeight="1" x14ac:dyDescent="0.3">
      <c r="C52" s="13">
        <v>2021</v>
      </c>
      <c r="D52" s="23">
        <v>1678</v>
      </c>
      <c r="E52" s="22">
        <v>0.95490373433260112</v>
      </c>
    </row>
    <row r="53" spans="3:5" ht="14.25" customHeight="1" x14ac:dyDescent="0.3">
      <c r="C53" s="13">
        <v>2022</v>
      </c>
      <c r="D53" s="23">
        <v>3490</v>
      </c>
      <c r="E53" s="22">
        <v>1</v>
      </c>
    </row>
    <row r="54" spans="3:5" ht="14.25" customHeight="1" x14ac:dyDescent="0.3">
      <c r="C54" s="13" t="s">
        <v>10</v>
      </c>
      <c r="D54" s="23">
        <v>77390</v>
      </c>
      <c r="E54" s="22">
        <v>9.6719085153120563</v>
      </c>
    </row>
    <row r="55" spans="3:5" ht="14.25" customHeight="1" x14ac:dyDescent="0.3"/>
    <row r="56" spans="3:5" ht="14.25" customHeight="1" x14ac:dyDescent="0.3"/>
    <row r="57" spans="3:5" ht="14.25" customHeight="1" x14ac:dyDescent="0.3"/>
    <row r="58" spans="3:5" ht="14.25" customHeight="1" x14ac:dyDescent="0.3"/>
    <row r="59" spans="3:5" ht="14.25" customHeight="1" x14ac:dyDescent="0.3"/>
    <row r="60" spans="3:5" ht="14.25" customHeight="1" x14ac:dyDescent="0.3"/>
    <row r="61" spans="3:5" ht="14.25" customHeight="1" x14ac:dyDescent="0.3"/>
    <row r="62" spans="3:5" ht="14.25" customHeight="1" x14ac:dyDescent="0.3"/>
    <row r="63" spans="3:5" ht="14.25" customHeight="1" x14ac:dyDescent="0.3"/>
    <row r="64" spans="3: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Devendranath Boguda</cp:lastModifiedBy>
  <dcterms:created xsi:type="dcterms:W3CDTF">2022-07-29T06:27:39Z</dcterms:created>
  <dcterms:modified xsi:type="dcterms:W3CDTF">2024-05-01T21:18:53Z</dcterms:modified>
</cp:coreProperties>
</file>