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Ex1.xml" ContentType="application/vnd.ms-office.chartex+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NITIN Data\Dhanu\Github\Sales Analysis Project\"/>
    </mc:Choice>
  </mc:AlternateContent>
  <xr:revisionPtr revIDLastSave="0" documentId="13_ncr:1_{F1F2838C-D7CA-4DAA-AC6E-16535079F5BC}" xr6:coauthVersionLast="47" xr6:coauthVersionMax="47" xr10:uidLastSave="{00000000-0000-0000-0000-000000000000}"/>
  <bookViews>
    <workbookView xWindow="-120" yWindow="-120" windowWidth="20730" windowHeight="11040" xr2:uid="{00000000-000D-0000-FFFF-FFFF00000000}"/>
  </bookViews>
  <sheets>
    <sheet name="Dashboard" sheetId="3" r:id="rId1"/>
    <sheet name="Sheet 1" sheetId="9" r:id="rId2"/>
  </sheets>
  <externalReferences>
    <externalReference r:id="rId3"/>
  </externalReferences>
  <definedNames>
    <definedName name="_xlchart.v5.0" hidden="1">'Sheet 1'!$AC$2</definedName>
    <definedName name="_xlchart.v5.1" hidden="1">'Sheet 1'!$AC$3:$AC$51</definedName>
    <definedName name="_xlchart.v5.2" hidden="1">'Sheet 1'!$AD$2</definedName>
    <definedName name="_xlchart.v5.3" hidden="1">'Sheet 1'!$AD$3:$AD$51</definedName>
    <definedName name="_xlchart.v5.4" hidden="1">'Sheet 1'!$AA$1</definedName>
    <definedName name="_xlchart.v5.5" hidden="1">'Sheet 1'!$AA$2:$AA$1953</definedName>
    <definedName name="_xlchart.v5.6" hidden="1">'Sheet 1'!$Z$1</definedName>
    <definedName name="_xlchart.v5.7" hidden="1">'Sheet 1'!$Z$2:$Z$1953</definedName>
    <definedName name="Slicer_Customer_Segment">#N/A</definedName>
    <definedName name="Slicer_Product_Category">#N/A</definedName>
    <definedName name="Slicer_Region">#N/A</definedName>
    <definedName name="Timeline_Order_Date">#N/A</definedName>
  </definedNames>
  <calcPr calcId="18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s>
  <extLst>
    <ext xmlns:x14="http://schemas.microsoft.com/office/spreadsheetml/2009/9/main" uri="{876F7934-8845-4945-9796-88D515C7AA90}">
      <x14:pivotCaches>
        <pivotCache cacheId="10"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8"/>
      </x15:timelineCachePivotCaches>
    </ext>
    <ext xmlns:x15="http://schemas.microsoft.com/office/spreadsheetml/2010/11/main" uri="{D0CA8CA8-9F24-4464-BF8E-62219DCF47F9}">
      <x15:timelineCacheRefs>
        <x15:timelineCacheRef r:id="rId19"/>
      </x15:timelineCacheRefs>
    </ext>
    <ext xmlns:x15="http://schemas.microsoft.com/office/spreadsheetml/2010/11/main" uri="{FCE2AD5D-F65C-4FA6-A056-5C36A1767C68}">
      <x15:dataModel>
        <x15:modelTables>
          <x15:modelTable id="Orders_d046af56-a624-4ef6-8cde-0598d7a4bb0f" name="Orders" connection="Query - Orders"/>
          <x15:modelTable id="Users_a5ff1bf7-ff39-4901-b7ff-2168d90d6cc4" name="Users" connection="Query - Users"/>
          <x15:modelTable id="Returns_61cbf9b4-9310-4703-bfb5-9c67f4b18a0e" name="Returns" connection="Query - Returns"/>
        </x15:modelTables>
        <x15:modelRelationships>
          <x15:modelRelationship fromTable="Orders" fromColumn="Region" toTable="Users" toColumn="Region"/>
          <x15:modelRelationship fromTable="Orders" fromColumn="Order ID" toTable="Returns" toColumn="Order ID"/>
        </x15:modelRelationships>
        <x15:extLst>
          <ext xmlns:x16="http://schemas.microsoft.com/office/spreadsheetml/2014/11/main" uri="{9835A34E-60A6-4A7C-AAB8-D5F71C897F49}">
            <x16:modelTimeGroupings>
              <x16:modelTimeGrouping tableName="Orders"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uri="GoogleSheetsCustomDataVersion2">
      <go:sheetsCustomData xmlns:go="http://customooxmlschemas.google.com/" r:id="rId21" roundtripDataChecksum="q13j6PNXXxo1nBkl9SwJztcaB3/xjqLrwVj6bAOQ5e8="/>
    </ext>
  </extLst>
</workbook>
</file>

<file path=xl/calcChain.xml><?xml version="1.0" encoding="utf-8"?>
<calcChain xmlns="http://schemas.openxmlformats.org/spreadsheetml/2006/main">
  <c r="AZ2" i="9" l="1"/>
  <c r="AV3" i="9"/>
  <c r="AV4" i="9"/>
  <c r="AV5" i="9"/>
  <c r="AV6" i="9"/>
  <c r="AV7" i="9"/>
  <c r="AV8" i="9"/>
  <c r="AV9" i="9"/>
  <c r="AV10" i="9"/>
  <c r="AV11" i="9"/>
  <c r="AV12" i="9"/>
  <c r="AV13" i="9"/>
  <c r="AV14" i="9"/>
  <c r="AV15" i="9"/>
  <c r="AV16" i="9"/>
  <c r="AV17" i="9"/>
  <c r="AV18" i="9"/>
  <c r="AV19" i="9"/>
  <c r="AV20" i="9"/>
  <c r="AV21" i="9"/>
  <c r="AV22" i="9"/>
  <c r="AV23" i="9"/>
  <c r="AV24" i="9"/>
  <c r="AV25" i="9"/>
  <c r="AV26" i="9"/>
  <c r="AV27" i="9"/>
  <c r="AV28" i="9"/>
  <c r="AV29" i="9"/>
  <c r="AV30" i="9"/>
  <c r="AV31" i="9"/>
  <c r="AV32" i="9"/>
  <c r="AV33" i="9"/>
  <c r="AV34" i="9"/>
  <c r="AV35" i="9"/>
  <c r="AV36" i="9"/>
  <c r="AV37" i="9"/>
  <c r="AV38" i="9"/>
  <c r="AV39" i="9"/>
  <c r="AV40" i="9"/>
  <c r="AV41" i="9"/>
  <c r="AV42" i="9"/>
  <c r="AV43" i="9"/>
  <c r="AV44" i="9"/>
  <c r="AV45" i="9"/>
  <c r="AV46" i="9"/>
  <c r="AV47" i="9"/>
  <c r="AV48" i="9"/>
  <c r="AV49" i="9"/>
  <c r="AV50" i="9"/>
  <c r="AV51" i="9"/>
  <c r="AV52" i="9"/>
  <c r="AV53" i="9"/>
  <c r="AV54" i="9"/>
  <c r="AV55" i="9"/>
  <c r="AV56" i="9"/>
  <c r="AV57" i="9"/>
  <c r="AV58" i="9"/>
  <c r="AV59" i="9"/>
  <c r="AV60" i="9"/>
  <c r="AV61" i="9"/>
  <c r="AV62" i="9"/>
  <c r="AV63" i="9"/>
  <c r="AV64" i="9"/>
  <c r="AV65" i="9"/>
  <c r="AV66" i="9"/>
  <c r="AV67" i="9"/>
  <c r="AV68" i="9"/>
  <c r="AV69" i="9"/>
  <c r="AV70" i="9"/>
  <c r="AV71" i="9"/>
  <c r="AV72" i="9"/>
  <c r="AV73" i="9"/>
  <c r="AV74" i="9"/>
  <c r="AV75" i="9"/>
  <c r="AV76" i="9"/>
  <c r="AV77" i="9"/>
  <c r="AV78" i="9"/>
  <c r="AV79" i="9"/>
  <c r="AV80" i="9"/>
  <c r="AV81" i="9"/>
  <c r="AV82" i="9"/>
  <c r="AV83" i="9"/>
  <c r="AV84" i="9"/>
  <c r="AV85" i="9"/>
  <c r="AV86" i="9"/>
  <c r="AV87" i="9"/>
  <c r="AV88" i="9"/>
  <c r="AV89" i="9"/>
  <c r="AV90" i="9"/>
  <c r="AV91" i="9"/>
  <c r="AV92" i="9"/>
  <c r="AV93" i="9"/>
  <c r="AV94" i="9"/>
  <c r="AV95" i="9"/>
  <c r="AV96" i="9"/>
  <c r="AV97" i="9"/>
  <c r="AV98" i="9"/>
  <c r="AV99" i="9"/>
  <c r="AV100" i="9"/>
  <c r="AV101" i="9"/>
  <c r="AV102" i="9"/>
  <c r="AV103" i="9"/>
  <c r="AV104" i="9"/>
  <c r="AV105" i="9"/>
  <c r="AV106" i="9"/>
  <c r="AV107" i="9"/>
  <c r="AV108" i="9"/>
  <c r="AV109" i="9"/>
  <c r="AV110" i="9"/>
  <c r="AV111" i="9"/>
  <c r="AV112" i="9"/>
  <c r="AV113" i="9"/>
  <c r="AV114" i="9"/>
  <c r="AV115" i="9"/>
  <c r="AV116" i="9"/>
  <c r="AV117" i="9"/>
  <c r="AV118" i="9"/>
  <c r="AV119" i="9"/>
  <c r="AV120" i="9"/>
  <c r="AV121" i="9"/>
  <c r="AV122" i="9"/>
  <c r="AV123" i="9"/>
  <c r="AV124" i="9"/>
  <c r="AV125" i="9"/>
  <c r="AV126" i="9"/>
  <c r="AV127" i="9"/>
  <c r="AV128" i="9"/>
  <c r="AV129" i="9"/>
  <c r="AV130" i="9"/>
  <c r="AV131" i="9"/>
  <c r="AV132" i="9"/>
  <c r="AV133" i="9"/>
  <c r="AV134" i="9"/>
  <c r="AV135" i="9"/>
  <c r="AV136" i="9"/>
  <c r="AV137" i="9"/>
  <c r="AV138" i="9"/>
  <c r="AV139" i="9"/>
  <c r="AV140" i="9"/>
  <c r="AV141" i="9"/>
  <c r="AV142" i="9"/>
  <c r="AV143" i="9"/>
  <c r="AV144" i="9"/>
  <c r="AV145" i="9"/>
  <c r="AV146" i="9"/>
  <c r="AV147" i="9"/>
  <c r="AV148" i="9"/>
  <c r="AV149" i="9"/>
  <c r="AV150" i="9"/>
  <c r="AV151" i="9"/>
  <c r="AV152" i="9"/>
  <c r="AV153" i="9"/>
  <c r="AV154" i="9"/>
  <c r="AV155" i="9"/>
  <c r="AV156" i="9"/>
  <c r="AV157" i="9"/>
  <c r="AV158" i="9"/>
  <c r="AV159" i="9"/>
  <c r="AV160" i="9"/>
  <c r="AV161" i="9"/>
  <c r="AV162" i="9"/>
  <c r="AV163" i="9"/>
  <c r="AV164" i="9"/>
  <c r="AV165" i="9"/>
  <c r="AV166" i="9"/>
  <c r="AV167" i="9"/>
  <c r="AV168" i="9"/>
  <c r="AV169" i="9"/>
  <c r="AV170" i="9"/>
  <c r="AV171" i="9"/>
  <c r="AV172" i="9"/>
  <c r="AV173" i="9"/>
  <c r="AV174" i="9"/>
  <c r="AV175" i="9"/>
  <c r="AV176" i="9"/>
  <c r="AV177" i="9"/>
  <c r="AV178" i="9"/>
  <c r="AV179" i="9"/>
  <c r="AV180" i="9"/>
  <c r="AV181" i="9"/>
  <c r="AV182" i="9"/>
  <c r="AV183" i="9"/>
  <c r="AV184" i="9"/>
  <c r="AV185" i="9"/>
  <c r="AV186" i="9"/>
  <c r="AV187" i="9"/>
  <c r="AV188" i="9"/>
  <c r="AV189" i="9"/>
  <c r="AV190" i="9"/>
  <c r="AV191" i="9"/>
  <c r="AV192" i="9"/>
  <c r="AV193" i="9"/>
  <c r="AV194" i="9"/>
  <c r="AV195" i="9"/>
  <c r="AV196" i="9"/>
  <c r="AV197" i="9"/>
  <c r="AV198" i="9"/>
  <c r="AV199" i="9"/>
  <c r="AV200" i="9"/>
  <c r="AV201" i="9"/>
  <c r="AV202" i="9"/>
  <c r="AV203" i="9"/>
  <c r="AV204" i="9"/>
  <c r="AV205" i="9"/>
  <c r="AV206" i="9"/>
  <c r="AV207" i="9"/>
  <c r="AV208" i="9"/>
  <c r="AV209" i="9"/>
  <c r="AV210" i="9"/>
  <c r="AV211" i="9"/>
  <c r="AV212" i="9"/>
  <c r="AV213" i="9"/>
  <c r="AV214" i="9"/>
  <c r="AV215" i="9"/>
  <c r="AV216" i="9"/>
  <c r="AV217" i="9"/>
  <c r="AV218" i="9"/>
  <c r="AV219" i="9"/>
  <c r="AV220" i="9"/>
  <c r="AV221" i="9"/>
  <c r="AV222" i="9"/>
  <c r="AV223" i="9"/>
  <c r="AV224" i="9"/>
  <c r="AV225" i="9"/>
  <c r="AV226" i="9"/>
  <c r="AV227" i="9"/>
  <c r="AV228" i="9"/>
  <c r="AV229" i="9"/>
  <c r="AV230" i="9"/>
  <c r="AV231" i="9"/>
  <c r="AV232" i="9"/>
  <c r="AV233" i="9"/>
  <c r="AV234" i="9"/>
  <c r="AV235" i="9"/>
  <c r="AV236" i="9"/>
  <c r="AV237" i="9"/>
  <c r="AV238" i="9"/>
  <c r="AV239" i="9"/>
  <c r="AV240" i="9"/>
  <c r="AV241" i="9"/>
  <c r="AV242" i="9"/>
  <c r="AV243" i="9"/>
  <c r="AV244" i="9"/>
  <c r="AV245" i="9"/>
  <c r="AV246" i="9"/>
  <c r="AV247" i="9"/>
  <c r="AV248" i="9"/>
  <c r="AV249" i="9"/>
  <c r="AV250" i="9"/>
  <c r="AV251" i="9"/>
  <c r="AV252" i="9"/>
  <c r="AV253" i="9"/>
  <c r="AV254" i="9"/>
  <c r="AV255" i="9"/>
  <c r="AV256" i="9"/>
  <c r="AV257" i="9"/>
  <c r="AV258" i="9"/>
  <c r="AV259" i="9"/>
  <c r="AV260" i="9"/>
  <c r="AV261" i="9"/>
  <c r="AV262" i="9"/>
  <c r="AV263" i="9"/>
  <c r="AV264" i="9"/>
  <c r="AV265" i="9"/>
  <c r="AV266" i="9"/>
  <c r="AV267" i="9"/>
  <c r="AV268" i="9"/>
  <c r="AV269" i="9"/>
  <c r="AV270" i="9"/>
  <c r="AV271" i="9"/>
  <c r="AV272" i="9"/>
  <c r="AV273" i="9"/>
  <c r="AV274" i="9"/>
  <c r="AV275" i="9"/>
  <c r="AV276" i="9"/>
  <c r="AV277" i="9"/>
  <c r="AV278" i="9"/>
  <c r="AV279" i="9"/>
  <c r="AV280" i="9"/>
  <c r="AV281" i="9"/>
  <c r="AV282" i="9"/>
  <c r="AV283" i="9"/>
  <c r="AV284" i="9"/>
  <c r="AV285" i="9"/>
  <c r="AV286" i="9"/>
  <c r="AV287" i="9"/>
  <c r="AV288" i="9"/>
  <c r="AV289" i="9"/>
  <c r="AV290" i="9"/>
  <c r="AV291" i="9"/>
  <c r="AV292" i="9"/>
  <c r="AV293" i="9"/>
  <c r="AV294" i="9"/>
  <c r="AV295" i="9"/>
  <c r="AV296" i="9"/>
  <c r="AV297" i="9"/>
  <c r="AV298" i="9"/>
  <c r="AV299" i="9"/>
  <c r="AV300" i="9"/>
  <c r="AV301" i="9"/>
  <c r="AV302" i="9"/>
  <c r="AV303" i="9"/>
  <c r="AV304" i="9"/>
  <c r="AV305" i="9"/>
  <c r="AV306" i="9"/>
  <c r="AV307" i="9"/>
  <c r="AV308" i="9"/>
  <c r="AV309" i="9"/>
  <c r="AV310" i="9"/>
  <c r="AV311" i="9"/>
  <c r="AV312" i="9"/>
  <c r="AV313" i="9"/>
  <c r="AV314" i="9"/>
  <c r="AV315" i="9"/>
  <c r="AV316" i="9"/>
  <c r="AV317" i="9"/>
  <c r="AV318" i="9"/>
  <c r="AV319" i="9"/>
  <c r="AV320" i="9"/>
  <c r="AV321" i="9"/>
  <c r="AV322" i="9"/>
  <c r="AV323" i="9"/>
  <c r="AV324" i="9"/>
  <c r="AV325" i="9"/>
  <c r="AV326" i="9"/>
  <c r="AV327" i="9"/>
  <c r="AV328" i="9"/>
  <c r="AV329" i="9"/>
  <c r="AV330" i="9"/>
  <c r="AV331" i="9"/>
  <c r="AV332" i="9"/>
  <c r="AV333" i="9"/>
  <c r="AV334" i="9"/>
  <c r="AV335" i="9"/>
  <c r="AV336" i="9"/>
  <c r="AV337" i="9"/>
  <c r="AV338" i="9"/>
  <c r="AV339" i="9"/>
  <c r="AV340" i="9"/>
  <c r="AV341" i="9"/>
  <c r="AV342" i="9"/>
  <c r="AV343" i="9"/>
  <c r="AV344" i="9"/>
  <c r="AV345" i="9"/>
  <c r="AV346" i="9"/>
  <c r="AV347" i="9"/>
  <c r="AV348" i="9"/>
  <c r="AV349" i="9"/>
  <c r="AV350" i="9"/>
  <c r="AV351" i="9"/>
  <c r="AV352" i="9"/>
  <c r="AV353" i="9"/>
  <c r="AV354" i="9"/>
  <c r="AV355" i="9"/>
  <c r="AV356" i="9"/>
  <c r="AV357" i="9"/>
  <c r="AV358" i="9"/>
  <c r="AV359" i="9"/>
  <c r="AV360" i="9"/>
  <c r="AV361" i="9"/>
  <c r="AV362" i="9"/>
  <c r="AV363" i="9"/>
  <c r="AV364" i="9"/>
  <c r="AV365" i="9"/>
  <c r="AV366" i="9"/>
  <c r="AV367" i="9"/>
  <c r="AV368" i="9"/>
  <c r="AV369" i="9"/>
  <c r="AV370" i="9"/>
  <c r="AV371" i="9"/>
  <c r="AV372" i="9"/>
  <c r="AV373" i="9"/>
  <c r="AV374" i="9"/>
  <c r="AV375" i="9"/>
  <c r="AV376" i="9"/>
  <c r="AV377" i="9"/>
  <c r="AV378" i="9"/>
  <c r="AV379" i="9"/>
  <c r="AV380" i="9"/>
  <c r="AV381" i="9"/>
  <c r="AV382" i="9"/>
  <c r="AV383" i="9"/>
  <c r="AV384" i="9"/>
  <c r="AV385" i="9"/>
  <c r="AV386" i="9"/>
  <c r="AV387" i="9"/>
  <c r="AV388" i="9"/>
  <c r="AV389" i="9"/>
  <c r="AV390" i="9"/>
  <c r="AV391" i="9"/>
  <c r="AV392" i="9"/>
  <c r="AV393" i="9"/>
  <c r="AV394" i="9"/>
  <c r="AV395" i="9"/>
  <c r="AV396" i="9"/>
  <c r="AV397" i="9"/>
  <c r="AV398" i="9"/>
  <c r="AV399" i="9"/>
  <c r="AV400" i="9"/>
  <c r="AV401" i="9"/>
  <c r="AV402" i="9"/>
  <c r="AV403" i="9"/>
  <c r="AV404" i="9"/>
  <c r="AV405" i="9"/>
  <c r="AV406" i="9"/>
  <c r="AV407" i="9"/>
  <c r="AV408" i="9"/>
  <c r="AV409" i="9"/>
  <c r="AV410" i="9"/>
  <c r="AV411" i="9"/>
  <c r="AV412" i="9"/>
  <c r="AV413" i="9"/>
  <c r="AV414" i="9"/>
  <c r="AV415" i="9"/>
  <c r="AV416" i="9"/>
  <c r="AV417" i="9"/>
  <c r="AV418" i="9"/>
  <c r="AV419" i="9"/>
  <c r="AV420" i="9"/>
  <c r="AV421" i="9"/>
  <c r="AV422" i="9"/>
  <c r="AV423" i="9"/>
  <c r="AV424" i="9"/>
  <c r="AV425" i="9"/>
  <c r="AV426" i="9"/>
  <c r="AV427" i="9"/>
  <c r="AV428" i="9"/>
  <c r="AV429" i="9"/>
  <c r="AV430" i="9"/>
  <c r="AV431" i="9"/>
  <c r="AV432" i="9"/>
  <c r="AV433" i="9"/>
  <c r="AV434" i="9"/>
  <c r="AV435" i="9"/>
  <c r="AV436" i="9"/>
  <c r="AV437" i="9"/>
  <c r="AV438" i="9"/>
  <c r="AV439" i="9"/>
  <c r="AV440" i="9"/>
  <c r="AV441" i="9"/>
  <c r="AV442" i="9"/>
  <c r="AV443" i="9"/>
  <c r="AV444" i="9"/>
  <c r="AV445" i="9"/>
  <c r="AV446" i="9"/>
  <c r="AV447" i="9"/>
  <c r="AV448" i="9"/>
  <c r="AV449" i="9"/>
  <c r="AV450" i="9"/>
  <c r="AV451" i="9"/>
  <c r="AV452" i="9"/>
  <c r="AV453" i="9"/>
  <c r="AV454" i="9"/>
  <c r="AV455" i="9"/>
  <c r="AV456" i="9"/>
  <c r="AV457" i="9"/>
  <c r="AV458" i="9"/>
  <c r="AV459" i="9"/>
  <c r="AV460" i="9"/>
  <c r="AV461" i="9"/>
  <c r="AV462" i="9"/>
  <c r="AV463" i="9"/>
  <c r="AV464" i="9"/>
  <c r="AV465" i="9"/>
  <c r="AV466" i="9"/>
  <c r="AV467" i="9"/>
  <c r="AV468" i="9"/>
  <c r="AV469" i="9"/>
  <c r="AV470" i="9"/>
  <c r="AV471" i="9"/>
  <c r="AV472" i="9"/>
  <c r="AV473" i="9"/>
  <c r="AV474" i="9"/>
  <c r="AV475" i="9"/>
  <c r="AV476" i="9"/>
  <c r="AV477" i="9"/>
  <c r="AV478" i="9"/>
  <c r="AV479" i="9"/>
  <c r="AV480" i="9"/>
  <c r="AV481" i="9"/>
  <c r="AV482" i="9"/>
  <c r="AV483" i="9"/>
  <c r="AV484" i="9"/>
  <c r="AV485" i="9"/>
  <c r="AV486" i="9"/>
  <c r="AV487" i="9"/>
  <c r="AV488" i="9"/>
  <c r="AV489" i="9"/>
  <c r="AV490" i="9"/>
  <c r="AV491" i="9"/>
  <c r="AV492" i="9"/>
  <c r="AV493" i="9"/>
  <c r="AV494" i="9"/>
  <c r="AV495" i="9"/>
  <c r="AV496" i="9"/>
  <c r="AV497" i="9"/>
  <c r="AV498" i="9"/>
  <c r="AV499" i="9"/>
  <c r="AV500" i="9"/>
  <c r="AV501" i="9"/>
  <c r="AV502" i="9"/>
  <c r="AV503" i="9"/>
  <c r="AV504" i="9"/>
  <c r="AV505" i="9"/>
  <c r="AV506" i="9"/>
  <c r="AV507" i="9"/>
  <c r="AV508" i="9"/>
  <c r="AV509" i="9"/>
  <c r="AV510" i="9"/>
  <c r="AV511" i="9"/>
  <c r="AV512" i="9"/>
  <c r="AV513" i="9"/>
  <c r="AV514" i="9"/>
  <c r="AV515" i="9"/>
  <c r="AV516" i="9"/>
  <c r="AV517" i="9"/>
  <c r="AV518" i="9"/>
  <c r="AV519" i="9"/>
  <c r="AV520" i="9"/>
  <c r="AV521" i="9"/>
  <c r="AV522" i="9"/>
  <c r="AV523" i="9"/>
  <c r="AV524" i="9"/>
  <c r="AV525" i="9"/>
  <c r="AV526" i="9"/>
  <c r="AV527" i="9"/>
  <c r="AV528" i="9"/>
  <c r="AV529" i="9"/>
  <c r="AV530" i="9"/>
  <c r="AV531" i="9"/>
  <c r="AV532" i="9"/>
  <c r="AV533" i="9"/>
  <c r="AV534" i="9"/>
  <c r="AV535" i="9"/>
  <c r="AV536" i="9"/>
  <c r="AV537" i="9"/>
  <c r="AV538" i="9"/>
  <c r="AV539" i="9"/>
  <c r="AV540" i="9"/>
  <c r="AV541" i="9"/>
  <c r="AV542" i="9"/>
  <c r="AV543" i="9"/>
  <c r="AV544" i="9"/>
  <c r="AV545" i="9"/>
  <c r="AV546" i="9"/>
  <c r="AV547" i="9"/>
  <c r="AV548" i="9"/>
  <c r="AV549" i="9"/>
  <c r="AV550" i="9"/>
  <c r="AV551" i="9"/>
  <c r="AV552" i="9"/>
  <c r="AV553" i="9"/>
  <c r="AV554" i="9"/>
  <c r="AV555" i="9"/>
  <c r="AV556" i="9"/>
  <c r="AV557" i="9"/>
  <c r="AV558" i="9"/>
  <c r="AV559" i="9"/>
  <c r="AV560" i="9"/>
  <c r="AV561" i="9"/>
  <c r="AV562" i="9"/>
  <c r="AV563" i="9"/>
  <c r="AV564" i="9"/>
  <c r="AV565" i="9"/>
  <c r="AV566" i="9"/>
  <c r="AV567" i="9"/>
  <c r="AV568" i="9"/>
  <c r="AV569" i="9"/>
  <c r="AV570" i="9"/>
  <c r="AV571" i="9"/>
  <c r="AV572" i="9"/>
  <c r="AV573" i="9"/>
  <c r="AV574" i="9"/>
  <c r="AV575" i="9"/>
  <c r="AV576" i="9"/>
  <c r="AV577" i="9"/>
  <c r="AV578" i="9"/>
  <c r="AV579" i="9"/>
  <c r="AV580" i="9"/>
  <c r="AV581" i="9"/>
  <c r="AV582" i="9"/>
  <c r="AV583" i="9"/>
  <c r="AV584" i="9"/>
  <c r="AV585" i="9"/>
  <c r="AV586" i="9"/>
  <c r="AV587" i="9"/>
  <c r="AV588" i="9"/>
  <c r="AV589" i="9"/>
  <c r="AV590" i="9"/>
  <c r="AV591" i="9"/>
  <c r="AV592" i="9"/>
  <c r="AV593" i="9"/>
  <c r="AV594" i="9"/>
  <c r="AV595" i="9"/>
  <c r="AV596" i="9"/>
  <c r="AV597" i="9"/>
  <c r="AV598" i="9"/>
  <c r="AV599" i="9"/>
  <c r="AV600" i="9"/>
  <c r="AV601" i="9"/>
  <c r="AV602" i="9"/>
  <c r="AV603" i="9"/>
  <c r="AV604" i="9"/>
  <c r="AV605" i="9"/>
  <c r="AV606" i="9"/>
  <c r="AV607" i="9"/>
  <c r="AV608" i="9"/>
  <c r="AV609" i="9"/>
  <c r="AV610" i="9"/>
  <c r="AV611" i="9"/>
  <c r="AV612" i="9"/>
  <c r="AV613" i="9"/>
  <c r="AV614" i="9"/>
  <c r="AV615" i="9"/>
  <c r="AV616" i="9"/>
  <c r="AV617" i="9"/>
  <c r="AV618" i="9"/>
  <c r="AV619" i="9"/>
  <c r="AV620" i="9"/>
  <c r="AV621" i="9"/>
  <c r="AV622" i="9"/>
  <c r="AV623" i="9"/>
  <c r="AV624" i="9"/>
  <c r="AV625" i="9"/>
  <c r="AV626" i="9"/>
  <c r="AV627" i="9"/>
  <c r="AV628" i="9"/>
  <c r="AV629" i="9"/>
  <c r="AV630" i="9"/>
  <c r="AV631" i="9"/>
  <c r="AV632" i="9"/>
  <c r="AV633" i="9"/>
  <c r="AV634" i="9"/>
  <c r="AV635" i="9"/>
  <c r="AV636" i="9"/>
  <c r="AV637" i="9"/>
  <c r="AV638" i="9"/>
  <c r="AV639" i="9"/>
  <c r="AV640" i="9"/>
  <c r="AV641" i="9"/>
  <c r="AV642" i="9"/>
  <c r="AV643" i="9"/>
  <c r="AV644" i="9"/>
  <c r="AV645" i="9"/>
  <c r="AV646" i="9"/>
  <c r="AV647" i="9"/>
  <c r="AV648" i="9"/>
  <c r="AV649" i="9"/>
  <c r="AV650" i="9"/>
  <c r="AV651" i="9"/>
  <c r="AV652" i="9"/>
  <c r="AV653" i="9"/>
  <c r="AV654" i="9"/>
  <c r="AV655" i="9"/>
  <c r="AV656" i="9"/>
  <c r="AV657" i="9"/>
  <c r="AV658" i="9"/>
  <c r="AV659" i="9"/>
  <c r="AV660" i="9"/>
  <c r="AV661" i="9"/>
  <c r="AV662" i="9"/>
  <c r="AV663" i="9"/>
  <c r="AV664" i="9"/>
  <c r="AV665" i="9"/>
  <c r="AV666" i="9"/>
  <c r="AV667" i="9"/>
  <c r="AV668" i="9"/>
  <c r="AV669" i="9"/>
  <c r="AV670" i="9"/>
  <c r="AV671" i="9"/>
  <c r="AV672" i="9"/>
  <c r="AV673" i="9"/>
  <c r="AV674" i="9"/>
  <c r="AV675" i="9"/>
  <c r="AV676" i="9"/>
  <c r="AV677" i="9"/>
  <c r="AV678" i="9"/>
  <c r="AV679" i="9"/>
  <c r="AV680" i="9"/>
  <c r="AV681" i="9"/>
  <c r="AV682" i="9"/>
  <c r="AV683" i="9"/>
  <c r="AV684" i="9"/>
  <c r="AV685" i="9"/>
  <c r="AV686" i="9"/>
  <c r="AV687" i="9"/>
  <c r="AV688" i="9"/>
  <c r="AV689" i="9"/>
  <c r="AV690" i="9"/>
  <c r="AV691" i="9"/>
  <c r="AV692" i="9"/>
  <c r="AV693" i="9"/>
  <c r="AV694" i="9"/>
  <c r="AV695" i="9"/>
  <c r="AV696" i="9"/>
  <c r="AV697" i="9"/>
  <c r="AV698" i="9"/>
  <c r="AV699" i="9"/>
  <c r="AV700" i="9"/>
  <c r="AV701" i="9"/>
  <c r="AV702" i="9"/>
  <c r="AV703" i="9"/>
  <c r="AV704" i="9"/>
  <c r="AV705" i="9"/>
  <c r="AV706" i="9"/>
  <c r="AV707" i="9"/>
  <c r="AV708" i="9"/>
  <c r="AV709" i="9"/>
  <c r="AV710" i="9"/>
  <c r="AV711" i="9"/>
  <c r="AV712" i="9"/>
  <c r="AV713" i="9"/>
  <c r="AV714" i="9"/>
  <c r="AV715" i="9"/>
  <c r="AV716" i="9"/>
  <c r="AV717" i="9"/>
  <c r="AV718" i="9"/>
  <c r="AV719" i="9"/>
  <c r="AV720" i="9"/>
  <c r="AV721" i="9"/>
  <c r="AV722" i="9"/>
  <c r="AV723" i="9"/>
  <c r="AV724" i="9"/>
  <c r="AV725" i="9"/>
  <c r="AV726" i="9"/>
  <c r="AV727" i="9"/>
  <c r="AV728" i="9"/>
  <c r="AV729" i="9"/>
  <c r="AV730" i="9"/>
  <c r="AV731" i="9"/>
  <c r="AV732" i="9"/>
  <c r="AV733" i="9"/>
  <c r="AV734" i="9"/>
  <c r="AV735" i="9"/>
  <c r="AV736" i="9"/>
  <c r="AV737" i="9"/>
  <c r="AV738" i="9"/>
  <c r="AV739" i="9"/>
  <c r="AV740" i="9"/>
  <c r="AV741" i="9"/>
  <c r="AV742" i="9"/>
  <c r="AV743" i="9"/>
  <c r="AV744" i="9"/>
  <c r="AV745" i="9"/>
  <c r="AV746" i="9"/>
  <c r="AV747" i="9"/>
  <c r="AV748" i="9"/>
  <c r="AV749" i="9"/>
  <c r="AV750" i="9"/>
  <c r="AV751" i="9"/>
  <c r="AV752" i="9"/>
  <c r="AV753" i="9"/>
  <c r="AV754" i="9"/>
  <c r="AV755" i="9"/>
  <c r="AV756" i="9"/>
  <c r="AV757" i="9"/>
  <c r="AV758" i="9"/>
  <c r="AV759" i="9"/>
  <c r="AV760" i="9"/>
  <c r="AV761" i="9"/>
  <c r="AV762" i="9"/>
  <c r="AV763" i="9"/>
  <c r="AV764" i="9"/>
  <c r="AV765" i="9"/>
  <c r="AV766" i="9"/>
  <c r="AV767" i="9"/>
  <c r="AV768" i="9"/>
  <c r="AV769" i="9"/>
  <c r="AV770" i="9"/>
  <c r="AV771" i="9"/>
  <c r="AV772" i="9"/>
  <c r="AV773" i="9"/>
  <c r="AV774" i="9"/>
  <c r="AV775" i="9"/>
  <c r="AV776" i="9"/>
  <c r="AV777" i="9"/>
  <c r="AV778" i="9"/>
  <c r="AV779" i="9"/>
  <c r="AV780" i="9"/>
  <c r="AV781" i="9"/>
  <c r="AV782" i="9"/>
  <c r="AV783" i="9"/>
  <c r="AV784" i="9"/>
  <c r="AV785" i="9"/>
  <c r="AV786" i="9"/>
  <c r="AV787" i="9"/>
  <c r="AV788" i="9"/>
  <c r="AV789" i="9"/>
  <c r="AV790" i="9"/>
  <c r="AV791" i="9"/>
  <c r="AV792" i="9"/>
  <c r="AV793" i="9"/>
  <c r="AV794" i="9"/>
  <c r="AV795" i="9"/>
  <c r="AV796" i="9"/>
  <c r="AV797" i="9"/>
  <c r="AV798" i="9"/>
  <c r="AV799" i="9"/>
  <c r="AV800" i="9"/>
  <c r="AV801" i="9"/>
  <c r="AV802" i="9"/>
  <c r="AV803" i="9"/>
  <c r="AV804" i="9"/>
  <c r="AV805" i="9"/>
  <c r="AV806" i="9"/>
  <c r="AV807" i="9"/>
  <c r="AV808" i="9"/>
  <c r="AV809" i="9"/>
  <c r="AV810" i="9"/>
  <c r="AV811" i="9"/>
  <c r="AV812" i="9"/>
  <c r="AV813" i="9"/>
  <c r="AV814" i="9"/>
  <c r="AV815" i="9"/>
  <c r="AV816" i="9"/>
  <c r="AV817" i="9"/>
  <c r="AV818" i="9"/>
  <c r="AV819" i="9"/>
  <c r="AV820" i="9"/>
  <c r="AV821" i="9"/>
  <c r="AV822" i="9"/>
  <c r="AV823" i="9"/>
  <c r="AV824" i="9"/>
  <c r="AV825" i="9"/>
  <c r="AV826" i="9"/>
  <c r="AV827" i="9"/>
  <c r="AV828" i="9"/>
  <c r="AV829" i="9"/>
  <c r="AV830" i="9"/>
  <c r="AV831" i="9"/>
  <c r="AV832" i="9"/>
  <c r="AV833" i="9"/>
  <c r="AV834" i="9"/>
  <c r="AV835" i="9"/>
  <c r="AV836" i="9"/>
  <c r="AV837" i="9"/>
  <c r="AV838" i="9"/>
  <c r="AV839" i="9"/>
  <c r="AV840" i="9"/>
  <c r="AV841" i="9"/>
  <c r="AV842" i="9"/>
  <c r="AV843" i="9"/>
  <c r="AV844" i="9"/>
  <c r="AV845" i="9"/>
  <c r="AV846" i="9"/>
  <c r="AV847" i="9"/>
  <c r="AV848" i="9"/>
  <c r="AV849" i="9"/>
  <c r="AV850" i="9"/>
  <c r="AV851" i="9"/>
  <c r="AV852" i="9"/>
  <c r="AV853" i="9"/>
  <c r="AV854" i="9"/>
  <c r="AV855" i="9"/>
  <c r="AV856" i="9"/>
  <c r="AV857" i="9"/>
  <c r="AV858" i="9"/>
  <c r="AV859" i="9"/>
  <c r="AV860" i="9"/>
  <c r="AV861" i="9"/>
  <c r="AV862" i="9"/>
  <c r="AV863" i="9"/>
  <c r="AV864" i="9"/>
  <c r="AV865" i="9"/>
  <c r="AV866" i="9"/>
  <c r="AV867" i="9"/>
  <c r="AV868" i="9"/>
  <c r="AV869" i="9"/>
  <c r="AV870" i="9"/>
  <c r="AV871" i="9"/>
  <c r="AV872" i="9"/>
  <c r="AV873" i="9"/>
  <c r="AV874" i="9"/>
  <c r="AV875" i="9"/>
  <c r="AV876" i="9"/>
  <c r="AV877" i="9"/>
  <c r="AV878" i="9"/>
  <c r="AV879" i="9"/>
  <c r="AV880" i="9"/>
  <c r="AV881" i="9"/>
  <c r="AV882" i="9"/>
  <c r="AV883" i="9"/>
  <c r="AV884" i="9"/>
  <c r="AV885" i="9"/>
  <c r="AV886" i="9"/>
  <c r="AV887" i="9"/>
  <c r="AV888" i="9"/>
  <c r="AV889" i="9"/>
  <c r="AV890" i="9"/>
  <c r="AV891" i="9"/>
  <c r="AV892" i="9"/>
  <c r="AV893" i="9"/>
  <c r="AV894" i="9"/>
  <c r="AV895" i="9"/>
  <c r="AV896" i="9"/>
  <c r="AV897" i="9"/>
  <c r="AV898" i="9"/>
  <c r="AV899" i="9"/>
  <c r="AV900" i="9"/>
  <c r="AV901" i="9"/>
  <c r="AV902" i="9"/>
  <c r="AV903" i="9"/>
  <c r="AV904" i="9"/>
  <c r="AV905" i="9"/>
  <c r="AV906" i="9"/>
  <c r="AV907" i="9"/>
  <c r="AV908" i="9"/>
  <c r="AV909" i="9"/>
  <c r="AV910" i="9"/>
  <c r="AV911" i="9"/>
  <c r="AV912" i="9"/>
  <c r="AV913" i="9"/>
  <c r="AV914" i="9"/>
  <c r="AV915" i="9"/>
  <c r="AV916" i="9"/>
  <c r="AV917" i="9"/>
  <c r="AV918" i="9"/>
  <c r="AV919" i="9"/>
  <c r="AV920" i="9"/>
  <c r="AV921" i="9"/>
  <c r="AV922" i="9"/>
  <c r="AV923" i="9"/>
  <c r="AV924" i="9"/>
  <c r="AV925" i="9"/>
  <c r="AV926" i="9"/>
  <c r="AV927" i="9"/>
  <c r="AV928" i="9"/>
  <c r="AV929" i="9"/>
  <c r="AV930" i="9"/>
  <c r="AV931" i="9"/>
  <c r="AV932" i="9"/>
  <c r="AV933" i="9"/>
  <c r="AV934" i="9"/>
  <c r="AV935" i="9"/>
  <c r="AV936" i="9"/>
  <c r="AV937" i="9"/>
  <c r="AV938" i="9"/>
  <c r="AV939" i="9"/>
  <c r="AV940" i="9"/>
  <c r="AV941" i="9"/>
  <c r="AV942" i="9"/>
  <c r="AV943" i="9"/>
  <c r="AV944" i="9"/>
  <c r="AV945" i="9"/>
  <c r="AV946" i="9"/>
  <c r="AV947" i="9"/>
  <c r="AV948" i="9"/>
  <c r="AV949" i="9"/>
  <c r="AV950" i="9"/>
  <c r="AV951" i="9"/>
  <c r="AV952" i="9"/>
  <c r="AV953" i="9"/>
  <c r="AV954" i="9"/>
  <c r="AV955" i="9"/>
  <c r="AV956" i="9"/>
  <c r="AV957" i="9"/>
  <c r="AV958" i="9"/>
  <c r="AV959" i="9"/>
  <c r="AV960" i="9"/>
  <c r="AV961" i="9"/>
  <c r="AV962" i="9"/>
  <c r="AV963" i="9"/>
  <c r="AV964" i="9"/>
  <c r="AV965" i="9"/>
  <c r="AV966" i="9"/>
  <c r="AV967" i="9"/>
  <c r="AV968" i="9"/>
  <c r="AV969" i="9"/>
  <c r="AV970" i="9"/>
  <c r="AV971" i="9"/>
  <c r="AV972" i="9"/>
  <c r="AV973" i="9"/>
  <c r="AV974" i="9"/>
  <c r="AV975" i="9"/>
  <c r="AV976" i="9"/>
  <c r="AV977" i="9"/>
  <c r="AV978" i="9"/>
  <c r="AV979" i="9"/>
  <c r="AV980" i="9"/>
  <c r="AV981" i="9"/>
  <c r="AV982" i="9"/>
  <c r="AV983" i="9"/>
  <c r="AV984" i="9"/>
  <c r="AV985" i="9"/>
  <c r="AV986" i="9"/>
  <c r="AV987" i="9"/>
  <c r="AV988" i="9"/>
  <c r="AV989" i="9"/>
  <c r="AV990" i="9"/>
  <c r="AV991" i="9"/>
  <c r="AV992" i="9"/>
  <c r="AV993" i="9"/>
  <c r="AV994" i="9"/>
  <c r="AV995" i="9"/>
  <c r="AV996" i="9"/>
  <c r="AV997" i="9"/>
  <c r="AV998" i="9"/>
  <c r="AV999" i="9"/>
  <c r="AV1000" i="9"/>
  <c r="AV1001" i="9"/>
  <c r="AV1002" i="9"/>
  <c r="AV1003" i="9"/>
  <c r="AV1004" i="9"/>
  <c r="AV1005" i="9"/>
  <c r="AV1006" i="9"/>
  <c r="AV1007" i="9"/>
  <c r="AV1008" i="9"/>
  <c r="AV1009" i="9"/>
  <c r="AV1010" i="9"/>
  <c r="AV1011" i="9"/>
  <c r="AV1012" i="9"/>
  <c r="AV1013" i="9"/>
  <c r="AV1014" i="9"/>
  <c r="AV1015" i="9"/>
  <c r="AV1016" i="9"/>
  <c r="AV1017" i="9"/>
  <c r="AV1018" i="9"/>
  <c r="AV1019" i="9"/>
  <c r="AV1020" i="9"/>
  <c r="AV1021" i="9"/>
  <c r="AV1022" i="9"/>
  <c r="AV1023" i="9"/>
  <c r="AV1024" i="9"/>
  <c r="AV1025" i="9"/>
  <c r="AV1026" i="9"/>
  <c r="AV1027" i="9"/>
  <c r="AV1028" i="9"/>
  <c r="AV1029" i="9"/>
  <c r="AV1030" i="9"/>
  <c r="AV1031" i="9"/>
  <c r="AV1032" i="9"/>
  <c r="AV1033" i="9"/>
  <c r="AV1034" i="9"/>
  <c r="AV1035" i="9"/>
  <c r="AV1036" i="9"/>
  <c r="AV1037" i="9"/>
  <c r="AV1038" i="9"/>
  <c r="AV1039" i="9"/>
  <c r="AV1040" i="9"/>
  <c r="AV1041" i="9"/>
  <c r="AV1042" i="9"/>
  <c r="AV1043" i="9"/>
  <c r="AV1044" i="9"/>
  <c r="AV1045" i="9"/>
  <c r="AV1046" i="9"/>
  <c r="AV1047" i="9"/>
  <c r="AV1048" i="9"/>
  <c r="AV1049" i="9"/>
  <c r="AV1050" i="9"/>
  <c r="AV1051" i="9"/>
  <c r="AV1052" i="9"/>
  <c r="AV1053" i="9"/>
  <c r="AV1054" i="9"/>
  <c r="AV1055" i="9"/>
  <c r="AV1056" i="9"/>
  <c r="AV1057" i="9"/>
  <c r="AV1058" i="9"/>
  <c r="AV1059" i="9"/>
  <c r="AV1060" i="9"/>
  <c r="AV1061" i="9"/>
  <c r="AV1062" i="9"/>
  <c r="AV1063" i="9"/>
  <c r="AV1064" i="9"/>
  <c r="AV1065" i="9"/>
  <c r="AV1066" i="9"/>
  <c r="AV1067" i="9"/>
  <c r="AV1068" i="9"/>
  <c r="AV1069" i="9"/>
  <c r="AV1070" i="9"/>
  <c r="AV1071" i="9"/>
  <c r="AV1072" i="9"/>
  <c r="AV1073" i="9"/>
  <c r="AV1074" i="9"/>
  <c r="AV1075" i="9"/>
  <c r="AV1076" i="9"/>
  <c r="AV1077" i="9"/>
  <c r="AV1078" i="9"/>
  <c r="AV1079" i="9"/>
  <c r="AV1080" i="9"/>
  <c r="AV1081" i="9"/>
  <c r="AV1082" i="9"/>
  <c r="AV1083" i="9"/>
  <c r="AV1084" i="9"/>
  <c r="AV1085" i="9"/>
  <c r="AV1086" i="9"/>
  <c r="AV1087" i="9"/>
  <c r="AV1088" i="9"/>
  <c r="AV1089" i="9"/>
  <c r="AV1090" i="9"/>
  <c r="AV1091" i="9"/>
  <c r="AV1092" i="9"/>
  <c r="AV1093" i="9"/>
  <c r="AV1094" i="9"/>
  <c r="AV1095" i="9"/>
  <c r="AV1096" i="9"/>
  <c r="AV1097" i="9"/>
  <c r="AV1098" i="9"/>
  <c r="AV1099" i="9"/>
  <c r="AV1100" i="9"/>
  <c r="AV1101" i="9"/>
  <c r="AV1102" i="9"/>
  <c r="AV1103" i="9"/>
  <c r="AV1104" i="9"/>
  <c r="AV1105" i="9"/>
  <c r="AV1106" i="9"/>
  <c r="AV1107" i="9"/>
  <c r="AV1108" i="9"/>
  <c r="AV1109" i="9"/>
  <c r="AV1110" i="9"/>
  <c r="AV1111" i="9"/>
  <c r="AV1112" i="9"/>
  <c r="AV1113" i="9"/>
  <c r="AV1114" i="9"/>
  <c r="AV1115" i="9"/>
  <c r="AV1116" i="9"/>
  <c r="AV1117" i="9"/>
  <c r="AV1118" i="9"/>
  <c r="AV1119" i="9"/>
  <c r="AV1120" i="9"/>
  <c r="AV1121" i="9"/>
  <c r="AV1122" i="9"/>
  <c r="AV1123" i="9"/>
  <c r="AV1124" i="9"/>
  <c r="AV1125" i="9"/>
  <c r="AV1126" i="9"/>
  <c r="AV1127" i="9"/>
  <c r="AV1128" i="9"/>
  <c r="AV1129" i="9"/>
  <c r="AV1130" i="9"/>
  <c r="AV1131" i="9"/>
  <c r="AV1132" i="9"/>
  <c r="AV1133" i="9"/>
  <c r="AV1134" i="9"/>
  <c r="AV1135" i="9"/>
  <c r="AV1136" i="9"/>
  <c r="AV1137" i="9"/>
  <c r="AV1138" i="9"/>
  <c r="AV1139" i="9"/>
  <c r="AV1140" i="9"/>
  <c r="AV1141" i="9"/>
  <c r="AV1142" i="9"/>
  <c r="AV1143" i="9"/>
  <c r="AV1144" i="9"/>
  <c r="AV1145" i="9"/>
  <c r="AV1146" i="9"/>
  <c r="AV1147" i="9"/>
  <c r="AV1148" i="9"/>
  <c r="AV1149" i="9"/>
  <c r="AV1150" i="9"/>
  <c r="AV1151" i="9"/>
  <c r="AV1152" i="9"/>
  <c r="AV1153" i="9"/>
  <c r="AV1154" i="9"/>
  <c r="AV1155" i="9"/>
  <c r="AV1156" i="9"/>
  <c r="AV1157" i="9"/>
  <c r="AV1158" i="9"/>
  <c r="AV1159" i="9"/>
  <c r="AV1160" i="9"/>
  <c r="AV1161" i="9"/>
  <c r="AV1162" i="9"/>
  <c r="AV1163" i="9"/>
  <c r="AV1164" i="9"/>
  <c r="AV1165" i="9"/>
  <c r="AV1166" i="9"/>
  <c r="AV1167" i="9"/>
  <c r="AV1168" i="9"/>
  <c r="AV1169" i="9"/>
  <c r="AV1170" i="9"/>
  <c r="AV1171" i="9"/>
  <c r="AV1172" i="9"/>
  <c r="AV1173" i="9"/>
  <c r="AV1174" i="9"/>
  <c r="AV1175" i="9"/>
  <c r="AV1176" i="9"/>
  <c r="AV1177" i="9"/>
  <c r="AV1178" i="9"/>
  <c r="AV1179" i="9"/>
  <c r="AV1180" i="9"/>
  <c r="AV1181" i="9"/>
  <c r="AV1182" i="9"/>
  <c r="AV1183" i="9"/>
  <c r="AV1184" i="9"/>
  <c r="AV1185" i="9"/>
  <c r="AV1186" i="9"/>
  <c r="AV1187" i="9"/>
  <c r="AV1188" i="9"/>
  <c r="AV1189" i="9"/>
  <c r="AV1190" i="9"/>
  <c r="AV1191" i="9"/>
  <c r="AV1192" i="9"/>
  <c r="AV1193" i="9"/>
  <c r="AV1194" i="9"/>
  <c r="AV1195" i="9"/>
  <c r="AV1196" i="9"/>
  <c r="AV1197" i="9"/>
  <c r="AV1198" i="9"/>
  <c r="AV1199" i="9"/>
  <c r="AV1200" i="9"/>
  <c r="AV1201" i="9"/>
  <c r="AV1202" i="9"/>
  <c r="AV1203" i="9"/>
  <c r="AV1204" i="9"/>
  <c r="AV1205" i="9"/>
  <c r="AV1206" i="9"/>
  <c r="AV1207" i="9"/>
  <c r="AV1208" i="9"/>
  <c r="AV1209" i="9"/>
  <c r="AV1210" i="9"/>
  <c r="AV1211" i="9"/>
  <c r="AV1212" i="9"/>
  <c r="AV1213" i="9"/>
  <c r="AV1214" i="9"/>
  <c r="AV1215" i="9"/>
  <c r="AV1216" i="9"/>
  <c r="AV1217" i="9"/>
  <c r="AV1218" i="9"/>
  <c r="AV1219" i="9"/>
  <c r="AV1220" i="9"/>
  <c r="AV1221" i="9"/>
  <c r="AV1222" i="9"/>
  <c r="AV1223" i="9"/>
  <c r="AV1224" i="9"/>
  <c r="AV1225" i="9"/>
  <c r="AV1226" i="9"/>
  <c r="AV1227" i="9"/>
  <c r="AV1228" i="9"/>
  <c r="AV1229" i="9"/>
  <c r="AV1230" i="9"/>
  <c r="AV1231" i="9"/>
  <c r="AV1232" i="9"/>
  <c r="AV1233" i="9"/>
  <c r="AV1234" i="9"/>
  <c r="AV1235" i="9"/>
  <c r="AV1236" i="9"/>
  <c r="AV1237" i="9"/>
  <c r="AV1238" i="9"/>
  <c r="AV1239" i="9"/>
  <c r="AV1240" i="9"/>
  <c r="AV1241" i="9"/>
  <c r="AV1242" i="9"/>
  <c r="AV1243" i="9"/>
  <c r="AV1244" i="9"/>
  <c r="AV1245" i="9"/>
  <c r="AV1246" i="9"/>
  <c r="AV1247" i="9"/>
  <c r="AV1248" i="9"/>
  <c r="AV1249" i="9"/>
  <c r="AV1250" i="9"/>
  <c r="AV1251" i="9"/>
  <c r="AV1252" i="9"/>
  <c r="AV1253" i="9"/>
  <c r="AV1254" i="9"/>
  <c r="AV1255" i="9"/>
  <c r="AV1256" i="9"/>
  <c r="AV1257" i="9"/>
  <c r="AV1258" i="9"/>
  <c r="AV1259" i="9"/>
  <c r="AV1260" i="9"/>
  <c r="AV1261" i="9"/>
  <c r="AV1262" i="9"/>
  <c r="AV1263" i="9"/>
  <c r="AV1264" i="9"/>
  <c r="AV1265" i="9"/>
  <c r="AV1266" i="9"/>
  <c r="AV1267" i="9"/>
  <c r="AV1268" i="9"/>
  <c r="AV1269" i="9"/>
  <c r="AV1270" i="9"/>
  <c r="AV1271" i="9"/>
  <c r="AV1272" i="9"/>
  <c r="AV1273" i="9"/>
  <c r="AV1274" i="9"/>
  <c r="AV1275" i="9"/>
  <c r="AV1276" i="9"/>
  <c r="AV1277" i="9"/>
  <c r="AV1278" i="9"/>
  <c r="AV1279" i="9"/>
  <c r="AV1280" i="9"/>
  <c r="AV1281" i="9"/>
  <c r="AV1282" i="9"/>
  <c r="AV1283" i="9"/>
  <c r="AV1284" i="9"/>
  <c r="AV1285" i="9"/>
  <c r="AV1286" i="9"/>
  <c r="AV1287" i="9"/>
  <c r="AV1288" i="9"/>
  <c r="AV1289" i="9"/>
  <c r="AV1290" i="9"/>
  <c r="AV1291" i="9"/>
  <c r="AV1292" i="9"/>
  <c r="AV1293" i="9"/>
  <c r="AV1294" i="9"/>
  <c r="AV1295" i="9"/>
  <c r="AV1296" i="9"/>
  <c r="AV1297" i="9"/>
  <c r="AV1298" i="9"/>
  <c r="AV1299" i="9"/>
  <c r="AV1300" i="9"/>
  <c r="AV1301" i="9"/>
  <c r="AV1302" i="9"/>
  <c r="AV1303" i="9"/>
  <c r="AV1304" i="9"/>
  <c r="AV1305" i="9"/>
  <c r="AV1306" i="9"/>
  <c r="AV1307" i="9"/>
  <c r="AV1308" i="9"/>
  <c r="AV1309" i="9"/>
  <c r="AV1310" i="9"/>
  <c r="AV1311" i="9"/>
  <c r="AV1312" i="9"/>
  <c r="AV1313" i="9"/>
  <c r="AV1314" i="9"/>
  <c r="AV1315" i="9"/>
  <c r="AV1316" i="9"/>
  <c r="AV1317" i="9"/>
  <c r="AV1318" i="9"/>
  <c r="AV1319" i="9"/>
  <c r="AV1320" i="9"/>
  <c r="AV1321" i="9"/>
  <c r="AV1322" i="9"/>
  <c r="AV1323" i="9"/>
  <c r="AV1324" i="9"/>
  <c r="AV1325" i="9"/>
  <c r="AV1326" i="9"/>
  <c r="AV1327" i="9"/>
  <c r="AV1328" i="9"/>
  <c r="AV1329" i="9"/>
  <c r="AV1330" i="9"/>
  <c r="AV1331" i="9"/>
  <c r="AV1332" i="9"/>
  <c r="AV1333" i="9"/>
  <c r="AV1334" i="9"/>
  <c r="AV1335" i="9"/>
  <c r="AV1336" i="9"/>
  <c r="AV1337" i="9"/>
  <c r="AV1338" i="9"/>
  <c r="AV1339" i="9"/>
  <c r="AV1340" i="9"/>
  <c r="AV1341" i="9"/>
  <c r="AV1342" i="9"/>
  <c r="AV1343" i="9"/>
  <c r="AV1344" i="9"/>
  <c r="AV1345" i="9"/>
  <c r="AV1346" i="9"/>
  <c r="AV1347" i="9"/>
  <c r="AV1348" i="9"/>
  <c r="AV1349" i="9"/>
  <c r="AV1350" i="9"/>
  <c r="AV1351" i="9"/>
  <c r="AV1352" i="9"/>
  <c r="AV1353" i="9"/>
  <c r="AV1354" i="9"/>
  <c r="AV1355" i="9"/>
  <c r="AV1356" i="9"/>
  <c r="AV1357" i="9"/>
  <c r="AV1358" i="9"/>
  <c r="AV1359" i="9"/>
  <c r="AV1360" i="9"/>
  <c r="AV1361" i="9"/>
  <c r="AV1362" i="9"/>
  <c r="AV1363" i="9"/>
  <c r="AV1364" i="9"/>
  <c r="AV1365" i="9"/>
  <c r="AV1366" i="9"/>
  <c r="AV1367" i="9"/>
  <c r="AV1368" i="9"/>
  <c r="AV1369" i="9"/>
  <c r="AV1370" i="9"/>
  <c r="AV1371" i="9"/>
  <c r="AV1372" i="9"/>
  <c r="AV1373" i="9"/>
  <c r="AV1374" i="9"/>
  <c r="AV1375" i="9"/>
  <c r="AV1376" i="9"/>
  <c r="AV1377" i="9"/>
  <c r="AV1378" i="9"/>
  <c r="AV1379" i="9"/>
  <c r="AV1380" i="9"/>
  <c r="AV1381" i="9"/>
  <c r="AV1382" i="9"/>
  <c r="AV1383" i="9"/>
  <c r="AV1384" i="9"/>
  <c r="AV1385" i="9"/>
  <c r="AV1386" i="9"/>
  <c r="AV1387" i="9"/>
  <c r="AV1388" i="9"/>
  <c r="AV1389" i="9"/>
  <c r="AV1390" i="9"/>
  <c r="AV1391" i="9"/>
  <c r="AV1392" i="9"/>
  <c r="AV1393" i="9"/>
  <c r="AV1394" i="9"/>
  <c r="AV1395" i="9"/>
  <c r="AV1396" i="9"/>
  <c r="AV1397" i="9"/>
  <c r="AV1398" i="9"/>
  <c r="AV1399" i="9"/>
  <c r="AV1400" i="9"/>
  <c r="AV1401" i="9"/>
  <c r="AV1402" i="9"/>
  <c r="AV1403" i="9"/>
  <c r="AV1404" i="9"/>
  <c r="AV1405" i="9"/>
  <c r="AV1406" i="9"/>
  <c r="AV1407" i="9"/>
  <c r="AV1408" i="9"/>
  <c r="AV1409" i="9"/>
  <c r="AV1410" i="9"/>
  <c r="AV1411" i="9"/>
  <c r="AV1412" i="9"/>
  <c r="AV1413" i="9"/>
  <c r="AV1414" i="9"/>
  <c r="AV1415" i="9"/>
  <c r="AV1416" i="9"/>
  <c r="AV1417" i="9"/>
  <c r="AV1418" i="9"/>
  <c r="AV1419" i="9"/>
  <c r="AV1420" i="9"/>
  <c r="AV1421" i="9"/>
  <c r="AV1422" i="9"/>
  <c r="AV1423" i="9"/>
  <c r="AV1424" i="9"/>
  <c r="AV1425" i="9"/>
  <c r="AV1426" i="9"/>
  <c r="AV1427" i="9"/>
  <c r="AV1428" i="9"/>
  <c r="AV1429" i="9"/>
  <c r="AV1430" i="9"/>
  <c r="AV1431" i="9"/>
  <c r="AV1432" i="9"/>
  <c r="AV1433" i="9"/>
  <c r="AV1434" i="9"/>
  <c r="AV1435" i="9"/>
  <c r="AV1436" i="9"/>
  <c r="AV1437" i="9"/>
  <c r="AV1438" i="9"/>
  <c r="AV1439" i="9"/>
  <c r="AV1440" i="9"/>
  <c r="AV1441" i="9"/>
  <c r="AV1442" i="9"/>
  <c r="AV1443" i="9"/>
  <c r="AV1444" i="9"/>
  <c r="AV1445" i="9"/>
  <c r="AV1446" i="9"/>
  <c r="AV1447" i="9"/>
  <c r="AV1448" i="9"/>
  <c r="AV1449" i="9"/>
  <c r="AV1450" i="9"/>
  <c r="AV1451" i="9"/>
  <c r="AV1452" i="9"/>
  <c r="AV1453" i="9"/>
  <c r="AV1454" i="9"/>
  <c r="AV1455" i="9"/>
  <c r="AV1456" i="9"/>
  <c r="AV1457" i="9"/>
  <c r="AV1458" i="9"/>
  <c r="AV1459" i="9"/>
  <c r="AV1460" i="9"/>
  <c r="AV1461" i="9"/>
  <c r="AV1462" i="9"/>
  <c r="AV1463" i="9"/>
  <c r="AV1464" i="9"/>
  <c r="AV1465" i="9"/>
  <c r="AV1466" i="9"/>
  <c r="AV1467" i="9"/>
  <c r="AV1468" i="9"/>
  <c r="AV1469" i="9"/>
  <c r="AV1470" i="9"/>
  <c r="AV1471" i="9"/>
  <c r="AV1472" i="9"/>
  <c r="AV1473" i="9"/>
  <c r="AV1474" i="9"/>
  <c r="AV1475" i="9"/>
  <c r="AV1476" i="9"/>
  <c r="AV1477" i="9"/>
  <c r="AV1478" i="9"/>
  <c r="AV1479" i="9"/>
  <c r="AV1480" i="9"/>
  <c r="AV1481" i="9"/>
  <c r="AV1482" i="9"/>
  <c r="AV1483" i="9"/>
  <c r="AV1484" i="9"/>
  <c r="AV1485" i="9"/>
  <c r="AV1486" i="9"/>
  <c r="AV1487" i="9"/>
  <c r="AV1488" i="9"/>
  <c r="AV1489" i="9"/>
  <c r="AV1490" i="9"/>
  <c r="AV1491" i="9"/>
  <c r="AV1492" i="9"/>
  <c r="AV1493" i="9"/>
  <c r="AV1494" i="9"/>
  <c r="AV1495" i="9"/>
  <c r="AV1496" i="9"/>
  <c r="AV1497" i="9"/>
  <c r="AV1498" i="9"/>
  <c r="AV1499" i="9"/>
  <c r="AV1500" i="9"/>
  <c r="AV1501" i="9"/>
  <c r="AV1502" i="9"/>
  <c r="AV1503" i="9"/>
  <c r="AV1504" i="9"/>
  <c r="AV1505" i="9"/>
  <c r="AV1506" i="9"/>
  <c r="AV1507" i="9"/>
  <c r="AV1508" i="9"/>
  <c r="AV1509" i="9"/>
  <c r="AV1510" i="9"/>
  <c r="AV1511" i="9"/>
  <c r="AV1512" i="9"/>
  <c r="AV1513" i="9"/>
  <c r="AV1514" i="9"/>
  <c r="AV1515" i="9"/>
  <c r="AV1516" i="9"/>
  <c r="AV1517" i="9"/>
  <c r="AV1518" i="9"/>
  <c r="AV1519" i="9"/>
  <c r="AV1520" i="9"/>
  <c r="AV1521" i="9"/>
  <c r="AV1522" i="9"/>
  <c r="AV1523" i="9"/>
  <c r="AV1524" i="9"/>
  <c r="AV1525" i="9"/>
  <c r="AV1526" i="9"/>
  <c r="AV1527" i="9"/>
  <c r="AV1528" i="9"/>
  <c r="AV1529" i="9"/>
  <c r="AV1530" i="9"/>
  <c r="AV1531" i="9"/>
  <c r="AV1532" i="9"/>
  <c r="AV1533" i="9"/>
  <c r="AV1534" i="9"/>
  <c r="AV1535" i="9"/>
  <c r="AV1536" i="9"/>
  <c r="AV1537" i="9"/>
  <c r="AV1538" i="9"/>
  <c r="AV1539" i="9"/>
  <c r="AV1540" i="9"/>
  <c r="AV1541" i="9"/>
  <c r="AV1542" i="9"/>
  <c r="AV1543" i="9"/>
  <c r="AV1544" i="9"/>
  <c r="AV1545" i="9"/>
  <c r="AV1546" i="9"/>
  <c r="AV1547" i="9"/>
  <c r="AV1548" i="9"/>
  <c r="AV1549" i="9"/>
  <c r="AV1550" i="9"/>
  <c r="AV1551" i="9"/>
  <c r="AV1552" i="9"/>
  <c r="AV1553" i="9"/>
  <c r="AV1554" i="9"/>
  <c r="AV1555" i="9"/>
  <c r="AV1556" i="9"/>
  <c r="AV1557" i="9"/>
  <c r="AV1558" i="9"/>
  <c r="AV1559" i="9"/>
  <c r="AV1560" i="9"/>
  <c r="AV1561" i="9"/>
  <c r="AV1562" i="9"/>
  <c r="AV1563" i="9"/>
  <c r="AV1564" i="9"/>
  <c r="AV1565" i="9"/>
  <c r="AV1566" i="9"/>
  <c r="AV1567" i="9"/>
  <c r="AV1568" i="9"/>
  <c r="AV1569" i="9"/>
  <c r="AV1570" i="9"/>
  <c r="AV1571" i="9"/>
  <c r="AV1572" i="9"/>
  <c r="AV1573" i="9"/>
  <c r="AV1574" i="9"/>
  <c r="AV1575" i="9"/>
  <c r="AV1576" i="9"/>
  <c r="AV1577" i="9"/>
  <c r="AV1578" i="9"/>
  <c r="AV1579" i="9"/>
  <c r="AV1580" i="9"/>
  <c r="AV1581" i="9"/>
  <c r="AV1582" i="9"/>
  <c r="AV1583" i="9"/>
  <c r="AV1584" i="9"/>
  <c r="AV1585" i="9"/>
  <c r="AV1586" i="9"/>
  <c r="AV1587" i="9"/>
  <c r="AV1588" i="9"/>
  <c r="AV1589" i="9"/>
  <c r="AV1590" i="9"/>
  <c r="AV1591" i="9"/>
  <c r="AV1592" i="9"/>
  <c r="AV1593" i="9"/>
  <c r="AV1594" i="9"/>
  <c r="AV1595" i="9"/>
  <c r="AV1596" i="9"/>
  <c r="AV1597" i="9"/>
  <c r="AV1598" i="9"/>
  <c r="AV1599" i="9"/>
  <c r="AV1600" i="9"/>
  <c r="AV1601" i="9"/>
  <c r="AV1602" i="9"/>
  <c r="AV1603" i="9"/>
  <c r="AV1604" i="9"/>
  <c r="AV1605" i="9"/>
  <c r="AV1606" i="9"/>
  <c r="AV1607" i="9"/>
  <c r="AV1608" i="9"/>
  <c r="AV1609" i="9"/>
  <c r="AV1610" i="9"/>
  <c r="AV1611" i="9"/>
  <c r="AV1612" i="9"/>
  <c r="AV1613" i="9"/>
  <c r="AV1614" i="9"/>
  <c r="AV1615" i="9"/>
  <c r="AV1616" i="9"/>
  <c r="AV1617" i="9"/>
  <c r="AV1618" i="9"/>
  <c r="AV1619" i="9"/>
  <c r="AV1620" i="9"/>
  <c r="AV1621" i="9"/>
  <c r="AV1622" i="9"/>
  <c r="AV1623" i="9"/>
  <c r="AV1624" i="9"/>
  <c r="AV1625" i="9"/>
  <c r="AV1626" i="9"/>
  <c r="AV1627" i="9"/>
  <c r="AV1628" i="9"/>
  <c r="AV1629" i="9"/>
  <c r="AV1630" i="9"/>
  <c r="AV1631" i="9"/>
  <c r="AV1632" i="9"/>
  <c r="AV1633" i="9"/>
  <c r="AV1634" i="9"/>
  <c r="AV1635" i="9"/>
  <c r="AV1636" i="9"/>
  <c r="AV1637" i="9"/>
  <c r="AV1638" i="9"/>
  <c r="AV1639" i="9"/>
  <c r="AV1640" i="9"/>
  <c r="AV1641" i="9"/>
  <c r="AV1642" i="9"/>
  <c r="AV1643" i="9"/>
  <c r="AV1644" i="9"/>
  <c r="AV1645" i="9"/>
  <c r="AV1646" i="9"/>
  <c r="AV1647" i="9"/>
  <c r="AV1648" i="9"/>
  <c r="AV1649" i="9"/>
  <c r="AV1650" i="9"/>
  <c r="AV1651" i="9"/>
  <c r="AV1652" i="9"/>
  <c r="AV1653" i="9"/>
  <c r="AV1654" i="9"/>
  <c r="AV1655" i="9"/>
  <c r="AV1656" i="9"/>
  <c r="AV1657" i="9"/>
  <c r="AV1658" i="9"/>
  <c r="AV1659" i="9"/>
  <c r="AV1660" i="9"/>
  <c r="AV1661" i="9"/>
  <c r="AV1662" i="9"/>
  <c r="AV1663" i="9"/>
  <c r="AV1664" i="9"/>
  <c r="AV1665" i="9"/>
  <c r="AV1666" i="9"/>
  <c r="AV1667" i="9"/>
  <c r="AV1668" i="9"/>
  <c r="AV1669" i="9"/>
  <c r="AV1670" i="9"/>
  <c r="AV1671" i="9"/>
  <c r="AV1672" i="9"/>
  <c r="AV1673" i="9"/>
  <c r="AV1674" i="9"/>
  <c r="AV1675" i="9"/>
  <c r="AV1676" i="9"/>
  <c r="AV1677" i="9"/>
  <c r="AV1678" i="9"/>
  <c r="AV1679" i="9"/>
  <c r="AV1680" i="9"/>
  <c r="AV1681" i="9"/>
  <c r="AV1682" i="9"/>
  <c r="AV1683" i="9"/>
  <c r="AV1684" i="9"/>
  <c r="AV1685" i="9"/>
  <c r="AV1686" i="9"/>
  <c r="AV1687" i="9"/>
  <c r="AV1688" i="9"/>
  <c r="AV1689" i="9"/>
  <c r="AV1690" i="9"/>
  <c r="AV1691" i="9"/>
  <c r="AV1692" i="9"/>
  <c r="AV1693" i="9"/>
  <c r="AV1694" i="9"/>
  <c r="AV1695" i="9"/>
  <c r="AV1696" i="9"/>
  <c r="AV1697" i="9"/>
  <c r="AV1698" i="9"/>
  <c r="AV1699" i="9"/>
  <c r="AV1700" i="9"/>
  <c r="AV1701" i="9"/>
  <c r="AV1702" i="9"/>
  <c r="AV1703" i="9"/>
  <c r="AV1704" i="9"/>
  <c r="AV1705" i="9"/>
  <c r="AV1706" i="9"/>
  <c r="AV1707" i="9"/>
  <c r="AV1708" i="9"/>
  <c r="AV1709" i="9"/>
  <c r="AV1710" i="9"/>
  <c r="AV1711" i="9"/>
  <c r="AV1712" i="9"/>
  <c r="AV1713" i="9"/>
  <c r="AV1714" i="9"/>
  <c r="AV1715" i="9"/>
  <c r="AV1716" i="9"/>
  <c r="AV1717" i="9"/>
  <c r="AV1718" i="9"/>
  <c r="AV1719" i="9"/>
  <c r="AV1720" i="9"/>
  <c r="AV1721" i="9"/>
  <c r="AV1722" i="9"/>
  <c r="AV1723" i="9"/>
  <c r="AV1724" i="9"/>
  <c r="AV1725" i="9"/>
  <c r="AV1726" i="9"/>
  <c r="AV1727" i="9"/>
  <c r="AV1728" i="9"/>
  <c r="AV1729" i="9"/>
  <c r="AV1730" i="9"/>
  <c r="AV1731" i="9"/>
  <c r="AV1732" i="9"/>
  <c r="AV1733" i="9"/>
  <c r="AV1734" i="9"/>
  <c r="AV1735" i="9"/>
  <c r="AV1736" i="9"/>
  <c r="AV1737" i="9"/>
  <c r="AV1738" i="9"/>
  <c r="AV1739" i="9"/>
  <c r="AV1740" i="9"/>
  <c r="AV1741" i="9"/>
  <c r="AV1742" i="9"/>
  <c r="AV1743" i="9"/>
  <c r="AV1744" i="9"/>
  <c r="AV1745" i="9"/>
  <c r="AV1746" i="9"/>
  <c r="AV1747" i="9"/>
  <c r="AV1748" i="9"/>
  <c r="AV1749" i="9"/>
  <c r="AV1750" i="9"/>
  <c r="AV1751" i="9"/>
  <c r="AV1752" i="9"/>
  <c r="AV1753" i="9"/>
  <c r="AV1754" i="9"/>
  <c r="AV1755" i="9"/>
  <c r="AV1756" i="9"/>
  <c r="AV1757" i="9"/>
  <c r="AV1758" i="9"/>
  <c r="AV1759" i="9"/>
  <c r="AV1760" i="9"/>
  <c r="AV1761" i="9"/>
  <c r="AV1762" i="9"/>
  <c r="AV1763" i="9"/>
  <c r="AV1764" i="9"/>
  <c r="AV1765" i="9"/>
  <c r="AV1766" i="9"/>
  <c r="AV1767" i="9"/>
  <c r="AV1768" i="9"/>
  <c r="AV1769" i="9"/>
  <c r="AV1770" i="9"/>
  <c r="AV1771" i="9"/>
  <c r="AV1772" i="9"/>
  <c r="AV1773" i="9"/>
  <c r="AV1774" i="9"/>
  <c r="AV1775" i="9"/>
  <c r="AV1776" i="9"/>
  <c r="AV1777" i="9"/>
  <c r="AV1778" i="9"/>
  <c r="AV1779" i="9"/>
  <c r="AV1780" i="9"/>
  <c r="AV1781" i="9"/>
  <c r="AV1782" i="9"/>
  <c r="AV1783" i="9"/>
  <c r="AV1784" i="9"/>
  <c r="AV1785" i="9"/>
  <c r="AV1786" i="9"/>
  <c r="AV1787" i="9"/>
  <c r="AV1788" i="9"/>
  <c r="AV1789" i="9"/>
  <c r="AV1790" i="9"/>
  <c r="AV1791" i="9"/>
  <c r="AV1792" i="9"/>
  <c r="AV1793" i="9"/>
  <c r="AV1794" i="9"/>
  <c r="AV1795" i="9"/>
  <c r="AV1796" i="9"/>
  <c r="AV1797" i="9"/>
  <c r="AV1798" i="9"/>
  <c r="AV1799" i="9"/>
  <c r="AV1800" i="9"/>
  <c r="AV1801" i="9"/>
  <c r="AV1802" i="9"/>
  <c r="AV1803" i="9"/>
  <c r="AV1804" i="9"/>
  <c r="AV1805" i="9"/>
  <c r="AV1806" i="9"/>
  <c r="AV1807" i="9"/>
  <c r="AV1808" i="9"/>
  <c r="AV1809" i="9"/>
  <c r="AV1810" i="9"/>
  <c r="AV1811" i="9"/>
  <c r="AV1812" i="9"/>
  <c r="AV1813" i="9"/>
  <c r="AV1814" i="9"/>
  <c r="AV1815" i="9"/>
  <c r="AV1816" i="9"/>
  <c r="AV1817" i="9"/>
  <c r="AV1818" i="9"/>
  <c r="AV1819" i="9"/>
  <c r="AV1820" i="9"/>
  <c r="AV1821" i="9"/>
  <c r="AV1822" i="9"/>
  <c r="AV1823" i="9"/>
  <c r="AV1824" i="9"/>
  <c r="AV1825" i="9"/>
  <c r="AV1826" i="9"/>
  <c r="AV1827" i="9"/>
  <c r="AV1828" i="9"/>
  <c r="AV1829" i="9"/>
  <c r="AV1830" i="9"/>
  <c r="AV1831" i="9"/>
  <c r="AV1832" i="9"/>
  <c r="AV1833" i="9"/>
  <c r="AV1834" i="9"/>
  <c r="AV1835" i="9"/>
  <c r="AV1836" i="9"/>
  <c r="AV1837" i="9"/>
  <c r="AV1838" i="9"/>
  <c r="AV1839" i="9"/>
  <c r="AV1840" i="9"/>
  <c r="AV1841" i="9"/>
  <c r="AV1842" i="9"/>
  <c r="AV1843" i="9"/>
  <c r="AV1844" i="9"/>
  <c r="AV1845" i="9"/>
  <c r="AV1846" i="9"/>
  <c r="AV1847" i="9"/>
  <c r="AV1848" i="9"/>
  <c r="AV1849" i="9"/>
  <c r="AV1850" i="9"/>
  <c r="AV1851" i="9"/>
  <c r="AV1852" i="9"/>
  <c r="AV1853" i="9"/>
  <c r="AV1854" i="9"/>
  <c r="AV1855" i="9"/>
  <c r="AV1856" i="9"/>
  <c r="AV1857" i="9"/>
  <c r="AV1858" i="9"/>
  <c r="AV1859" i="9"/>
  <c r="AV1860" i="9"/>
  <c r="AV1861" i="9"/>
  <c r="AV1862" i="9"/>
  <c r="AV1863" i="9"/>
  <c r="AV1864" i="9"/>
  <c r="AV1865" i="9"/>
  <c r="AV1866" i="9"/>
  <c r="AV1867" i="9"/>
  <c r="AV1868" i="9"/>
  <c r="AV1869" i="9"/>
  <c r="AV1870" i="9"/>
  <c r="AV1871" i="9"/>
  <c r="AV1872" i="9"/>
  <c r="AV1873" i="9"/>
  <c r="AV1874" i="9"/>
  <c r="AV1875" i="9"/>
  <c r="AV1876" i="9"/>
  <c r="AV1877" i="9"/>
  <c r="AV1878" i="9"/>
  <c r="AV1879" i="9"/>
  <c r="AV1880" i="9"/>
  <c r="AV1881" i="9"/>
  <c r="AV1882" i="9"/>
  <c r="AV1883" i="9"/>
  <c r="AV1884" i="9"/>
  <c r="AV1885" i="9"/>
  <c r="AV1886" i="9"/>
  <c r="AV1887" i="9"/>
  <c r="AV1888" i="9"/>
  <c r="AV1889" i="9"/>
  <c r="AV1890" i="9"/>
  <c r="AV1891" i="9"/>
  <c r="AV1892" i="9"/>
  <c r="AV1893" i="9"/>
  <c r="AV1894" i="9"/>
  <c r="AV1895" i="9"/>
  <c r="AV1896" i="9"/>
  <c r="AV1897" i="9"/>
  <c r="AV1898" i="9"/>
  <c r="AV1899" i="9"/>
  <c r="AV1900" i="9"/>
  <c r="AV1901" i="9"/>
  <c r="AV1902" i="9"/>
  <c r="AV1903" i="9"/>
  <c r="AV1904" i="9"/>
  <c r="AV1905" i="9"/>
  <c r="AV1906" i="9"/>
  <c r="AV1907" i="9"/>
  <c r="AV1908" i="9"/>
  <c r="AV1909" i="9"/>
  <c r="AV1910" i="9"/>
  <c r="AV1911" i="9"/>
  <c r="AV1912" i="9"/>
  <c r="AV1913" i="9"/>
  <c r="AV1914" i="9"/>
  <c r="AV1915" i="9"/>
  <c r="AV1916" i="9"/>
  <c r="AV1917" i="9"/>
  <c r="AV1918" i="9"/>
  <c r="AV1919" i="9"/>
  <c r="AV1920" i="9"/>
  <c r="AV1921" i="9"/>
  <c r="AV1922" i="9"/>
  <c r="AV1923" i="9"/>
  <c r="AV1924" i="9"/>
  <c r="AV1925" i="9"/>
  <c r="AV1926" i="9"/>
  <c r="AV1927" i="9"/>
  <c r="AV1928" i="9"/>
  <c r="AV1929" i="9"/>
  <c r="AV1930" i="9"/>
  <c r="AV1931" i="9"/>
  <c r="AV1932" i="9"/>
  <c r="AV1933" i="9"/>
  <c r="AV1934" i="9"/>
  <c r="AV1935" i="9"/>
  <c r="AV1936" i="9"/>
  <c r="AV1937" i="9"/>
  <c r="AV1938" i="9"/>
  <c r="AV1939" i="9"/>
  <c r="AV1940" i="9"/>
  <c r="AV1941" i="9"/>
  <c r="AV1942" i="9"/>
  <c r="AV1943" i="9"/>
  <c r="AV1944" i="9"/>
  <c r="AV1945" i="9"/>
  <c r="AV1946" i="9"/>
  <c r="AV1947" i="9"/>
  <c r="AV1948" i="9"/>
  <c r="AV1949" i="9"/>
  <c r="AV1950" i="9"/>
  <c r="AV1951" i="9"/>
  <c r="AV1952" i="9"/>
  <c r="AV1953" i="9"/>
  <c r="AV2" i="9"/>
  <c r="AX1" i="9"/>
  <c r="AS2" i="9"/>
  <c r="AR3" i="9"/>
  <c r="AR4" i="9"/>
  <c r="AR5" i="9"/>
  <c r="AR6" i="9"/>
  <c r="AR7" i="9"/>
  <c r="AR8" i="9"/>
  <c r="AR9" i="9"/>
  <c r="AR10" i="9"/>
  <c r="AR11" i="9"/>
  <c r="AR12" i="9"/>
  <c r="AR13" i="9"/>
  <c r="AR14" i="9"/>
  <c r="AR15" i="9"/>
  <c r="AR16" i="9"/>
  <c r="AR17" i="9"/>
  <c r="AR18" i="9"/>
  <c r="AR19" i="9"/>
  <c r="AR20" i="9"/>
  <c r="AR21" i="9"/>
  <c r="AR22" i="9"/>
  <c r="AR23" i="9"/>
  <c r="AR24" i="9"/>
  <c r="AR25" i="9"/>
  <c r="AR26" i="9"/>
  <c r="AR27" i="9"/>
  <c r="AR28" i="9"/>
  <c r="AR29" i="9"/>
  <c r="AR30" i="9"/>
  <c r="AR31" i="9"/>
  <c r="AR32" i="9"/>
  <c r="AR33" i="9"/>
  <c r="AR34" i="9"/>
  <c r="AR35" i="9"/>
  <c r="AR36" i="9"/>
  <c r="AR37" i="9"/>
  <c r="AR38" i="9"/>
  <c r="AR39" i="9"/>
  <c r="AR40" i="9"/>
  <c r="AR41" i="9"/>
  <c r="AR42" i="9"/>
  <c r="AR43" i="9"/>
  <c r="AR44" i="9"/>
  <c r="AR45" i="9"/>
  <c r="AR46" i="9"/>
  <c r="AR47" i="9"/>
  <c r="AR48" i="9"/>
  <c r="AR49" i="9"/>
  <c r="AR50" i="9"/>
  <c r="AR51" i="9"/>
  <c r="AR52" i="9"/>
  <c r="AR53" i="9"/>
  <c r="AR54" i="9"/>
  <c r="AR55" i="9"/>
  <c r="AR56" i="9"/>
  <c r="AR57" i="9"/>
  <c r="AR58" i="9"/>
  <c r="AR59" i="9"/>
  <c r="AR60" i="9"/>
  <c r="AR61" i="9"/>
  <c r="AR62" i="9"/>
  <c r="AR63" i="9"/>
  <c r="AR64" i="9"/>
  <c r="AR65" i="9"/>
  <c r="AR66" i="9"/>
  <c r="AR67" i="9"/>
  <c r="AR68" i="9"/>
  <c r="AR69" i="9"/>
  <c r="AR70" i="9"/>
  <c r="AR71" i="9"/>
  <c r="AR72" i="9"/>
  <c r="AR73" i="9"/>
  <c r="AR74" i="9"/>
  <c r="AR75" i="9"/>
  <c r="AR76" i="9"/>
  <c r="AR77" i="9"/>
  <c r="AR78" i="9"/>
  <c r="AR79" i="9"/>
  <c r="AR80" i="9"/>
  <c r="AR81" i="9"/>
  <c r="AR82" i="9"/>
  <c r="AR83" i="9"/>
  <c r="AR84" i="9"/>
  <c r="AR85" i="9"/>
  <c r="AR86" i="9"/>
  <c r="AR87" i="9"/>
  <c r="AR88" i="9"/>
  <c r="AR89" i="9"/>
  <c r="AR90" i="9"/>
  <c r="AR91" i="9"/>
  <c r="AR92" i="9"/>
  <c r="AR93" i="9"/>
  <c r="AR94" i="9"/>
  <c r="AR95" i="9"/>
  <c r="AR96" i="9"/>
  <c r="AR97" i="9"/>
  <c r="AR98" i="9"/>
  <c r="AR99" i="9"/>
  <c r="AR100" i="9"/>
  <c r="AR101" i="9"/>
  <c r="AR102" i="9"/>
  <c r="AR103" i="9"/>
  <c r="AR104" i="9"/>
  <c r="AR105" i="9"/>
  <c r="AR106" i="9"/>
  <c r="AR107" i="9"/>
  <c r="AR108" i="9"/>
  <c r="AR109" i="9"/>
  <c r="AR110" i="9"/>
  <c r="AR111" i="9"/>
  <c r="AR112" i="9"/>
  <c r="AR113" i="9"/>
  <c r="AR114" i="9"/>
  <c r="AR115" i="9"/>
  <c r="AR116" i="9"/>
  <c r="AR117" i="9"/>
  <c r="AR118" i="9"/>
  <c r="AR119" i="9"/>
  <c r="AR120" i="9"/>
  <c r="AR121" i="9"/>
  <c r="AR122" i="9"/>
  <c r="AR123" i="9"/>
  <c r="AR124" i="9"/>
  <c r="AR125" i="9"/>
  <c r="AR126" i="9"/>
  <c r="AR127" i="9"/>
  <c r="AR128" i="9"/>
  <c r="AR129" i="9"/>
  <c r="AR130" i="9"/>
  <c r="AR131" i="9"/>
  <c r="AR132" i="9"/>
  <c r="AR133" i="9"/>
  <c r="AR134" i="9"/>
  <c r="AR135" i="9"/>
  <c r="AR136" i="9"/>
  <c r="AR137" i="9"/>
  <c r="AR138" i="9"/>
  <c r="AR139" i="9"/>
  <c r="AR140" i="9"/>
  <c r="AR141" i="9"/>
  <c r="AR142" i="9"/>
  <c r="AR143" i="9"/>
  <c r="AR144" i="9"/>
  <c r="AR145" i="9"/>
  <c r="AR146" i="9"/>
  <c r="AR147" i="9"/>
  <c r="AR148" i="9"/>
  <c r="AR149" i="9"/>
  <c r="AR150" i="9"/>
  <c r="AR151" i="9"/>
  <c r="AR152" i="9"/>
  <c r="AR153" i="9"/>
  <c r="AR154" i="9"/>
  <c r="AR155" i="9"/>
  <c r="AR156" i="9"/>
  <c r="AR157" i="9"/>
  <c r="AR158" i="9"/>
  <c r="AR159" i="9"/>
  <c r="AR160" i="9"/>
  <c r="AR161" i="9"/>
  <c r="AR162" i="9"/>
  <c r="AR163" i="9"/>
  <c r="AR164" i="9"/>
  <c r="AR165" i="9"/>
  <c r="AR166" i="9"/>
  <c r="AR167" i="9"/>
  <c r="AR168" i="9"/>
  <c r="AR169" i="9"/>
  <c r="AR170" i="9"/>
  <c r="AR171" i="9"/>
  <c r="AR172" i="9"/>
  <c r="AR173" i="9"/>
  <c r="AR174" i="9"/>
  <c r="AR175" i="9"/>
  <c r="AR176" i="9"/>
  <c r="AR177" i="9"/>
  <c r="AR178" i="9"/>
  <c r="AR179" i="9"/>
  <c r="AR180" i="9"/>
  <c r="AR181" i="9"/>
  <c r="AR182" i="9"/>
  <c r="AR183" i="9"/>
  <c r="AR184" i="9"/>
  <c r="AR185" i="9"/>
  <c r="AR186" i="9"/>
  <c r="AR187" i="9"/>
  <c r="AR188" i="9"/>
  <c r="AR189" i="9"/>
  <c r="AR190" i="9"/>
  <c r="AR191" i="9"/>
  <c r="AR192" i="9"/>
  <c r="AR193" i="9"/>
  <c r="AR194" i="9"/>
  <c r="AR195" i="9"/>
  <c r="AR196" i="9"/>
  <c r="AR197" i="9"/>
  <c r="AR198" i="9"/>
  <c r="AR199" i="9"/>
  <c r="AR200" i="9"/>
  <c r="AR201" i="9"/>
  <c r="AR202" i="9"/>
  <c r="AR203" i="9"/>
  <c r="AR204" i="9"/>
  <c r="AR205" i="9"/>
  <c r="AR206" i="9"/>
  <c r="AR207" i="9"/>
  <c r="AR208" i="9"/>
  <c r="AR209" i="9"/>
  <c r="AR210" i="9"/>
  <c r="AR211" i="9"/>
  <c r="AR212" i="9"/>
  <c r="AR213" i="9"/>
  <c r="AR214" i="9"/>
  <c r="AR215" i="9"/>
  <c r="AR216" i="9"/>
  <c r="AR217" i="9"/>
  <c r="AR218" i="9"/>
  <c r="AR219" i="9"/>
  <c r="AR220" i="9"/>
  <c r="AR221" i="9"/>
  <c r="AR222" i="9"/>
  <c r="AR223" i="9"/>
  <c r="AR224" i="9"/>
  <c r="AR225" i="9"/>
  <c r="AR226" i="9"/>
  <c r="AR227" i="9"/>
  <c r="AR228" i="9"/>
  <c r="AR229" i="9"/>
  <c r="AR230" i="9"/>
  <c r="AR231" i="9"/>
  <c r="AR232" i="9"/>
  <c r="AR233" i="9"/>
  <c r="AR234" i="9"/>
  <c r="AR235" i="9"/>
  <c r="AR236" i="9"/>
  <c r="AR237" i="9"/>
  <c r="AR238" i="9"/>
  <c r="AR239" i="9"/>
  <c r="AR240" i="9"/>
  <c r="AR241" i="9"/>
  <c r="AR242" i="9"/>
  <c r="AR243" i="9"/>
  <c r="AR244" i="9"/>
  <c r="AR245" i="9"/>
  <c r="AR246" i="9"/>
  <c r="AR247" i="9"/>
  <c r="AR248" i="9"/>
  <c r="AR249" i="9"/>
  <c r="AR250" i="9"/>
  <c r="AR251" i="9"/>
  <c r="AR252" i="9"/>
  <c r="AR253" i="9"/>
  <c r="AR254" i="9"/>
  <c r="AR255" i="9"/>
  <c r="AR256" i="9"/>
  <c r="AR257" i="9"/>
  <c r="AR258" i="9"/>
  <c r="AR259" i="9"/>
  <c r="AR260" i="9"/>
  <c r="AR261" i="9"/>
  <c r="AR262" i="9"/>
  <c r="AR263" i="9"/>
  <c r="AR264" i="9"/>
  <c r="AR265" i="9"/>
  <c r="AR266" i="9"/>
  <c r="AR267" i="9"/>
  <c r="AR268" i="9"/>
  <c r="AR269" i="9"/>
  <c r="AR270" i="9"/>
  <c r="AR271" i="9"/>
  <c r="AR272" i="9"/>
  <c r="AR273" i="9"/>
  <c r="AR274" i="9"/>
  <c r="AR275" i="9"/>
  <c r="AR276" i="9"/>
  <c r="AR277" i="9"/>
  <c r="AR278" i="9"/>
  <c r="AR279" i="9"/>
  <c r="AR280" i="9"/>
  <c r="AR281" i="9"/>
  <c r="AR282" i="9"/>
  <c r="AR283" i="9"/>
  <c r="AR284" i="9"/>
  <c r="AR285" i="9"/>
  <c r="AR286" i="9"/>
  <c r="AR287" i="9"/>
  <c r="AR288" i="9"/>
  <c r="AR289" i="9"/>
  <c r="AR290" i="9"/>
  <c r="AR291" i="9"/>
  <c r="AR292" i="9"/>
  <c r="AR293" i="9"/>
  <c r="AR294" i="9"/>
  <c r="AR295" i="9"/>
  <c r="AR296" i="9"/>
  <c r="AR297" i="9"/>
  <c r="AR298" i="9"/>
  <c r="AR299" i="9"/>
  <c r="AR300" i="9"/>
  <c r="AR301" i="9"/>
  <c r="AR302" i="9"/>
  <c r="AR303" i="9"/>
  <c r="AR304" i="9"/>
  <c r="AR305" i="9"/>
  <c r="AR306" i="9"/>
  <c r="AR307" i="9"/>
  <c r="AR308" i="9"/>
  <c r="AR309" i="9"/>
  <c r="AR310" i="9"/>
  <c r="AR311" i="9"/>
  <c r="AR312" i="9"/>
  <c r="AR313" i="9"/>
  <c r="AR314" i="9"/>
  <c r="AR315" i="9"/>
  <c r="AR316" i="9"/>
  <c r="AR317" i="9"/>
  <c r="AR318" i="9"/>
  <c r="AR319" i="9"/>
  <c r="AR320" i="9"/>
  <c r="AR321" i="9"/>
  <c r="AR322" i="9"/>
  <c r="AR323" i="9"/>
  <c r="AR324" i="9"/>
  <c r="AR325" i="9"/>
  <c r="AR326" i="9"/>
  <c r="AR327" i="9"/>
  <c r="AR328" i="9"/>
  <c r="AR329" i="9"/>
  <c r="AR330" i="9"/>
  <c r="AR331" i="9"/>
  <c r="AR332" i="9"/>
  <c r="AR333" i="9"/>
  <c r="AR334" i="9"/>
  <c r="AR335" i="9"/>
  <c r="AR336" i="9"/>
  <c r="AR337" i="9"/>
  <c r="AR338" i="9"/>
  <c r="AR339" i="9"/>
  <c r="AR340" i="9"/>
  <c r="AR341" i="9"/>
  <c r="AR342" i="9"/>
  <c r="AR343" i="9"/>
  <c r="AR344" i="9"/>
  <c r="AR345" i="9"/>
  <c r="AR346" i="9"/>
  <c r="AR347" i="9"/>
  <c r="AR348" i="9"/>
  <c r="AR349" i="9"/>
  <c r="AR350" i="9"/>
  <c r="AR351" i="9"/>
  <c r="AR352" i="9"/>
  <c r="AR353" i="9"/>
  <c r="AR354" i="9"/>
  <c r="AR355" i="9"/>
  <c r="AR356" i="9"/>
  <c r="AR357" i="9"/>
  <c r="AR358" i="9"/>
  <c r="AR359" i="9"/>
  <c r="AR360" i="9"/>
  <c r="AR361" i="9"/>
  <c r="AR362" i="9"/>
  <c r="AR363" i="9"/>
  <c r="AR364" i="9"/>
  <c r="AR365" i="9"/>
  <c r="AR366" i="9"/>
  <c r="AR367" i="9"/>
  <c r="AR368" i="9"/>
  <c r="AR369" i="9"/>
  <c r="AR370" i="9"/>
  <c r="AR371" i="9"/>
  <c r="AR372" i="9"/>
  <c r="AR373" i="9"/>
  <c r="AR374" i="9"/>
  <c r="AR375" i="9"/>
  <c r="AR376" i="9"/>
  <c r="AR377" i="9"/>
  <c r="AR378" i="9"/>
  <c r="AR379" i="9"/>
  <c r="AR380" i="9"/>
  <c r="AR381" i="9"/>
  <c r="AR382" i="9"/>
  <c r="AR383" i="9"/>
  <c r="AR384" i="9"/>
  <c r="AR385" i="9"/>
  <c r="AR386" i="9"/>
  <c r="AR387" i="9"/>
  <c r="AR388" i="9"/>
  <c r="AR389" i="9"/>
  <c r="AR390" i="9"/>
  <c r="AR391" i="9"/>
  <c r="AR392" i="9"/>
  <c r="AR393" i="9"/>
  <c r="AR394" i="9"/>
  <c r="AR395" i="9"/>
  <c r="AR396" i="9"/>
  <c r="AR397" i="9"/>
  <c r="AR398" i="9"/>
  <c r="AR399" i="9"/>
  <c r="AR400" i="9"/>
  <c r="AR401" i="9"/>
  <c r="AR402" i="9"/>
  <c r="AR403" i="9"/>
  <c r="AR404" i="9"/>
  <c r="AR405" i="9"/>
  <c r="AR406" i="9"/>
  <c r="AR407" i="9"/>
  <c r="AR408" i="9"/>
  <c r="AR409" i="9"/>
  <c r="AR410" i="9"/>
  <c r="AR411" i="9"/>
  <c r="AR412" i="9"/>
  <c r="AR413" i="9"/>
  <c r="AR414" i="9"/>
  <c r="AR415" i="9"/>
  <c r="AR416" i="9"/>
  <c r="AR417" i="9"/>
  <c r="AR418" i="9"/>
  <c r="AR419" i="9"/>
  <c r="AR420" i="9"/>
  <c r="AR421" i="9"/>
  <c r="AR422" i="9"/>
  <c r="AR423" i="9"/>
  <c r="AR424" i="9"/>
  <c r="AR425" i="9"/>
  <c r="AR426" i="9"/>
  <c r="AR427" i="9"/>
  <c r="AR428" i="9"/>
  <c r="AR429" i="9"/>
  <c r="AR430" i="9"/>
  <c r="AR431" i="9"/>
  <c r="AR432" i="9"/>
  <c r="AR433" i="9"/>
  <c r="AR434" i="9"/>
  <c r="AR435" i="9"/>
  <c r="AR436" i="9"/>
  <c r="AR437" i="9"/>
  <c r="AR438" i="9"/>
  <c r="AR439" i="9"/>
  <c r="AR440" i="9"/>
  <c r="AR441" i="9"/>
  <c r="AR442" i="9"/>
  <c r="AR443" i="9"/>
  <c r="AR444" i="9"/>
  <c r="AR445" i="9"/>
  <c r="AR446" i="9"/>
  <c r="AR447" i="9"/>
  <c r="AR448" i="9"/>
  <c r="AR449" i="9"/>
  <c r="AR450" i="9"/>
  <c r="AR451" i="9"/>
  <c r="AR452" i="9"/>
  <c r="AR453" i="9"/>
  <c r="AR454" i="9"/>
  <c r="AR455" i="9"/>
  <c r="AR456" i="9"/>
  <c r="AR457" i="9"/>
  <c r="AR458" i="9"/>
  <c r="AR459" i="9"/>
  <c r="AR460" i="9"/>
  <c r="AR461" i="9"/>
  <c r="AR462" i="9"/>
  <c r="AR463" i="9"/>
  <c r="AR464" i="9"/>
  <c r="AR465" i="9"/>
  <c r="AR466" i="9"/>
  <c r="AR467" i="9"/>
  <c r="AR468" i="9"/>
  <c r="AR469" i="9"/>
  <c r="AR470" i="9"/>
  <c r="AR471" i="9"/>
  <c r="AR472" i="9"/>
  <c r="AR473" i="9"/>
  <c r="AR474" i="9"/>
  <c r="AR475" i="9"/>
  <c r="AR476" i="9"/>
  <c r="AR477" i="9"/>
  <c r="AR478" i="9"/>
  <c r="AR479" i="9"/>
  <c r="AR480" i="9"/>
  <c r="AR481" i="9"/>
  <c r="AR482" i="9"/>
  <c r="AR483" i="9"/>
  <c r="AR484" i="9"/>
  <c r="AR485" i="9"/>
  <c r="AR486" i="9"/>
  <c r="AR487" i="9"/>
  <c r="AR488" i="9"/>
  <c r="AR489" i="9"/>
  <c r="AR490" i="9"/>
  <c r="AR491" i="9"/>
  <c r="AR492" i="9"/>
  <c r="AR493" i="9"/>
  <c r="AR494" i="9"/>
  <c r="AR495" i="9"/>
  <c r="AR496" i="9"/>
  <c r="AR497" i="9"/>
  <c r="AR498" i="9"/>
  <c r="AR499" i="9"/>
  <c r="AR500" i="9"/>
  <c r="AR501" i="9"/>
  <c r="AR502" i="9"/>
  <c r="AR503" i="9"/>
  <c r="AR504" i="9"/>
  <c r="AR505" i="9"/>
  <c r="AR506" i="9"/>
  <c r="AR507" i="9"/>
  <c r="AR508" i="9"/>
  <c r="AR509" i="9"/>
  <c r="AR510" i="9"/>
  <c r="AR511" i="9"/>
  <c r="AR512" i="9"/>
  <c r="AR513" i="9"/>
  <c r="AR514" i="9"/>
  <c r="AR515" i="9"/>
  <c r="AR516" i="9"/>
  <c r="AR517" i="9"/>
  <c r="AR518" i="9"/>
  <c r="AR519" i="9"/>
  <c r="AR520" i="9"/>
  <c r="AR521" i="9"/>
  <c r="AR522" i="9"/>
  <c r="AR523" i="9"/>
  <c r="AR524" i="9"/>
  <c r="AR525" i="9"/>
  <c r="AR526" i="9"/>
  <c r="AR527" i="9"/>
  <c r="AR528" i="9"/>
  <c r="AR529" i="9"/>
  <c r="AR530" i="9"/>
  <c r="AR531" i="9"/>
  <c r="AR532" i="9"/>
  <c r="AR533" i="9"/>
  <c r="AR534" i="9"/>
  <c r="AR535" i="9"/>
  <c r="AR536" i="9"/>
  <c r="AR537" i="9"/>
  <c r="AR538" i="9"/>
  <c r="AR539" i="9"/>
  <c r="AR540" i="9"/>
  <c r="AR541" i="9"/>
  <c r="AR542" i="9"/>
  <c r="AR543" i="9"/>
  <c r="AR544" i="9"/>
  <c r="AR545" i="9"/>
  <c r="AR546" i="9"/>
  <c r="AR547" i="9"/>
  <c r="AR548" i="9"/>
  <c r="AR549" i="9"/>
  <c r="AR550" i="9"/>
  <c r="AR551" i="9"/>
  <c r="AR552" i="9"/>
  <c r="AR553" i="9"/>
  <c r="AR554" i="9"/>
  <c r="AR555" i="9"/>
  <c r="AR556" i="9"/>
  <c r="AR557" i="9"/>
  <c r="AR558" i="9"/>
  <c r="AR559" i="9"/>
  <c r="AR560" i="9"/>
  <c r="AR561" i="9"/>
  <c r="AR562" i="9"/>
  <c r="AR563" i="9"/>
  <c r="AR564" i="9"/>
  <c r="AR565" i="9"/>
  <c r="AR566" i="9"/>
  <c r="AR567" i="9"/>
  <c r="AR568" i="9"/>
  <c r="AR569" i="9"/>
  <c r="AR570" i="9"/>
  <c r="AR571" i="9"/>
  <c r="AR572" i="9"/>
  <c r="AR573" i="9"/>
  <c r="AR574" i="9"/>
  <c r="AR575" i="9"/>
  <c r="AR576" i="9"/>
  <c r="AR577" i="9"/>
  <c r="AR578" i="9"/>
  <c r="AR579" i="9"/>
  <c r="AR580" i="9"/>
  <c r="AR581" i="9"/>
  <c r="AR582" i="9"/>
  <c r="AR583" i="9"/>
  <c r="AR584" i="9"/>
  <c r="AR585" i="9"/>
  <c r="AR586" i="9"/>
  <c r="AR587" i="9"/>
  <c r="AR588" i="9"/>
  <c r="AR589" i="9"/>
  <c r="AR590" i="9"/>
  <c r="AR591" i="9"/>
  <c r="AR592" i="9"/>
  <c r="AR593" i="9"/>
  <c r="AR594" i="9"/>
  <c r="AR595" i="9"/>
  <c r="AR596" i="9"/>
  <c r="AR597" i="9"/>
  <c r="AR598" i="9"/>
  <c r="AR599" i="9"/>
  <c r="AR600" i="9"/>
  <c r="AR601" i="9"/>
  <c r="AR602" i="9"/>
  <c r="AR603" i="9"/>
  <c r="AR604" i="9"/>
  <c r="AR605" i="9"/>
  <c r="AR606" i="9"/>
  <c r="AR607" i="9"/>
  <c r="AR608" i="9"/>
  <c r="AR609" i="9"/>
  <c r="AR610" i="9"/>
  <c r="AR611" i="9"/>
  <c r="AR612" i="9"/>
  <c r="AR613" i="9"/>
  <c r="AR614" i="9"/>
  <c r="AR615" i="9"/>
  <c r="AR616" i="9"/>
  <c r="AR617" i="9"/>
  <c r="AR618" i="9"/>
  <c r="AR619" i="9"/>
  <c r="AR620" i="9"/>
  <c r="AR621" i="9"/>
  <c r="AR622" i="9"/>
  <c r="AR623" i="9"/>
  <c r="AR624" i="9"/>
  <c r="AR625" i="9"/>
  <c r="AR626" i="9"/>
  <c r="AR627" i="9"/>
  <c r="AR628" i="9"/>
  <c r="AR629" i="9"/>
  <c r="AR630" i="9"/>
  <c r="AR631" i="9"/>
  <c r="AR632" i="9"/>
  <c r="AR633" i="9"/>
  <c r="AR634" i="9"/>
  <c r="AR635" i="9"/>
  <c r="AR636" i="9"/>
  <c r="AR637" i="9"/>
  <c r="AR638" i="9"/>
  <c r="AR639" i="9"/>
  <c r="AR640" i="9"/>
  <c r="AR641" i="9"/>
  <c r="AR642" i="9"/>
  <c r="AR643" i="9"/>
  <c r="AR644" i="9"/>
  <c r="AR645" i="9"/>
  <c r="AR646" i="9"/>
  <c r="AR647" i="9"/>
  <c r="AR648" i="9"/>
  <c r="AR649" i="9"/>
  <c r="AR650" i="9"/>
  <c r="AR651" i="9"/>
  <c r="AR652" i="9"/>
  <c r="AR653" i="9"/>
  <c r="AR654" i="9"/>
  <c r="AR655" i="9"/>
  <c r="AR656" i="9"/>
  <c r="AR657" i="9"/>
  <c r="AR658" i="9"/>
  <c r="AR659" i="9"/>
  <c r="AR660" i="9"/>
  <c r="AR661" i="9"/>
  <c r="AR662" i="9"/>
  <c r="AR663" i="9"/>
  <c r="AR664" i="9"/>
  <c r="AR665" i="9"/>
  <c r="AR666" i="9"/>
  <c r="AR667" i="9"/>
  <c r="AR668" i="9"/>
  <c r="AR669" i="9"/>
  <c r="AR670" i="9"/>
  <c r="AR671" i="9"/>
  <c r="AR672" i="9"/>
  <c r="AR673" i="9"/>
  <c r="AR674" i="9"/>
  <c r="AR675" i="9"/>
  <c r="AR676" i="9"/>
  <c r="AR677" i="9"/>
  <c r="AR678" i="9"/>
  <c r="AR679" i="9"/>
  <c r="AR680" i="9"/>
  <c r="AR681" i="9"/>
  <c r="AR682" i="9"/>
  <c r="AR683" i="9"/>
  <c r="AR684" i="9"/>
  <c r="AR685" i="9"/>
  <c r="AR686" i="9"/>
  <c r="AR687" i="9"/>
  <c r="AR688" i="9"/>
  <c r="AR689" i="9"/>
  <c r="AR690" i="9"/>
  <c r="AR691" i="9"/>
  <c r="AR692" i="9"/>
  <c r="AR693" i="9"/>
  <c r="AR694" i="9"/>
  <c r="AR695" i="9"/>
  <c r="AR696" i="9"/>
  <c r="AR697" i="9"/>
  <c r="AR698" i="9"/>
  <c r="AR699" i="9"/>
  <c r="AR700" i="9"/>
  <c r="AR701" i="9"/>
  <c r="AR702" i="9"/>
  <c r="AR703" i="9"/>
  <c r="AR704" i="9"/>
  <c r="AR705" i="9"/>
  <c r="AR706" i="9"/>
  <c r="AR707" i="9"/>
  <c r="AR708" i="9"/>
  <c r="AR709" i="9"/>
  <c r="AR710" i="9"/>
  <c r="AR711" i="9"/>
  <c r="AR712" i="9"/>
  <c r="AR713" i="9"/>
  <c r="AR714" i="9"/>
  <c r="AR715" i="9"/>
  <c r="AR716" i="9"/>
  <c r="AR717" i="9"/>
  <c r="AR718" i="9"/>
  <c r="AR719" i="9"/>
  <c r="AR720" i="9"/>
  <c r="AR721" i="9"/>
  <c r="AR722" i="9"/>
  <c r="AR723" i="9"/>
  <c r="AR724" i="9"/>
  <c r="AR725" i="9"/>
  <c r="AR726" i="9"/>
  <c r="AR727" i="9"/>
  <c r="AR728" i="9"/>
  <c r="AR729" i="9"/>
  <c r="AR730" i="9"/>
  <c r="AR731" i="9"/>
  <c r="AR732" i="9"/>
  <c r="AR733" i="9"/>
  <c r="AR734" i="9"/>
  <c r="AR735" i="9"/>
  <c r="AR736" i="9"/>
  <c r="AR737" i="9"/>
  <c r="AR738" i="9"/>
  <c r="AR739" i="9"/>
  <c r="AR740" i="9"/>
  <c r="AR741" i="9"/>
  <c r="AR742" i="9"/>
  <c r="AR743" i="9"/>
  <c r="AR744" i="9"/>
  <c r="AR745" i="9"/>
  <c r="AR746" i="9"/>
  <c r="AR747" i="9"/>
  <c r="AR748" i="9"/>
  <c r="AR749" i="9"/>
  <c r="AR750" i="9"/>
  <c r="AR751" i="9"/>
  <c r="AR752" i="9"/>
  <c r="AR753" i="9"/>
  <c r="AR754" i="9"/>
  <c r="AR755" i="9"/>
  <c r="AR756" i="9"/>
  <c r="AR757" i="9"/>
  <c r="AR758" i="9"/>
  <c r="AR759" i="9"/>
  <c r="AR760" i="9"/>
  <c r="AR761" i="9"/>
  <c r="AR762" i="9"/>
  <c r="AR763" i="9"/>
  <c r="AR764" i="9"/>
  <c r="AR765" i="9"/>
  <c r="AR766" i="9"/>
  <c r="AR767" i="9"/>
  <c r="AR768" i="9"/>
  <c r="AR769" i="9"/>
  <c r="AR770" i="9"/>
  <c r="AR771" i="9"/>
  <c r="AR772" i="9"/>
  <c r="AR773" i="9"/>
  <c r="AR774" i="9"/>
  <c r="AR775" i="9"/>
  <c r="AR776" i="9"/>
  <c r="AR777" i="9"/>
  <c r="AR778" i="9"/>
  <c r="AR779" i="9"/>
  <c r="AR780" i="9"/>
  <c r="AR781" i="9"/>
  <c r="AR782" i="9"/>
  <c r="AR783" i="9"/>
  <c r="AR784" i="9"/>
  <c r="AR785" i="9"/>
  <c r="AR786" i="9"/>
  <c r="AR787" i="9"/>
  <c r="AR788" i="9"/>
  <c r="AR789" i="9"/>
  <c r="AR790" i="9"/>
  <c r="AR791" i="9"/>
  <c r="AR792" i="9"/>
  <c r="AR793" i="9"/>
  <c r="AR794" i="9"/>
  <c r="AR795" i="9"/>
  <c r="AR796" i="9"/>
  <c r="AR797" i="9"/>
  <c r="AR798" i="9"/>
  <c r="AR799" i="9"/>
  <c r="AR800" i="9"/>
  <c r="AR801" i="9"/>
  <c r="AR802" i="9"/>
  <c r="AR803" i="9"/>
  <c r="AR804" i="9"/>
  <c r="AR805" i="9"/>
  <c r="AR806" i="9"/>
  <c r="AR807" i="9"/>
  <c r="AR808" i="9"/>
  <c r="AR809" i="9"/>
  <c r="AR810" i="9"/>
  <c r="AR811" i="9"/>
  <c r="AR812" i="9"/>
  <c r="AR813" i="9"/>
  <c r="AR814" i="9"/>
  <c r="AR815" i="9"/>
  <c r="AR816" i="9"/>
  <c r="AR817" i="9"/>
  <c r="AR818" i="9"/>
  <c r="AR819" i="9"/>
  <c r="AR820" i="9"/>
  <c r="AR821" i="9"/>
  <c r="AR822" i="9"/>
  <c r="AR823" i="9"/>
  <c r="AR824" i="9"/>
  <c r="AR825" i="9"/>
  <c r="AR826" i="9"/>
  <c r="AR827" i="9"/>
  <c r="AR828" i="9"/>
  <c r="AR829" i="9"/>
  <c r="AR830" i="9"/>
  <c r="AR831" i="9"/>
  <c r="AR832" i="9"/>
  <c r="AR833" i="9"/>
  <c r="AR834" i="9"/>
  <c r="AR835" i="9"/>
  <c r="AR836" i="9"/>
  <c r="AR837" i="9"/>
  <c r="AR838" i="9"/>
  <c r="AR839" i="9"/>
  <c r="AR840" i="9"/>
  <c r="AR841" i="9"/>
  <c r="AR842" i="9"/>
  <c r="AR843" i="9"/>
  <c r="AR844" i="9"/>
  <c r="AR845" i="9"/>
  <c r="AR846" i="9"/>
  <c r="AR847" i="9"/>
  <c r="AR848" i="9"/>
  <c r="AR849" i="9"/>
  <c r="AR850" i="9"/>
  <c r="AR851" i="9"/>
  <c r="AR852" i="9"/>
  <c r="AR853" i="9"/>
  <c r="AR854" i="9"/>
  <c r="AR855" i="9"/>
  <c r="AR856" i="9"/>
  <c r="AR857" i="9"/>
  <c r="AR858" i="9"/>
  <c r="AR859" i="9"/>
  <c r="AR860" i="9"/>
  <c r="AR861" i="9"/>
  <c r="AR862" i="9"/>
  <c r="AR863" i="9"/>
  <c r="AR864" i="9"/>
  <c r="AR865" i="9"/>
  <c r="AR866" i="9"/>
  <c r="AR867" i="9"/>
  <c r="AR868" i="9"/>
  <c r="AR869" i="9"/>
  <c r="AR870" i="9"/>
  <c r="AR871" i="9"/>
  <c r="AR872" i="9"/>
  <c r="AR873" i="9"/>
  <c r="AR874" i="9"/>
  <c r="AR875" i="9"/>
  <c r="AR876" i="9"/>
  <c r="AR877" i="9"/>
  <c r="AR878" i="9"/>
  <c r="AR879" i="9"/>
  <c r="AR880" i="9"/>
  <c r="AR881" i="9"/>
  <c r="AR882" i="9"/>
  <c r="AR883" i="9"/>
  <c r="AR884" i="9"/>
  <c r="AR885" i="9"/>
  <c r="AR886" i="9"/>
  <c r="AR887" i="9"/>
  <c r="AR888" i="9"/>
  <c r="AR889" i="9"/>
  <c r="AR890" i="9"/>
  <c r="AR891" i="9"/>
  <c r="AR892" i="9"/>
  <c r="AR893" i="9"/>
  <c r="AR894" i="9"/>
  <c r="AR895" i="9"/>
  <c r="AR896" i="9"/>
  <c r="AR897" i="9"/>
  <c r="AR898" i="9"/>
  <c r="AR899" i="9"/>
  <c r="AR900" i="9"/>
  <c r="AR901" i="9"/>
  <c r="AR902" i="9"/>
  <c r="AR903" i="9"/>
  <c r="AR904" i="9"/>
  <c r="AR905" i="9"/>
  <c r="AR906" i="9"/>
  <c r="AR907" i="9"/>
  <c r="AR908" i="9"/>
  <c r="AR909" i="9"/>
  <c r="AR910" i="9"/>
  <c r="AR911" i="9"/>
  <c r="AR912" i="9"/>
  <c r="AR913" i="9"/>
  <c r="AR914" i="9"/>
  <c r="AR915" i="9"/>
  <c r="AR916" i="9"/>
  <c r="AR917" i="9"/>
  <c r="AR918" i="9"/>
  <c r="AR919" i="9"/>
  <c r="AR920" i="9"/>
  <c r="AR921" i="9"/>
  <c r="AR922" i="9"/>
  <c r="AR923" i="9"/>
  <c r="AR924" i="9"/>
  <c r="AR925" i="9"/>
  <c r="AR926" i="9"/>
  <c r="AR927" i="9"/>
  <c r="AR928" i="9"/>
  <c r="AR929" i="9"/>
  <c r="AR930" i="9"/>
  <c r="AR931" i="9"/>
  <c r="AR932" i="9"/>
  <c r="AR933" i="9"/>
  <c r="AR934" i="9"/>
  <c r="AR935" i="9"/>
  <c r="AR936" i="9"/>
  <c r="AR937" i="9"/>
  <c r="AR938" i="9"/>
  <c r="AR939" i="9"/>
  <c r="AR940" i="9"/>
  <c r="AR941" i="9"/>
  <c r="AR942" i="9"/>
  <c r="AR943" i="9"/>
  <c r="AR944" i="9"/>
  <c r="AR945" i="9"/>
  <c r="AR946" i="9"/>
  <c r="AR947" i="9"/>
  <c r="AR948" i="9"/>
  <c r="AR949" i="9"/>
  <c r="AR950" i="9"/>
  <c r="AR951" i="9"/>
  <c r="AR952" i="9"/>
  <c r="AR953" i="9"/>
  <c r="AR954" i="9"/>
  <c r="AR955" i="9"/>
  <c r="AR956" i="9"/>
  <c r="AR957" i="9"/>
  <c r="AR958" i="9"/>
  <c r="AR959" i="9"/>
  <c r="AR960" i="9"/>
  <c r="AR961" i="9"/>
  <c r="AR962" i="9"/>
  <c r="AR963" i="9"/>
  <c r="AR964" i="9"/>
  <c r="AR965" i="9"/>
  <c r="AR966" i="9"/>
  <c r="AR967" i="9"/>
  <c r="AR968" i="9"/>
  <c r="AR969" i="9"/>
  <c r="AR970" i="9"/>
  <c r="AR971" i="9"/>
  <c r="AR972" i="9"/>
  <c r="AR973" i="9"/>
  <c r="AR974" i="9"/>
  <c r="AR975" i="9"/>
  <c r="AR976" i="9"/>
  <c r="AR977" i="9"/>
  <c r="AR978" i="9"/>
  <c r="AR979" i="9"/>
  <c r="AR980" i="9"/>
  <c r="AR981" i="9"/>
  <c r="AR982" i="9"/>
  <c r="AR983" i="9"/>
  <c r="AR984" i="9"/>
  <c r="AR985" i="9"/>
  <c r="AR986" i="9"/>
  <c r="AR987" i="9"/>
  <c r="AR988" i="9"/>
  <c r="AR989" i="9"/>
  <c r="AR990" i="9"/>
  <c r="AR991" i="9"/>
  <c r="AR992" i="9"/>
  <c r="AR993" i="9"/>
  <c r="AR994" i="9"/>
  <c r="AR995" i="9"/>
  <c r="AR996" i="9"/>
  <c r="AR997" i="9"/>
  <c r="AR998" i="9"/>
  <c r="AR999" i="9"/>
  <c r="AR1000" i="9"/>
  <c r="AR1001" i="9"/>
  <c r="AR1002" i="9"/>
  <c r="AR1003" i="9"/>
  <c r="AR1004" i="9"/>
  <c r="AR1005" i="9"/>
  <c r="AR1006" i="9"/>
  <c r="AR1007" i="9"/>
  <c r="AR1008" i="9"/>
  <c r="AR1009" i="9"/>
  <c r="AR1010" i="9"/>
  <c r="AR1011" i="9"/>
  <c r="AR1012" i="9"/>
  <c r="AR1013" i="9"/>
  <c r="AR1014" i="9"/>
  <c r="AR1015" i="9"/>
  <c r="AR1016" i="9"/>
  <c r="AR1017" i="9"/>
  <c r="AR1018" i="9"/>
  <c r="AR1019" i="9"/>
  <c r="AR1020" i="9"/>
  <c r="AR1021" i="9"/>
  <c r="AR1022" i="9"/>
  <c r="AR1023" i="9"/>
  <c r="AR1024" i="9"/>
  <c r="AR1025" i="9"/>
  <c r="AR1026" i="9"/>
  <c r="AR1027" i="9"/>
  <c r="AR1028" i="9"/>
  <c r="AR1029" i="9"/>
  <c r="AR1030" i="9"/>
  <c r="AR1031" i="9"/>
  <c r="AR1032" i="9"/>
  <c r="AR1033" i="9"/>
  <c r="AR1034" i="9"/>
  <c r="AR1035" i="9"/>
  <c r="AR1036" i="9"/>
  <c r="AR1037" i="9"/>
  <c r="AR1038" i="9"/>
  <c r="AR1039" i="9"/>
  <c r="AR1040" i="9"/>
  <c r="AR1041" i="9"/>
  <c r="AR1042" i="9"/>
  <c r="AR1043" i="9"/>
  <c r="AR1044" i="9"/>
  <c r="AR1045" i="9"/>
  <c r="AR1046" i="9"/>
  <c r="AR1047" i="9"/>
  <c r="AR1048" i="9"/>
  <c r="AR1049" i="9"/>
  <c r="AR1050" i="9"/>
  <c r="AR1051" i="9"/>
  <c r="AR1052" i="9"/>
  <c r="AR1053" i="9"/>
  <c r="AR1054" i="9"/>
  <c r="AR1055" i="9"/>
  <c r="AR1056" i="9"/>
  <c r="AR1057" i="9"/>
  <c r="AR1058" i="9"/>
  <c r="AR1059" i="9"/>
  <c r="AR1060" i="9"/>
  <c r="AR1061" i="9"/>
  <c r="AR1062" i="9"/>
  <c r="AR1063" i="9"/>
  <c r="AR1064" i="9"/>
  <c r="AR1065" i="9"/>
  <c r="AR1066" i="9"/>
  <c r="AR1067" i="9"/>
  <c r="AR1068" i="9"/>
  <c r="AR1069" i="9"/>
  <c r="AR1070" i="9"/>
  <c r="AR1071" i="9"/>
  <c r="AR1072" i="9"/>
  <c r="AR1073" i="9"/>
  <c r="AR1074" i="9"/>
  <c r="AR1075" i="9"/>
  <c r="AR1076" i="9"/>
  <c r="AR1077" i="9"/>
  <c r="AR1078" i="9"/>
  <c r="AR1079" i="9"/>
  <c r="AR1080" i="9"/>
  <c r="AR1081" i="9"/>
  <c r="AR1082" i="9"/>
  <c r="AR1083" i="9"/>
  <c r="AR1084" i="9"/>
  <c r="AR1085" i="9"/>
  <c r="AR1086" i="9"/>
  <c r="AR1087" i="9"/>
  <c r="AR1088" i="9"/>
  <c r="AR1089" i="9"/>
  <c r="AR1090" i="9"/>
  <c r="AR1091" i="9"/>
  <c r="AR1092" i="9"/>
  <c r="AR1093" i="9"/>
  <c r="AR1094" i="9"/>
  <c r="AR1095" i="9"/>
  <c r="AR1096" i="9"/>
  <c r="AR1097" i="9"/>
  <c r="AR1098" i="9"/>
  <c r="AR1099" i="9"/>
  <c r="AR1100" i="9"/>
  <c r="AR1101" i="9"/>
  <c r="AR1102" i="9"/>
  <c r="AR1103" i="9"/>
  <c r="AR1104" i="9"/>
  <c r="AR1105" i="9"/>
  <c r="AR1106" i="9"/>
  <c r="AR1107" i="9"/>
  <c r="AR1108" i="9"/>
  <c r="AR1109" i="9"/>
  <c r="AR1110" i="9"/>
  <c r="AR1111" i="9"/>
  <c r="AR1112" i="9"/>
  <c r="AR1113" i="9"/>
  <c r="AR1114" i="9"/>
  <c r="AR1115" i="9"/>
  <c r="AR1116" i="9"/>
  <c r="AR1117" i="9"/>
  <c r="AR1118" i="9"/>
  <c r="AR1119" i="9"/>
  <c r="AR1120" i="9"/>
  <c r="AR1121" i="9"/>
  <c r="AR1122" i="9"/>
  <c r="AR1123" i="9"/>
  <c r="AR1124" i="9"/>
  <c r="AR1125" i="9"/>
  <c r="AR1126" i="9"/>
  <c r="AR1127" i="9"/>
  <c r="AR1128" i="9"/>
  <c r="AR1129" i="9"/>
  <c r="AR1130" i="9"/>
  <c r="AR1131" i="9"/>
  <c r="AR1132" i="9"/>
  <c r="AR1133" i="9"/>
  <c r="AR1134" i="9"/>
  <c r="AR1135" i="9"/>
  <c r="AR1136" i="9"/>
  <c r="AR1137" i="9"/>
  <c r="AR1138" i="9"/>
  <c r="AR1139" i="9"/>
  <c r="AR1140" i="9"/>
  <c r="AR1141" i="9"/>
  <c r="AR1142" i="9"/>
  <c r="AR1143" i="9"/>
  <c r="AR1144" i="9"/>
  <c r="AR1145" i="9"/>
  <c r="AR1146" i="9"/>
  <c r="AR1147" i="9"/>
  <c r="AR1148" i="9"/>
  <c r="AR1149" i="9"/>
  <c r="AR1150" i="9"/>
  <c r="AR1151" i="9"/>
  <c r="AR1152" i="9"/>
  <c r="AR1153" i="9"/>
  <c r="AR1154" i="9"/>
  <c r="AR1155" i="9"/>
  <c r="AR1156" i="9"/>
  <c r="AR1157" i="9"/>
  <c r="AR1158" i="9"/>
  <c r="AR1159" i="9"/>
  <c r="AR1160" i="9"/>
  <c r="AR1161" i="9"/>
  <c r="AR1162" i="9"/>
  <c r="AR1163" i="9"/>
  <c r="AR1164" i="9"/>
  <c r="AR1165" i="9"/>
  <c r="AR1166" i="9"/>
  <c r="AR1167" i="9"/>
  <c r="AR1168" i="9"/>
  <c r="AR1169" i="9"/>
  <c r="AR1170" i="9"/>
  <c r="AR1171" i="9"/>
  <c r="AR1172" i="9"/>
  <c r="AR1173" i="9"/>
  <c r="AR1174" i="9"/>
  <c r="AR1175" i="9"/>
  <c r="AR1176" i="9"/>
  <c r="AR1177" i="9"/>
  <c r="AR1178" i="9"/>
  <c r="AR1179" i="9"/>
  <c r="AR1180" i="9"/>
  <c r="AR1181" i="9"/>
  <c r="AR1182" i="9"/>
  <c r="AR1183" i="9"/>
  <c r="AR1184" i="9"/>
  <c r="AR1185" i="9"/>
  <c r="AR1186" i="9"/>
  <c r="AR1187" i="9"/>
  <c r="AR1188" i="9"/>
  <c r="AR1189" i="9"/>
  <c r="AR1190" i="9"/>
  <c r="AR1191" i="9"/>
  <c r="AR1192" i="9"/>
  <c r="AR1193" i="9"/>
  <c r="AR1194" i="9"/>
  <c r="AR1195" i="9"/>
  <c r="AR1196" i="9"/>
  <c r="AR1197" i="9"/>
  <c r="AR1198" i="9"/>
  <c r="AR1199" i="9"/>
  <c r="AR1200" i="9"/>
  <c r="AR1201" i="9"/>
  <c r="AR1202" i="9"/>
  <c r="AR1203" i="9"/>
  <c r="AR1204" i="9"/>
  <c r="AR1205" i="9"/>
  <c r="AR1206" i="9"/>
  <c r="AR1207" i="9"/>
  <c r="AR1208" i="9"/>
  <c r="AR1209" i="9"/>
  <c r="AR1210" i="9"/>
  <c r="AR1211" i="9"/>
  <c r="AR1212" i="9"/>
  <c r="AR1213" i="9"/>
  <c r="AR1214" i="9"/>
  <c r="AR1215" i="9"/>
  <c r="AR1216" i="9"/>
  <c r="AR1217" i="9"/>
  <c r="AR1218" i="9"/>
  <c r="AR1219" i="9"/>
  <c r="AR1220" i="9"/>
  <c r="AR1221" i="9"/>
  <c r="AR1222" i="9"/>
  <c r="AR1223" i="9"/>
  <c r="AR1224" i="9"/>
  <c r="AR1225" i="9"/>
  <c r="AR1226" i="9"/>
  <c r="AR1227" i="9"/>
  <c r="AR1228" i="9"/>
  <c r="AR1229" i="9"/>
  <c r="AR1230" i="9"/>
  <c r="AR1231" i="9"/>
  <c r="AR1232" i="9"/>
  <c r="AR1233" i="9"/>
  <c r="AR1234" i="9"/>
  <c r="AR1235" i="9"/>
  <c r="AR1236" i="9"/>
  <c r="AR1237" i="9"/>
  <c r="AR1238" i="9"/>
  <c r="AR1239" i="9"/>
  <c r="AR1240" i="9"/>
  <c r="AR1241" i="9"/>
  <c r="AR1242" i="9"/>
  <c r="AR1243" i="9"/>
  <c r="AR1244" i="9"/>
  <c r="AR1245" i="9"/>
  <c r="AR1246" i="9"/>
  <c r="AR1247" i="9"/>
  <c r="AR1248" i="9"/>
  <c r="AR1249" i="9"/>
  <c r="AR1250" i="9"/>
  <c r="AR1251" i="9"/>
  <c r="AR1252" i="9"/>
  <c r="AR1253" i="9"/>
  <c r="AR1254" i="9"/>
  <c r="AR1255" i="9"/>
  <c r="AR1256" i="9"/>
  <c r="AR1257" i="9"/>
  <c r="AR1258" i="9"/>
  <c r="AR1259" i="9"/>
  <c r="AR1260" i="9"/>
  <c r="AR1261" i="9"/>
  <c r="AR1262" i="9"/>
  <c r="AR1263" i="9"/>
  <c r="AR1264" i="9"/>
  <c r="AR1265" i="9"/>
  <c r="AR1266" i="9"/>
  <c r="AR1267" i="9"/>
  <c r="AR1268" i="9"/>
  <c r="AR1269" i="9"/>
  <c r="AR1270" i="9"/>
  <c r="AR1271" i="9"/>
  <c r="AR1272" i="9"/>
  <c r="AR1273" i="9"/>
  <c r="AR1274" i="9"/>
  <c r="AR1275" i="9"/>
  <c r="AR1276" i="9"/>
  <c r="AR1277" i="9"/>
  <c r="AR1278" i="9"/>
  <c r="AR1279" i="9"/>
  <c r="AR1280" i="9"/>
  <c r="AR1281" i="9"/>
  <c r="AR1282" i="9"/>
  <c r="AR1283" i="9"/>
  <c r="AR1284" i="9"/>
  <c r="AR1285" i="9"/>
  <c r="AR1286" i="9"/>
  <c r="AR1287" i="9"/>
  <c r="AR1288" i="9"/>
  <c r="AR1289" i="9"/>
  <c r="AR1290" i="9"/>
  <c r="AR1291" i="9"/>
  <c r="AR1292" i="9"/>
  <c r="AR1293" i="9"/>
  <c r="AR1294" i="9"/>
  <c r="AR1295" i="9"/>
  <c r="AR1296" i="9"/>
  <c r="AR1297" i="9"/>
  <c r="AR1298" i="9"/>
  <c r="AR1299" i="9"/>
  <c r="AR1300" i="9"/>
  <c r="AR1301" i="9"/>
  <c r="AR1302" i="9"/>
  <c r="AR1303" i="9"/>
  <c r="AR1304" i="9"/>
  <c r="AR1305" i="9"/>
  <c r="AR1306" i="9"/>
  <c r="AR1307" i="9"/>
  <c r="AR1308" i="9"/>
  <c r="AR1309" i="9"/>
  <c r="AR1310" i="9"/>
  <c r="AR1311" i="9"/>
  <c r="AR1312" i="9"/>
  <c r="AR1313" i="9"/>
  <c r="AR1314" i="9"/>
  <c r="AR1315" i="9"/>
  <c r="AR1316" i="9"/>
  <c r="AR1317" i="9"/>
  <c r="AR1318" i="9"/>
  <c r="AR1319" i="9"/>
  <c r="AR1320" i="9"/>
  <c r="AR1321" i="9"/>
  <c r="AR1322" i="9"/>
  <c r="AR1323" i="9"/>
  <c r="AR1324" i="9"/>
  <c r="AR1325" i="9"/>
  <c r="AR1326" i="9"/>
  <c r="AR1327" i="9"/>
  <c r="AR1328" i="9"/>
  <c r="AR1329" i="9"/>
  <c r="AR1330" i="9"/>
  <c r="AR1331" i="9"/>
  <c r="AR1332" i="9"/>
  <c r="AR1333" i="9"/>
  <c r="AR1334" i="9"/>
  <c r="AR1335" i="9"/>
  <c r="AR1336" i="9"/>
  <c r="AR1337" i="9"/>
  <c r="AR1338" i="9"/>
  <c r="AR1339" i="9"/>
  <c r="AR1340" i="9"/>
  <c r="AR1341" i="9"/>
  <c r="AR1342" i="9"/>
  <c r="AR1343" i="9"/>
  <c r="AR1344" i="9"/>
  <c r="AR1345" i="9"/>
  <c r="AR1346" i="9"/>
  <c r="AR1347" i="9"/>
  <c r="AR1348" i="9"/>
  <c r="AR1349" i="9"/>
  <c r="AR1350" i="9"/>
  <c r="AR1351" i="9"/>
  <c r="AR1352" i="9"/>
  <c r="AR1353" i="9"/>
  <c r="AR1354" i="9"/>
  <c r="AR1355" i="9"/>
  <c r="AR1356" i="9"/>
  <c r="AR1357" i="9"/>
  <c r="AR1358" i="9"/>
  <c r="AR1359" i="9"/>
  <c r="AR1360" i="9"/>
  <c r="AR1361" i="9"/>
  <c r="AR1362" i="9"/>
  <c r="AR1363" i="9"/>
  <c r="AR1364" i="9"/>
  <c r="AR1365" i="9"/>
  <c r="AR1366" i="9"/>
  <c r="AR1367" i="9"/>
  <c r="AR1368" i="9"/>
  <c r="AR1369" i="9"/>
  <c r="AR1370" i="9"/>
  <c r="AR1371" i="9"/>
  <c r="AR1372" i="9"/>
  <c r="AR1373" i="9"/>
  <c r="AR1374" i="9"/>
  <c r="AR1375" i="9"/>
  <c r="AR1376" i="9"/>
  <c r="AR1377" i="9"/>
  <c r="AR1378" i="9"/>
  <c r="AR1379" i="9"/>
  <c r="AR1380" i="9"/>
  <c r="AR1381" i="9"/>
  <c r="AR1382" i="9"/>
  <c r="AR1383" i="9"/>
  <c r="AR1384" i="9"/>
  <c r="AR1385" i="9"/>
  <c r="AR1386" i="9"/>
  <c r="AR1387" i="9"/>
  <c r="AR1388" i="9"/>
  <c r="AR1389" i="9"/>
  <c r="AR1390" i="9"/>
  <c r="AR1391" i="9"/>
  <c r="AR1392" i="9"/>
  <c r="AR1393" i="9"/>
  <c r="AR1394" i="9"/>
  <c r="AR1395" i="9"/>
  <c r="AR1396" i="9"/>
  <c r="AR1397" i="9"/>
  <c r="AR1398" i="9"/>
  <c r="AR1399" i="9"/>
  <c r="AR1400" i="9"/>
  <c r="AR1401" i="9"/>
  <c r="AR1402" i="9"/>
  <c r="AR1403" i="9"/>
  <c r="AR1404" i="9"/>
  <c r="AR1405" i="9"/>
  <c r="AR1406" i="9"/>
  <c r="AR1407" i="9"/>
  <c r="AR1408" i="9"/>
  <c r="AR1409" i="9"/>
  <c r="AR1410" i="9"/>
  <c r="AR1411" i="9"/>
  <c r="AR1412" i="9"/>
  <c r="AR1413" i="9"/>
  <c r="AR1414" i="9"/>
  <c r="AR1415" i="9"/>
  <c r="AR1416" i="9"/>
  <c r="AR1417" i="9"/>
  <c r="AR1418" i="9"/>
  <c r="AR1419" i="9"/>
  <c r="AR1420" i="9"/>
  <c r="AR1421" i="9"/>
  <c r="AR1422" i="9"/>
  <c r="AR1423" i="9"/>
  <c r="AR1424" i="9"/>
  <c r="AR1425" i="9"/>
  <c r="AR1426" i="9"/>
  <c r="AR1427" i="9"/>
  <c r="AR1428" i="9"/>
  <c r="AR1429" i="9"/>
  <c r="AR1430" i="9"/>
  <c r="AR1431" i="9"/>
  <c r="AR1432" i="9"/>
  <c r="AR1433" i="9"/>
  <c r="AR1434" i="9"/>
  <c r="AR1435" i="9"/>
  <c r="AR1436" i="9"/>
  <c r="AR1437" i="9"/>
  <c r="AR1438" i="9"/>
  <c r="AR1439" i="9"/>
  <c r="AR1440" i="9"/>
  <c r="AR1441" i="9"/>
  <c r="AR1442" i="9"/>
  <c r="AR1443" i="9"/>
  <c r="AR1444" i="9"/>
  <c r="AR1445" i="9"/>
  <c r="AR1446" i="9"/>
  <c r="AR1447" i="9"/>
  <c r="AR1448" i="9"/>
  <c r="AR1449" i="9"/>
  <c r="AR1450" i="9"/>
  <c r="AR1451" i="9"/>
  <c r="AR1452" i="9"/>
  <c r="AR1453" i="9"/>
  <c r="AR1454" i="9"/>
  <c r="AR1455" i="9"/>
  <c r="AR1456" i="9"/>
  <c r="AR1457" i="9"/>
  <c r="AR1458" i="9"/>
  <c r="AR1459" i="9"/>
  <c r="AR1460" i="9"/>
  <c r="AR1461" i="9"/>
  <c r="AR1462" i="9"/>
  <c r="AR1463" i="9"/>
  <c r="AR1464" i="9"/>
  <c r="AR1465" i="9"/>
  <c r="AR1466" i="9"/>
  <c r="AR1467" i="9"/>
  <c r="AR1468" i="9"/>
  <c r="AR1469" i="9"/>
  <c r="AR1470" i="9"/>
  <c r="AR1471" i="9"/>
  <c r="AR1472" i="9"/>
  <c r="AR1473" i="9"/>
  <c r="AR1474" i="9"/>
  <c r="AR1475" i="9"/>
  <c r="AR1476" i="9"/>
  <c r="AR1477" i="9"/>
  <c r="AR1478" i="9"/>
  <c r="AR1479" i="9"/>
  <c r="AR1480" i="9"/>
  <c r="AR1481" i="9"/>
  <c r="AR1482" i="9"/>
  <c r="AR1483" i="9"/>
  <c r="AR1484" i="9"/>
  <c r="AR1485" i="9"/>
  <c r="AR1486" i="9"/>
  <c r="AR1487" i="9"/>
  <c r="AR1488" i="9"/>
  <c r="AR1489" i="9"/>
  <c r="AR1490" i="9"/>
  <c r="AR1491" i="9"/>
  <c r="AR1492" i="9"/>
  <c r="AR1493" i="9"/>
  <c r="AR1494" i="9"/>
  <c r="AR1495" i="9"/>
  <c r="AR1496" i="9"/>
  <c r="AR1497" i="9"/>
  <c r="AR1498" i="9"/>
  <c r="AR1499" i="9"/>
  <c r="AR1500" i="9"/>
  <c r="AR1501" i="9"/>
  <c r="AR1502" i="9"/>
  <c r="AR1503" i="9"/>
  <c r="AR1504" i="9"/>
  <c r="AR1505" i="9"/>
  <c r="AR1506" i="9"/>
  <c r="AR1507" i="9"/>
  <c r="AR1508" i="9"/>
  <c r="AR1509" i="9"/>
  <c r="AR1510" i="9"/>
  <c r="AR1511" i="9"/>
  <c r="AR1512" i="9"/>
  <c r="AR1513" i="9"/>
  <c r="AR1514" i="9"/>
  <c r="AR1515" i="9"/>
  <c r="AR1516" i="9"/>
  <c r="AR1517" i="9"/>
  <c r="AR1518" i="9"/>
  <c r="AR1519" i="9"/>
  <c r="AR1520" i="9"/>
  <c r="AR1521" i="9"/>
  <c r="AR1522" i="9"/>
  <c r="AR1523" i="9"/>
  <c r="AR1524" i="9"/>
  <c r="AR1525" i="9"/>
  <c r="AR1526" i="9"/>
  <c r="AR1527" i="9"/>
  <c r="AR1528" i="9"/>
  <c r="AR1529" i="9"/>
  <c r="AR1530" i="9"/>
  <c r="AR1531" i="9"/>
  <c r="AR1532" i="9"/>
  <c r="AR1533" i="9"/>
  <c r="AR1534" i="9"/>
  <c r="AR1535" i="9"/>
  <c r="AR1536" i="9"/>
  <c r="AR1537" i="9"/>
  <c r="AR1538" i="9"/>
  <c r="AR1539" i="9"/>
  <c r="AR1540" i="9"/>
  <c r="AR1541" i="9"/>
  <c r="AR1542" i="9"/>
  <c r="AR1543" i="9"/>
  <c r="AR1544" i="9"/>
  <c r="AR1545" i="9"/>
  <c r="AR1546" i="9"/>
  <c r="AR1547" i="9"/>
  <c r="AR1548" i="9"/>
  <c r="AR1549" i="9"/>
  <c r="AR1550" i="9"/>
  <c r="AR1551" i="9"/>
  <c r="AR1552" i="9"/>
  <c r="AR1553" i="9"/>
  <c r="AR1554" i="9"/>
  <c r="AR1555" i="9"/>
  <c r="AR1556" i="9"/>
  <c r="AR1557" i="9"/>
  <c r="AR1558" i="9"/>
  <c r="AR1559" i="9"/>
  <c r="AR1560" i="9"/>
  <c r="AR1561" i="9"/>
  <c r="AR1562" i="9"/>
  <c r="AR1563" i="9"/>
  <c r="AR1564" i="9"/>
  <c r="AR1565" i="9"/>
  <c r="AR1566" i="9"/>
  <c r="AR1567" i="9"/>
  <c r="AR1568" i="9"/>
  <c r="AR1569" i="9"/>
  <c r="AR1570" i="9"/>
  <c r="AR1571" i="9"/>
  <c r="AR1572" i="9"/>
  <c r="AR1573" i="9"/>
  <c r="AR1574" i="9"/>
  <c r="AR1575" i="9"/>
  <c r="AR1576" i="9"/>
  <c r="AR1577" i="9"/>
  <c r="AR1578" i="9"/>
  <c r="AR1579" i="9"/>
  <c r="AR1580" i="9"/>
  <c r="AR1581" i="9"/>
  <c r="AR1582" i="9"/>
  <c r="AR1583" i="9"/>
  <c r="AR1584" i="9"/>
  <c r="AR1585" i="9"/>
  <c r="AR1586" i="9"/>
  <c r="AR1587" i="9"/>
  <c r="AR1588" i="9"/>
  <c r="AR1589" i="9"/>
  <c r="AR1590" i="9"/>
  <c r="AR1591" i="9"/>
  <c r="AR1592" i="9"/>
  <c r="AR1593" i="9"/>
  <c r="AR1594" i="9"/>
  <c r="AR1595" i="9"/>
  <c r="AR1596" i="9"/>
  <c r="AR1597" i="9"/>
  <c r="AR1598" i="9"/>
  <c r="AR1599" i="9"/>
  <c r="AR1600" i="9"/>
  <c r="AR1601" i="9"/>
  <c r="AR1602" i="9"/>
  <c r="AR1603" i="9"/>
  <c r="AR1604" i="9"/>
  <c r="AR1605" i="9"/>
  <c r="AR1606" i="9"/>
  <c r="AR1607" i="9"/>
  <c r="AR1608" i="9"/>
  <c r="AR1609" i="9"/>
  <c r="AR1610" i="9"/>
  <c r="AR1611" i="9"/>
  <c r="AR1612" i="9"/>
  <c r="AR1613" i="9"/>
  <c r="AR1614" i="9"/>
  <c r="AR1615" i="9"/>
  <c r="AR1616" i="9"/>
  <c r="AR1617" i="9"/>
  <c r="AR1618" i="9"/>
  <c r="AR1619" i="9"/>
  <c r="AR1620" i="9"/>
  <c r="AR1621" i="9"/>
  <c r="AR1622" i="9"/>
  <c r="AR1623" i="9"/>
  <c r="AR1624" i="9"/>
  <c r="AR1625" i="9"/>
  <c r="AR1626" i="9"/>
  <c r="AR1627" i="9"/>
  <c r="AR1628" i="9"/>
  <c r="AR1629" i="9"/>
  <c r="AR1630" i="9"/>
  <c r="AR1631" i="9"/>
  <c r="AR1632" i="9"/>
  <c r="AR1633" i="9"/>
  <c r="AR1634" i="9"/>
  <c r="AR1635" i="9"/>
  <c r="AR1636" i="9"/>
  <c r="AR1637" i="9"/>
  <c r="AR1638" i="9"/>
  <c r="AR1639" i="9"/>
  <c r="AR1640" i="9"/>
  <c r="AR1641" i="9"/>
  <c r="AR1642" i="9"/>
  <c r="AR1643" i="9"/>
  <c r="AR1644" i="9"/>
  <c r="AR1645" i="9"/>
  <c r="AR1646" i="9"/>
  <c r="AR1647" i="9"/>
  <c r="AR1648" i="9"/>
  <c r="AR1649" i="9"/>
  <c r="AR1650" i="9"/>
  <c r="AR1651" i="9"/>
  <c r="AR1652" i="9"/>
  <c r="AR1653" i="9"/>
  <c r="AR1654" i="9"/>
  <c r="AR1655" i="9"/>
  <c r="AR1656" i="9"/>
  <c r="AR1657" i="9"/>
  <c r="AR1658" i="9"/>
  <c r="AR1659" i="9"/>
  <c r="AR1660" i="9"/>
  <c r="AR1661" i="9"/>
  <c r="AR1662" i="9"/>
  <c r="AR1663" i="9"/>
  <c r="AR1664" i="9"/>
  <c r="AR1665" i="9"/>
  <c r="AR1666" i="9"/>
  <c r="AR1667" i="9"/>
  <c r="AR1668" i="9"/>
  <c r="AR1669" i="9"/>
  <c r="AR1670" i="9"/>
  <c r="AR1671" i="9"/>
  <c r="AR1672" i="9"/>
  <c r="AR1673" i="9"/>
  <c r="AR1674" i="9"/>
  <c r="AR1675" i="9"/>
  <c r="AR1676" i="9"/>
  <c r="AR1677" i="9"/>
  <c r="AR1678" i="9"/>
  <c r="AR1679" i="9"/>
  <c r="AR1680" i="9"/>
  <c r="AR1681" i="9"/>
  <c r="AR1682" i="9"/>
  <c r="AR1683" i="9"/>
  <c r="AR1684" i="9"/>
  <c r="AR1685" i="9"/>
  <c r="AR1686" i="9"/>
  <c r="AR1687" i="9"/>
  <c r="AR1688" i="9"/>
  <c r="AR1689" i="9"/>
  <c r="AR1690" i="9"/>
  <c r="AR1691" i="9"/>
  <c r="AR1692" i="9"/>
  <c r="AR1693" i="9"/>
  <c r="AR1694" i="9"/>
  <c r="AR1695" i="9"/>
  <c r="AR1696" i="9"/>
  <c r="AR1697" i="9"/>
  <c r="AR1698" i="9"/>
  <c r="AR1699" i="9"/>
  <c r="AR1700" i="9"/>
  <c r="AR1701" i="9"/>
  <c r="AR1702" i="9"/>
  <c r="AR1703" i="9"/>
  <c r="AR1704" i="9"/>
  <c r="AR1705" i="9"/>
  <c r="AR1706" i="9"/>
  <c r="AR1707" i="9"/>
  <c r="AR1708" i="9"/>
  <c r="AR1709" i="9"/>
  <c r="AR1710" i="9"/>
  <c r="AR1711" i="9"/>
  <c r="AR1712" i="9"/>
  <c r="AR1713" i="9"/>
  <c r="AR1714" i="9"/>
  <c r="AR1715" i="9"/>
  <c r="AR1716" i="9"/>
  <c r="AR1717" i="9"/>
  <c r="AR1718" i="9"/>
  <c r="AR1719" i="9"/>
  <c r="AR1720" i="9"/>
  <c r="AR1721" i="9"/>
  <c r="AR1722" i="9"/>
  <c r="AR1723" i="9"/>
  <c r="AR1724" i="9"/>
  <c r="AR1725" i="9"/>
  <c r="AR1726" i="9"/>
  <c r="AR1727" i="9"/>
  <c r="AR1728" i="9"/>
  <c r="AR1729" i="9"/>
  <c r="AR1730" i="9"/>
  <c r="AR1731" i="9"/>
  <c r="AR1732" i="9"/>
  <c r="AR1733" i="9"/>
  <c r="AR1734" i="9"/>
  <c r="AR1735" i="9"/>
  <c r="AR1736" i="9"/>
  <c r="AR1737" i="9"/>
  <c r="AR1738" i="9"/>
  <c r="AR1739" i="9"/>
  <c r="AR1740" i="9"/>
  <c r="AR1741" i="9"/>
  <c r="AR1742" i="9"/>
  <c r="AR1743" i="9"/>
  <c r="AR1744" i="9"/>
  <c r="AR1745" i="9"/>
  <c r="AR1746" i="9"/>
  <c r="AR1747" i="9"/>
  <c r="AR1748" i="9"/>
  <c r="AR1749" i="9"/>
  <c r="AR1750" i="9"/>
  <c r="AR1751" i="9"/>
  <c r="AR1752" i="9"/>
  <c r="AR1753" i="9"/>
  <c r="AR1754" i="9"/>
  <c r="AR1755" i="9"/>
  <c r="AR1756" i="9"/>
  <c r="AR1757" i="9"/>
  <c r="AR1758" i="9"/>
  <c r="AR1759" i="9"/>
  <c r="AR1760" i="9"/>
  <c r="AR1761" i="9"/>
  <c r="AR1762" i="9"/>
  <c r="AR1763" i="9"/>
  <c r="AR1764" i="9"/>
  <c r="AR1765" i="9"/>
  <c r="AR1766" i="9"/>
  <c r="AR1767" i="9"/>
  <c r="AR1768" i="9"/>
  <c r="AR1769" i="9"/>
  <c r="AR1770" i="9"/>
  <c r="AR1771" i="9"/>
  <c r="AR1772" i="9"/>
  <c r="AR1773" i="9"/>
  <c r="AR1774" i="9"/>
  <c r="AR1775" i="9"/>
  <c r="AR1776" i="9"/>
  <c r="AR1777" i="9"/>
  <c r="AR1778" i="9"/>
  <c r="AR1779" i="9"/>
  <c r="AR1780" i="9"/>
  <c r="AR1781" i="9"/>
  <c r="AR1782" i="9"/>
  <c r="AR1783" i="9"/>
  <c r="AR1784" i="9"/>
  <c r="AR1785" i="9"/>
  <c r="AR1786" i="9"/>
  <c r="AR1787" i="9"/>
  <c r="AR1788" i="9"/>
  <c r="AR1789" i="9"/>
  <c r="AR1790" i="9"/>
  <c r="AR1791" i="9"/>
  <c r="AR1792" i="9"/>
  <c r="AR1793" i="9"/>
  <c r="AR1794" i="9"/>
  <c r="AR1795" i="9"/>
  <c r="AR1796" i="9"/>
  <c r="AR1797" i="9"/>
  <c r="AR1798" i="9"/>
  <c r="AR1799" i="9"/>
  <c r="AR1800" i="9"/>
  <c r="AR1801" i="9"/>
  <c r="AR1802" i="9"/>
  <c r="AR1803" i="9"/>
  <c r="AR1804" i="9"/>
  <c r="AR1805" i="9"/>
  <c r="AR1806" i="9"/>
  <c r="AR1807" i="9"/>
  <c r="AR1808" i="9"/>
  <c r="AR1809" i="9"/>
  <c r="AR1810" i="9"/>
  <c r="AR1811" i="9"/>
  <c r="AR1812" i="9"/>
  <c r="AR1813" i="9"/>
  <c r="AR1814" i="9"/>
  <c r="AR1815" i="9"/>
  <c r="AR1816" i="9"/>
  <c r="AR1817" i="9"/>
  <c r="AR1818" i="9"/>
  <c r="AR1819" i="9"/>
  <c r="AR1820" i="9"/>
  <c r="AR1821" i="9"/>
  <c r="AR1822" i="9"/>
  <c r="AR1823" i="9"/>
  <c r="AR1824" i="9"/>
  <c r="AR1825" i="9"/>
  <c r="AR1826" i="9"/>
  <c r="AR1827" i="9"/>
  <c r="AR1828" i="9"/>
  <c r="AR1829" i="9"/>
  <c r="AR1830" i="9"/>
  <c r="AR1831" i="9"/>
  <c r="AR1832" i="9"/>
  <c r="AR1833" i="9"/>
  <c r="AR1834" i="9"/>
  <c r="AR1835" i="9"/>
  <c r="AR1836" i="9"/>
  <c r="AR1837" i="9"/>
  <c r="AR1838" i="9"/>
  <c r="AR1839" i="9"/>
  <c r="AR1840" i="9"/>
  <c r="AR1841" i="9"/>
  <c r="AR1842" i="9"/>
  <c r="AR1843" i="9"/>
  <c r="AR1844" i="9"/>
  <c r="AR1845" i="9"/>
  <c r="AR1846" i="9"/>
  <c r="AR1847" i="9"/>
  <c r="AR1848" i="9"/>
  <c r="AR1849" i="9"/>
  <c r="AR1850" i="9"/>
  <c r="AR1851" i="9"/>
  <c r="AR1852" i="9"/>
  <c r="AR1853" i="9"/>
  <c r="AR1854" i="9"/>
  <c r="AR1855" i="9"/>
  <c r="AR1856" i="9"/>
  <c r="AR1857" i="9"/>
  <c r="AR1858" i="9"/>
  <c r="AR1859" i="9"/>
  <c r="AR1860" i="9"/>
  <c r="AR1861" i="9"/>
  <c r="AR1862" i="9"/>
  <c r="AR1863" i="9"/>
  <c r="AR1864" i="9"/>
  <c r="AR1865" i="9"/>
  <c r="AR1866" i="9"/>
  <c r="AR1867" i="9"/>
  <c r="AR1868" i="9"/>
  <c r="AR1869" i="9"/>
  <c r="AR1870" i="9"/>
  <c r="AR1871" i="9"/>
  <c r="AR1872" i="9"/>
  <c r="AR1873" i="9"/>
  <c r="AR1874" i="9"/>
  <c r="AR1875" i="9"/>
  <c r="AR1876" i="9"/>
  <c r="AR1877" i="9"/>
  <c r="AR1878" i="9"/>
  <c r="AR1879" i="9"/>
  <c r="AR1880" i="9"/>
  <c r="AR1881" i="9"/>
  <c r="AR1882" i="9"/>
  <c r="AR1883" i="9"/>
  <c r="AR1884" i="9"/>
  <c r="AR1885" i="9"/>
  <c r="AR1886" i="9"/>
  <c r="AR1887" i="9"/>
  <c r="AR1888" i="9"/>
  <c r="AR1889" i="9"/>
  <c r="AR1890" i="9"/>
  <c r="AR1891" i="9"/>
  <c r="AR1892" i="9"/>
  <c r="AR1893" i="9"/>
  <c r="AR1894" i="9"/>
  <c r="AR1895" i="9"/>
  <c r="AR1896" i="9"/>
  <c r="AR1897" i="9"/>
  <c r="AR1898" i="9"/>
  <c r="AR1899" i="9"/>
  <c r="AR1900" i="9"/>
  <c r="AR1901" i="9"/>
  <c r="AR1902" i="9"/>
  <c r="AR1903" i="9"/>
  <c r="AR1904" i="9"/>
  <c r="AR1905" i="9"/>
  <c r="AR1906" i="9"/>
  <c r="AR1907" i="9"/>
  <c r="AR1908" i="9"/>
  <c r="AR1909" i="9"/>
  <c r="AR1910" i="9"/>
  <c r="AR1911" i="9"/>
  <c r="AR1912" i="9"/>
  <c r="AR1913" i="9"/>
  <c r="AR1914" i="9"/>
  <c r="AR1915" i="9"/>
  <c r="AR1916" i="9"/>
  <c r="AR1917" i="9"/>
  <c r="AR1918" i="9"/>
  <c r="AR1919" i="9"/>
  <c r="AR1920" i="9"/>
  <c r="AR1921" i="9"/>
  <c r="AR1922" i="9"/>
  <c r="AR1923" i="9"/>
  <c r="AR1924" i="9"/>
  <c r="AR1925" i="9"/>
  <c r="AR1926" i="9"/>
  <c r="AR1927" i="9"/>
  <c r="AR1928" i="9"/>
  <c r="AR1929" i="9"/>
  <c r="AR1930" i="9"/>
  <c r="AR1931" i="9"/>
  <c r="AR1932" i="9"/>
  <c r="AR1933" i="9"/>
  <c r="AR1934" i="9"/>
  <c r="AR1935" i="9"/>
  <c r="AR1936" i="9"/>
  <c r="AR1937" i="9"/>
  <c r="AR1938" i="9"/>
  <c r="AR1939" i="9"/>
  <c r="AR1940" i="9"/>
  <c r="AR1941" i="9"/>
  <c r="AR1942" i="9"/>
  <c r="AR1943" i="9"/>
  <c r="AR1944" i="9"/>
  <c r="AR1945" i="9"/>
  <c r="AR1946" i="9"/>
  <c r="AR1947" i="9"/>
  <c r="AR1948" i="9"/>
  <c r="AR1949" i="9"/>
  <c r="AR1950" i="9"/>
  <c r="AR1951" i="9"/>
  <c r="AR1952" i="9"/>
  <c r="AR1953" i="9"/>
  <c r="AR2" i="9"/>
  <c r="F9" i="3"/>
  <c r="D9" i="3"/>
  <c r="B9" i="3"/>
  <c r="I10" i="9"/>
  <c r="A8" i="3"/>
  <c r="J10" i="9"/>
  <c r="AX2" i="9" l="1"/>
  <c r="AZ3" i="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B0500A-B461-47CD-9095-8ED286464C32}" name="Query - Orders" description="Connection to the 'Orders' query in the workbook." type="100" refreshedVersion="7" minRefreshableVersion="5">
    <extLst>
      <ext xmlns:x15="http://schemas.microsoft.com/office/spreadsheetml/2010/11/main" uri="{DE250136-89BD-433C-8126-D09CA5730AF9}">
        <x15:connection id="95eebbda-1ccd-4cc3-8727-896e88d41c83"/>
      </ext>
    </extLst>
  </connection>
  <connection id="2" xr16:uid="{4B919689-4745-43C6-B8DC-AE78150A73D0}" name="Query - Returns" description="Connection to the 'Returns' query in the workbook." type="100" refreshedVersion="7" minRefreshableVersion="5">
    <extLst>
      <ext xmlns:x15="http://schemas.microsoft.com/office/spreadsheetml/2010/11/main" uri="{DE250136-89BD-433C-8126-D09CA5730AF9}">
        <x15:connection id="97ead076-e629-48d7-a94f-08aa021f92bc">
          <x15:oledbPr connection="Provider=Microsoft.Mashup.OleDb.1;Data Source=$Workbook$;Location=Returns;Extended Properties=&quot;&quot;">
            <x15:dbTables>
              <x15:dbTable name="Returns"/>
            </x15:dbTables>
          </x15:oledbPr>
        </x15:connection>
      </ext>
    </extLst>
  </connection>
  <connection id="3" xr16:uid="{F5812360-969B-4348-8453-2D4B3843B4AE}" name="Query - Users" description="Connection to the 'Users' query in the workbook." type="100" refreshedVersion="7" minRefreshableVersion="5">
    <extLst>
      <ext xmlns:x15="http://schemas.microsoft.com/office/spreadsheetml/2010/11/main" uri="{DE250136-89BD-433C-8126-D09CA5730AF9}">
        <x15:connection id="395b9cdd-245c-4894-af07-77830f6325bc">
          <x15:oledbPr connection="Provider=Microsoft.Mashup.OleDb.1;Data Source=$Workbook$;Location=Users;Extended Properties=&quot;&quot;">
            <x15:dbTables>
              <x15:dbTable name="Users"/>
            </x15:dbTables>
          </x15:oledbPr>
        </x15:connection>
      </ext>
    </extLst>
  </connection>
  <connection id="4" xr16:uid="{3107D0DA-D6C8-414A-8174-C8034EAABD61}"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<sst xmlns="http://schemas.openxmlformats.org/spreadsheetml/2006/main" count="159" uniqueCount="84">
  <si>
    <t>Row Labels</t>
  </si>
  <si>
    <t>Delivery Truck</t>
  </si>
  <si>
    <t>Express Air</t>
  </si>
  <si>
    <t>Regular Air</t>
  </si>
  <si>
    <t>Grand Total</t>
  </si>
  <si>
    <t>Count of Ship Mode</t>
  </si>
  <si>
    <t>California</t>
  </si>
  <si>
    <t>New York</t>
  </si>
  <si>
    <t>Ohio</t>
  </si>
  <si>
    <t>Oregon</t>
  </si>
  <si>
    <t>Texas</t>
  </si>
  <si>
    <t>Washington</t>
  </si>
  <si>
    <t>Sum of Profit</t>
  </si>
  <si>
    <t>Los Angeles</t>
  </si>
  <si>
    <t>Harrison</t>
  </si>
  <si>
    <t>New City</t>
  </si>
  <si>
    <t>Cincinnati</t>
  </si>
  <si>
    <t>Steubenville</t>
  </si>
  <si>
    <t>Woodburn</t>
  </si>
  <si>
    <t>Greenville</t>
  </si>
  <si>
    <t>Bangor</t>
  </si>
  <si>
    <t>Thornton</t>
  </si>
  <si>
    <t>Furniture</t>
  </si>
  <si>
    <t>Office Supplies</t>
  </si>
  <si>
    <t>Technology</t>
  </si>
  <si>
    <t>Sum of Sales</t>
  </si>
  <si>
    <t>Count of Product Category</t>
  </si>
  <si>
    <t>Delaware</t>
  </si>
  <si>
    <t>South Dakota</t>
  </si>
  <si>
    <t>Illinois</t>
  </si>
  <si>
    <t>Michigan</t>
  </si>
  <si>
    <t>Massachusetts</t>
  </si>
  <si>
    <t>New Mexico</t>
  </si>
  <si>
    <t>North Carolina</t>
  </si>
  <si>
    <t>Virginia</t>
  </si>
  <si>
    <t>Pennsylvania</t>
  </si>
  <si>
    <t>Florida</t>
  </si>
  <si>
    <t>Oklahoma</t>
  </si>
  <si>
    <t>Indiana</t>
  </si>
  <si>
    <t>Maryland</t>
  </si>
  <si>
    <t>Connecticut</t>
  </si>
  <si>
    <t>Wisconsin</t>
  </si>
  <si>
    <t>Colorado</t>
  </si>
  <si>
    <t>Georgia</t>
  </si>
  <si>
    <t>Alabama</t>
  </si>
  <si>
    <t>Maine</t>
  </si>
  <si>
    <t>Rhode Island</t>
  </si>
  <si>
    <t>Tennessee</t>
  </si>
  <si>
    <t>Louisiana</t>
  </si>
  <si>
    <t>New Jersey</t>
  </si>
  <si>
    <t>Vermont</t>
  </si>
  <si>
    <t>Iowa</t>
  </si>
  <si>
    <t>Mississippi</t>
  </si>
  <si>
    <t>Minnesota</t>
  </si>
  <si>
    <t>Idaho</t>
  </si>
  <si>
    <t>Kentucky</t>
  </si>
  <si>
    <t>Montana</t>
  </si>
  <si>
    <t>Arkansas</t>
  </si>
  <si>
    <t>Arizona</t>
  </si>
  <si>
    <t>Nevada</t>
  </si>
  <si>
    <t>South Carolina</t>
  </si>
  <si>
    <t>Wyoming</t>
  </si>
  <si>
    <t>Missouri</t>
  </si>
  <si>
    <t>Utah</t>
  </si>
  <si>
    <t>Nebraska</t>
  </si>
  <si>
    <t>New Hampshire</t>
  </si>
  <si>
    <t>Kansas</t>
  </si>
  <si>
    <t>North Dakota</t>
  </si>
  <si>
    <t>West Virginia</t>
  </si>
  <si>
    <t>District of Columbia</t>
  </si>
  <si>
    <t>Ship Date</t>
  </si>
  <si>
    <t>Order Date</t>
  </si>
  <si>
    <t>Diff</t>
  </si>
  <si>
    <t>Avg</t>
  </si>
  <si>
    <t>Order ID</t>
  </si>
  <si>
    <t>Returned</t>
  </si>
  <si>
    <t>Return/ not</t>
  </si>
  <si>
    <t>Not Return</t>
  </si>
  <si>
    <t xml:space="preserve">count total </t>
  </si>
  <si>
    <t>return %</t>
  </si>
  <si>
    <t>Average of Subtraction</t>
  </si>
  <si>
    <t>Rubber Bands</t>
  </si>
  <si>
    <t>Scissors, Rulers and Trimmers</t>
  </si>
  <si>
    <t>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</si>
</sst>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scheme val="minor"/>
    </font>
    <font>
      <sz val="11"/>
      <color theme="1"/>
      <name val="Calibri"/>
      <family val="2"/>
      <scheme val="minor"/>
    </font>
    <font>
      <b/>
      <sz val="10"/>
      <name val="MS Sans Serif"/>
      <family val="2"/>
    </font>
    <font>
      <b/>
      <sz val="18"/>
      <color theme="0"/>
      <name val="Calibri"/>
      <family val="2"/>
      <scheme val="minor"/>
    </font>
  </fonts>
  <fills count="5">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theme="5"/>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9" fontId="1" fillId="0" borderId="0" applyFont="0" applyFill="0" applyBorder="0" applyAlignment="0" applyProtection="0"/>
  </cellStyleXfs>
  <cellXfs count="23">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0" borderId="0" xfId="0" applyNumberFormat="1" applyAlignment="1"/>
    <xf numFmtId="0" fontId="0" fillId="0" borderId="0" xfId="0" applyAlignment="1">
      <alignment horizont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4" fontId="0" fillId="0" borderId="0" xfId="0" applyNumberFormat="1"/>
    <xf numFmtId="0" fontId="2" fillId="0" borderId="0" xfId="0" applyFont="1"/>
    <xf numFmtId="0" fontId="0" fillId="3" borderId="0" xfId="0" applyFill="1"/>
    <xf numFmtId="1" fontId="0" fillId="3" borderId="0" xfId="0" applyNumberFormat="1" applyFill="1"/>
    <xf numFmtId="9" fontId="0" fillId="0" borderId="0" xfId="1" applyFont="1"/>
    <xf numFmtId="1" fontId="0" fillId="0" borderId="0" xfId="0" applyNumberFormat="1"/>
    <xf numFmtId="1" fontId="3" fillId="4" borderId="0" xfId="0" applyNumberFormat="1" applyFont="1" applyFill="1" applyAlignment="1">
      <alignment horizontal="center" vertical="center"/>
    </xf>
  </cellXfs>
  <cellStyles count="2">
    <cellStyle name="Normal" xfId="0" builtinId="0"/>
    <cellStyle name="Percent" xfId="1" builtinId="5"/>
  </cellStyles>
  <dxfs count="5">
    <dxf>
      <numFmt numFmtId="1" formatCode="0"/>
    </dxf>
    <dxf>
      <alignment horizontal="general"/>
    </dxf>
    <dxf>
      <alignment vertical="bottom"/>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2.xml"/><Relationship Id="rId26" Type="http://schemas.openxmlformats.org/officeDocument/2006/relationships/powerPivotData" Target="model/item.data"/><Relationship Id="rId39" Type="http://schemas.openxmlformats.org/officeDocument/2006/relationships/customXml" Target="../customXml/item12.xml"/><Relationship Id="rId21" Type="http://customschemas.google.com/relationships/workbookmetadata" Target="metadata"/><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pivotCacheDefinition" Target="pivotCache/pivotCacheDefinition2.xml"/><Relationship Id="rId15" Type="http://schemas.microsoft.com/office/2007/relationships/slicerCache" Target="slicerCaches/slicerCache1.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7.xml"/><Relationship Id="rId19" Type="http://schemas.microsoft.com/office/2011/relationships/timelineCache" Target="timelineCaches/timelineCache1.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5.xml"/><Relationship Id="rId3" Type="http://schemas.openxmlformats.org/officeDocument/2006/relationships/externalLink" Target="externalLinks/externalLink1.xml"/><Relationship Id="rId12" Type="http://schemas.openxmlformats.org/officeDocument/2006/relationships/pivotCacheDefinition" Target="pivotCache/pivotCacheDefinition9.xml"/><Relationship Id="rId17" Type="http://schemas.microsoft.com/office/2007/relationships/slicerCache" Target="slicerCaches/slicerCache3.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Dashboard_Excel.xlsx]Sheet 1!PivotTable5</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aseline="0"/>
              <a:t>Top 5 Profitable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1'!$S$3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1'!$R$4:$R$9</c:f>
              <c:strCache>
                <c:ptCount val="5"/>
                <c:pt idx="0">
                  <c:v>California</c:v>
                </c:pt>
                <c:pt idx="1">
                  <c:v>New York</c:v>
                </c:pt>
                <c:pt idx="2">
                  <c:v>Ohio</c:v>
                </c:pt>
                <c:pt idx="3">
                  <c:v>Oregon</c:v>
                </c:pt>
                <c:pt idx="4">
                  <c:v>Texas</c:v>
                </c:pt>
              </c:strCache>
            </c:strRef>
          </c:cat>
          <c:val>
            <c:numRef>
              <c:f>'Sheet 1'!$S$4:$S$9</c:f>
              <c:numCache>
                <c:formatCode>General</c:formatCode>
                <c:ptCount val="5"/>
                <c:pt idx="0">
                  <c:v>37421.96019200002</c:v>
                </c:pt>
                <c:pt idx="1">
                  <c:v>27611.943318599981</c:v>
                </c:pt>
                <c:pt idx="2">
                  <c:v>23410.84202600002</c:v>
                </c:pt>
                <c:pt idx="3">
                  <c:v>17931.043399999999</c:v>
                </c:pt>
                <c:pt idx="4">
                  <c:v>28078.850660000004</c:v>
                </c:pt>
              </c:numCache>
            </c:numRef>
          </c:val>
          <c:extLst>
            <c:ext xmlns:c16="http://schemas.microsoft.com/office/drawing/2014/chart" uri="{C3380CC4-5D6E-409C-BE32-E72D297353CC}">
              <c16:uniqueId val="{00000003-4547-41E2-BCF6-BC1210E6F3A8}"/>
            </c:ext>
          </c:extLst>
        </c:ser>
        <c:dLbls>
          <c:showLegendKey val="0"/>
          <c:showVal val="0"/>
          <c:showCatName val="0"/>
          <c:showSerName val="0"/>
          <c:showPercent val="0"/>
          <c:showBubbleSize val="0"/>
        </c:dLbls>
        <c:gapWidth val="115"/>
        <c:overlap val="-20"/>
        <c:axId val="838093327"/>
        <c:axId val="838089999"/>
      </c:barChart>
      <c:catAx>
        <c:axId val="8380933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838089999"/>
        <c:crosses val="autoZero"/>
        <c:auto val="1"/>
        <c:lblAlgn val="ctr"/>
        <c:lblOffset val="100"/>
        <c:noMultiLvlLbl val="0"/>
      </c:catAx>
      <c:valAx>
        <c:axId val="83808999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83809332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11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1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Dashboard_Excel.xlsx]Sheet 1!PivotTable4</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most Profitable Cities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 1'!$M$2</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 1'!$L$3:$L$13</c:f>
              <c:strCache>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Cache>
            </c:strRef>
          </c:cat>
          <c:val>
            <c:numRef>
              <c:f>'Sheet 1'!$M$3:$M$13</c:f>
              <c:numCache>
                <c:formatCode>General</c:formatCode>
                <c:ptCount val="10"/>
                <c:pt idx="0">
                  <c:v>7139.130149999999</c:v>
                </c:pt>
                <c:pt idx="1">
                  <c:v>7257.7599999999993</c:v>
                </c:pt>
                <c:pt idx="2">
                  <c:v>8658.9505800000006</c:v>
                </c:pt>
                <c:pt idx="3">
                  <c:v>8839.2294599999987</c:v>
                </c:pt>
                <c:pt idx="4">
                  <c:v>7865.8371799999986</c:v>
                </c:pt>
                <c:pt idx="5">
                  <c:v>9243.2576999999983</c:v>
                </c:pt>
                <c:pt idx="6">
                  <c:v>6621.0019999999995</c:v>
                </c:pt>
                <c:pt idx="7">
                  <c:v>9300.3400999999976</c:v>
                </c:pt>
                <c:pt idx="8">
                  <c:v>11677.363099999999</c:v>
                </c:pt>
                <c:pt idx="9">
                  <c:v>7495.0609999999997</c:v>
                </c:pt>
              </c:numCache>
            </c:numRef>
          </c:val>
          <c:extLst>
            <c:ext xmlns:c16="http://schemas.microsoft.com/office/drawing/2014/chart" uri="{C3380CC4-5D6E-409C-BE32-E72D297353CC}">
              <c16:uniqueId val="{00000002-873B-41D5-8425-62A268F71B87}"/>
            </c:ext>
          </c:extLst>
        </c:ser>
        <c:dLbls>
          <c:showLegendKey val="0"/>
          <c:showVal val="0"/>
          <c:showCatName val="0"/>
          <c:showSerName val="0"/>
          <c:showPercent val="0"/>
          <c:showBubbleSize val="0"/>
        </c:dLbls>
        <c:gapWidth val="150"/>
        <c:shape val="box"/>
        <c:axId val="1249676447"/>
        <c:axId val="1249676031"/>
        <c:axId val="0"/>
      </c:bar3DChart>
      <c:catAx>
        <c:axId val="12496764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9676031"/>
        <c:crosses val="autoZero"/>
        <c:auto val="1"/>
        <c:lblAlgn val="ctr"/>
        <c:lblOffset val="100"/>
        <c:noMultiLvlLbl val="0"/>
      </c:catAx>
      <c:valAx>
        <c:axId val="124967603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967644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Dashboard_Excel.xlsx]Sheet 1!PivotTable5</c:name>
    <c:fmtId val="1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1'!$S$3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 1'!$R$4:$R$9</c:f>
              <c:strCache>
                <c:ptCount val="5"/>
                <c:pt idx="0">
                  <c:v>California</c:v>
                </c:pt>
                <c:pt idx="1">
                  <c:v>New York</c:v>
                </c:pt>
                <c:pt idx="2">
                  <c:v>Ohio</c:v>
                </c:pt>
                <c:pt idx="3">
                  <c:v>Oregon</c:v>
                </c:pt>
                <c:pt idx="4">
                  <c:v>Texas</c:v>
                </c:pt>
              </c:strCache>
            </c:strRef>
          </c:cat>
          <c:val>
            <c:numRef>
              <c:f>'Sheet 1'!$S$4:$S$9</c:f>
              <c:numCache>
                <c:formatCode>General</c:formatCode>
                <c:ptCount val="5"/>
                <c:pt idx="0">
                  <c:v>37421.96019200002</c:v>
                </c:pt>
                <c:pt idx="1">
                  <c:v>27611.943318599981</c:v>
                </c:pt>
                <c:pt idx="2">
                  <c:v>23410.84202600002</c:v>
                </c:pt>
                <c:pt idx="3">
                  <c:v>17931.043399999999</c:v>
                </c:pt>
                <c:pt idx="4">
                  <c:v>28078.850660000004</c:v>
                </c:pt>
              </c:numCache>
            </c:numRef>
          </c:val>
          <c:extLst>
            <c:ext xmlns:c16="http://schemas.microsoft.com/office/drawing/2014/chart" uri="{C3380CC4-5D6E-409C-BE32-E72D297353CC}">
              <c16:uniqueId val="{00000002-11A6-445D-B339-3D744D800E30}"/>
            </c:ext>
          </c:extLst>
        </c:ser>
        <c:dLbls>
          <c:dLblPos val="outEnd"/>
          <c:showLegendKey val="0"/>
          <c:showVal val="1"/>
          <c:showCatName val="0"/>
          <c:showSerName val="0"/>
          <c:showPercent val="0"/>
          <c:showBubbleSize val="0"/>
        </c:dLbls>
        <c:gapWidth val="115"/>
        <c:overlap val="-20"/>
        <c:axId val="838093327"/>
        <c:axId val="838089999"/>
      </c:barChart>
      <c:catAx>
        <c:axId val="8380933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8089999"/>
        <c:crosses val="autoZero"/>
        <c:auto val="1"/>
        <c:lblAlgn val="ctr"/>
        <c:lblOffset val="100"/>
        <c:noMultiLvlLbl val="0"/>
      </c:catAx>
      <c:valAx>
        <c:axId val="83808999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809332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Dashboard_Excel.xlsx]Sheet 1!PivotTable6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 Mode</a:t>
            </a:r>
          </a:p>
        </c:rich>
      </c:tx>
      <c:layout>
        <c:manualLayout>
          <c:xMode val="edge"/>
          <c:yMode val="edge"/>
          <c:x val="4.371445504795772E-2"/>
          <c:y val="4.9905213005779651E-2"/>
        </c:manualLayout>
      </c:layout>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1"/>
          <c:showVal val="1"/>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1"/>
          <c:showVal val="1"/>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1"/>
          <c:showVal val="1"/>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1"/>
          <c:showVal val="1"/>
          <c:showCatName val="1"/>
          <c:showSerName val="0"/>
          <c:showPercent val="1"/>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1"/>
          <c:showVal val="1"/>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1"/>
          <c:showVal val="1"/>
          <c:showCatName val="1"/>
          <c:showSerName val="0"/>
          <c:showPercent val="1"/>
          <c:showBubbleSize val="0"/>
          <c:extLst>
            <c:ext xmlns:c15="http://schemas.microsoft.com/office/drawing/2012/chart" uri="{CE6537A1-D6FC-4f65-9D91-7224C49458BB}"/>
          </c:extLst>
        </c:dLbl>
      </c:pivotFmt>
      <c:pivotFmt>
        <c:idx val="9"/>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 1'!$W$4</c:f>
              <c:strCache>
                <c:ptCount val="1"/>
                <c:pt idx="0">
                  <c:v>Total</c:v>
                </c:pt>
              </c:strCache>
            </c:strRef>
          </c:tx>
          <c:dPt>
            <c:idx val="0"/>
            <c:bubble3D val="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518-436B-B05B-8229AEDA792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518-436B-B05B-8229AEDA792A}"/>
              </c:ext>
            </c:extLst>
          </c:dPt>
          <c:dPt>
            <c:idx val="2"/>
            <c:bubble3D val="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518-436B-B05B-8229AEDA792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1"/>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 1'!$V$5:$V$8</c:f>
              <c:strCache>
                <c:ptCount val="3"/>
                <c:pt idx="0">
                  <c:v>Delivery Truck</c:v>
                </c:pt>
                <c:pt idx="1">
                  <c:v>Express Air</c:v>
                </c:pt>
                <c:pt idx="2">
                  <c:v>Regular Air</c:v>
                </c:pt>
              </c:strCache>
            </c:strRef>
          </c:cat>
          <c:val>
            <c:numRef>
              <c:f>'Sheet 1'!$W$5:$W$8</c:f>
              <c:numCache>
                <c:formatCode>General</c:formatCode>
                <c:ptCount val="3"/>
                <c:pt idx="0">
                  <c:v>275</c:v>
                </c:pt>
                <c:pt idx="1">
                  <c:v>240</c:v>
                </c:pt>
                <c:pt idx="2">
                  <c:v>1437</c:v>
                </c:pt>
              </c:numCache>
            </c:numRef>
          </c:val>
          <c:extLst>
            <c:ext xmlns:c16="http://schemas.microsoft.com/office/drawing/2014/chart" uri="{C3380CC4-5D6E-409C-BE32-E72D297353CC}">
              <c16:uniqueId val="{00000008-0EAC-450C-B395-1CFFCDBF587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Dashboard_Excel.xlsx]Sheet 1!PivotTable6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aseline="0"/>
              <a:t>Shipment Mode</a:t>
            </a:r>
          </a:p>
        </c:rich>
      </c:tx>
      <c:layout>
        <c:manualLayout>
          <c:xMode val="edge"/>
          <c:yMode val="edge"/>
          <c:x val="4.371445504795772E-2"/>
          <c:y val="4.9905213005779651E-2"/>
        </c:manualLayout>
      </c:layout>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1"/>
          <c:showVal val="1"/>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1"/>
          <c:showVal val="1"/>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1"/>
          <c:showVal val="1"/>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1"/>
          <c:showVal val="1"/>
          <c:showCatName val="1"/>
          <c:showSerName val="0"/>
          <c:showPercent val="1"/>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1"/>
          <c:showVal val="1"/>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dLblPos val="outEnd"/>
          <c:showLegendKey val="1"/>
          <c:showVal val="1"/>
          <c:showCatName val="1"/>
          <c:showSerName val="0"/>
          <c:showPercent val="1"/>
          <c:showBubbleSize val="0"/>
          <c:extLst>
            <c:ext xmlns:c15="http://schemas.microsoft.com/office/drawing/2012/chart" uri="{CE6537A1-D6FC-4f65-9D91-7224C49458BB}"/>
          </c:extLst>
        </c:dLbl>
      </c:pivotFmt>
      <c:pivotFmt>
        <c:idx val="9"/>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 1'!$W$4</c:f>
              <c:strCache>
                <c:ptCount val="1"/>
                <c:pt idx="0">
                  <c:v>Total</c:v>
                </c:pt>
              </c:strCache>
            </c:strRef>
          </c:tx>
          <c:dPt>
            <c:idx val="0"/>
            <c:bubble3D val="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31A-417A-97AE-F814A2BC6D1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31A-417A-97AE-F814A2BC6D1D}"/>
              </c:ext>
            </c:extLst>
          </c:dPt>
          <c:dPt>
            <c:idx val="2"/>
            <c:bubble3D val="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31A-417A-97AE-F814A2BC6D1D}"/>
              </c:ext>
            </c:extLst>
          </c:dPt>
          <c:dLbls>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dLblPos val="outEnd"/>
            <c:showLegendKey val="1"/>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 1'!$V$5:$V$8</c:f>
              <c:strCache>
                <c:ptCount val="3"/>
                <c:pt idx="0">
                  <c:v>Delivery Truck</c:v>
                </c:pt>
                <c:pt idx="1">
                  <c:v>Express Air</c:v>
                </c:pt>
                <c:pt idx="2">
                  <c:v>Regular Air</c:v>
                </c:pt>
              </c:strCache>
            </c:strRef>
          </c:cat>
          <c:val>
            <c:numRef>
              <c:f>'Sheet 1'!$W$5:$W$8</c:f>
              <c:numCache>
                <c:formatCode>General</c:formatCode>
                <c:ptCount val="3"/>
                <c:pt idx="0">
                  <c:v>275</c:v>
                </c:pt>
                <c:pt idx="1">
                  <c:v>240</c:v>
                </c:pt>
                <c:pt idx="2">
                  <c:v>1437</c:v>
                </c:pt>
              </c:numCache>
            </c:numRef>
          </c:val>
          <c:extLst>
            <c:ext xmlns:c16="http://schemas.microsoft.com/office/drawing/2014/chart" uri="{C3380CC4-5D6E-409C-BE32-E72D297353CC}">
              <c16:uniqueId val="{00000009-C16D-4629-87DC-7E85CFF0EFEE}"/>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1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Dashboard_Excel.xlsx]Sheet 1!PivotTable4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aseline="0"/>
              <a:t>Top 10 most Profitable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 1'!$M$2</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 1'!$L$3:$L$13</c:f>
              <c:strCache>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Cache>
            </c:strRef>
          </c:cat>
          <c:val>
            <c:numRef>
              <c:f>'Sheet 1'!$M$3:$M$13</c:f>
              <c:numCache>
                <c:formatCode>General</c:formatCode>
                <c:ptCount val="10"/>
                <c:pt idx="0">
                  <c:v>7139.130149999999</c:v>
                </c:pt>
                <c:pt idx="1">
                  <c:v>7257.7599999999993</c:v>
                </c:pt>
                <c:pt idx="2">
                  <c:v>8658.9505800000006</c:v>
                </c:pt>
                <c:pt idx="3">
                  <c:v>8839.2294599999987</c:v>
                </c:pt>
                <c:pt idx="4">
                  <c:v>7865.8371799999986</c:v>
                </c:pt>
                <c:pt idx="5">
                  <c:v>9243.2576999999983</c:v>
                </c:pt>
                <c:pt idx="6">
                  <c:v>6621.0019999999995</c:v>
                </c:pt>
                <c:pt idx="7">
                  <c:v>9300.3400999999976</c:v>
                </c:pt>
                <c:pt idx="8">
                  <c:v>11677.363099999999</c:v>
                </c:pt>
                <c:pt idx="9">
                  <c:v>7495.0609999999997</c:v>
                </c:pt>
              </c:numCache>
            </c:numRef>
          </c:val>
          <c:extLst>
            <c:ext xmlns:c16="http://schemas.microsoft.com/office/drawing/2014/chart" uri="{C3380CC4-5D6E-409C-BE32-E72D297353CC}">
              <c16:uniqueId val="{00000003-0204-4D33-8B73-4F50F7264419}"/>
            </c:ext>
          </c:extLst>
        </c:ser>
        <c:dLbls>
          <c:showLegendKey val="0"/>
          <c:showVal val="0"/>
          <c:showCatName val="0"/>
          <c:showSerName val="0"/>
          <c:showPercent val="0"/>
          <c:showBubbleSize val="0"/>
        </c:dLbls>
        <c:gapWidth val="150"/>
        <c:shape val="box"/>
        <c:axId val="1249676447"/>
        <c:axId val="1249676031"/>
        <c:axId val="0"/>
      </c:bar3DChart>
      <c:catAx>
        <c:axId val="12496764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1249676031"/>
        <c:crosses val="autoZero"/>
        <c:auto val="1"/>
        <c:lblAlgn val="ctr"/>
        <c:lblOffset val="100"/>
        <c:noMultiLvlLbl val="0"/>
      </c:catAx>
      <c:valAx>
        <c:axId val="124967603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1249676447"/>
        <c:crosses val="autoZero"/>
        <c:crossBetween val="between"/>
      </c:valAx>
      <c:dTable>
        <c:showHorzBorder val="1"/>
        <c:showVertBorder val="1"/>
        <c:showOutline val="1"/>
        <c:showKeys val="0"/>
        <c:spPr>
          <a:noFill/>
          <a:ln w="9525">
            <a:solidFill>
              <a:schemeClr val="lt1">
                <a:lumMod val="95000"/>
                <a:alpha val="54000"/>
              </a:schemeClr>
            </a:solidFill>
          </a:ln>
          <a:effectLst/>
        </c:spPr>
        <c:txPr>
          <a:bodyPr rot="0" spcFirstLastPara="1" vertOverflow="ellipsis" vert="horz" wrap="square" anchor="ctr" anchorCtr="1"/>
          <a:lstStyle/>
          <a:p>
            <a:pPr rtl="0">
              <a:defRPr sz="11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1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Dashboard_Excel.xlsx]Sheet 1!PivotTable3</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aseline="0"/>
              <a:t>Products by Sales &amp;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9525">
              <a:solidFill>
                <a:schemeClr val="accent2">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pivotFmt>
      <c:pivotFmt>
        <c:idx val="7"/>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pivotFmt>
      <c:pivotFmt>
        <c:idx val="8"/>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'Sheet 1'!$I$4</c:f>
              <c:strCache>
                <c:ptCount val="1"/>
                <c:pt idx="0">
                  <c:v>Sum of Sales</c:v>
                </c:pt>
              </c:strCache>
            </c:strRef>
          </c:tx>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 1'!$H$5:$H$8</c:f>
              <c:strCache>
                <c:ptCount val="3"/>
                <c:pt idx="0">
                  <c:v>Furniture</c:v>
                </c:pt>
                <c:pt idx="1">
                  <c:v>Office Supplies</c:v>
                </c:pt>
                <c:pt idx="2">
                  <c:v>Technology</c:v>
                </c:pt>
              </c:strCache>
            </c:strRef>
          </c:cat>
          <c:val>
            <c:numRef>
              <c:f>'Sheet 1'!$I$5:$I$8</c:f>
              <c:numCache>
                <c:formatCode>General</c:formatCode>
                <c:ptCount val="3"/>
                <c:pt idx="0">
                  <c:v>660704.31000000006</c:v>
                </c:pt>
                <c:pt idx="1">
                  <c:v>551368.62</c:v>
                </c:pt>
                <c:pt idx="2">
                  <c:v>712264.95</c:v>
                </c:pt>
              </c:numCache>
            </c:numRef>
          </c:val>
          <c:extLst>
            <c:ext xmlns:c16="http://schemas.microsoft.com/office/drawing/2014/chart" uri="{C3380CC4-5D6E-409C-BE32-E72D297353CC}">
              <c16:uniqueId val="{00000005-F722-4E35-8C9B-0E15BC28D019}"/>
            </c:ext>
          </c:extLst>
        </c:ser>
        <c:ser>
          <c:idx val="1"/>
          <c:order val="1"/>
          <c:tx>
            <c:strRef>
              <c:f>'Sheet 1'!$J$4</c:f>
              <c:strCache>
                <c:ptCount val="1"/>
                <c:pt idx="0">
                  <c:v>Sum of Profit</c:v>
                </c:pt>
              </c:strCache>
            </c:strRef>
          </c:tx>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invertIfNegative val="0"/>
          <c:dLbls>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 1'!$H$5:$H$8</c:f>
              <c:strCache>
                <c:ptCount val="3"/>
                <c:pt idx="0">
                  <c:v>Furniture</c:v>
                </c:pt>
                <c:pt idx="1">
                  <c:v>Office Supplies</c:v>
                </c:pt>
                <c:pt idx="2">
                  <c:v>Technology</c:v>
                </c:pt>
              </c:strCache>
            </c:strRef>
          </c:cat>
          <c:val>
            <c:numRef>
              <c:f>'Sheet 1'!$J$5:$J$8</c:f>
              <c:numCache>
                <c:formatCode>General</c:formatCode>
                <c:ptCount val="3"/>
                <c:pt idx="0">
                  <c:v>59249.445936350028</c:v>
                </c:pt>
                <c:pt idx="1">
                  <c:v>89525.009536799989</c:v>
                </c:pt>
                <c:pt idx="2">
                  <c:v>75303.15636399998</c:v>
                </c:pt>
              </c:numCache>
            </c:numRef>
          </c:val>
          <c:extLst>
            <c:ext xmlns:c16="http://schemas.microsoft.com/office/drawing/2014/chart" uri="{C3380CC4-5D6E-409C-BE32-E72D297353CC}">
              <c16:uniqueId val="{00000006-F722-4E35-8C9B-0E15BC28D019}"/>
            </c:ext>
          </c:extLst>
        </c:ser>
        <c:dLbls>
          <c:showLegendKey val="0"/>
          <c:showVal val="1"/>
          <c:showCatName val="0"/>
          <c:showSerName val="0"/>
          <c:showPercent val="0"/>
          <c:showBubbleSize val="0"/>
        </c:dLbls>
        <c:gapWidth val="219"/>
        <c:axId val="9100239"/>
        <c:axId val="9094831"/>
      </c:barChart>
      <c:catAx>
        <c:axId val="91002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9094831"/>
        <c:crosses val="autoZero"/>
        <c:auto val="1"/>
        <c:lblAlgn val="ctr"/>
        <c:lblOffset val="100"/>
        <c:noMultiLvlLbl val="0"/>
      </c:catAx>
      <c:valAx>
        <c:axId val="9094831"/>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0"/>
        <c:majorTickMark val="none"/>
        <c:minorTickMark val="none"/>
        <c:tickLblPos val="none"/>
        <c:spPr>
          <a:noFill/>
          <a:ln>
            <a:noFill/>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9100239"/>
        <c:crosses val="autoZero"/>
        <c:crossBetween val="between"/>
      </c:valAx>
      <c:spPr>
        <a:noFill/>
        <a:ln>
          <a:noFill/>
        </a:ln>
        <a:effectLst/>
      </c:spPr>
    </c:plotArea>
    <c:legend>
      <c:legendPos val="t"/>
      <c:overlay val="1"/>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1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Dashboard_Excel.xlsx]Sheet 1!PivotTable2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50800" dir="5400000" sx="1000" sy="1000" algn="ctr" rotWithShape="0">
                    <a:srgbClr val="000000">
                      <a:alpha val="43137"/>
                    </a:srgbClr>
                  </a:outerShdw>
                </a:effectLst>
                <a:latin typeface="+mn-lt"/>
                <a:ea typeface="+mn-ea"/>
                <a:cs typeface="+mn-cs"/>
              </a:defRPr>
            </a:pPr>
            <a:r>
              <a:rPr lang="en-US" sz="1600" baseline="0"/>
              <a:t>Product Category</a:t>
            </a:r>
          </a:p>
        </c:rich>
      </c:tx>
      <c:layout>
        <c:manualLayout>
          <c:xMode val="edge"/>
          <c:yMode val="edge"/>
          <c:x val="1.7534818035304611E-2"/>
          <c:y val="5.297690029862077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50800" dir="5400000" sx="1000" sy="1000" algn="ctr" rotWithShape="0">
                  <a:srgbClr val="000000">
                    <a:alpha val="43137"/>
                  </a:srgb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outerShdw blurRad="50800" dist="50800" dir="5400000" sx="1000" sy="1000" algn="ctr" rotWithShape="0">
                      <a:srgbClr val="000000">
                        <a:alpha val="43137"/>
                      </a:srgbClr>
                    </a:outerShdw>
                  </a:effectLst>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outerShdw blurRad="50800" dist="50800" dir="5400000" sx="1000" sy="1000" algn="ctr" rotWithShape="0">
                      <a:srgbClr val="000000">
                        <a:alpha val="43137"/>
                      </a:srgbClr>
                    </a:outerShdw>
                  </a:effectLst>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effectLst>
                    <a:outerShdw blurRad="50800" dist="50800" dir="5400000" sx="1000" sy="1000" algn="ctr" rotWithShape="0">
                      <a:srgbClr val="000000">
                        <a:alpha val="43137"/>
                      </a:srgbClr>
                    </a:outerShdw>
                  </a:effectLst>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8330016884166753"/>
              <c:y val="-0.1873343494191573"/>
            </c:manualLayout>
          </c:layout>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effectLst>
                    <a:outerShdw blurRad="50800" dist="50800" dir="5400000" sx="1000" sy="1000" algn="ctr" rotWithShape="0">
                      <a:srgbClr val="000000">
                        <a:alpha val="43137"/>
                      </a:srgbClr>
                    </a:outerShdw>
                  </a:effectLst>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 1'!$C$3</c:f>
              <c:strCache>
                <c:ptCount val="1"/>
                <c:pt idx="0">
                  <c:v>Total</c:v>
                </c:pt>
              </c:strCache>
            </c:strRef>
          </c:tx>
          <c:dPt>
            <c:idx val="0"/>
            <c:bubble3D val="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F47-4FF0-9912-AE8FC850260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F47-4FF0-9912-AE8FC8502604}"/>
              </c:ext>
            </c:extLst>
          </c:dPt>
          <c:dPt>
            <c:idx val="2"/>
            <c:bubble3D val="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F47-4FF0-9912-AE8FC8502604}"/>
              </c:ext>
            </c:extLst>
          </c:dPt>
          <c:dLbls>
            <c:dLbl>
              <c:idx val="1"/>
              <c:layout>
                <c:manualLayout>
                  <c:x val="0.18330016884166753"/>
                  <c:y val="-0.1873343494191573"/>
                </c:manualLayout>
              </c:layout>
              <c:showLegendKey val="1"/>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F47-4FF0-9912-AE8FC8502604}"/>
                </c:ext>
              </c:extLst>
            </c:dLbl>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effectLst>
                      <a:outerShdw blurRad="50800" dist="50800" dir="5400000" sx="1000" sy="1000" algn="ctr" rotWithShape="0">
                        <a:srgbClr val="000000">
                          <a:alpha val="43137"/>
                        </a:srgbClr>
                      </a:outerShdw>
                    </a:effectLst>
                    <a:latin typeface="+mn-lt"/>
                    <a:ea typeface="+mn-ea"/>
                    <a:cs typeface="+mn-cs"/>
                  </a:defRPr>
                </a:pPr>
                <a:endParaRPr lang="en-US"/>
              </a:p>
            </c:txPr>
            <c:showLegendKey val="1"/>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 1'!$B$4:$B$7</c:f>
              <c:strCache>
                <c:ptCount val="3"/>
                <c:pt idx="0">
                  <c:v>Furniture</c:v>
                </c:pt>
                <c:pt idx="1">
                  <c:v>Office Supplies</c:v>
                </c:pt>
                <c:pt idx="2">
                  <c:v>Technology</c:v>
                </c:pt>
              </c:strCache>
            </c:strRef>
          </c:cat>
          <c:val>
            <c:numRef>
              <c:f>'Sheet 1'!$C$4:$C$7</c:f>
              <c:numCache>
                <c:formatCode>General</c:formatCode>
                <c:ptCount val="3"/>
                <c:pt idx="0">
                  <c:v>400</c:v>
                </c:pt>
                <c:pt idx="1">
                  <c:v>1071</c:v>
                </c:pt>
                <c:pt idx="2">
                  <c:v>481</c:v>
                </c:pt>
              </c:numCache>
            </c:numRef>
          </c:val>
          <c:extLst>
            <c:ext xmlns:c16="http://schemas.microsoft.com/office/drawing/2014/chart" uri="{C3380CC4-5D6E-409C-BE32-E72D297353CC}">
              <c16:uniqueId val="{00000009-F9CF-45AA-8FC4-0CEC25B679E7}"/>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rot="0"/>
    <a:lstStyle/>
    <a:p>
      <a:pPr>
        <a:defRPr sz="1100" baseline="0">
          <a:effectLst>
            <a:outerShdw blurRad="50800" dist="50800" dir="5400000" sx="1000" sy="1000" algn="ctr" rotWithShape="0">
              <a:srgbClr val="000000">
                <a:alpha val="43137"/>
              </a:srgb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Dashboard_Excel.xlsx]Sheet 1!PivotTable1</c:name>
    <c:fmtId val="2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3 Least Profitable Product sub- Categories</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1'!$F$4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1'!$E$5:$E$8</c:f>
              <c:strCache>
                <c:ptCount val="3"/>
                <c:pt idx="0">
                  <c:v>Rubber Bands</c:v>
                </c:pt>
                <c:pt idx="1">
                  <c:v>Scissors, Rulers and Trimmers</c:v>
                </c:pt>
                <c:pt idx="2">
                  <c:v>Tables</c:v>
                </c:pt>
              </c:strCache>
            </c:strRef>
          </c:cat>
          <c:val>
            <c:numRef>
              <c:f>'Sheet 1'!$F$5:$F$8</c:f>
              <c:numCache>
                <c:formatCode>General</c:formatCode>
                <c:ptCount val="3"/>
                <c:pt idx="0">
                  <c:v>-1544.8260631999999</c:v>
                </c:pt>
                <c:pt idx="1">
                  <c:v>-1291.0959000000005</c:v>
                </c:pt>
                <c:pt idx="2">
                  <c:v>-7240.0713636500031</c:v>
                </c:pt>
              </c:numCache>
            </c:numRef>
          </c:val>
          <c:extLst>
            <c:ext xmlns:c16="http://schemas.microsoft.com/office/drawing/2014/chart" uri="{C3380CC4-5D6E-409C-BE32-E72D297353CC}">
              <c16:uniqueId val="{00000000-2200-44B1-B0B5-1A39D8DEC239}"/>
            </c:ext>
          </c:extLst>
        </c:ser>
        <c:dLbls>
          <c:showLegendKey val="0"/>
          <c:showVal val="0"/>
          <c:showCatName val="0"/>
          <c:showSerName val="0"/>
          <c:showPercent val="0"/>
          <c:showBubbleSize val="0"/>
        </c:dLbls>
        <c:gapWidth val="115"/>
        <c:overlap val="-20"/>
        <c:axId val="1319496671"/>
        <c:axId val="1319497087"/>
      </c:barChart>
      <c:catAx>
        <c:axId val="131949667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9497087"/>
        <c:crosses val="autoZero"/>
        <c:auto val="1"/>
        <c:lblAlgn val="ctr"/>
        <c:lblOffset val="100"/>
        <c:noMultiLvlLbl val="0"/>
      </c:catAx>
      <c:valAx>
        <c:axId val="131949708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949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Dashboard_Excel.xlsx]Sheet 1!PivotTable2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a:t>
            </a:r>
            <a:r>
              <a:rPr lang="en-US" baseline="0"/>
              <a:t> Category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 1'!$C$3</c:f>
              <c:strCache>
                <c:ptCount val="1"/>
                <c:pt idx="0">
                  <c:v>Total</c:v>
                </c:pt>
              </c:strCache>
            </c:strRef>
          </c:tx>
          <c:dPt>
            <c:idx val="0"/>
            <c:bubble3D val="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5B6-4415-B062-941A75C5402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5B6-4415-B062-941A75C54020}"/>
              </c:ext>
            </c:extLst>
          </c:dPt>
          <c:dPt>
            <c:idx val="2"/>
            <c:bubble3D val="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5B6-4415-B062-941A75C5402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 1'!$B$4:$B$7</c:f>
              <c:strCache>
                <c:ptCount val="3"/>
                <c:pt idx="0">
                  <c:v>Furniture</c:v>
                </c:pt>
                <c:pt idx="1">
                  <c:v>Office Supplies</c:v>
                </c:pt>
                <c:pt idx="2">
                  <c:v>Technology</c:v>
                </c:pt>
              </c:strCache>
            </c:strRef>
          </c:cat>
          <c:val>
            <c:numRef>
              <c:f>'Sheet 1'!$C$4:$C$7</c:f>
              <c:numCache>
                <c:formatCode>General</c:formatCode>
                <c:ptCount val="3"/>
                <c:pt idx="0">
                  <c:v>400</c:v>
                </c:pt>
                <c:pt idx="1">
                  <c:v>1071</c:v>
                </c:pt>
                <c:pt idx="2">
                  <c:v>481</c:v>
                </c:pt>
              </c:numCache>
            </c:numRef>
          </c:val>
          <c:extLst>
            <c:ext xmlns:c16="http://schemas.microsoft.com/office/drawing/2014/chart" uri="{C3380CC4-5D6E-409C-BE32-E72D297353CC}">
              <c16:uniqueId val="{00000008-B95F-4D5F-86CA-31AD7DF31F5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Dashboard_Excel.xlsx]Sheet 1!PivotTable1</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3 Least Profitable Product sub- Categories</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1'!$F$4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1'!$E$5:$E$8</c:f>
              <c:strCache>
                <c:ptCount val="3"/>
                <c:pt idx="0">
                  <c:v>Rubber Bands</c:v>
                </c:pt>
                <c:pt idx="1">
                  <c:v>Scissors, Rulers and Trimmers</c:v>
                </c:pt>
                <c:pt idx="2">
                  <c:v>Tables</c:v>
                </c:pt>
              </c:strCache>
            </c:strRef>
          </c:cat>
          <c:val>
            <c:numRef>
              <c:f>'Sheet 1'!$F$5:$F$8</c:f>
              <c:numCache>
                <c:formatCode>General</c:formatCode>
                <c:ptCount val="3"/>
                <c:pt idx="0">
                  <c:v>-1544.8260631999999</c:v>
                </c:pt>
                <c:pt idx="1">
                  <c:v>-1291.0959000000005</c:v>
                </c:pt>
                <c:pt idx="2">
                  <c:v>-7240.0713636500031</c:v>
                </c:pt>
              </c:numCache>
            </c:numRef>
          </c:val>
          <c:extLst>
            <c:ext xmlns:c16="http://schemas.microsoft.com/office/drawing/2014/chart" uri="{C3380CC4-5D6E-409C-BE32-E72D297353CC}">
              <c16:uniqueId val="{00000002-2319-4A60-AFE9-352EFCB83C2D}"/>
            </c:ext>
          </c:extLst>
        </c:ser>
        <c:dLbls>
          <c:showLegendKey val="0"/>
          <c:showVal val="0"/>
          <c:showCatName val="0"/>
          <c:showSerName val="0"/>
          <c:showPercent val="0"/>
          <c:showBubbleSize val="0"/>
        </c:dLbls>
        <c:gapWidth val="115"/>
        <c:overlap val="-20"/>
        <c:axId val="1319496671"/>
        <c:axId val="1319497087"/>
      </c:barChart>
      <c:catAx>
        <c:axId val="131949667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9497087"/>
        <c:crosses val="autoZero"/>
        <c:auto val="1"/>
        <c:lblAlgn val="ctr"/>
        <c:lblOffset val="100"/>
        <c:noMultiLvlLbl val="0"/>
      </c:catAx>
      <c:valAx>
        <c:axId val="131949708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9496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Dashboard_Excel.xlsx]Sheet 1!PivotTable3</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Product by Sales &amp;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9525">
              <a:solidFill>
                <a:schemeClr val="accent2">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1'!$I$4</c:f>
              <c:strCache>
                <c:ptCount val="1"/>
                <c:pt idx="0">
                  <c:v>Sum of Sales</c:v>
                </c:pt>
              </c:strCache>
            </c:strRef>
          </c:tx>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 1'!$H$5:$H$8</c:f>
              <c:strCache>
                <c:ptCount val="3"/>
                <c:pt idx="0">
                  <c:v>Furniture</c:v>
                </c:pt>
                <c:pt idx="1">
                  <c:v>Office Supplies</c:v>
                </c:pt>
                <c:pt idx="2">
                  <c:v>Technology</c:v>
                </c:pt>
              </c:strCache>
            </c:strRef>
          </c:cat>
          <c:val>
            <c:numRef>
              <c:f>'Sheet 1'!$I$5:$I$8</c:f>
              <c:numCache>
                <c:formatCode>General</c:formatCode>
                <c:ptCount val="3"/>
                <c:pt idx="0">
                  <c:v>660704.31000000006</c:v>
                </c:pt>
                <c:pt idx="1">
                  <c:v>551368.62</c:v>
                </c:pt>
                <c:pt idx="2">
                  <c:v>712264.95</c:v>
                </c:pt>
              </c:numCache>
            </c:numRef>
          </c:val>
          <c:extLst>
            <c:ext xmlns:c16="http://schemas.microsoft.com/office/drawing/2014/chart" uri="{C3380CC4-5D6E-409C-BE32-E72D297353CC}">
              <c16:uniqueId val="{00000004-8823-412B-A920-5F3236EDF5D0}"/>
            </c:ext>
          </c:extLst>
        </c:ser>
        <c:ser>
          <c:idx val="1"/>
          <c:order val="1"/>
          <c:tx>
            <c:strRef>
              <c:f>'Sheet 1'!$J$4</c:f>
              <c:strCache>
                <c:ptCount val="1"/>
                <c:pt idx="0">
                  <c:v>Sum of Profit</c:v>
                </c:pt>
              </c:strCache>
            </c:strRef>
          </c:tx>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 1'!$H$5:$H$8</c:f>
              <c:strCache>
                <c:ptCount val="3"/>
                <c:pt idx="0">
                  <c:v>Furniture</c:v>
                </c:pt>
                <c:pt idx="1">
                  <c:v>Office Supplies</c:v>
                </c:pt>
                <c:pt idx="2">
                  <c:v>Technology</c:v>
                </c:pt>
              </c:strCache>
            </c:strRef>
          </c:cat>
          <c:val>
            <c:numRef>
              <c:f>'Sheet 1'!$J$5:$J$8</c:f>
              <c:numCache>
                <c:formatCode>General</c:formatCode>
                <c:ptCount val="3"/>
                <c:pt idx="0">
                  <c:v>59249.445936350028</c:v>
                </c:pt>
                <c:pt idx="1">
                  <c:v>89525.009536799989</c:v>
                </c:pt>
                <c:pt idx="2">
                  <c:v>75303.15636399998</c:v>
                </c:pt>
              </c:numCache>
            </c:numRef>
          </c:val>
          <c:extLst>
            <c:ext xmlns:c16="http://schemas.microsoft.com/office/drawing/2014/chart" uri="{C3380CC4-5D6E-409C-BE32-E72D297353CC}">
              <c16:uniqueId val="{00000005-8823-412B-A920-5F3236EDF5D0}"/>
            </c:ext>
          </c:extLst>
        </c:ser>
        <c:dLbls>
          <c:showLegendKey val="0"/>
          <c:showVal val="1"/>
          <c:showCatName val="0"/>
          <c:showSerName val="0"/>
          <c:showPercent val="0"/>
          <c:showBubbleSize val="0"/>
        </c:dLbls>
        <c:gapWidth val="219"/>
        <c:axId val="9100239"/>
        <c:axId val="9094831"/>
      </c:barChart>
      <c:catAx>
        <c:axId val="91002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94831"/>
        <c:crosses val="autoZero"/>
        <c:auto val="1"/>
        <c:lblAlgn val="ctr"/>
        <c:lblOffset val="100"/>
        <c:noMultiLvlLbl val="0"/>
      </c:catAx>
      <c:valAx>
        <c:axId val="90948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00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rgbClr val="FFFFFF">
                  <a:lumMod val="95000"/>
                </a:srgbClr>
              </a:solidFill>
              <a:latin typeface="Calibri"/>
              <a:ea typeface="Calibri"/>
              <a:cs typeface="Calibri"/>
            </a:rPr>
            <a:t>Sales by Country</a:t>
          </a:r>
        </a:p>
      </cx:txPr>
    </cx:title>
    <cx:plotArea>
      <cx:plotAreaRegion>
        <cx:series layoutId="regionMap" uniqueId="{3F772C72-76B8-4398-BE80-F93FFAD8B431}">
          <cx:dataId val="0"/>
          <cx:layoutPr>
            <cx:geography cultureLanguage="en-US" cultureRegion="IN" attribution="Powered by Bing">
              <cx:geoCache provider="{E9337A44-BEBE-4D9F-B70C-5C5E7DAFC167}">
                <cx:binary>1H1rc9s21+1fyeTzoUsQIEA88/SdKSnJt9hxHMdt8oWj2A7vBEnw/uvfRVtOLFaJ3VOfMyO3U9eS
IG5iYd/W3gD/e9P/5ya9W1dv+izN9X9u+t/fhnVd/Oe33/RNeJet9UEW3VRKq2/1wY3KflPfvkU3
d7/dVusuyoPfLJOw327CdVXf9W//57/4tuBOvVM36zpS+Yfmrhou73ST1voX7+186836NovyRaTr
Krqpye9vH//3jfr2xlNpk32N1m/f3OV1VA9XQ3H3+9utEW/f/Db/3r/J8CaFmHVzi7HUOZAmEw6h
7O2bVOXB5nVDiAOTcEty6sj7H7z/cNHzdYaB/1Sse6HWt7fVnda4x/vfP/uWrRvCh7y3b25Uk9fT
pAaY39/ffsqj+u72zcd6Xd/pt28irbyHD3hquqtPH++n4bdtWP7nv7MXMDGzV54gN5/F5976G3B/
pOuv6+w1sbIOBOfM4qY073/oNmQOP3CYSallWg+QyW3IXiDQbpS+D5wB88e7/QSmikaVvyYw7MCS
1LIcwh4mXmwDQwg5AHC25Da/B47MgHleoJ8A8zhwDsyXvQTGW6fRN1Xlr2rgxIFlM84l2SgN5v6p
nSNEHnAiLEEYeQBvG5uXybQbnqdjZwh5f+wlQn9UyTrXa5jcV3NA7AAOxjEpsR+m39nGR1oHjEpi
27bzYPTsx2s/+KGXSLQbnR8jZ9j8cbmX2Hgqz+9u6uimqR+n6N/HB4wc2MImNqX2w/TP1EfAJ1EH
ls+a4fJCaXZDszV4ho53tafopKpa36rXg2YK3aRj2yazdkJDTPvARmhHOeKEp6EboshnRfkZLo8j
56C830tQ3ifpOlSvGqNhzh3KGN+oiznTFykObNOhpinEzhjtJRLtxubHyBk270/3EpvFXbru1tXd
49r997aMygPTdAS36MbVID5+GgoI+4BxhzNKNinPzKS9RKLd2PwYOcNmsdxLbFYwA9Ht+vWgsZwD
W9o2segMEwfu3xGUWZPOTD8zW/YCSXZD8n3gDJHVfuY0fw4KtEHweogwC95Fcov/JC4jJiyZTRiD
odsVN79AoN3AfB84A+bPz3upKtd3Vaby14zI2IEpbAv/zNJ/hGIceEnu0AdAZubrBZLsRuT7wBki
1/sZiR2naZSr6BVzGGYeEIsRhljsYeZnOYwjDwhzOLWdH47naUD2Eol2Q/Nj5Ayb4/00Y4d3qgpe
Nf2HUjDkJ0ySB/8xi8ccesAYo4KZm/Ry5l9eINBuZL4PnAFz+MdemrGru/5Vs36CUIs6zCG7YZHy
gILIlEJsqExo1FONeVac3aBshs0gufprLyE5W2u9vgkbfVfXr2nMrAPQYdAIsYm4ZhojwGWaNmhm
ByznU0xeLM9ubGbDZxid7afaHN8iv3ycpn+fwTB2gHKMKeBsdjoaQtgBtyUVjjlz/s8KshuUzbAZ
GMeLvVSY4/w2Wr8q7y8PQCtLITduX86TF34AZswxudywAexxKTxwly8Q6CewPN7JHJjz/QRGdevH
mXkFJbEQIIOAEYw9uPxZnCwpKBjT5MTcvM8fr71B5RlpfgLJ/ag5Hvtptc7vujefVZU8zsurYCKp
tNhUnLz/mWEC6oXjHZs/VtBmmLxEot24/Bg5w+Z8P/PJd6qJ9CubMfNAOojDON94lZkZkwQlGuKg
vrmxczMz9iKRdqPzZOgMnnf7qTqnr10ec8B/MUTBQjwoDtnmLKWDiMCEj3nkNGdB2fPy7AbmcdwM
ldOPe+lgThGnNjfJ8HoGjYL9sgS1QBhvA+LY8PkACyWAhxBtpiwvEeUnkHy/iTko+2nJriOk+q9d
6weF7EjKN8WVGTbCOeAoNTPqbAzdLEh+iUS7sfkxcobN9X6asbN1lN+9nrYw+4CiB4PZT6zU08oL
lwcWge9H3LZTaZ4VZzcqm2EzSM6We2nDztbVkK7z29dDZSogT0bMnvl7wQ+ESdDRJDdoIFjbTvSf
l+RngDyOnGOy2EtMPtXr8HFu/n2QjPokBfGCAuUmXbS2Xct9G5lAHGbxWXj8nBy70XgYNUPi09Ve
InEW3YRRsM5fDw1wLQ5IMIne2J1cCxw9GDIk/xMFMP3MMHmJRLtx+TFyhs3Z8V5ic373tVrrZP2K
2KArCR17k648RMUzTQF9jIRm4o53N429RKLd2PwYOcPmfE+9SoSmMa3q1wSHw9lLgq69zeTPUxZ2
QCTK+WiYfVwRD8TL2Utk2Q3Lk6EzXM72kxL7M9I3KtfR6xo0jsqwTdE//vCz7V5QpURCgy4MubvV
4kUi7YbnydAZPH/up0k7i7Se/i2K6HENv4L/Ry+lhQal71XiWVwGgNBAbqHfb0Oi/c3jvEio3RBt
3dEMpLP9zPqnW1JN9ZoIgW3hAp3IbFO2nPsddCsJgYZLe9NBtgOh5yT6OTwPI+fY7Gfn5Rl6Yl61
FsOwXwlNykSilL+LYSYmtIeBHuDTTqetdOZ5UX6CyePAOST7GUJf3OW5HtJ2/aqcDHpjHIntF5tY
wJw3xGKfmUMdZ+I3H5wSOJun6LxUqt0QbY+e4XSxn9zMuarq8I23rhT6mF4xbqNoXaaoHdvIau5/
ZruYBLqYHJs6nG+C7plxe7lcu7Gaj5+hde7tafLTrl+zU3YiCWyOtstHlGYcJyEcUQJgEs6DyiH6
fqpP53fPyfMTdDbj5qhc7ykq3ZujdVboMHrNDnNGD7iDIqZ83C0D5uwpz4neGXvid9Aw8D1v3Qbn
hWL9DKOt4XOojvYWqrO7Prp5xT4ayg6YBfqAsI0pm+FETH5AsE1Dms7f1Kd787w0P4fncewcm7O9
xebkrtJ3w6OR+fdZ0NRMi4lHnro7xhZocUKKhA34D15KzsK5qeD/vEw/R+hx7Byhk71E6M87Xb/5
UZ16MDb/HiSUDrARHS02jyBBTZ4aOsfEploqgOMGRCjYU0P3YrF24zQbPoPqz/30Se/D6BVNHNSI
YdcsmLhN48DMxGFjDSJuJKrWox5tI/ScNLuBeRg1w+P9njqe+zh7sU5elx0VaDjnFI5ls0tjRvJA
X9AaPZ0msBuXhyj5eal247M9eobT+WIvTdz76i5Qr8mT0gOJLAf7NTYdHHOELBM7n9C5TmexwfOC
7AblcdwMjveXewnHZYgjWN4c69etVWMfOrccsNMbYk3O0p4psibIeKZTNu5/Zg7npVLtRmh79Ayn
y+O9xOmjav7f0AhQHxOtA9bj1o6545kIIWy3QTX7AakZjfByuXZjNR8/Q+ujt5do/blGqpoH9asa
OrgiWDFbOJt2qRnhQ+4NHbZPPdLdM3v3Mpl2o/R07AyhP//YS4Qe1t3zjvmfnc+FLgRG0RkF2uBB
W+YYIVywqIl6K5/lQS+VZzc+26NnCH3cz0DhCgQ3Th+7e8XGNnCmDkObAdpAH+CZuSUcyUXZ1CX6
hGh4mge9SKTdCD0ZOoPnaj9K3je/PNLtaaa69cl/esCdxG4P2Djs8dxZF0KrCNqnUbJ7bHabqdHs
pLmfi7UbpdnwrTv5/3SM3c+PuPt+MOBiXa+X9ycKPjnl7tfv3t8uzjycDd1k+TsZhoe5O77FqYOc
O5jn7ycVTl+yzQ/M2x+ejLpb6/r3t8Z02p2JVjmCnfAgu6WJOKID24G3cGaU40yHF0q0+jKBovnb
N/mUzf3+dioTOlBIpF9QXNRqIYaeIiG8heItyh9gnkBtmI6EhI83eaHSATnG9xnZ/P0mb7ILFeW1
/v0tLlE8fGoSlcEc4NwkamLLC76NIJfA+zfrS/hwfJj8H4uYYdLYIT+VgaqOqoz0FzbJq6NxGJLR
qyttr59M0AsvKKazAZH2mw5cxvYFE9x1YRWZfUpty1mQtosOR9n0Fzx1yqNg0ARW4zsgO65n77hB
bLO6L9uhgGeZ29eTMR+1tAQ7FSrk61jiAjSOyZW22+jw15eCEZ3PJaAG1jbOz5ta67cvVYVdGDQJ
YadJ1tnrSMTVkV2PUeFyKyDn9TjKa5HE5Lzy7R5J1T+8S6wkZB3ILVBbJjMYuzJpB9Oo2Km2Ynac
OwWxXMPOnUXWBnmGWPNXFyMIqOY3ihVIpIUaAjLQSUeeLppepToTfcROO8VxIVFUZut2sZlGXluL
OHBzGhfhSdb32vGGKmz1X4yoNFz0aWR4ppVLHAvwK4n+DjIIclT8EK4LLnAKy7ZAMQn9Jg18dup0
DLcrszI6NI0E//m/uxYhUBqCJYyFM1tQQUzNNBwGdkp1R84bZuhbUWf9ZRNbxedf39Y0j9vKyXF+
q4MDG4SJbg4bbRxP5zmqi8rgqmGnrR9+05aWy8bKjGfQ3DV3MELIcnAxWKkZmGYbM1FbKTsdE61O
Y6cNC9fhheGRMTEi99d3RKbZmd8SRU/k1N+AKXRmSDk+Je1oEHoaW1GSLWiLaxLf0NxNK118dsrE
XjM+QEkj2V8OYU2Pg9anyG1/tV52rGCO/RWmZU6qikalmRi+RSzf5wk77Z3aOqFJTgy39KXzrjA0
Vmgps2yZJFbF3WFsBrK4V1670NEhLEh19GtpdiGAwx3g2Sek4f+3YU5SyfssKaC8rd9fIjzo3C5v
1CkrKrn855fiONHAJtNZujidZftSfeFUqhIlPY1sTK+UAVTWSHuYeocDiV9fbNu3wHxjZyt2gUsG
zzJt9Z5drAhrlZZlYZz4gxmPrmFUxeecpsXnsXP6izYfYB1+fUUy4fZjeU2XxEFywoTjxmpmqEBv
31+RjDiXlgh5YvpVdMic3EhdXen+kndGfxlpH7hSe+wvQie2rqIAKpX1tToVRl50Cyfi5dFYwv3d
W5CaJYXGArCi0fVDYySLiKjnJgl9jdsyw/GLqZ3B5uAjKE7GmcGfO33M+oyyE52a2cocw3GlIm6s
AqKTxlVmNvSBl6ZxpXxPxcXAlyDU+YeqMtJsOcQpZPQzH0D6dlDfjjSrb3srwdKV4Qi9skoDltes
YtK6NumSwCWBZOsydPrLlJfVkRljWGVyeiwGjFvo2KLHnRWXn+tWqFMnYPSkijGB7pDEw0UQpUa1
5GjRvK7H0Ii9UPolOSLaxldrEVbdIpMhT7y0inzqBk1E+WGal7iGg5nmOhwuyhJNAS5rmRW6TVSQ
cx0qrJCCkeLzoEQ9Hhr+KPlJV1B1qusgqxZDRfLwJEnD+jaJ0/KzKHKrOMlINFwSB1GLYdVG645F
EkRfyCABmRgpTxK3czr/ukwV1l6d8HUSWVjtLLbs9UCkvtWkmDx029rrbEism2L0raO2FOVlxevs
0O5E6YkoYK0L+9vabidteBgyEHJl0BJK2jvOO+Ynhkd7hhn1I/96YFZ06FOqbytdOwtDWeSqHi3M
j+x8cal1MF5bra1vC8mAU8Y7eU36St8mWWBZLqe1XI7aJ9RzhkpeN8WATxn+QI+ln+NbsnggV2ON
eWONqcsHj5rDU68KzVPqDllYxUcB6+vUHYTAymYhZ4Ob5cMoTsIpMDFi0V8EZSbfmbHVXyZq4P0y
NQ2DL+w8JedlVGLVJNS014InmM0hjovaa5Uz5F5r+oKfFJO9NFpR6kPN2jI9tHoLwiDJSbJlVcMv
chVC/5QZDMEyGx1yHhpZCijtrHY8XzlltxADg7+pE99PXZJTrOU2NuS1Nn18rVM3zqI3aH9REAe+
qK5F0q+GFH7ZrXPbol5Bg/FsFOkYeCTK7HWrSnvNw0Zars4rmS7sgVQfAzpaR+PYBWJhBZx9yds2
v3LGaDhLyzZdlLpXxI2NlDgrEpnVSZSq9jhIB1xGp33vdfmomoWpfX6VpmPUuSZ38sQVdjycOzix
5zRjoSrcLJHSi2xNvd42mDfk43CVSNNeNiosipPEHCJERjwJ3dHU+Ye60E7uxn6T3Sm7qr85bFTH
2E/QnOOA5ib3hj72e69JYJm8MYXh6syiwiQYQ/EXT5NKr7Q98Jt+FGSh6zx/p7RZBSsTPTedK5si
WpBY5YetatS5jFvSefmowy8BNWxXqLo4G3jID8t88E/JUIvy0NEd/1xEWb0a8mL8woNOnVCWBYPb
d2z8kqdlsrRta/Q0aQGj49utlyRd/iUuYlEv8jbUi8SsxOEUjGpX9KW2FlWVGcsSMaDbInhZZY5V
T4bJd3Nl+pdNoo3jPCmL47gK9Wqwm+HOD1S3DI3I+DBIlf0VJS3z0iGv3SKPEjcudeSKpFqLmkE/
otFY+FYWek1bkVVWKHyRY5yzPjRh/qmvlJtUNCQLLlKqai8pJXaauRVq94GakC+6d4h0nSOLksFe
5FHbucz3cSGWSn/BmiA8dlShPZyhHy5GNRhLK1PNpyLhZeG1uV41djJ4eWjepEKrv2QaWW4kSb/S
hk8XTQo5pF9nH+CVxgTAj+E7zsrOLQITiIrAit8pIfMLs26Ki1TXWNQGR0S2HvyanBtWDJXQGhnD
UhW1FZ/y3keAbdG+Lj1Y2/o2qEwYJDVKcjWYI5asWbfyuhJNHyydprfNZRKFfe7WqjRbNxN+OnqW
bajPPmH9RdqXhieGtDqqtYQ/dhrbj9zUYupUVen0baQv9GES1TBBsMYIzAoFa9sjj9I6RgjH25Fc
tQWD6jehXR6xnsX9kU2S4nNRYNl6SrRKu0map58tVQaI58KmcwlVloLOh7rIvthx6BTfhqJlrm5F
7S9TUetlHrPuLnO6MvDsxLD/lNyXx1Uo9VGqhiB08z6IGjclcfhVt/U6Lmy6tFkUBJ4/wHz8lY5G
Y3yMxkLRI8cKnfO2iiOPp1GyDLuuPIoNPq4GJy8+jTLIhIue3e5Ta1fZJQ+Kb1Y6/tXjhJv3SW3V
R7CrIvUsWTVL1hTWbVCHwe0YRd3HoBFADhofL8s2CaTLAtGNbhtGyeCWqRYn3MaDARZ9lxaZpzns
uJc0OuiOatmbp6xUw1mpa3rJxz4y3CpLGuJyoBB7CHbktZG3fb7sSZ2e9VXF3o/RmL4vCWsus8gp
vUoRfcNaI12qeqRfleTtac2L0XJt34q4qx0aeUlYhW7XjJ10szKFuZC+vYgzh50MXfvVL4zuY1cH
yQfSNOZZFQX2l6TjSeBVaSjhK3MSueVAg3PJhuis6m16YshOcjdsA722oq44zdBkscwjuzkl3DR8
l9U6qw4JTN7KQDDbLnpiWb4bMV/0qzDN6RVPiuKozen4sYhC/505NOOHOjSVK9ug+4xnVpTN0tSa
RSd91Pe25yjT4K7jd05yznuzKw4lDp06QpZrvIvFqD6ZUWVJz0iaLHctQ5jJUYPFc97Bw38jbanP
mqJoD3s4wtM81lm6KGToa1cRpBchjNthwnwSeQUiC8MLWtF+CKy2o24e+3aBdZlWn5O+pi72jtrv
+siCGaXmIGuvLNq8W1hZ1fhemivrrBbDaLuDLImzdFLBYBBJd6cs3vgraZTjKigCdsxYaS1pyscj
3YjoUmek/NSQQV876cCWbT8m3hj3kZsIzlxmhiFx+zEWC1p0IvKIP4a3ZlbDD9Xm0Hq+0UbpgmGq
LtoReUqejqLybOVH7y1T9J/MqjPO7KimgRvRkq4cg1bCzYvcXpVa2J2nrEjqwwZr95ufhv2fhUPr
m872xW3Hax6tzII32tMpsVMvVqmoXN+h6ttYj2W0qMJxaI5EXXyzwz640HFG4eXw9JAT2vWhcpXK
y0XYR+XgMlFVXgLv/N5Iu3hpmdyvFzJAzB6MQ9+7ZqhE6NoNq53TpDEH12Ci/Svkg2o8EYzxe1P4
wnT9Ik/f5zJNaze3euNDaFCgloJAYkdZ0aV9c92HZe+zhwx2wz5ePCQTDwzajUJgFQXh5uko3//8
nyuV4d/7h3L8eHF6uMqPv7A58uGpLL/8FE7fm/aU6fmHJmm+fxeE2Ug38Y9bf/yNDH1kAmd058ND
Xn7y5hYXusX8PrbaTFShNdFZ33PsvzGhMwL5B4d6P27DhXJ+AO9KceYRmGxsvfvBheIoNxTG0XCK
UxFsPAdh4gU2VChK5hTng4P63hzfvuFBCbaFI4MFbwEWBpyXJf4JD0rpVhY2XRF1RIluMEugrQVH
MW5njvAiVY7syL5ziF83cmkVrDBSzyzaaLy27aZI1syobL3Ky0EPbFFbPZa6Zyjf/BrkFYPNUFaf
iBMZ2kOzSKSRl0edzFJ9ltpZYQyuSnq7+GonddyrhcF5GlMvEIKRO9GrobmE0ol07Th24d/QjJb8
POBRWVAXSY6GKKyAa3ofErPu8kWQ2lVSuKqzs+wdEUMJkYMsI8OpldE8/mboVmHME0g3S/8pWYwi
3pPsGu0+Js5GmnjnaacEpmtGFQmSRU3IQ+fO71Qel0d1xlJ2lLJWV+Jo1EEdIVKNCjw9IzX9yPJX
v748mQiDH9k9rg8ifDrMhKLlFediyRmhMMbU0dzk0W1MEppEXq2oDTsjpWWU8arqu6CqYYrqgIWw
GsZY5Bcdo4O2PMJG3tGTmoe5TmCNSlqRc3RxIEJ9Zo62s3kG7oFSHKKKwz1wRtS0LLfXUR9GhhVW
1LjlRtWa1iIYRSDKVeqwmppuXtWcf0ls06+fobRm2EzXBX8kLGzKt7BtdX7dokHerAzq3AYD1hx3
W7NI9V8h8608ADcbNdH73MejpWo3DBW27j+YxYcnE+1YGnIbGlxeoFiBI0zBYWHrv5gRLwHYdMPs
Q3priBT8kmd3JrfXUCSjPlZjJNLzyCCKnNGkHJqPiTYRCLvoJUgxKb9eJX+XBGUWFDJBmN43eMzo
lFCEfhoPZnXLeAeVWw2EjyRZ2VXXaLaMHJ/xL1WDKShdzdEF/0XBfYJoayNlFt0zqMyoPdC2FhoT
0IY17YjEUciz1QC/acZDkvs3vhxzuzpUZZH5w9LwMy2Hw8GpeiyRX98/mVkyXBOPyoKWQFFxCiOO
XdpegYEcY1sWtfEVmwpEZhz1CFWhEFmvQjyfquliNjIvyvRgFW4vLYqJsCMzbD5mBY+Ryhikyj/K
LMyqfFHaqrIuszbK9ddfi7nN1DGBjg5USExsdcNzO6AtM1vSdL5TmeXYf+2rusIiMJvEBD5m31Hb
cPuKtsbHwkrKSWnqTk2/oiJonsHnb5OFfSioDlGcfegwMNJzMZzS0vWgufqap7YBGx7Deo2diwS2
HlCjQuSXrHXQ4HkzWYxIM/WqIquIfeQYsdEmbhnC2k6WfwgxKkdo3oIRSgr1bM1lvqzRhoQ9nRby
UgsIozC5jWpPu7yQOSJ87VvcyJZxrYu0uSjHOipyrysH0HyeIbIW76mhzNSwcJJxMD52ReEfa1ml
ceBl42gOp1lY5jUScNQq/dprbNNIL3kmgzHzcPB9D5NoGWCY8hNzlCm+NYn8riyfUVMyKyLhVvD8
gommRWsPDgOdU7VYmXnZ5m3xRdjKjm2vMNFNX7q+30hZofggDJh2f3iwnmnD8F5zb04KgsAzBCdR
U16umo4+r0NsbsVRnkAwYkuCo/4n3Z2tzqRPdOaD0/lSVNCickl14rAzi4R0QN2nGTAd0m/T8ToL
+2EQbgPaswxBjFkdvwzK0TdQS2XxeF0ZjebnIJanAKFnbZbKQxRcJ3iUphJLaGiF3V4WVZyM12PK
ky5xzRRxrOVFmH0ApHIZ4kWKWHW8dlBUA3YU1BN+6dEMQDAW4Jz0iiPlx6gEWTECjPL+8tIJjKFz
HdXH+AqF4AGSR0Y+xQZ1YWfJutc8L4uVBH3SfmRUjfW7qkr8yk3TrLIyzwj8rJ+4xC74nDu5z65b
syVYZCBQEGe0Za4QovzaNsytJmZf4Mkj6HeYquJ0Xs2k/pAHRBbpl5FkugrcHhkMaJBOIe84pk3Z
wVD8+opza4Q6HjMtFDMRlcJ3z6+oK1OHXUa7z3RspsXYNWwyf5YWCZw3b0ubf/Fj0Iil21lNrYMz
1GAF1umvxbDmd07x5DxLwFdg4wiq//Ny/EjbpjQkz64z1DGRa9aqsY07VYYlrFGIrIksK1+o6KLV
TgCLU4S2CpYBilitcnHeW5e2bm0F5WnqO/xjT6vUGVzUKXl7WTuGGXklih/qFIvIDN3YZD64b+Zz
Mil7aGIdqjZEdHHsx0k9aX6LIt57nPQjisGlINL69pmaOZnZNQcHNJsIN3DXU3cLcoJtu5ZwP8w7
ZKCf2iY3EcTaVWUhiEWREOuWIchiRyHpeizbPpEUv4L6PrI1eDEtadrEneV/9Hs+LWmrjMasOooK
i04mshy1SVZl2k6Fu9EewHIv/C6bYmoyOBm0U5ASavQMiDPLhnot+gyQmnAbCKK9dGaqS5pno4pz
65NThxS6VRfBJEBt0GZS3Xs9xtEJA2Tzw35ScdjKyaRURQlHY4QEYTzp7eklVSY4siaVsWBHEbJa
vFQOKLuf+2WPT0UhnW5xCDKuV4khKrpCia+l2hvgL3C7z9zaLMrErUk8ghPVURzlaONRArNbq/uE
iLRRwycatJOlqqsSS2sEKa5uatNJrNwdQDSO18LKJ/+YGYoAkJ5naTAsx4yTOlhJajTdJ0SpFaaj
EzHF6qPtCGuSR4bEEmOgyibr1sBsHkVW0cGs1YhIcMGo9k38hRyLYCqygGEqUBYIjdqz0yaGSoTS
ivHXw/xMpnA68ed7Yrsj1J3pqINwAdGVmNp58LC+v4W6pBtRoOalcdVmQsE6PIS34Bf7NvGQWYZB
/pxZmLmj6ZIoZqJcDbeE3vF54mXGClFr0Ysr3RCskHrAUevRIXw/5ofFBVP20u8M1WsX5Z8BE562
KBStMxg9zFJX9Wl9Ibh2/Hjl18yBMYBCtpcV9krBA2QGFL/ucziqDWxBiZJH5/YpyFHqQosmOIKk
n4Aw4ojglxxi2V6aKlOQxE5QIrpOeD3lqb+ebfQ2bacWuPnJCcBI4NhwREHzzAbhoDYCsx+uwnDg
qe/WTUILz+9MPz7n1siqYVmGFS8cV1qWjEO3qlC9OjHThva2WyDaMU6rIDPYmZ+Fgnplp/rgxoxS
86jzG8YXichVesvidKwuM8UzPFt3JGn3nrXE7MeFE+fSLrwS8aNuVl1nO+15VYZ+r1yemRl5R82K
yEWOehPx4r5uKt9VvVOOsRvmbcV6L+iTFsrQjlU3pG5v2DGLV9IiDfvI03pggWf2pOmaw0J2IfER
v/lBfVyHApGZJ8a0G0ektViKxXGfDH7jlrqI+aqVIqALOzP68arj4O+uG4YumAVltUW8AfmpGlwe
gNhfyMjqEi+w0+AIh+rXi1KZ3Xjqy9w0D0lHQmsVGNoJzWWRqIx9Guw2SIxPUpl9f9XXPa3PDJSY
jEt4DNHc2hXn1adRoLdIuYVSIPE/yH5Mk0M/AruxGhVzMhC5iaJW6Ilq1KXzlWSxk9+GVqHafoGl
MpR3sqm7zvSSFBxtfFT7eWk7C+QBdsoP/cxI+LkkwkiSw5YXlk7Du9DJaY1Z7tE2V7GzkaoWS3ok
aB0JP+BAoZqbyzxnRSGOG+lHYfout/ukDJZxG9Rd+w50ZhBFK59lXWNf+rlFy2MeszBwVlgrnCZu
0Y4m3HqqnQhkeWAwXtaL0K/GeDjuAm2E0WEXZfA2XiI7BgPbFlFj/6WMhtv6GIujM3yvowhb0BtU
IOqSbj1Qp+fvU7T54Vf98KIRRSnew9Y3hsuNSrPy69iU0mpPYl4VgXVEegNPP/aG2E4acdjnMclS
1wbTD79o2kaE2wmoDaey7v0B/XZebIfSDt4PXdEV4iL2jbhLVyKhhlUcJ80gnfY9j6kdSbdE4wcM
l6hqO0yuReD7xnjKWKoxU8ZQwmSfwWqXoX1qUL8S6TsSlRFJL+K4ix1/2cUwBMFSRdg7VnkwWZNI
A0oQprU0g3CIyoVZJKjDLfLaBD//lxVYOa6XxamUn/6XvS9bshPXtv0ibggkGj1eYDXZreycWbZf
FE7bhZBohEAg+Po7cHqfU3ZFVMV+v/VQDqdXLpCQpuYczcRV2QDaAqU3ZjbKXI0TpAgTuX8J7h8p
Sz4MYEYikNYjRl8YCWI4OSq57DNGm0njj36UU/Dcteke8tk8VVla8GXqsQC2DvnGaeK2xefM+1Dl
FG+YvkGl+A9nyShwtUaGKDJBbuyPJzRMRvEfYeP3ee4YV8CSwB9ZPIqg05lk36Fa4Kg4bF0j0yqW
LFyhDagzGbsAT5C5wb1OqnN1h/kK5NafpNtY6O8yle63XONJm+05wcrCFSj+aXgTgd8XWGIhFp2v
4zXAzxre7lMzzyE+iiMWNDnuAVQjLlv8HI+1lA5vANwkfhZ70yfPOmaC04ItHABQblIJIgbykB+r
R0ADia9MVbAPTkzrj8lwWDW2+Jnj8niL979R6DjuKLiU4PnnVAfvH//PJL9/DkhBpO9SKDlxA2EX
yPlN14mp7anu6IpBD9GGV5rnVUSrmjyjAK96nsfvD6rf5glLDZW3s9VVF/JVxHmo5bwm97x1PWZp
jtoGH4kMMDZbAOYQM8/BoO9Jb9XGIOKKJq3I8MbfZxAULcMIh/cxyahGjVaYvkuW8Ly6bK/Oyfuj
fV8eidAN5idhNX7jEKfNPnifrBLrtArtfhkJ0QR+uII3TeXLFtTMTdcYKd2n930hbW51uEsMcv+W
sLYjfg8CCIrVNU5yv/X3CQ22ZcNfenDQLD0EJO60utrgXPbmVO0gEjksteuxp7mqduRjXPB86zmN
hrcwqTosnzFGxorBW4jEkvsRWPb+hdG8/8HmKsMfTQed1ZK3W7zff+eSSi4vEEY2VX3sqgzfKwca
VvSsxzUNpxv6vlZqNfIpPf2cckgFLG7H11TjS3AC9Li4MrXGOT+Hw5aQF2Ru0AmWZgimri7IWAlc
HBwu3plcTo0BttkAMABkg8ck3VXaV/t2djhf8TO9ukRlR41k0a/XlENh0Z8nBp1TWzScNe2ci7EC
bBjy0OHzchpG/IGkMW4u7eDw/7VdgNvFZAkBFQ3A8pvLrCcBUGCxClcPZdXPr0knPKoAsW772l9g
jgBI7OkQIcJkVjYuOzQtjtj24INO8PEq5jiq/CeSeIV4UzV9r/X5J5yspgaamqMDddmbrysb8Q6B
s1ES03GC0Ad7ZuizBhM2ikWL7ZXKrF+ml4EucknO0/vQPa9GTBE14PYwIl0tY3xINhIiyk2W7dMH
tn1fNcCr9iX+jp9mo14wA6GL9vFOdQ36PrdY4Pj8UAN9DPK62YArcxbpjueALNakvaMmtPgExJR7
DTvHbsS6egdZNpB4VhxdN1gRXVVi2PAd2zv0JlCWAzUcYqYBUYpQo/RtIY3qu2JqAEzEN61O9v00
saUGCF/pbEKopImAROsyrog06ohab588aL92qCBymQYWr5quwq+DP8UoPy1Iz0RwvYjR2vrCqdpB
yt4hYN2lWtBkemSAsVZxgOAhWOUxWUzcjCWgC3iM8hQgUPKZVTRESY7DkOPhbwHbMKqka/djo43F
vtxsZEMsvveZVFMPJJrWpKbz9bLFrUgf9eaW4NkimQaqsJmBJ58Rb7G+gsVsmAHFyD4G8I0Bgj/K
yx2lamrkq8isedsv5nPCVzmEb8w3SXNJIAxZxZFF/TgFfy51qLw44ESjTQw1EfDvoMiaMLWvQCQX
PX0g1aB2yUK8UumflhS5zfCNz/U8RJ9GkQGaOFnt5hbUdrSN+nVjDuqM3OF08Cj2w7BHTpmmMXeh
wypvFY+KGT8M0jlPFzBTvvw5kvdnORgFgLiAJ3/dh/Uj3DTNvMc/vlZ7NEH2v2/eemz3T3Q/0Huh
ov1ncUgCfGKt1v2DggKdaA+o3Hduo26EwVaukC2KyzatoTkobNR9V/J2/5efSxY5JSIRfAn7P71D
8Hs4DSA38KulaR5GlmQPTqYQIOUL6QDYs3UTPLpahm7f5VUAmSfge/BE+IMhLZuuBmiqgmdGwD9c
gFvud65rMI2ff14othxH2oClEjy/V2xdrbYUgqLOOPao3wOWfgcaB7RtxWoImmEHIUebWMbKtmqH
XuRySKAqcXVsMOZpAYs3X9dRtadxknlcI52b/bbcjw0X9BrnSC5it29yE+00Y9ktfl+TqYAmsM5j
OXZte5BQNWL1vk8IcOA96Gm4v/G9bAwDdSMj2qTZvwBfvxX0wHIQH7CCIwS3JPwbrCwncAjAq6Nn
2fcJ7jqtKo/dsPQIs0PA9h3UzABeZD7Xw37v/1Ld/Vrb7ZdHv3W8hXh/qyqu/xvOap3vg2VMAVW9
h0YFDBh3gToAO+mfL/Ub0ITdBE8GwbUAWeH/yV7W/8XpAtnIkAmkkv9ZI0T7vi8GIxi7R3vlfXXz
RO4P1dUKT7hnluGR/QyO/3wvv0IIaJuN9ZPhbeVZAjoc6zz69V7ETCPAt6p6huQIYayOwz0fH0e8
Yvaw9Uid/22e/35BuIwAHMD/FwFc3JtA/3Xw0P+QsGkhuBt8h4Oi0jjxIfeFtASw5o+d/c8D/E3n
v48Q2C2JIfRH5w7QUb9d0DeKVd3UJE8/I8Yitx20XxO6xvHRszGbj8qIzT66ha6qbB30q58ZtQgN
wbgxnEf/cke/rnTcEUqp/f0wNOUx+pL9ToutnARLutLhqXnfVAvyOuxx77RAXK+zucYjkMyt2Jmc
4nBAahHI/UaUoYPbinlAZX+MW9rHJPcILWuBUD/g49gfIrzUK0U9WSzvfJZ5D7P/PIjfHyMeHCPQ
3IIxgS8d74j+7TEmcpggdpkvctR7ZNp+JEJmjDv3uAaZY/+VryYGAYJGBQQPcv9vb6j36/VSj2wE
r9txl5/Hnq/koHLSI7L2uR3R6fy/Gx8g/707AjYGevuyv4UDuggg0XOtLu/HEpLk/WmkusG+6MZh
PzD++YJ7fPlfRQHwWXT+wULdRSkw++Pvvw5wWaG5s1usz2kXWB0XaQsh2+fEYsP82xb8+6Xw6DLQ
Xj8MfdBs/XqpFirV1VVJdX5PReYY6AjWUTS0+OOfR/VTivGXgQErxKU4BDI/iHlIv3+9GiHgZdJa
jie7RUSOhyj2uxrBwQzj+j/HrQOHXvRjBWwVmkBoycIkn+AfCNsbnNaQ4FRFrw2Qn9uIAXsgDy3c
BVV/XpEbxP1F+FqHfi1EBMrp0zgMLcogqyLWDYe2cVs0FaQnydiWmY0Btd1SH/Y0eeDvfJ5OUIzQ
e9FB8+bvdCVnDsmMm5M6BCYCrwE9o9BI67ZsAmXwKH4mKGmAX5M5/HX7UkCGnuGwSH6EsfdSQy8E
oXuRbYTQjdJwTwOWOQqQ0PZRhjqhixw+gBQrcemFjs2ezAXvEdCAHMVuJyYLN6juxqkNt7wbLe/q
MjFpo2DG+Al5DDg2Zf4zkfmRQYFZWzC/25Dth3g6zECWUFvoJDqYrMclW42qYr4mYCtq2Dl8iybJ
J+D5jWpeKNJeTi/JOnEGJTQElDsYMM4WOOv6XofxZR0pJHRQNwJ2BQKTgmXIlZwyuEIC11cLafMB
Bsg4euADN+lyqAZs7uFDvPJ56z+Ab9gZLeSAJEou/TSCRPhQG6DNVQkREuQER2mHMFRFGyLp/HNF
6Tlm13Hil+hzGPt1yi6AzYR57DhXOjqobgwIKmEEDj8VcLWCSz90/YpnWy4+2uyakwDIxFwgNQtj
GAHZKpZbzcdp3HLQ0UuNappnFrxoLcl4YqSZlreEtHqVpWBIuDvIlbvWfuyAvAQuhwNyp9x+xqIB
fHiV3GYt4rY6drJJIocs+keeBeB7zxMhGt8Pnfel0fzIBru00SjZLIcixuSzJUkbIpJVfYrbiGD5
yhcdzPwDgnifPZuOB82xreMqzmVVLc/xWseqXOtFnGo203NN6HbVWj+fgWT0T6lNosLzWF7SemoI
MOPZfhBY1GdWxRBBY/fJN2VN87EiNSTBPITtIWvodEKxC0gp6uKbzJDPvcZ27BaT3CZLbcqUSYmn
C4PnEbYNdlB97e431UzkgLN7OmQroQ1WbNJ+lcY9RyEzN5YF1U07j9MhHgFBQ/tSnWEF4KXkS/aY
GjmA1zf1t3ocRNlIU+Ur67oyFny4zjYo9VfRgQXuTMzw1bvrAzrg9LjgK68y1GNv1vfuBN2D+DZw
3Zy0Dxu4RLiKj1KR/tkwYPN5A4hmzAPaVy+L37IvTdDFKOVd+2HJovpAoolcw0Qm67wPAnrLANMd
7TSiP4JKxSPAwxp6pYnybyGoHtQzoQmf5kjJ+mjWLjiEYzs9jTMD4IBQUI6rd9d0tKvO43aBxSTl
QmYf6zni6xUUCO7rGDEVHnpnJpQ5dSvXfEbvse/ZFKdtGYjAXrcccoSShZN69DPVqJPa/iYep3Ao
RCb7L0SN5tbDFnozJuG+QkW8c6jVvFx7pLN3JNXzFdDv4LrWVEZlhuj3LVwW2uUbLDASZbMJPi1m
WL4PQeCLqA63L1DS9xEUBQbywQ0mjXyVjWlyKKasK822aH+duGqocgK30mUNUwRilFTFvNCGXqMz
SmOurR/sMTIuuomb1udAel/jZf1KnBAXFmL7zKObSkCLpM4r384pvDE9PcBq0F2MZPbTajxyMgJ6
uxpzp6GB0LvzCdrnwFH2Bcx0n9Oo6U49gII8gvb40YedfoSha9KFnqbqZZDr8NF600b54J0vRGiN
yhXuD4xrBswNG89L2K98tjzwaJQNPCmz+qJaA38gHBGveCP6kBszh48cJMKViWxWOEvENas79mXM
En+rgPfPoB2Yw0XFlAsXDKhIXXWbZEEP80Ko+RcLATgpM+RnKo/VODwkELQfEeiTpIA5LD1PYS8f
oNOBtmOR9iXqO3OanQ9PyszJF0vFy4I6+WUbYFw6DQbuKTW01fcVE3KSU+rcAWng+jxZHovcsgGM
ra4mqJfn+Srh2pwG5KFhXqUjf+HdxN+oN/SDsqJ/m7d5++6wwEv466I7BmHBieCkKAc/TM/IL4M8
Xrr5NrCj/rwReHhoE8I10AFOvsiVMJxlHhGJqDoDHhTr5Aw3uijM2KmTjp19gbaL4v7n6DokHT2q
hI6fgMsND7yT9hyuDX9uW7vdVKMaDj5FyEUZ3NaXjpHp2jq2PHSjsB8srN9fqZ4RHKJhnS9sbbF5
gGndh3RyN96my1W9eAp9t8u6k0haVqI8hsISsAe/2gIrboWQ9nGLMvmSATr5NGzZ9AEHfnXGZkvv
tjCYoGGCvBxum/gWDDdMb1ML41a2rR3FerfdcauC/kEDgn+ofG+GAsoQcrQLDIpmcqxCcb1tt5Yz
dwOhkgY60PYfYPniLWJ26w801dk5BOdXzGZj99lcUSDzNvgWiAgatNs1ZlvNi7WFRSErYeZo4ejT
MYUR5UDw+lEozBtuxO0SmOoBKEtzCdjavTaT/YLfgedxqsPXsUUGo1yqLp4ryC9jE9bXvDfRZxcI
txSNXMgdpD7upY7meTjJqKGs4DJMb5jobXbkpO34dQsfTAkel8FAAr67zPgGY4raJg7rDhXdpQ/A
99+swZBirhOyTPZ24DOIHvgHw+WqY0N7DyNi8Jh2vDZF4q3sD5Ib+6SqeoYvD9YZedPWuq/LwHYx
RIhChMEpncdxe4IZxjp52lMPUvIBRv9eY9b6pdLXGjW5bYowReZSxK0T8x3QEjUW1IXVhwUOjLXo
SZPcQq4nwnIJkSLCiRIn02tco/qziCPWTHGCxKnqICs6z1OSXseRJ536sNFVRHO++oFwdx0h2JGr
jIEROA3wftlSzmPsnnlQaQUFTtVwm9tAVI0uAsb9c02hmskjyZrHfg2D7bSg0FQFSYeI3C5c+a6I
LHD8u7RBOC0hkNvKHsjWtYomWILCVF/DV+dHdd+sQcI3iunviG9L4DSt3lVaJorb+2liKpvKNVFJ
EwFgH3vshwz0ZgHjRtQeWAjD162WYGdhtgTMW2yTH7qctiuIn9Qpfe5qFveHCkThna4Bk5awePgz
rViYlUlGZApITNnwSlfWgI50cbrm0QL2O4EN6RLAtp0WrRIM/jqmKaA4YHavoQnst5kjNaHWrNGp
72EePcBoFbmoQAong74ANw8p2pKnMnlaAwZXVjG4bK2bApF0wgfgr6nR3xhBaMiSgzSNyeNqCD0/
6DYNU3kwke/j+C4M5sS9gMxtxVkNGftSzfPnbZPVSyXN54qbWOUoE9rnBdqOg8iEPREcHgRBIrGg
v9Ltplmj5mJp7Y6ztLwwg9lMnkKmCRNlG7fPtmsSOAeTNXcZLEO5naf261SJ7Zj2DWi8yos7MIwZ
KUI/LkO54bBhD3yU9DmFgMiW9QysB+sBCyaHHm75FvZGP5qhG7PDmKbV7dh3/bOD76o6wCg3iyug
xlWaB63nV22vhjLqhuaoBxE/d5qEBz7J/kaLOLiLtGc3kQFp2VcjyGuOsqiEtwkvLIAT7LT5KGpy
kuIQLgmH7ehgwqS/QD+4TFfGLiLn40J8MegKBq9knE3Ow1ZAQwpBpLsaEwzusALkft5gYf8mwHsP
JwV+rbTYlEu+rdpecMrj8K8T3ZS1Qn6BWxBPOHXqo0t5UrjOyFdVV+FnIG/+CNEOP/WEt8fUpOoh
UMQWc5vIjzAOvjQKSrAKhdsxjYT61C/R1Ocx7ftPFB76axdR4XNhvcqKGuDotTARBl0RINy1nwsU
u/ReoSy5npew/qolTT9rUYUfdUiX2xnMbRmbob+igIxfAb5Heo9p3uRUkeEuEXCIazD7sB8xx74y
vRfDa9fupzbcxG/9DN/voUnq3fnZomS56uKu7ovR1n4C17T1AAvTRYUFbRBH8iSoVXwHS3z0JqWc
dB41uIdcNanMCo3vLQB/YU3I1cRXbeKitJwkhJwWuZauruEfnf4wqNpkoQ2l5DMO3sXmPMiW+RzA
Pl5ORgXneoijl103cAy3GR79eg3MfRx79ebmzOB4QOV57J2AGqoXMb0FdWdvzApRSW4rpDS3fnTm
TUeTr4sRMOOc13Pjv07Tir2CTYk6zcHMyL7NYK3mHIzcDDPkTK8BUleQTNV+QzIP2eh3dJWYxbFN
5XTDVtRveYB0ZCobMQTxIRhaaH7JNsev09g0sMzPHs4rOpYweg/k4pY0fAa7lnGogpDD5cm0yOa0
IKm6RvTrloMfpFRI5ThST6g4gv5C5RIGhRO7Em9tSWwOFu63alekYBEVTLZSMT0fqzkBldLqQmkk
afawl7Ewqa0D7PdFTDuxfexG1+n7qA+XEW1qRqER0njSb6awoYOT6xSQSHXsPnFUZLkOh5p+aSAb
DWBAD9A0QRxBmGlP7rTsk54XqLY9M7nbZDvCKoYDN15LCf4qa3IHNTdbYVFeRatv1kxElBSjQwEG
0+0MdIjmHjJv7o7WmaH+WFWa9VWJnjYWNArcOLSz+eyHPpmOFXK17spJF7R/jnAQz/FBQv/Udod4
ANf2LAjch/PJQCg1daVdWUDUg3JG4zmwAHIpp6BkBgcwQ+aO4X9vA54SzOOourXkRvr4YwyWST6/
g7WB2QmHqeE7NBqFwpsbNHnbqXvoBXYeBPtwS79VTBCfnKCr3rDfhnDk9SdnFhnAKJsB6ApQ2Qq1
JDgiEI6nVycBKGS3ExJKfyGKk5UVrhrdoE8b2C08LRx5qldvNHPd3JZxM7m1u6EOw9vyuofKYiwg
eqGteKZTbOrkkECoWtNr4tyw9tAhwW2I76SsGo7GZArxOJj6UkOFdBdBzIXU3XBETHRrQBKVsVM9
pe26GqCwM5DUuoCkyjULO1SdZ3VzMAsUNxzYQddntxtSv+wggiYRYMFmwY3LQzZwdoD5krITeL/2
1WSueQmgrpnyqIf5LGcOe+cAtUn7jXQaWRbU79LqQ5+MXJazhU7F51s0gHzcErf+UNlf87qaHwCW
zmfgwPUtfOu00FHi7lS4ru3B0BZirZmDCDZB86y4X9KrASlcmtPOrCz33aK7k50IVIw+M0sHc86s
v5mNCI3QylqRJzhHXTnRbX0a62DxSBDg6EUGigpRKBPHJ5uwqS1Fm/m3YBN+NWjjsQzhU6ZrHZcL
3ln31eI1kDYfFbpUkG4LZlQj6PohD0gn7HiGOVvP36rA74gLMuqoKzYtqyN8WrMIjq0LM4hzooF3
hSCs7w9sJSPaevTpp2ZGy4WxSEVU9QUAxTpGhZqu46XNEuJKdNlx00dIHyCbyK2Byq6ApmOYkSCF
EXRFALcuFSrvNmcD8vA7D8LN5wvV6SHVSXMdVGMPKbuLYa6Ats60kG5EqxvLrIs5KKlgkif4FvBg
Ul8FOYW27jyYZlCFA2D2tkGwgLUh+KMLSI9xbuaYhMY/rHjYJeMi4wcFbcX3AOIlgIfKVLcBwvD4
GcXlIh9T1cIJO0LHVJ+RwSTXlqVx/YYQSdcTnZl66hcq7iCTrGC2DzHz2bJ5yNXQcyrX21b73NRk
ecl87B4WWKYxBNjYwA6nbY9omrYwK+iYP4WAD9OSq365CgFa1OUCbcwfC2XwEcZ6ZOeOKQV5oo2f
BzRBOE5RRz4mdgzhTIcOUdpmg0J/3OChzeL1Ak9lVJeRg/cdFUoHgTyvZ47GFYmFOm3sNshBK7F4
3C5vdmkEquHCdGjycgRDBJ6VUBgLy2qmM0JvAL8DmkuYFPJCWo0DkgI06LmjzrjbKgrnrCRxZdIj
hBDmw+LTCarjqcMooQZIPzMrM/QlQQJ+PwR7xjtmaL6TI6dGz4tECw45ih5qWeJAV1BeAS552Fog
APmWGJMc9AyBXUlJWx+2weN3qhhyOshGWlPO1Py5jLI7RGJEL44pXj+liBbzjZ86a0q08MieRjTQ
cLhcHA8oCGqgQG3U39FGRDeZbHQKmZBY29yGgt8EgYzeVnQBuPaBGR+g1VNoHpJFX+CKcR14hpSv
exsPZYt0YfVaumVVI/pTZWhM4GSdNYi/ljY3KozW+DglS/waCGn8BciVhj+c9e2aw+wffqo5FA95
CyHGpYfChBzSJV5RFPAIroZBkLg9tGhf8EHH3i4Fzk1kdcjPS0ntkO3zltwvdAEMTaNeXLKmpR8H
qCyqfHbNJzq2/Uc7ocMFWvICe4SiEkKpasaSb+ynKlhIhdzKB0WAzOPOOth7RuAun7vKBVdWYVOX
ttbp/eSm/nqKB3g9bKpvgQuk50CQ7BWIcZ1iGVTJm4k2evCMjE+zXaMrdAqbokLN2bJna6SFdKYD
xJOOY3YeqeyScuMBEqcWTbxOaNQyN09wy8ImDnCrtFjqrBhojFYKlIc33dpLaAOX8KMUq/+Ibhlh
bkZHYJ2M9aHNGvEnZMWkZDGbXtCjZDiFMOq/9VCgfyT4lTgPPCYOkv+P8Nxkdx4k/8nME3Zd5r5A
oDw9GEdWkaP9EAmxD7YHXgVoo2ND1p5wHtgOZcZIyyyFOAW/fbsMkf1DAewoM49CZUBvxS33Muxf
g6xhz0qiK0rBgOpfGdOFoMKgtNSUfl0d0H970AZ4kH3DAaXbuQQHDhfTR1S0fWueLBt7Ft9PSg6I
8iPeOAZtkh3gf4ZIwK+qHcA1gHDs79kKKc16WiJ4NaKS9sRP8oo42artCkLudXoRtV/ir3HHen1W
fdZOrBDMkikoszlmi0Xw0lCzgNOCPkLxsE5ICeFduCFtzNCZobA6scRfudUDxUSXQh8fGeuW7HPS
dROCymB04xvEsViSuESeB51CGaxJVUHQwqCxghwZaTxUVSu80Ng0kLEzND5AC7n+OxmCNR1LEJoQ
6h1Gs6xagrGsKw21kKnELiLHGkQ7l1Olqo0MjzPNJpQwNfWJta89+jbNqgQRm6Hug2Wo9uqiVD+6
vkSjGrSWPBBD3Ti8Ob3N4ZrjW0y9FkvPkJKhE5REZDgL2CQVL4BY7yNhSUV4c5KVR9uiP1xQbVGc
1yLT+Ddo4dPE3wTTiIL5Rq2jaJLCE56l8/Ff6LlfDSJQmMJAzeGVBckJmR6ED7+Scx1BzaG84V/R
ewnqqnfWO0p0DPrJUvSAOs9LNqOrC2mZjdI8tWgjovMGPMpYTLTz6Yv6QXT98339yi7jttB9NoFd
Fe+0AXkIrujX26rjFdakqk6/6d7sREv7LvxAW6MGCzHoQZf9C1H5Kye/XxE2bszG7h0G5ft7x0yA
htlE4Jf43r5fcX5X1dC4s6Dm0d6GOYjgZuIDWD5qBbLy/VH8/24O/9LZNiQENov/cb38rZ3D/22+
vH1pwd7/byOH91/5T1dbvHUcihqY5SBDCLGHsYR/drXNMrxcNMQL4sMsAnAGPv9/WjmgDTUB8pHi
LYuQ4ICsw3oAlbx3taXk/0Qw9qMdLWQG6ITMw/+mm8PvXDu+ZdefhDDR7Qz47ytZhSZiI2XBmQcB
U3mt1u3sOBs//GVO/tUJFO8O62zv3cdxNQLX+28bZgtBNQHMD84QrIQf4JxACuNIdt8ucOH+y1bZ
Y8JfCP39WnCjwuQPCy7EA/HukvmLfAnPAirdmYrzGvb8niR2vkNkAfmzEbRHS9r636QRNPw1HuzD
Q9OeJIwJfF54S9L+Ssy/XtLrMR4gVBTnerUCMPvQT7cgpCrA/YDY0ZGHo28d2rLS6Egc0kiUiHDe
nxJgSN1piCtXxPPMltz5DgeyqtFWsfdo47ZyS946CC8AXY/8hFyXn5bN1qc2WaMCqt3uGklO+9ig
M+YJzQanl3BKumtYVM0Rzvn6ItapvrAKhuySVp08rQNSEDRzhBEIbYceI+hAv4Pg3V6lZvY1NdUd
cWt9WNKmKxzIg/MWUX2HtpVJVkhF3WM0uvbPjW79/UYX9RKRWuUdEc0xHmSH5LCdC9d3y5n0As7a
bYhO2YxORRZWvEMogWY1Ex1v0nDqLyhhII1FOvCFNFVwbpIdnrTBch5WnIM581wkOI6i/uuYoXVH
srUeVNcmXU6GBTm0zdiRjJH9VGv0WNKllzYdUQStC9TCnzi6TK/jreyMOqYd+oYVi8A6L9A0B9gp
oW335mxqPim4LP5QXEdPHCeeLBYy8m8qg20oh7w4BW0Zrb2G8qH2RztnyBQh6JJvWjZZXIBpa+5J
AyirgDqgv01hTbpZgVi8ZusGU6ioLQDPnXhUG6hCBsjtHkLfJ/T3IYXwan2SUNEexpDYT7DIzcfe
k+mYzQk6Jnn4q77ZtpUn2cmvq1WmrCBRvKl4Bj4+3GLZHkZMjuxEczc07fYHWh0EjxTW+luyQQ6b
jz7UQGtnEpS6VoLkQQ/dZ1LHVwLGOZyc3Xiga63R2LBy36oxmd50iDaZh63aku4QTDW/xhSMcPUk
X4epKRZAfJeuQXM09F/5RqhfkHmzGxFMPte6euEj8slBmOYUmAwZDDBiJNJLB/E9IwVsRkmemulG
of0yUKSpgiyMZOoLFGgCH04/U+FoCYhqBdOWDE9iaaLbRI4PsV+WMM+ylGFpY/d45Mnoj8EgrQjn
775Ng2Nsg+kOpsrtbUKLmAJPNn4z4GXvUVhAdrZN09MAC1ABncMTJMb14f+xd2bLcSNXtP0iODAD
+XiBmkkWWeIgUi8IihIxA4kpMXz9XaAsW2pfd1+/d4RDEVaLrAFA5slz9l57cJZnbWits7kk5tac
l+6secuyBdY13leVGMLYEGo3l/alGsvPHoA885DSm1Z20DMvmN8qN0UEEamBMssdEK2AkPSlmQUL
jYVNHpc5knVzmPNwLhp3ufbHYp6OhQDyWIYJYxvQTBqF1VPejdgSEDgN3RjzRdTNZphVlz3YmAdi
yJQIo301Pnhzn2yF0XkxA2l6MaEWIS8LnEaHYNr7VbUfFVqg50mzsWmhWTTp3Ppjp2/SQpv9XZd1
aWNjCunR7OfjEn9SubMaumSq4jOA0wFZOdKX8S6m8+tbgXSbLrkSALMYFiPXd15MyTwQXVsVackW
t6QwnzJE4ZCx0HJ437yJpicyBBxHp3wGQtHe5yXaJQ4iostfNEfm90KV6b7VK5bhuvScg9L74smL
Zm1VSZvRHIyDa50QYdV6MC5qHAJHS8Te6S26umbUXBswzg5mqekezYKZU2e5Ev3MpI6zoGvWv/Yi
N7qf52F8c82KjmhlVHLHDMg61gUKmmCwaR/mQ2EfZadXJw4HYtuXw1KFZRPRaaKJXV81ts20ylOe
sTMg/m6AtNK3lFDMqk73pwBlB+fAKBJfmByWYdNr1f0CjZN+fKUNHMbVWF4my5bfbSrJa95IGu/y
FRcoZ1EuGzwnRbJtsSgfmfqL28JJ3dcCHneCc0theO688qKNuYdiAD9LBewQ/BtfRl++M40tniy9
h0qYg21nBFzW93GZoK9YE9TBn9W5O/DcFpuPffzvKvCvqkBgPb9UPP9ZBUKUqP+d3bxiwIyPH/ln
FWgQVq7byDWp4LHufxQl/6wCDYMKkfLwhwRY6K757yqQbIP1p3ykuGsewgpB+FkFwvpChkef0kIe
jVj3fykCMff+XjNxNqOCAd4J9Z/38x8i5LKhITHl7ogfTyK1gx449mVRBWTj1vpVLZUP4CJr4A0P
+xzDWal/RjDGwRLmatk9mKXdLy3CFQtjY9Gi2xozHh1wGf596tJwc6GnZFVqDKEcJyZoNpCWkq61
mGFLjqNGHxQ5e6mOtLHLTtHsosHUy5uqmLOKRyllOxO+rK4djoMniiqlH7PUnW9mEKQPmdVIFHLu
s9bVaj/Wylt9wnh5nUxeZyXn5jKbeCocJzcfEjflYUoTlq1AlCvlGQyA2OIiA7JbtAtFm1u406eF
KcSrLk3WA/Ii1A3gH6YzZtKzIrVqAPQrrFgv9tWkiv2k4EdsHFGnR7eMG+8sRK+ysJt1NkRNo/Pk
yrnf922uhkBbUTFJaecHGbXjLltaDwazVvGL6WtCsi1VpG5NJ6pe+nE2Po2wuNS+7jP8tV3HThEz
uWZnjecl6HKIz5nTqGdsUfNTtNSeG7ZxI6fjVONXoGvu8EGZeAzmM7inBmevUew7022ZwedqC8Cz
MYLOaK9H7Mmrgg5BJO56WMNpPjpHl3XoSWTzdG32I9jDNMM9uEu6FkWj4lbfwGqY9Uvj5luTJbDc
W30RhW7tTAgzst7DHJNlGvUtOipo+XZbb/SB1gdj4fKAS4Sog1gN/s4cx3E79lkdcqpX8W5G8MYX
HUvphEZXjO9elOqvC/r/Xe7wNO7W4mqL5WV+LSHfmTtcrM5+qCd5TypHcoVvuniuUcgGkb4SfaUW
95j9k1jfmK13i0+r3QxmEm2RfWBOpQdicNMYk6G2cVw0u1kxXU68VtxOToNGKWqHcKCVcwLiPXlB
bZU5lnQLzZeTDBRDmVYfMSqYx75EIAfYL/rC04D8Cjuy+BqVCjLo3PUq38d9Yz5AIR+OY1t6O+au
UBxFFXX3tGrf9NHRNmr2lw3YJxqxPAHpsfYYnaDcmpQIY9c3rku3sE954vgv66Fir7rEjQKnWwxj
4ygTpQ37o7XpouYBUWJ7BiK+fC36MtpgwpyfhlSWh2hhYw41TRdZIDWalgqi/+1cT9W5cfAvB32d
ZWlgqjQKHYbyG6Ij6kc3bvpg1ER1RDUTf+4pPGmb91HxKbelGXYLei4kCPu+RjXdepHN9m3n+sVJ
miGcUUmLXV3ZJqAdJzKiq49h1+D08rYtI4GlRy++V0Y+Hznv1CFYyoxZ4iyCKurfMj21N/hFx9BB
6nBYLdLMws3XaZw/Y9JzQoDfYtoIZXptvqFrynWE+9IkcnDvRiDDMS+LR2+Y2x8nzr93xb/YFdGZ
cPj+770RXLp1+/rtXyG467b442f+tS2abIvWmq3DZsGGxsH557a47pjgpDia02fD3/vv5gjRkdiw
LCwXaH1pqPy6LcLNhLcosAthy/PYdv+XffEDqfNLK0GHj0fbQghQYpA1aUT+fq7Xy0TqOP61K+7w
JhM7Fhp/Hp7ZL+yqPWV66aHBzNlWk2zvdTDsnGtLFCWK8pLqwOsDp55tGZ/W0Vpu3VQajU6kOozp
Yj1jOkZNCUg2z/op2ud+6qTptROPipHSwt9GwwG/Ka/1yER1bBYW/qEcpuTaUCXDkRXY72lB4mtj
iNAIldEJ9KCF1tMaixSichQp/cWs2pWM5fbIne7h/NA52fp2PHoXP5mGRNymac+6K2z01SDHtTKE
qI4EtxhawEKcpjlkgMOoG1/+/dT86AH+xVNjoGb9s6fm/8ClqbrX7reW4sfP/GwpCrK6HfCda0yd
uRaG/3pqBFnqBqg4F+wOLEVnzVL/Jx3WcslNwwxNE5leH+lpvxSTFg+Uwb+GDkDLcUW6/iTg/rO3
92dBWVAsf68mATnxP8xXHik5zn+iAmHKmGwGg310Ch9RsoMNq616tV+AOJ2KuHEOHHIBKNbjOH9D
7e9dO7mNcMY3jPFTXQ8YCzupvcIRR7LCc3leMLM+uGxHMXWUC9O1s71zUqju05yp9KHsHGT1g0qP
ZewaX2oZYVjPvOxE33ULtLD5ymk6O0yaTypAmo0Ts/9BLm+wN7QwjWKsCNGUm/f4tPIT87nqKvKs
Yj9YHSP0vrqpHTMNRREx0snK5GSoDv1oWmLDLzXX2pha7J3w26NDj4rptpZ+sZeFL67nLlYZar3J
vEzaILA65PqNMafoW7EUw/mvrWZnetRjRm3Gz4ZIxdnQ8jtjQjJB8s4Ds/x6Y7gMmqsGqRSNL2m9
W/PMjLqcaY4ZqjLDtmx77EKGTZ8A9xfsRsbZLfXF3il0+W2kst1ZLcSWJm0pV4c6f2zszAUTVtjZ
XpZTdsBpgu/fHhHiebMR9oY5fK79NGLimYyXvk6XNzGP8zMqE+sS43E4oBltz66VTRfH5cvB453u
kAAOVyhrmq+lNUwbxE7eTqpC7T0j52PEIKvtvCoAdIyo3nN7+KYJK0hbZw4tIa/Arx5tMB/bAeAQ
BIu62nROdEPeT3nUfO3IcDrfMBuk0aXaZt80ynmP0Qig4+hT9LP2uAfTER3JOCjvoCIu1IRalp8S
BlTa1lqy4Urac/YUz6l48RoX7BkcDmR6NHwk6+uDiOz0ZtFd/YaeCZojukPpZyhQ3XU26MW9Xdty
z9jUFMEIFejgTIWXQeu3rMsye+lNHNtA8j0P2SXtL+8TFE6CZKq+8TdpZ6nVoKLfiZZ7pY57Nwqz
xS7eBoyD5wjE8QFHhnXl9jTPSukiSPK99LmB6HKuYulcGO4uhymZESBpyroyR2d1idfxLTyI7iFb
LBFilCqOpTYcZRWt4snK8c9mI82XShjuTRPb+RE0jTxkWYHApERMuBvtxLkt5HhlJqPN7UjGjab3
jO7j/jUZmHwiM86NrSkj7xUx+3enmcpjTPpAUM6lc6ybyN55vvQ3s1eZT5adv82jJeNQi23zxfOr
h1pZy1PXyRlZSqVfCJZzK+bD0AxgVSGnXKGs50QZjhGOQANe0dJnd16cN0wgLUu8MXFM9pXih+Il
LR79VC9DZZGqo6u8vMpiLuJoWRy6BmSwPkiMe8/qeoRYtMDJSjEeyN89Uve5p5ppeIVzNqRDBvY+
LbL8ApKu+ORExcGdx/7kRkt1ZBDN0FQOOYNuYb30tUiPHvSDHbK8ZsMej8SzmrJPNI7s7wsyt9DK
syRcEpw0qI/yZ6xs06NXSe0iib8IuaAeaIUkx7OA1OZOa6fdSJjQVUMzOQuF2Dl9Vu6jDtE7I+4C
EfdFsXE/a5CjgT9ZxiXT4ZBUYOaI1hh1da501b5ZPSof2rgbFLLeHmXgtFWFMWgcWSz/uQdzLTGc
LUXKTHquQRPM8e3S1flemwjaC+bZ8cJWTe468IUdEIPaHQg94eBdD0TJCKEegcwzESpygXKEEyXL
XJcy/B3K5apGuXIzVxEkF0N7zshC8oM45gyRFoKunNvQ7W0rNyy09DMtU/1Y6Eg6OI01gZnl9dcC
LMZVVCfi4iCMOnadM5UB5oX+kvZajsuuCh26Bq8uJq59RoPkTu/csg8lotez8ms99KNyKQJ4Ju4W
G4h4Euwa5wX312fGAul1uagvAujbgR1xCRGlqHMX27D+1Zhdd5kLoWPWxHU52O1dn0XNTaaPDdqU
tEB/XMotUREx1R7CxsVM5NbpGutzPpbmwSU6YttGfr1Lpsz8DrJ6uBmBCL/aVrNuLhhPnpOySB8B
i6kioEUsdlYm4j1iS8Rzc0ytZkTJnWHQy0Oz6gQqbqZ7feCrrxJn2cxzL7fdZPpXPmOnjCDAOrm1
vGzkRuMYKzTbwfajD8t+jq1hX6HuPeZikY/FgNPOkNkW7tlylyvL3koF2xrMoL4gANMqG5X6tHOb
Wp0NFZsnYcT5FxQc+WZkvhMog+025RG/ApwrD8wr4bblTStectdNN2U16s9FxJCLlSk5Rr25mU3X
uVuGTHuTOKNPEnDmDm14d2ukVXF0bA3ECMyJSzGP/mM8+tHO0Bv9PlEpAkPlIeWe8RDsLI7Z53Zu
vlYott70ZWD5H9p+QUk02fEeoK+xWTBCB2anXTmVbqLXq5A1Q46oR6BuxCENWLXKPNUv65mbvT/L
4ofBoRAJsgFbRFhZor80cVMc6oRHOpikR+DV0rVIDL3Ib94BTuVHVSQmc6dRu06xKGDxKO/IP8oP
vTO8oDNlJlWvci+fKc/XvHdfcGu86tHwTqrSC+DYT5WBcgiAkeT1mvLYoiDbQth7MJtYnmTieQ9K
5uZTno3VG/PE6XMb8YOqcjVu9XSmO3SSMZ9iOMmma1S/pw+F5eeGUgtpEWpLgG/b1Kx7GwFpmlxP
HJvQXE2Df9f0zew+d270PuCu9+l0jFw4etQmk0Amr4RI6XsYTHLZc6ipb1LZEGwjWUCpvYSCphPl
uyYHj3nytTXabMxMLB1WfmXEc3Ua2tR7cWan+UKmRJzdRVNSXHmJY7QPqAiTaF8seUFbDY8BGlLI
o072jfNFpz06TTQ5jP7ALDIMxU1zbLzU2lSaPu9bUVc75XafGWmMQTvFxQbWJ9q62P6MkGE8uKmE
61b2BD3V1bQTUD1CfCOntLWvSa5iCKhrtRPkeJieUBJrB2qRx2pJim3imt6JHQSQk5bG2BALI4wr
Yz7TAWrOLVfztPT0OJJ0fF3xPadWuFrQ2dqwN6ppRpC5lltgbAdQa1Z7labHPNpBgYBjV0f9ASuq
TUSSn+47hvThHNmXciHVKWu0+LjYQAlxE0antjTTU69juDMKIhJwZV4zTMMXA8Xiy2C5RYgWct6n
jUrRC5Kxh7WPlhSxWtsxsuUEiDhnI4uIVXK4zIeBhiQzU5O4NT3S3+0BeVMoc4kdhf6oZXzjGOj6
nzt9qLzubbA9UiIfowaFdh+SU5YC5Pp7IPCRm/wXhzjHEfTQ/6T18Up2A6r69DdlyI+f+tn8oPFv
WD7YiBV4vx7W/nWMM0xS4nVIHOhF/JW0zIHxZ94xHRMD5IAP9YG25odo5OdMgGQQi19IguSPicH/
pAz5A3YclTb9FYKOV/IKIhRzHYD8Kmpgo8NCOAzTuRpJLFIjwk3anhD6wtwb1YUZ9XzKJtbHra7n
PaWSrR5zu2NZ7kTVfP7l2/t/CEiM3wVQH+/GJscCIRSz6VUv8/u7YWInc5EMipK2Ms5xzpEwGLwa
/8mkqNICNdrDi0cPMw3a0ifyCwYPvX14fp4d+sKrvom+12/5HQk67KIwHhdH8439TIDUdwOc4LT7
83ds/kFa84EEAchK84rRJ6KXPyBB7BQnDbyr/gwwM443LtjPR2XzlO4oz1i11DwZ2SZl+0Gu7aLk
nXPd2pfIRg0cTHX/jfWzM8JUkw6pdWmNeL9MmL17LfmR27jOkrt8wAiJHr/b4OEVT13SXIEIJQEt
7TT3JiVLrtz/+af6z8tAC0n3uBAE4dJaXj/0L+Ia2kHo7WXRneHii6c69gk+s3NqJDLnyKbmaC3u
ZWQUz3/+suu99msjDtcc9QYiGxpk6x/r2/rlZfFmxbbs4upc+YtxBoA4nOFNgJSMkqc/f6W1pffH
V6JBgtYOXSSNvz/cZ5KBwkIIX32GLkD250i22z7q/dkMcpls9QY2X0iYlV+H+MbH8q9umvWm+P3l
uVFMsoVX2Rerwx9e3vOsFJUfyp115SZJYXBec5qsxR4qZ7dFr14Hs86l349F83GKrr3vGF4AqorZ
vp5cq9VDhDmYUTMPz5rVShNJhT/P36Wm5EbXcMmGzKlsErctdxl+bAf/Ndzkj0oodjBYOywbUGJo
QdFr+v1C6e7gVI4TaTfGEJWvKTpvUlS1vKf4pG9RxacxSfOvMBhBAywNrDo0qGlIrey998gv6nBO
Yg/FcKa+p63lfVMOddPpzy8xCKM/fsv0v7iJaKCxtq7ird/fpdtykGyhJdwwzFrDOTc9QYv7Fd8r
dj2CDvhqjX5R5ewMhMAkHJWMiplZK/fFOuXIi6b8JAkrmgKvGOPPY1bWR4Y7BC8yK3rE1u1vIgBs
SKHWEQrmHsYpUdZV53GdsTTrtCVGXpIFGFQYwpgqKQ/Yf4tPZhbfUW9ZE+csrznTdX7oP0Y57jrV
IcLVZG2wh2UJ9NHProt1AsRozz4l61Ro+RgQjXqC6JqbLqVtso6QxnWaZKxzJVLS3mSHdX6A/rY2
kXoPnUEz0HcxzYcmIdZpH3kaoypOK9FX8THASqtG+zKsUy0pOxTt+P+PRiOKb6mSLs/9OglLP4Zi
ap2PteukjEpRIj43xS321mmLxLrZGR/DtYKuIf7yEbZtqNb5W9lZTOKkuKUrwHAOSl9/YKsxCeFc
p3d+7xXPU6knV2Yr5L2DgWo/iEwzGRaVy6vv1u2Wbk227FTuxzsNDfgrTtDxHWIPo0P4OowRq4+R
4rROF611zjh/jByJCU426NHKQ8U/hWm2DicZSzKozD6Gll40Iib5GGXa61TT+hhwtow6Y3sdeo7r
/DP9GIVmH2NR62NEOlnedO3idykimF1NX5YB5mG82d+SKDHN5aUbtWn1uoiWpbx+M+cy660W690w
SP3c5z0IHLxUzbKH9tNHYFNSlB2ZWdT3uqdZx2y2aPMPXIMI/7AuJi4XVvxNRVJ3AnsyH5st8Rix
Tixhb0S3CQohQBj57I3JZp4K0V+7XW9xR40RJ90xHNgLd66WZNEt50bLjUPa/VTXhkW6x64q0lYE
aMQZY2wnzLTIXgRd7mCOmL/CRiIrmmxjgmpobXhELXcRVcGOM0tJWvbisGJWJu2+kLBdjalxN8fd
XZdqoPzqOPXftUF5qb7Ra7OHFeMP/tlhWBedKsvrSY4Nq6lrlvnQMZVu8VbHiQeNsVNLw8y3q9Ld
XLjlfNC7rpShY+JXCT2K6mLfwmLWQi6r+VmTJaHUuBfXGM681LVb3Lwa8I6+qj5nZSnKo9WKvtjm
cP4+LQNiox0TXdO4SsakQwXoJUz+91GrZHXPZmydEOKb+W6QvAPyJIt42frGtNBOyWY53pQ+uJet
xqPSAhIyhlNLmFuxiSMrHjYe4C6m615HfVIR1bV8RwQp6F/xBgh6J5O4ORoMOw8ozHM3hLXTWJu0
TqPNMkQ5Jo6xlQJs9ZjZoQVrcME3kzGkQoZp7wwZAbzwEuHJrUHWTn1MUmOMt7mwE6ah/Dt0jYji
uH1iGGzTmOJRxF6rfWmxl8wAUnmOzLOxoCNMA1/ZmvUwF6M5nF0p6EZX2DBuGBGxJcVI7fkBgefT
2sEQN6oXjLtkTzdwlYl1HZ0lvSLGoH/4CJF2JsK36fFz88JTBcu07VwiOgP8dBn4Kov8hhAnwzaF
of1SjCOVRRZn6h6XwfhVtol1UN4YR1ufUDCQAn7E73GKGop61SrjjFXasi9d7xgPRo8hNhg5Vvv0
smeP3phZZumhxXFO597DYnebap54qvRmvTkzonL3XtEhNZxmm8RlBKZcm2SseGM1iBDjih1MPNGs
5O4uWSXJ9DXExMSffFDzLmuBwHwy/UrYRzJdx+Gmn/q1+KRfe0cgK4HRNc2j8VjXy4J40izJ7dZz
b/3w61sfWZ94X/igzrZT8SmGhpZjkOQ1AdwiVzw6sqAxcKlAjOPxH6gKYv4ba6rZV8macTpjzbEk
oaDHBFnecFNqCTY3WgkNrnadULLtrBpzXTR4mEI+EQsInt61Tu6r8gmXrzgB9kv9AEp3zn0BLOF1
rLCsBlOLTtXqJ727iilzM+RA4ObufXaLfVfpJGCLuHmxgWU1Kwk6NU+1H4vhilQgLFZz65Hhu8AT
3EuTr3UlTcxveZE7d9PQ4UJsCBXLP4/IZroD7v7yHQrxuoZ8xGpzDvDpKgJP6nZIt8VnTY/KXTnK
GKGvzTI3t2PyKQXSdYWFOnM2jtmaaxqrY3sEy5riqc00FW8Ls+IxWQgaFke7qo3me8mCPJ98g1tq
C5iFeyRz8APvcAirLZvM2FwZ7WC6YSSKXrHTWkqn9G6yL62AeqXNlOmnRfSt8Q0K09yRPWh4CsiL
ya+aSmNl94xA7I6Sy0LTD38RtH+l+ptp9vC+KqTKvtcd7BIPzmEZVyYX+IRuYXSU1/VN5U72tdbj
L90mTVWqqxhcfRL6TlcmD1Qi3Tcd3BpgLi/tVJAn3YhCalR+wy4wN/dM2Yz02ajpm5H1TgU2P8oe
9Ae/jB47XWJsXSctkuNXRtGaAhHeucwHgABe6NpEy74F+ZBu02UVOqVmn1l3Ex0e51y6cuVKSKW7
N7aRAMyaqW667QgGg2a8XzGjwxdXsnZ0XbE1JmtqN6pAsbhfSHrgrdoT6eJzhGc2pK/hNp9x+hkP
WYIChMchFU/c62V3VwmEILvBlAJIcpnA45iGl3huHY3c92Jt3AOeGDcjKD4bMlBBVkcTdQIDfcwd
vZWpxdXk4IByKbX6HHF2KxPrDohK4R6JpBB8rmnS4pu81ch9Lzvc6PT2y6G/KRj1cYwEO73rEj9P
oLTp+nFubJ77GbdGip4q8W4+qtK/RSR/0UmhVcEh5793Ujbfi9fxtf3+6zj8x8/8s4/i4ZVBm4Gv
BB+Li8Xk330U/pPHeQTeDnX+D6HIz2m4+Af6RPqjgnkoy5/BDPtnGwVbjs3kGoynY8JFxv/zP0zD
CZ/7/bDBuH1lkALVxRa+Duv/0AfIM5VkBmT1www0/xkVXyVxLlqo/SZku+HkteTIy2a+K2pzWflH
KsQbJLB36HLHeLtCUW4txnOUDtSMVUVJwHM6fp96d/UvJhnDEKa7RdzfVb628s6LL7ZGpoSFzgua
PaK92dKBTk4C7QlfYnqISse5z0hHvZ4YB52LzKEX6g/6cvBYHjBHYvQ+uYaeb4YaqAmkaGhsKzSD
MqW9Ap+WBW4JSE+bnGw/8ubMwCJX5ugtaXSstbb/VInYPjFP/5J5jfacFqX2EDeVG9iQGqjfzZg6
jsAc6XfyFvu1vymn7qL8+Juj5XxInPEEnpsX25zznRA8grNjwZeFlLvX4/xdMpodyQQBklDpC+Q+
iSLQbHq5axZePVHmxbUmSNtef0PKkhUMpnlJDf8Buf4N1uYqSKbqHk2NcT2NWD2KvFJMk8b1j/K6
nstr25fPUYl3dzH6CTF7/IVQ9eM6PAnWiW8+518aZ53u1/X9lGnLC7Ht+kZaSbLJfTnshjVqOk0Z
ZHniYbKibeRxmsGnvL4FUJwOvxpulLX3Fk+/tXJN4+SZo+LuRPFEyK39xNIJz6wqCNShbsSoj+gc
symbrA5OY5F3dA8XbJvaqYf//lrbNOORpytMzmznoSULlmMTasfoHCJ/YWd3+uYWy2n7bOf+g9ul
NYA6zEQGBfk1yDlvu3jCOIjG9aFf+Y/FIjWg4db4CDEDERMBRl5I8YRvSETDm6aD1Q+h5FmXHo/L
uUw5QDJKSiaftnWzbIukurdorG2tFkXmxqytT13Ro/LzI+xIVsLeypMTZKlKN0nBJqTKqRH7trGY
xcTSgAmXzliGQWIGPaaY+mwa03AVMyckXajVnEdKgPTKLl39i80H33S4ncIyzTD7O3yX9c7wOY2i
4Zj1q3HG/3GsGSYiA876+R2+4qLtfToq0fssvPGmMFusxXFl59uCEQVy5iJm4pgZ938v9P8/LXMP
adGfLfTEM1bf3/r0beh/Xet//NjPtd5gQacIcXHd0n2ku/ivnrln/cNjPceu6WHx+7EN/NIzd2ga
Iy/+qW/6udjb+j9YlNkhOH+tCO7/0U354cP9pX9n06OkP6mTSEhaq04f8ffOEsdP1Fl1qg41wYwb
k9jebbJUInT6/nl286++zpohyY7c0i4VIe6NLpimOacSzWWo9/6Dr/z8pJHdczMNxbXyV36Z5tL2
bq0AGhFH0QwVMAsEultG9kjpS33DgNFCCdiInRQaWiV3ECFN3ItEArhBuA7YyfbzrdEAbYmxswS0
WlSY4Ythr2n0TZZ3z6oQzEzTmuKuNuHVZF9dTeqbgsA8mEKMENHVt0ep2mfDT2S4OMqCt+doW7Ih
nmAofCKe7qtqeXnXkc9FzXwk7vF5QVcO6SZfjAQRv1nxeQhoAxjYNs+ukZH6tLrsRo2PV3EwQ8bC
Oqo079i2/pH1vuesz1ej6D3EfUnGWpa/m7k2Ba7LV1n7bbfRG35pofgKbFxofAS+Bt0/lmnXbTiy
oyHWeQ9K2sgjwIQFQ2LWh8zGJFkT+bJxG5f/mtuX0R/67fqTmU1TPhXghxZz1Z7MfAUS+OzW6Y3l
EtfFRcyF2hYdL8nR37lybPYY5iTmdmh4Q5Z0842+xI/Q45FpeKuioq7e56rhvGO1kOaimal7PtOC
EUX8FhWawfcgHoSO/OZjze90CCcrwmDHgZQFVVcovTLRPYCJy7GDIiCCobPsYOMsh9Hn27Oo4CmH
vaNvaA8fN0nazEhz7KbbSI/7gJP3pVQ+NANdQJU1FK0F/oBNdVEpbyrOcvuIuAadawZTpgYJefJE
b6IMX++inn+LH+Wcdgby6rozt95afLiRS/+JU0+AdUOGVBZn7uf3SQD4MLGwBMWYfsWCzLVf+H9Z
5ExIDbRqM/Y+pBxV8zMl31JnoCMyPbncAMIVYdu1zx/Xu4zBo6iC24oIiWUXJ9wyeO659A2z+MH1
i5NuxO885NzVjD85wHJ3+h63Sr0+CwjW58eC9OHA9UE0GbwRnjz0BzJPzwNfF46Hh5mWz3ZseE5I
Bo1OI4armwQVTyi87tkDUxi6HlfYH7iZfJ7Gjy+jkjwUo8Y/lXn5lXwTcxtxuj0VJmE1dsRNW+Rd
dJrRX30CnSJDE1sMVA0KA6uXkoQU09y2ea1vytbmK9UV7yFOuiu/06Z9zADm2moikkj7xdzmAFCJ
qrQgf2YV4+mauwxLGQ2cKr9hm9dXJgwcV8Xwm2ql2Oo8J1hT04tKnPPH42Vly3LQjcGET4JbZcAf
AmkQAZ1ecrntROSnONGr/cTYfwsMjscwZ87xcW21ko+vRdW1S6gSSwi3QCUbQTuV7+bjLichZNnV
shV7lDb5lhaQ2GEjKTbwmWT4cQOsdziP+CW1FyqbmWVMKJ5vexHL4eMy9wO83L7lNkKO2W9VZkSv
MnW0g5PwURd6GqBdDe1AfBerF+ghtA5cAiN/RzJmoSbj6dE1nuaS8LvQrIzopLdDdU17cTo7k7P3
x+yrRlVBSUvxG+XmutfzRAyLrh1ih+e0xmJyPdM/23kuN1lFavW1BiEsXCqWLwhIaHdZHOiPcXy0
9yIpgFVrE7/MGFWIl94NvV63YDI6XdCYXXscXcpben7+ZkpLHWe0Y5GXErMoxgaL28il07xc7KPB
vCSW8PeLUc17TusA0W2lQpzVhDgq3sI4GDxFnqwPKLX5w4Mk87E2mWIytx8PLd1ZhfyOatvokzun
5ZZoHftizqvdPNL8wGFYyrYzcjM1k6SJDvs0r4HG0CTmOODa03nw8neUSXw1M0/Ax3ftCiff5CW/
cjC4rnZFD9ye+m6j+Q5L4KpJ8ohgvjNRwGyAmxV7P2reG4+/Lodsy0MvKeZYT2ytSHdG2775Otw9
EtSh5zfeU1nT58i15E4bh7OH1SmwsHif5nTC1KkVXWFgsZ2BeOcjttBq0nA3kqX6BUIaKVguFYG7
Fb7Rkc20tNlXM6unDVoogUVbNx+cGPxj51Po39B6Hk4piZh+YOk0mQMIjPawXdksQVKn/R0J8C4W
fvQaqFdbmHVZOOfgw3GhtN0WhZk0CLNotJOMhlcgbfU3YANvdqrXQxBb0/9l70yW40aybfsrZW+O
NDQOBzB4kwCiZRMkRVGUJjB1RN85enz9XVBm3ZJCKvFmjWtQaZmmEkF0Dj/n7L129uI2lrYwt9CW
pfVZ/scD8KVqR3tq8mpQrI3l1ynQ2CIVgxZEfIoCpvzhjTdWi7bLrXJsbxmoug4OG9EWh25eOu15
Burtx7AD8usw9qxuo1RuSL+ZYUXd2oM0Z7LVcOU+lCRInWJHPn63Fbv7cwfzj7Iv7iD0dO3//38X
E7N1XyMkGiu6Gzoj7cscltwjUonYrf7gJDPCnSV+STI+LlbpPvaqsniseOtEwpP+++MiZf9+Hvrn
cSG60j10dcfSL/ZTDDXN2evq/mCM3xY73kEryb6Uo5Yh4spefn+0izHzn0djfol8nsBa4Bs/7t6W
kRhL3IH9IZ95QNadgJehHSbxU//zvP7b7Xml27Nm87Jn//ftnqevqqjKHyqAv/7Ov0oAGE80GixM
QKw7a/foL88QJQBzc0eH+mFI3UB5/i/ZDE0iAwupi5xeuD+4H4RJ4cC8CiWOTdoQneG/0+8RPz6w
aD1sdDnM6VeLhUCr8uMjxK6qJ+LZtQ+u23abIo7Z8kR8m767Jv+X1xFtAOe4qkXoKNH6+vEoYU8z
n6iA8ICrtjTY37Khcaew+oDNYrorkPQc86WhXUmlUb///bHX+/XjO8nBsZ9gPuayASa6OMVY5vlk
Za5H1r1XZTtHtWMwTAbHtfXsAdZb9TEix4wgxhKlH5rO5OtE/mGJfAG3RK6gtM19Ssz34Oa+1WjN
qc8QubbEB2t+modE/M0KESyK4pu+dcIH3I5j8B+chMMAGvO0bvMgXVxBXQkG193iHZqFb+ckqmVX
aIU4Js44E0ZIdUQACDMqrWC7ZugTMXwe2wNC5Gd+P2htd7I0p7sKMNlGH5Zk7yEh2FG75cfJGzIg
HqPxWCR9t5vLhe+ZVoB2+f05/LRarQIRRAxowOjayctas8Xr1TPS9Q6JRQNbofbe4EOe906VvrIu
/rQKr0cCRUQRverULilB9kB8RG1wpAHL82HuGm6edJuT6qzmHtph4f/+zC5eolV6w3PNV9vkETd/
+tqYRgtATcs5XpSoe1YUdOl95P29zKb1KDRlBSmjhKthibpY7T3FcpGPmntQ5pjsXa5abXnJIWvd
x9+fzje80Q9dAdhAJlgohxfP+nlRSCPD9FaN9cFkQHpcHGqn2OOZAeE6BnOxJvkaMfVLVXXZwzzY
7nWdU8yRwBE+xBT5V1RVzb2agTZv5MDGEmY+SrDBsJZDRFzBqcrZMiY8m2+HyCnx0yy60OC8AQsi
cYODTDW0FDhUyQHrd8u4bUkOvz9Jhp2X64KrY/zicproE7F0Xoi0QjPMEQOr6TDSCdgUEfROEpPb
o9aobFdlLXMbq3qZcqUFdgZImoc3PeRonHaDUXc7YIDwurNkRAAMDLuRpf7OIPbv1mYX8MEZi+Kd
3citMkbzjeEVWEQUIQi+kmH+aOro7OMlIVV1iKe3SKjMoGSfv2eEYxBp/YHlLEO8b9vnqDeBjiRV
dcXXJT4UdWhurUgmZBdDs6zshIBBtgf71qrcRxXa6THF9RWURhPD+YvCzzEfHr9geH8UFIDnGvB1
Q2K5I64Ll43vEEob5T2IZynq3pe9rHKm0CRCZarKnhgW+nlTEpxMZuQZ58D8ZYZfiBc07rZR1ll7
OxRpu0llTO85qyXFwSLwT1v6Y923kGiimP63EVcwd3RvnnFagADasC+m4C3j6RnfDRaKwkTh5Xk5
YpF0ul5oGJxlji6pcxOCT60iGc+IH9DcpzmYA+DrGnEMfhxmX7VMc2+0MtcCESXEXDtEvRQ4JnJp
NNvM9I7ToBGvENbhxgTY2xG0qzQKqnKv1+n1ej2DKqfapZRBUV0xlzQK6729TvDEFOvHKIPmRGjR
/FbLs87kT/XlFusKBlSa0ybwAaTSIMytPSRi94ijwvqoQtnepVyn8oiex/PhVViPmSDMCCSqGnLs
Oo1lfcTAVO2y2NTowExusQHdq94ynO2J6JpGbs0EImaqosM497s4tu7NsOi3rG3DsSPuYTPjjnFx
65hfLMU9V9Ko72eV3yShHfvaOGTBEOV9gApDbWJk6XRSsD0g2iKoQYhN6k3RmzKNbrAUfgDzqB9i
NKcPobHAR1byHeTwj2ZBdtCoIKlqqfSeOjsEwKOUce1M/XgqEeNvqmGBAaFb0aZHTg6yGTyS42kx
SxT5GEZRgsOnwLnSGLPvs5bEBhLtwvdaHc/8MlO4i1Hb+HEGmn6j9Gbg4RpGJ+AzlO2SyMU/mY5J
EhCxZu5Vu3oqlqq6JtgAvRDCmY+Mc/X7PmkdyDkz7s8NdHGmNNCcWaZao7maZ0Mc43LKD4aV6AeH
0cNeanOlZxuPNOus35qMATaxEzeAPOLQn/QU6PIgouc0NPovRHbOz9agxhOqpeGYDV6HDaYW10rX
QC10GcQBqA3Hnq7jWZszUOU56Q2EnKROa2C99JylCYzVwlfoUbGZtGV6Kwa93Fm6Cfozi+qtyCvh
p3OPEY452N6QTXmdTHgTgLCuvmz+kwTyrA4SPBYnr2bWJaseeKOkxGhaPduF6TC/DB0Jn7ekaedB
WLMpWIYZO1eFZwZ7F8a+iC+HAW2LlJ++xpVGD4gzVieHEAoASXT5zFifr5ZOb98t3ijOJi/qLRbQ
hhi3sFsjPgj++mqkagy8nFbenKbqcwy+GWlk4jzFkNGvS1rXj5rO/iKv6vicZXQaaAjQFaxGfSMx
QfLbgW3BEGMAYJl0mT3kkWie09SibNfJ8Ug09oXwl+Z9Tt7AcRRNtqtRaTwhnciPDRDfL7RX9ANp
lKw9ipNsarZfMq9CVA7MmebZqmHaL+HJIVJgTyfKoRC2aAukqJy2nho48yyJz8SzjIHd07341reC
RYvzzKlDmsiAvg3f9PL2XcTslbQiiEwjGmZ9jy6CU9IkwN7OcpbI7xBzbC0Pe6LBwkDzBYhL3Zn0
rwgUoSvXk3NEXqtfhxLtN0b600AXAMFaPL+wBx6eEhDlW6sym1NKq5YUeVuYe0MHRRWWmn1FaJn2
MHOAOACMzvYiRKayYrXsD2NoK7Q7Mu4edIh4mzCL+gelm02giIp/1mGwtZmB4X9oqn2bMrPdsF+0
ruxJ33cNiwK6Eet2sBqxIztsOhYQ0P0hT+NdZYXxtir7RyME0zl2HZG2MFa2tKfuVFiSXANmfNiT
EzDHey6/k31Wwm3ia9UWDQ2v2e6QapX9jBKcDoKyTGKDPIa5xGpNmI0RRZkivp0g4RbL8dvn/b8F
6ysFK0XWutH59wXrFab//nM2fz+z+usv/VWxusYfHoNTcw0OpiZlG/9Xvep6f/DmCra4AD5dm33D
/9arlvfHKo9lz6jTc2HviKjhn/oE+Qd1n2eBBPirzP079arx014b5BMUATjm1NSGeVlFMGaLlbsw
3x2MsIt9iw75/WhEyw5EE3pMwrlOg/4JStN0rGGijRsAyt7DUA3dQTnFsLcao9nrXaLrrxQB9iWV
iokdl8Sm0DTXhoz+bVv9nep/anGcZUz1jg4y8OqMDkA/u6QN8DtooZ1tjL56kxhCE9tEhbjGLA/n
9dD6RNP04ReAeMZ9y/C4AXo/O4Xzjnl2dEsA+dgRv9Ea76nOOzhITI6W3QJ00Q1yOzX1MzwBWvCB
kB3FwRpSHwg9K7s4MMhYyKagEk6m3sYggg5gOgFy+56dNw9u2OZzwKTDKjYa8fInV/WkHtF73WKL
eGzcPlb9llBB624xZP+W0CuQ0aqhg+nlZs7nnqSuTzir9QdCGSvGVoyoUlBVFUZsVI+TsRtCM85P
nVXlfMqHGSVW2lsQChnxoPcdUUKGT1MYaWhfF3VqotTY92AMPgOvUmevsKdApi2WvupUE+Tw6GAf
vUPISM3Y9t0VCWQDqHfakgkfWEWYVypvG2HN12UU7wiM4Usc90b1QG7Le91il6olbVUFeP/iZzMM
a2ej9/Z4o0WVdg/BxJsIF5nRhiXDdB05CzbXKD8r0gaQvnglUQIjK/7OzTTxiSUu3RDpwTgUpsTi
95aeyAd27fUDEhjLL0K3uLPZZiOPsZSR3TAla623aaSglxtacl6WhiCG0Nwhix4fZ11HLRFb5XGS
tb3P86Lc1U4XZ6zOsvdbS5dbol2NA9KMeusAYd9QMxHxxuf4KLAG+kYTyXuuenPlymyNk8z1U0TZ
im1WuidSTPMoCEs9f647o32s1qK7GRkK+1mv1W8Qzy23Fh2Ca3SDRI7Aqt+JsCPzlWCMjcLC6ufz
AE8M7SKIqngQu6UZ8U5h5os/Zjz2G1b3ye940vCpRiPfomG8xXQxXNlj229zkXh70TDt6TRmEVSw
BGKTLv8Q821AfbKY7MuTmEcayBTCbJILZn9phHy2+SG+NuXahryHfmt7o/HRjDCxF2ywv+JVDW+a
IhYQ3Sd1EIwgRr9LU/m+BZIJo5Fv4NEcZEpvabRmrO8dBed+qEwTMYzdtmyFmsJhxOk1OaMly5sD
hqzkXUgwDI+wKXRnwxSgO3qTMq682q7s7cR1PA7OolYZJblgEbkxV7AkuXpYHFFSDswQ2iHeEYdF
ZhbaX/G5GMUo8fGP6hHHbXkNepsIjJqu1w0Cj3CHKzz0TRci7cZjMg73MhfhsB+AduWB2XkjwW96
Yu+djKykrFNvvXhcPjnsvZnJtOLoSSZjIOY8fA8GeT6shON7uJ+u2tSuZINUREtpQFZVGVCusRzn
TdUq50NJlmYf2A1BUJsKXdhwaxU1umBjwWdfAEkHLAtyv7ieK4fqx5uJQawigGnQLvCV+Gno5meb
jHlidJLIPLe5GO8lMmE2KWU8TMQItPmZaX4N8R7wEJXfUGmMKox6CGq1yFvJcnBVxB7m/z7MEfdS
5z0kvdVV2yk3rZuQZOJrrekYITpWo58TN60eGS9qeWD0MLZ0WAnXkmfUo9ie49Ow2OqGDX18l5hj
9haZcvmIlghD7dwXQVGPGfqrisUXTFj2OY1wSWwSUigBaVpKovSfc+25tiLEbexRvQeT2U6ydXSC
SkHZKal2Qi+8r2qxmhNRAuP7iCQKf5iN4cHohuZAlGGwaFJT8I+q+EA1ghS3a2JxFXsDdN9xUPhC
qiXdhOTV3K9t4HcVlNEHB1y/cWgJrb0TQtSIZanAct904vZDNZPptREoIEiMWaG3IQzXj+B4GziB
xjTcdG4xAEbAN0OEi0Vfb5PBXz1TIUIosIeWwyG5G15Y370HqrNx1ziy/SA1Ml79yNOXa8HavMOr
kR5VZk7bZrSbLWvDdMRDGT4P2WDwDx461nlecvCkhOdBPSGDaYnxLegFwTOg/ZxrI7K9CBSTGWcb
nQLsxFQJoR0JBf1V50r57bYdNJe4Ql1pDMUtTnIwnG0by8+ppaOSdQVjPuRmT4nREZxcO86dZ8UG
Ry0+m03r8SDamXUm5+MaHAJLjp1fR6Q/fZ7a6sh2u0CxRsJOZBRoDnU2/HUt0tvZrpy9qLSav0Ab
9VzyogtSt9zx1u5JPzPN3gzIjjU3PWEYm4Sh34d0zGhlmdZ0xdRQ5H5bx+V7YTNEG6y8vcroLwWM
CKb9ui/5lGsYZHhKbcsXQFZYOlJncLe4K2KS6YYBE5OLPdty0bVvbEgCFrRAejHbftZmEYyF8qzd
jCiFDOGl159k2nXltpFN9kl0gEa2s7e6rSIRmWGQtgSAYK/uCrQ1sTMy6gW7sqcnNZDkNejqfdLG
GcmritsVfwSYTnmqC1p2unyTTaG9T9MiKraWgOgIJja2btpklN3GYON1DrNSgE2Iqw9EPnW7rtcw
F3Q69yvUU3RumpWWHyzSRfiZyfDFJDGWXkiIwtpBG33jNq1x3bKc8Ra1RKNEy0AMJPsuE6g2fDIe
EMfMPuJpfN9qhqSWYYTgj6lXn0jz0YhYGl1tdeFNYYyJPhwhPFf42MZY727xqc33IOyTN1M+ML2W
rUH7QeWmtuvb9iHyMEKxKbJvYruC2AgQyYSRQNcz8DCptj7pLzDD7EJEWxJ0hgBbuvOZ7O3mE7Ed
9YAiXPNOjmjHdYOJRn9bpJW3nY2lE3TxFDkdKQ6lDRQPed3RDxIEBeW9uVb26ww5TYdr0jioc0bW
kdRXpaB+ZHui3pkpntR7XEuF2Pd89FG4VFRkOs9AuPWqXJ6GVPElEGgxmwMxhWIKJrzMIZ9Wwf6r
yi33zTRh5GIOjSNIpLO8cuF0ThvmrDU9F5mnNwq+y4Qi1ylu09KdnpTpNQ+GNTofmtBN95WMVLch
X0r7LKjtTi5IScDurZrgQUS0cjYxPSBqaifu9wmt9DsziWJQC3Xi0ZB06hev1EXi53qkH8n/IhC7
rAa6Z1ZPEsnUN7HVXUlMqJX8c5P937LulbLOM6zfVnXY9jqVfO7+Ub38A69kX3z60cn/59//50gS
6iDxJEwQV9omosR/lXiO8we+D/zlOuaybyL0f5V4LqxCATHQs5jgMMCh+vtnief+wXTNMvlDSTvd
5I/+jgT9cmCHaszWhcWHD/CwtNYz/949PbOSGPE86YdsWvGqL+D2z9McHtPVMziWhyLRTy3cCVS9
z0aGzJrgw+9K4l/MK73LCdL6K1DIGhSZ3lrXXozbKlvK2nUZHlX0lm57sMC40BjqtDXbRT5QqQZP
VuSEldYRrRVSNrej+V4geltilEbYNHScawxWd51H2KuD62hFngp72KDzCPD4rJ20zwKOUFLxBSxj
SrAPKYOW9V9nmrPkU71tl4rXDzK+tp1touYrdhEbNpvXjT6U82bRO1QchElbVqBnuFit8ml2M5wg
hnWYQOQULIrETlxFPethki73ouME3ByxoKut205UJeQbbNvsGpLIPQLonr0tmdAa+BnpvTcsjbGm
8xHQErLJlLgyyXdNklPbeARix9u+yhmlFj6GsodJg2zcjKQktcV26OoPyOb1PcviHcY7IrXKTwvB
EV2a+Y0c871c+DXoKdHqIuGumIS+J/eVnrY+fi5FFESyb69LTHmoSEk3ky0HW3ZEr5+jNfzyv92i
/4vG2TD0VRrz77tFdGjJov34Q7Poz7/zz2aR/gc/gpE04A+BnnklAPyzXeT8wfIimdoYa0PIWgmO
/7SzgETVIY6zlOj0uBHr/O9aAkrERizN0BaTr1wVE39nLVnf0+8nmTyQNhoLuI5/KTB+XEoinFCL
W1f9ga0dTBnoYHh/BfHB16K3PARytiqvYc8zifNiJG/fXatfLCMXE2+0I6uKG1CsTsIY1JSLVaRp
osWjQOv2Y28OW2cu5NZIzBz8XFK8Ms785aHAojO0FXQAL/UBykoHwyjsbo+tItnnpjEisAUFBrKh
+Q/OCjGLZ0noCUjU17XzuzbXYkwZ4ZcC3NM0JeCumG2orsv8bnL6P7u4/5bPQNfw+9v37QIip9EF
s3zTAiz/46FApfRZbnMBvSSkbz6bWEp7+TINMojKEGZ7hctmzUDwoV9UrzT0eAZ/cXAEOutTjD/8
4jw7uH+hVXcdAVlCrqEW8bY0RPP3pvqcok1HkxE0mj+iuZyLo7QEV7RDE/bQpYRUPJslOhx7apxh
m9YFtIXfP5IXQJRvh+PzrZtYyHhMvhkCvrt5kNdN6qiu3yPE7LDsqq+OZb64UVXgHymuJJmkr2h/
fr6M7K5NkMh4DOiKyouveRij3nStql/BeECv8adys7xq+/vzuvhgfzsvky81DQkdsae1vh/fnRdt
F3YNTdbvLfqMG0vTrlHBnWcayEzzCvuVc/rVVfz+aBc3TQo9aiI770kLIkAkJG4kGhjT1WvHsYKl
v1FZ9un3J2iykF48jtj7UCrYFmoFHkjW7e/PcI4z6Y4jrx3SC3GG7pk/RXqPx6taAG1VEea35sEZ
ZtdvctF+kZ3unmrbOvSRqvZD7w3bfoIorkan/jxNlnacEbNsTJp8bxZFrKUTR76RNcsrC9Nlw369
MwTAETKFa8VBILM+H9/dGbdlblsROrhPRnIT6aWREYKHxB62mkYmOPJ8cPZuNQYWV29rwtD7QDU0
odx161sSHCw/YvJ3xlj911f/364u9i8eTbRoJGDxhtv87+JXSz1UK3QOOlAqMSGksR3AICLB3ZXd
tm2i9u2UWKmvj9LL0Qgs5WkqU3UNP4LJejFhXWOGy5iwJUmbsMyNBcyAHquL4teMZnZdpro15aId
F2TAAYA8oLWOjT8OYflTD8ngCUlZ6HtAEXwlNGdnWWZCSoFy2etMpy6jv4ganU1TaHvgb+2rWGRv
+9FFcStmizbPku0U42I06925Ysp8aOiEs31EaD2FeXitx7P+TlPNsE9L2MGhPb9ks/XQEcdI9GwE
KpCx4ZmfXO5+/7T+/IIwzWRjwFtPJCKV/I83nchtm876etPb+FbL+hj2kX40kumxX2hg931h/O1X
kiMihmQAs5Yg3sURPTUN5M9n3V6F4dEgZJCAhM9eyZDeAvqBnf3592f48weXDBJWG5ju3srkuFjW
2sgbSu5Nt2deS1EwiPGIgghYuanm4PeH+vkxRcbGTAn4p7fWZRePadRj3BwhbO094j+BmTbGsRp7
55UL+MujCOmyTbFoalzesgJyfNGNXECN7FBF7e9pB6Ab7t3vT8b4eR3jbEBju+wWSTK2L25UBsDD
kDUuX7oYVQDPJd3JqQA41pYVRvXWYUvBg4+6Ojop9x18hH0lstfkX4b103K6zhBp+ZBHYxko6358
QpumEksyOO1ewEXGS+PlOwgl3U6MXeL6lljEEbIiLWW9+ppXo/OQdem4j2x9uCmWxTpBwglfuQPm
L38ntLgYr8lJtC93HJHQNPKGrXZPkm951JW99XSmh8xJmtsQyq8fO339PgfRgSZLm8/9GosqaakF
nltWmDbyrzm94NvMnYJlGT+AOjX9JunqN3PJGKfuEvtgRzG6nTm/hZz82ubi1yfwLc2QLT3v/3rv
v1vrQ0N5xeyOXNR4fohINdv1o4jexqxift04aRCSHecXqE34YqniBPDlo5s4j62S3rGvQ6Q3rhq2
cEG8+2pxqkeXwL+FZJmT5WJxgaMxY0NL0UuRVr0DmFO/sj0y1tv+XcHA14rH4rszuHg6x46RaVTN
eNC1NDqFjP1OnT0hQdL0oEsUi3yPKz1N9aNVobRta9jUv39BrF8+BYj5dZuX0fhJr+zOrCWQvNp9
qsXdqiVy7U9sq+7oR5Jz4OlfqnyY3jmmEX+GKdf1Q+SnlYmPm3xmdEntztTJ/1JSOLS2jbHYOGZf
+zEH3ON/X8VYkfF1Lg2DpdIBQM04RE8hSWneO3p56mAMtn6t2UZ+QGf1ESfeGzlzoEh8i0PyWvuV
a/7z1s2VVINADJAb6FRLPz40664nC7EK7ps0f1eGCFXQB2kLuG3MTdYr+8RfLNuSHQmVp3D4wZdK
9DZnVKdYdNCrlC8eQD6+2pjkBAPeV4601iYXTxJHWnGKgpYIWtofT4vwy57MdZsnSUWPiJiid2m+
rKkVM9WEPWcMw3Vm+KdQGq8lfP7i6yt1xMirepfa/DIHpItINAhTnawOZ34PDfBucpoHXYQvudN9
ouSVr3ygvu09fzpXBBH0Eim44VD8eK7eoLVTkvDIUoaXD73FvmcOrWBmAOhbw/IVCs5jleRTEM01
mxuBhW1oIxXo7FZ+//b88mEih4UvC36GnwzNCNgHOx54f0e36gK9dmA4MHxh8l9Fvh2/pjT/xUeT
YAuaqLQIbRJwL26y9FKCE/uJmzwrPJC1EfpL78av1Ii/vL4olZn6rZcXQ8iP1zdtkUAYom731MjK
d4cpJq6A9GsZEjQwthZvJ9QlErwbIAoh+na6ATnsM+1qWeRra+TPRTlKdKpCinLYrfbl+4oW1QYd
nPHLDBjN4B+CnVHLzTzMkR8VhubXbVHu43VaXGW9/sprdYlsXFdo1kXJxWbfjgnm4lkjzBJcRKmr
ParO+FPtKM1GlRJ15zYxbOiBspLSZzDD3F6bcdRuBtnkdkCADSIFkuPQVIzaPN4MsYWfzuy63vDt
CEHh7x/EXyw0eHglOcI6LFDnMgo81txktkvZ7OUUInAQYJpE23hb9vLJK5fkF4eCMSAcLAi04bg6
Pz4dSWq0dQO3at8tYfGC/sW5Z/ReKPzF+n9wWuxBbeg0a0vtp1WtxkTc1a5o9raJ1QHNl9xVsxNe
par7+PsL+ItFjCPRFmGLCJnzsm400XilVc+REmgwAaKA+g1RdeaWrxs4yamgRV7F8yvLxy8vJfU1
s0PcFva3ucB3G5go0kvYmnazBzmG1dwmMjZJCxO3itm+ciisX9yXi1WTnYaO/Qo5HTq1iyfZzUTV
RwtyNCnQPe/kDFId+ZQYlwCeWpn7UrVmINmT535jDaO2o3Lsp+0yOVZBxIbNy5WgU/COYTvnTybh
JXGgysztA6BXEl9C2MQfYc5rNxlRvC1m9Bx/aluuMP+SU7IAHVQMVbzBHo3diCp0vvqWXkoutLNs
oa6i14iy2HiUPVaQIBdE2e5So5jklgiU2HxGjJMUX2VKsyTa1FQwMToYZYWBSjIVv23zypiPeUl3
bQ/XrxBbTa+NU7FAstq3fTa0t3aBBfRGdP0c3jPGzcsd/62NQNNUm2HSF15WBiVQuejGdVAWBz3a
iXTX203+ZtDgCpxUqVUHQ2W4CuZImQr9TPJUtNISILhAs+LqGCMs9n2F+2vOkjnaFjV4y+t0oJwE
/+DVzCPadvQIZR7sGcHcACryqtBgbNF3KGozqAt73VwlhBF9dCCSkTQVdpO/uJhM39Q2dD4CD9t0
vhtDZ3hTJkJ121lrPOdBrwo3Yrw/RP2RTey0a9zJS7AkR8BICdtaFr9tU29frkP/bR6u7T9dM5ka
NUyw36Zxk/tTXlSW34p4AD9T1zZ+6v6ePu+uR2j4LqzN/DnXXP2hKyXgVsIjD9oqEbEa74wSfYe+
ZjeBB3hA6rMZRAxdEVzi3hTZGGReVuyifjhZwzzi+G8/ppkkeaFHX9Cnk7WDlvhFWNq4ZeKEQRip
wF6S/rH1RCL3wlsqgAli2aQQlK5aUU+fnA5lsuhndE/O8HFpJPYVa01XnOaNneRPUMS3kvCUO9sr
1NYgWfcus0YUdHpiXLlFHt/APCVYxAFF2yboAxfL3tuacZ8kYJuZC4bH0BOZP6VZz6YCxk/OVyJo
W2e5z/Lp2HSi2yTLbPOP7JzRXZpGoU7ZNJnBomdo5jr8S2kcDoDBSWUZrTgA6ePeha54gEM4bY3R
jXcYs0niAN0ThOZs7he2rg8h5qUP+Or16zJ2QFV0jQwmvVMvUmsIvO0gFrs0rHG0VfZR5SDbHELP
j0gDzWM7O2CKpuEEFGiX2LVBLuT8XEA8fC6T8ODY4k3Sz89QJxkl6h6Nuj58Lgg2RkaUFe5x6B3C
B7QGqqatPRLiFp7a0EoCGVUu8ATsUzl8KPQA3hKgE60fEqUNd02k3Ie2Z8w4Wu11N4fOJp/WQBWt
/No2Y31wrS45JG0BVLZwhxfRdj30V4KMEeIPSbfMQIGbErY6g0RdgbOsEq97zCo3XjYmD8+7AiDZ
FDgNdQQfUxYJwrnH9/Ctsttm5ClLZygVbmYcEVPOSDi6CjTU4l7xL+i7eCG24Z/R5+6fQegkRTtt
s5nNUBCSvrSmeq8Z1o7MbwCvGkjGeu+sIeuTg9voYGW52QeFq5xhM1dMtq81TWJfzBwXUTySRVs7
0Z7VW5q0DURNxZUiaKfMgwW91GNMV//OzFMCLosyS45jir7WBmV7i2vL3QHGQe5Eas50ipNW/yT1
kP0k/d1VgqnnVzUf2c9d60YS9kAEYnu0EwtGWSvfiCELXzya+z3RMBI83ze0zTK7uL0Gt3hRCMnK
zVy0xgfYosSu97V9Jvu7fg/sdAxge877jh3Lo0uqzfsBZQUPYw6Ys8MisFTU08mEPscUVvuOLtwK
G2sxXECD5kkAy9A8xyCLPze1yHbZpDXPToOZLiVcLz8SEoYcF6DhO3wlAJcdgs0CGdpFF/RLy8uB
jgZdKEohprAIV1I2XEcYn9i0aCFvqUo9tcuomwrsaMC+UfVEw1MTjitV1k4Md+NFq/290gXIjYLR
IBlPcb4+g9p4wv4RvyGqEC2Lo3q4yFxO7Ql4AKforND8q8jE7ZfKbHgaTFxGN1EYRqj+CKaqdHgr
FYCZaxELfipR4HuB8PbN0Jn2smEn0pxkHcdnPEH1B1p3mFqGChOd4lXdllWBcLqfst1YTaLYA++P
znleD45f21g3eIkaXiruLk345pQRinh2oLN8UkOk7sWijMc24XojLCYgCh7n3o25qMTDz1caj+Z9
bav6k71WmH4pF/SNWYNvmCubHOyJmB6pwZw3lGhONSSh62Vo60/dXKtnTIDYURyn+VwZEdy6Bek1
1MqyCE8R3Yh973XtF29s7bNYGm0k+sqLzhMBjCiMJNmwX8DyCvAotTlagon6aITztcFnuQ5Gj2m5
hqK0gRUWk07s9j3mFhLBjMfamO1zYlfh21rGRKrbffVBRjg5yVFbYmQAS4hZ22UTaa8GmajDQzsr
PQwiGMhXa1jIgQDp6a2rpayLUZgcvpGEal2Lzj1ctgXGk80OvISFeBZWk6MsXKG6qFkzogQy0DXY
0vg/fHMHRdGYd0G61IgaEBfXtLHK9h3RT/OL6wztFycSth+Gc340VLc+5T1RqcxcTPtNUsTDE/KI
3vHHil8yX53dbqfqj1Yayzeat2C/rMsxPs+ywIDekof5nGOlvnNl2z/p9ZQ9JOvtxqHiXturj7UR
AwfKtHmHex7UJpuM+CxarpqbxvOdHmnzi75UyV6bgODCE3TDB6i94tjoMdgZa+QnVkv2wJZ9euvp
TGSWETrxaSFDM95qqAxfHBLnSz/sCard0G9p1YZonbH0pVaBmBLpUhD3p8nwQcSUXBvslM18LIYB
F1bc8yQtOFVZevFtDgFrVnwmXb0y/MJYqjvUeTRxkdxzr/XWjYcjZla39L22e6nALpLnoBep3xRj
80K4ofH0zXY7jK3xFU4VSHleveae1WJBMZrWyieafs5AOtn9V9MFwM09g8z4P+ydyXLj2pVFf6Wi
5nCgbwY1IQD2pCQq1U4QypQSfXPRXQBfXwt6flUuRzhcnnvmeE5JFCkA5+6z99pK0/C22DzJu50q
c63d4CqiCFAvlJvXq9zNHHv8mhpXPPQRNsxB6M21H+fmbcK3+aD1bnwX2Ws+e02rw+OAFt4lKxXV
5fquKEF+ETjh1IdWcTvu8XW+9rgBfv7NRO1cOBNH22aIWm5itu6gm/bGwELYcN+Xzu2vUdnEu7Eo
xr1pE5YXPDbPBvAiWn6dOL23za7ZUqHQPZFhAlQMJqSPa/5T1zRNEI2N8RMnq7XFeLf4jQlOGh8o
iMTRsHcaMeUNG00zwIzNdQiXfb5pZTvdM4TIzdqM/UxIwqRUrH6kr/RCgRT4I1VNOcu0bSChwl8F
+o86kGLIyqblx+b2nSrBKoMM575hELme1FS5TJDN7sg2Ro92pONvndKB4FlaLlRJsWwUwEEPVtof
x3kuiM4N40WNZUsKwqlAJOEUYtRnBPRY/yGhfni0Gx9yp5pueT0anyPdzCJVNW5pFIwsRifCiiSp
P/XmaZoy84V5W8WXM9U/PbnumWoKtVGWDyKqHbZlCQPpmNXzizvJ+KZWWIudqdmTIxaBJ6kz2qRw
xFy5fKD/lW95CUKSZw5vkq6YMTd6Tji+M89m4md53h1yBQPiGCm0n5QmyB/w0acyoqHRLPTygf/h
IMrjzR+EYnOr8+Lb0PFDBity7gcowxuEaXxElDl/eKlnP8OOL/Yp4cSJBtwdcmnCHMgotylXXGOd
yuSSugg3taYfIuCgPxM1kqARFPJxAIICFy96IEcuRry/tEnnSIXxjO2S4cJ8yUxrV1lTveVy4gZc
Z5xOYxsu5Grw/z3mg/5CmF27eqW34FoozR8NVWz+xAy7Jb2z/mpd8axZjvMwj3xKWLUnsXWYCzdt
31KcQuPi18KqSfebuE+vIuPPgL6yOAVnWuEIbRr6Nc0y6/ypyVpY94D6F2idg2Mz0Jtx9kEbOqgs
jHM9RYXZxjIVkKFUYS6q/tLDtd9yKW7hDwPqYsfGQOYM19K0oifIzowZ5kiRlKPCAXT79Oaq7RLk
peGeuhlcaKQmYWIRaM6N1roriUfUfiI9jaVFsRzmuR4vtqXw2Cnp6eKCsys6w6YMnr2RgO7LKB2A
DVRxLC2UjMuIHdp48aI+ey11094BL6l45KxBWLE0SBpDqkz3XmSI84yYvYLTxpQ0dUtxpidT9WY5
5rHNnGkfEVkZ3S6/0C1cn7pqdQSbNZltFjyg77qeWuJsJuWR7bVJ8V49dqaccz5aAo+Q/63FF3S+
r7UkIFHGsddeYa23h1p3fmqL/RW1tXhnYi3ei442jQyH3JNTUEtgjEMc9jjQH2abiaWYCf9swH3i
gMbJDDxOnfbg3cf0qBi1NIPRUTtn7+QaUFpswvWdIuMVtD879R3yDfgo3c3imjVAwU2o1qzsvSyz
6kEXbvlACxtG/3TmBpolsv8sOl2lli5LPkWkLhDcFL6hwAVwtNqsfoRO5MrXlomHzy3lkAOnGrDB
qNjwVxqXJ4oHOISnJdrZUmggvqFLGYc6SvUfzMecTHOSNsc4n7rPMqfypxs6RISOXMXv3KxQFbql
j97VLtN+5t+A7Nqcp/tOTNE7pYscws0oVTy/WaLuk3SvUgLZGz1ArrlVPRZi4sbQJZOstw5RhXpr
ehJFY5gS/jwSfVj5bxWlEgnRB/ov4jp6J6TI13gNlIbAybzcCkxSMs2mMohOBGPHqwSUjl0qqHBp
YcfXCcCBcDWr7pQuVs+5Ua1GLfFlI9N4y/DKd14UqgQPpkR+DBLTm5WdMq8jQM+GlBanqfTOWaKa
VWC3NMf6RWTzKSkLjzq/mIbofWzHBJ/mAHUFXpdV/tYHzPNr5J+qJGka3vsfb6Y1KvFA0tfQwLV1
Ks40R1soMeQ8Ue/IU8bQZihnIUu2igKUd1SPFv6xalekGXIPzoKUA2Y+5fuGAKR3p4s1c9dbAB7n
tq8fLYmjgo+QfasvI8HvlzsWekhLejw7dbgYxl05Y/y4wLUbf4822ugG3ESTXGxFS37k86hTwEvl
RIlN/yF3PAHFsXHVH1D0uhmLKe7xO3Pgl97ro8prZCrnVadVxIdnz1OFHV/WVkE1Ssq1i/afzAG6
DO/iqPT8+6XSu8+U0wvJYqz/NBCP3VdKm0mx84aWloPBg49L90CqT7jNuX42ko9z2Vfof0dJbRTN
u3XPRGclZpMdVLtFRGnZrRCGIiWOy70yOXDzEOb55ZeDGuXEsYa1xGah4OouGQ2V6i1GyIJK2B40
nJ48aRmpdNJg6pGddLuX5QCIMnYnUGZ5+rwsiXySBNv+WIP929r+T6ztho098m+k4eCj//iPP5rJ
rx/l13/958tX1//Hc9rG6d/V0/31K/90tTtwsRDc8ZTiHAdnxTf904mq/4WdFH53bHxs+r8zzX+y
dlVMqqqmwl3HK0p5HCLsn652vPAY2nFU2szn+gpq/xdc7bb7d9qyCY0OwyT4dge7Aa/y73ZFMU+e
AtpGcuhKZzgxjIMi5MDfnahQMdFWCbht8sHQbp2moAwwoKj0JAaFqsk9d1MlC6NoAPLH6fuRTRxN
JkbhPaduX+wST4kBzQ1efaonS2wH2mdRyPLEOnTR4rB/yNZcIvOKRL9wrcLamLllB6MH8cGiU3tP
0ORYuZSSb1pE1E2MaPmkVdSFbEarxaNkZ2i98lnruNutLo35aenHtTMCfZG4Ectx4mMPsay1Ix3G
PAkmvNssO5QCCIUSiZvFQ+rMl2gNYroz7hoyt2nUZF3AOCT3rSHqyyJn6pYJu74sbTueiILNPwCv
rImoLrnXvY7KDo92CPLHPI1CvaTnNdWyYms71ggjXc7lY5xY1pYxvfEzYJGBowpSm1r6VOd02MVu
P15ccwZ3VfS+ItQ6iImGxwiNZv+YN5lzT8OQ8RCB7+dhY7emxnpj4DcuACQGxLS9DROHGaK1axub
dVvAa84Do+tNWsA8nmeK42yiyXihYqXZI7SfHRP5UBuSu9hdxj7QZ9UsAlC0um9atFgzyS0mNJOW
A0hX4cl07aVHxO33HoH2J7ODsEG6aNFCZdTxhxLQKzdtV1l8HtZwXlx932fqGxRxKxj4XUIwHc9R
NavMQ+3TnM+m75EdfG9lNh+1pHFYQLsJRCMIjBrPvyKL4xvnYaNiFKmLi5uV4korTslbXZSJs2nK
2ib009nItEoUKIkzvlGrqz/Mos5CK7an87w0X71uxPSQzosdro+a+0Vm3XHyoB5lhAawIU9n3HbR
BgwkynKlRA+a0b/GXc15itTwIbHbKD7JHgbsw8SzXXy0cdy9q1IMv1PWmQ82wyUV2sJ4RKAmQmFV
w5n8rrD9fix5yyTj4YUU37uczOGqNLoC1kX9MqsSGJOsidlblTiMmTlsClZKdzz4tA6U7ey+uXEy
/FiUAQVvjIrQFpCh/KXEpbZXzcHKtjzhWccUlZTvSQxZBjYxZQVhp4gOrFHWMu7yKYeW05dhWnWj
+kCqq0BCS9Qz2FlSfpPGfmNs9HtpaW9LRx69HTYtceOwJVna7D3App5vgqBpdyMVPtQG6PYLtJ0f
cdR8qfoQ4TpxiiaEsEGXezGO7l1Cu9um8limI3Lo+5h7zo3vQLIO6/e1EylRcE8S5a3IkNS2ibVx
iDupXzqvW2KQp1Mb+0PbvJWUNg63tp8dXlJHk9QQ3Y8DdqxW5A2LXQNW/WhPxLS93WwaySHPl1E8
6AvtA3uctyU9Ugj+hCGh+FLm2BAKnQDHXjqLJgHHqJNDUkZaKBp6G2xHUYCdUvtqtjTWbfrlVFET
to/7LtnlLlyByCbHB3KaJLQ6Awkw2QTEU5G/TpYxAyIV8oRpiBVKXyKrztpAdwvO0hxx4iGpyzwE
Zw1lVSYlq3LQQpkowarkxhJQFt7sRrPDfqCV8UWy9+IdgDP8QxSqdbB6t70g6CvPMg6SoTgNsHmC
Em42Q/aqs0+KwWmpOTHbABCY7KBmQ3eYlmgJLf7VCd2pvmh0QzHPmMqEi64Wugpehl32IbdHlztV
Kx4MrzWIJLuJv8aMgsTSqNyZm2XeRQpnat8r8vxtybwBX4ojoXVrAPna8R0gFoPwOCQT+gUaLKZW
DTTBeC2WeP6NZkeZwug428SKUQGdtBl2U9T9MlFYAoY7dkqJTQa81tXhEDH5+ZQJtGciOu88WOwt
5qdxXyG9cZVG9dqz1UgJO6xM+196xdMmhD3dnRnfvO0Ya48xA/LeUEr1lKpOQ8qRaGHhMOlCVdt3
zIkbjQdsWDn17GuVMu71tlIP6gxVJ6Ij42BLcwrB4KgnuwcMxBPb3XaNqp8HXJenqXLScNKLW2Sz
hXDIIe0ktkF3E7Xp2ho9UC0Jko8yMe69kvbygISaOAhPQxfJACwH6mTct1rtK/Wkz77FJXpJmji9
Qld2KUVs6PNeci9gk60d2eVAHRjEaSpLEap0fHxaNUCDmLx4mCESn+lYixFmzeTQLt5Pys/KQ2y1
n7RJDeGQy59lCZhX1WYNdyuPG61NDsDe4/0gCyMAB3EFWHIDp2YQsNc5abO7eyCHWm5bpbvGc3Yb
1E55kEmGWwdiAzXUOldjcY0dVOvJzhE2phT/IUS9zt5aCPUBTdAxcsc49PiHp/nJzOd5Iwfe1xvY
htg+Llk/D5e5U+M61Hlyths9nQzEKhQSEmimJFYe2pSU4uOIvGZ5JFrnKa+y06cZqIZDESOoJd1X
x7zCqjPl1EKbodNr2rwXWvyY5zWmvoXEvbHp8sK8jkiA/FlZGjB1Ws0BKmht+cVmZrI2lMCLO53c
fhIgVCwvRjNML2WtTkenz7TTICosYLMC7WQsncn2tTkfj7ChwAmUBc0B05j0e2gjS6iV3DHBcNgf
c+ZmAfNcdoQpOsD11Z3y5tICdSzVEuS4Aa3I8eR21ulqEfrA1rmX1n03u2IrXaFtjbZH9igpoaI7
3uANoill2iZqHD9D52g4VOLrb5scVDPFceY+bRdzhJVvDYAMBlI2PN3I79bgOU9tQ+NN2Otts3Kv
5wHiFU8udWt1PNs2VOy5md85GDFXAMlx7rQqZg3VjcMBn/ZwKpJcAT4obAY/SjLJzhsmvneLhZZf
94tI2RhiIAFns7RBgg8xyGOhvnVWRo8J2lb24CatuGUeyw+SejMLmHXvzg512rZkQfaLlkzjRuQT
PAKVDT/xp3buX9CpPIyZnnYuM5eoRMGH/7oYqbm1O2tn9BFSVLqwoN+4VAbw9Wnkd7Ux0vcHYw5n
VReHBsfqqznboOWYgFhZlzB8DmZqqi9QWjIs/Bze/HgATLAlPER7TQel2k/bvn/l5r2EBm/Sqfa0
n+badD87llrSlzNEgq4bdZ7onsyTUPYDkk07WLrf9yxYyCIm5R3rbRe2FyW7YW8ll8aSzdajK/SM
R9o62InbzBTcu9ZDV5BTDDurKnYQwVtW2I1xdFHVx6CgR/dzitzk3WPmfqIWwzlFZlLRXTSPzrlT
Gc0C2Nuxd6F/wPD12Xml3YH1BLgtkGaWuS0UOGD6hBTbfpNHqOS034xvHknnNi3UU4f7QKF7l+Ib
XEJnpA+ZVPvgfprC+Fa0kMou+3X8Rp/k3xgURaxIlP6bjrJyUuaVmALRxggtW1JQPzt5mJuQVbwJ
MKA1jeNpWbkrwLXkrVtZLFklJ6gMWJ/qldQyixXaotc1zYvfKJdGa9pQrHwXGAbpxliZL4oN/YUD
vfOpr0SYZmXD0IXWPDbfwBju59nveqXIeCtPJv5Gy1hz5h3rmRrMdCXPqA2SosPf60lduTTGSqiR
KqwafYFao7DC3mjk2cN5Zdq0K92GFl6wh9/Im3yl38iVg5MVCkQcYvKbZqXksGs0torahn0jsrt0
ZelAMBivmePoJ24SY8AFyMXijDoDC3c+I29TP1FEE+ZlZoezqdFglY+z2NQl65a8NbMTzWtRWJSq
YIDqi1/EbCx6pYpEhqkga0Zbt/y0yylx/abwpsuo67giZGvW2+9D7b/P///k/K/pqoqf8R9nUHdf
NWd/3GN/iAKHz//6z79+zf9mUNe6Mo+Qkf5Ny/6bk7/1F5s8GNIeGZ/1+M3/9WcGlfP5nyd99S8E
HkyypkSUSATo/8pBn+T7//V1sfJEK+CbqVjIcK/ZqxDwNyYyT68h/tRusTfc+E3mTGt9hw5pO+pr
pdiP7ajsq9X34Zba6yxxXg3OvAXdf2QAd0O2evrBkOV86FYHSQXR5eCtrhKS6DyPVqdJP3rt7zki
BVmvPpR6daQoqzcFS7l6U779KqtzxSjw1TRumm4jpZrCIXZuFLS593JJaf3qy1MlU2hJ47CujIXg
PKPrwby6ZTC1+GIs7+ZOt8gN4KjJsNa0q8fG6iIrqB3p8ICWww899XLIOrhyktWfY2LUkatjp+vj
F9ss042+unmc1dfTrw6fbPX6qKvrR7M7zBarE4hVXmhiDRqwCA2rV2heXUMl9iEesXDF8L5RI423
CBZsfMpXv5GxOo+aQrAiWN1I7epLkqtDSZq4JApMS/3qXjJXH1O6OppYanzoIx4nbDpHlGJqOVOM
StnqhFr6ChAI5ii5uqRK7FI9sgYui7to9VENipj2jYEnZ3Jq7eatfqt+xHlFLmdbQmaic6285aRe
mKVdznUZjvacxW5xaeF/yFB3R1TGSuSvAxvjB4z6FNd0Sg9cpGIN1sQQgQSH60ewctaJKQ5NWymt
ljORLVAdm/Ta1oV8jTzkUoKq3vNUGjn3fwCrYEBxvSSjRweppBCHxnf3gQMvOmdh8Gwq9NHa94bb
vDlphkINj6Z4rvKKEqAi8XaqXtDiWn0r/lqBQS5Wm/aMWcQNuDFqvHmePmjsm/EPdHpTUZIXRfQM
1Wp1pBic0UC4lcOAQIsz9/SaKnioBPVpxvC41aWTvTs6+4UAylsVMmlHz9+90K4RleFUpvWjltfa
1bCn+mSuCjDrruy9aSIUYWDuSNZpvmjbMlOmkKF1up+tMb0OtNVWmyHm+NClkDYXuDl7o5e46y3i
n0ErXPNDqEbxPGNz+dkO8OUVwxiYQ8Bo7AlE8m9gU93zBio+xrR04ajJah+vCCG/nm9JZmIeArWK
53s95k/T4gCe761u5JcXczzfeMrxGtfx9UZ+nA1Tbdm5b8DfChu34BvSw5eIsGjTii7bcg6mvmze
Eq6/XYreuEYg2XhHU9rZ1B/3xXOjVemVCQBBXCwjipHRfFkT++RoqJu771eWkc51t+Og8e0LXXce
4pW8hMwN4RlWp/tgTqs1RunL30g3CHpoJD+6zJR+bVMEyrjFL/69qMbD3T85nHV+Ux6a6Qdr5CYS
ENOdQ9XriAtKM3v//kvLrJ6fthB3GzYaOLNTOkkvdEHp38kGHumG5QweJwwWz6xr9BdZrT7GvjSd
h5Zj6KHOo+mmsdMJ2patpB4Pjrlv0AG3w2BWR+qI+NR0amW2BTPbZ+8k6bVSkZxczZ5PItL0G7wh
9yaFAumav8h8s3hW9O7p+GSkVSbYS6KJbzS6/ERnpsm7iBPlsV5IPS5A0R5FzDa2pskv/P60SlmC
YYxnypa7PKp6XyOF6dfARejRMa2zJjoz2tDTBBfIjvn2g8TY7hTw0YBGZaAzEIyw/Pi6qFO/y5Zr
VyXXUcz3g9L9GAW7utGi2SB1UVFteNfuRe8H9vrxfTKCHC56KN5Z+9uS3smDjLjp2YhVunND+Nwa
Y7Jjsn2O2w4kEufUs43BD5XDAquhbPRmrn1Xr+pbz3Ns2OgGuWot1ewb24+nTsu0q82AEuSaG3Pi
b6BLOaQf03K+ppMXyInDUlQfjcqJ7mmdnu60SaeuFhA7XDbXTnZ2ndMY5aFwzpREbRx85ftxpBCp
d3MBe7bVPqt48qlz+BLVWJ9EkjanDC5KWOmldiBm+6vV+n3FtM1jEgVsHAz2UjG451h/7RT3F+f2
kr0PPe1gbmmcmCuCwCW6Dotz1sh6q49+Y9v1I6BI06exa/ksR4t1Df7bNXewbfoJaPXQHD0n35ED
S3zLWviAU1vbTgKAcoYiC9NBe4J6p0OixuswzeWBLmhjL7kJB6oL+3iqECM5YbCOXpqtUtdvQh1w
DFe1ep5z1Tm2/OHjXgRoZI3Rm6qVwqdVajNo829jbm5N6jpfqY4Hhl5n9d3BtBNoef6DuTj7mGfF
CLnWqbQ2BP3cQ4UBEaPbkUp6c6WvL9wPjLHYx9lisLxyVdNfcJd40aMou89k7qNQrdz5iplaAnGI
sWL6Va8D1qwWoJywtKpzrdnXgnv+A39W7Yre0u6NZTZDys8ruDmDku3zCmK02SkctzS9+eosCqSo
8TrMZZ1vjKb5GChxDYTbeUGmja9qREOYWvO099glEgQdfoFmeAPntFNnET1JrSFbbyCuWfib/NrE
Wd6a1lM0V6pvcxmyWa3iVzrlO3BiRtATVzjTUheHDAnup4lKf3PYsT7ltFsyQ9B2i6PYno+yjySO
JD1yUVzG7ClzOP6anVl+dfSQfuGXKY4eJ6K1ci/Cnq1gSbBNuQUSeZRxSVs4xOqrE2X1A4shYkaJ
YLIy1mRI07rXZmzke6XOxbvUNeNq97AiLCasTWunSwBjkAB/2ae4x5LKEn6E39bb2FMWn0esktqx
0yMNvlYHrBCQ1rB1Y1GqXBLxc29Pyp2ttehJBoYpPkSo5FEbK+GYZ8PZsVqTv5gK2lktrEbfmAsc
M2sa6mtNI+PRxOePXG6VlAaK6Nkjq3nDX5Jm4dKJqtr0XqVc+9i1DkwK+U5TaxGmUxH5lKTWZpi0
0++q1PU7xMz+Sbap3DeJI15sYIkE+ucqYC3MbtuRNF+ZTUqZ+XLIS6YwXGTKUa25gTWaLvY1OTW/
QQrB6zlH+F41l5dVEIMwi59OB6mnayN5l9uKeoH83NL7VLc7oRPvGgDO+swMlwlXPgHWXazH7MHd
5S1rW0iIWTViYJeipZk21zZp0hXb0lQ5pbW5uVvq5TKlCRVNWFo3qNzGFiF1vF+Ab2/yEdW+RjW9
myVuf5F1Er9yrrwZvXeFhNh9SSdlALHnfus1drwFE9fApROg4NqVGN8uXOKE6lcPIwhgq76rwNZz
lkTL6FRpPRvNtJvkFAedsTzOtuFcp1Sn2tBFySQhubNZMfuF1ob1WMdfAvCs0fPIg6RdhGOaQUtS
p+mYjlqHitxFByr5zmks4OFaVuCAWjuwD5lOUUZ6FWujkuRaiF5083LurtrJGSh/WzkfSaE1u7yU
Wfxg2JkIuIQ7GWPplSbLKU9RYh4JiD1suz01njEKsHebDhPz73K2GFVyP4vL3ArnLhuDyW2Am1pD
PmXFhuf2UAdsypAAuhggKCdcFyfixjaiWt/zNHxhl/6gqN64LStvtXwM8jFyFmS2eUGZzKyaWmfL
vGAseBXoQuHS2LfUqym/WXrKi3EtB4VnZXfCaayf9BXMfqZXy0+t0/qLLB1lm2rjVxuzIJGWzv5t
HI2Afax5NCdOP6zuu3uMHvpZOra4xYwqoR5huZoV551lR7QRdLJ9yD6ecUO2JkvTKDqWSmpTGALF
ORdUVIxjOlHP7iY8KpsCnoOZ7lSXgkqlRyvPzdNiMGhjC/h0dDQrU5Tt1dZyH+r+r4QCRDx5qXec
48Wuwkxbh36q2/ufKmahT2SM7CxlxcIRqWpv2Cnm/sx7VIFqrNz5cVHwyvf5YQGsD/UUnfls4r5/
oGF+eSnQcC9dUv7iAAprsdbFgImhXz0aVVQHaZX8EmXJU18R5acD1Zl7VtT326FKx22rqe0b44sd
6qw0b33kLT4z0M1IM+uOfsSYsgq6jI+q6YnAmVk5TUMln+1BDifRUAW4FKMLcGLui7u8EtB+F9dI
fqKYqaxZsnTaljRzoDR6a6kpR0MozrLw3E/QZ9w4xtjSbngN3ZeeLPfbYpRAvMA7QyaNDFPhlu94
lT+osvpRrXZ+azX2R6vFv+PGGLrackhX+3+zBgHqNRKQxoQDtDUmYH8nBqwqod8zy2SNzanmTyhm
KIHYTbqA2oT+B6adNXRAJ/Z3BoHpeY0kTH8EFNi6skMT3fg7WQMMzhplaDEO7yfSDfkac+jWwAOu
unPeggRtYsIQdqmO93FCQMJYoxL5GppY1viEtS542jVSka3hCl7YEwe/KHC8pN5SqeIeiu80xr9V
n/8Xecx0ViTDP1Z9Dp8fSf1/NJ8/vuKvmo+mgRCD7AXbi128jdPof9weAAz/ohvgA1fPhuugvvzp
9fCgjqkc5HTMGZZpr2LQXxUgE+a9R9wPI6xlUQWkGv+SBGT+XXgRBAlcM14WIAegR390D/2NBJRr
kRgsJ7Kv+JKUQxxVkzhVeFxJT7iY7p14M+llbnDYBNRYPC5pY3k/oUR9JWTeH9HADctH5v0BonB6
yR0lPbFBnPAnUQEV4WS3aYvxWCPXgcLM19+wh8Y0rcdSiie1EpGyqca0MMpT7qXdjgk+y64O2DOO
TKJwt1jQq0MZzQQAs0H45azFQVUWZgC2w9qS1NP1kPXjQ05BOxqyKqNzwbh47ga93832KI6618pP
2qHezbJnsvM69a2Q0HXVJm3e2zJXcTeUNqbz7oNuGnoyiPpwyHD0NjktczLtEYPNLR+Ucq2g42Nj
d0bWLq6G2aT1dBQRwiCDVo5sTwouc50e2TslSfSXcZ5WeFsTQJNp/C5N1Bs9O5yIWCAFJJJfCiv1
niZrmu+misL6Rvdepsm1w1Gd/cgYywczU8TeHFr92pZlexgQI3w1S9MzLFZ5sOwkvXhK8eH1giMW
idfQYqF8EmXu7YpaGX92uRMd5sgytnmlFV9lkbbhkrna18rcEr7btfXe09OvYYAciyt1erU0F7k+
TlmPiMaNfVEW7ruus42wnAyvjFu/lGn5IhR+dCUa8q2JxGXR0znK4FeH8E8c32qcksJfWXGsoEbU
0nD8eOWjs0wABfDhNof1L/KJAh17i58ZDw4KVL5HyWAdnTgOwDYqsQMWsSPzPB72mZjoJIeNnWvx
zcy1/J7GouUuArHrJwuks8TQQcyyLrX4KUaNROaYOzMriD+WipE+SrsrzhZhynPC8HQBygPLJYnk
vWxFu626bvrVu2ZRbaAA9v6QK4BjCTvSPCqp4CmdTJ4Z0dL9ZFXduY9cJL3JlvFnQnzALxp85aDK
4FHOQ+OcNNQGCOe9o14R+liDth4Ncm2lq5Uv7NHD3NMNz8Y0Q0zBaamTUMoFzwrVSQM9TsYtlhtS
TUqpADovde80liXH+b4xCWEw0bUsjaZzKnhRjrCbI0WA3VPMc7HcjBSc/q7R7kLXpeXNQVA8t5by
aS+sY40kwaHDNgczeqtIIMALAXyDbNLWyVTvBUEq34ytc2oiRE8ahMDCs8b9OdLZumX1bP+C8rsc
l6kc8QOMib2TLUMAx2j56tWmca/kkQMpwY22Q0/ux69yOZ9qqZi976IzH+H9y4YNs5KEMzHde8ei
nJYGLYIkNuSSfjJIH2K/vWFxsHZUyA3PpJ1q8pQV+eksgqDqeHF6Uhps8xbId2wTHr+SXTN9bfTC
wzrjSEJJ7TiHVBxljFfRHKbSXZ7GSVCPLVmkJhRjBAk949jWzeiSuFV7b+M70CK3/QFp2L55xrBv
K2O5k0wMfj05R2vgskZZ1qdDGpUM99Ku74lbK0QwNZw1buPOj3lXNJeyG/Ufui6yd4IKIlBWJ9Eg
W3lw5zSJDpXqOY9TJnTf48iA+Uu9MHdyhK7lA8VC7XnOaKbg5qleiRNULKirxK9KOghGVXhBbEj1
sAjtE63dvjamqA7Ev/VD2WH9SikT9HHa6/Dho3jXwgkLorT5oTjNTOJYN/pHDlnzV6k2tMwrzkwn
EgO1MwvE71ZDReIEkvhaauU7Z5hocIq4kav60p/SZJieqkI1t6KpYt92R/ui4ppF2OVG5EHqCSIi
K29GrSb7mZTy2oOAY8jsZwW9xLLfeAguZLA8hUomoWwmmRj+bJvD7yyiA8CkW/6GQ0ojvFJuGKLU
j3gp41Cwxg90cOTw6zqlpZVIJG/6EvfntixuVGQMx8SjQo2ir+ZEiKW/XypOAXJyl3tVgwHdJW0u
Nj2ewtCM7XZXmpwkmVDdoMtdtnBOYn7Fq7IjnenXgJLm59wzC7qJIGq3BALOiYIOUjeWfGmIQ/um
1iw3+HYe8mRtv4HQ4NowbED6lksMK82nS5UMCjesmAyLlZrveYHjz3WoE9aiqtotaq19SBD96KzL
E8cHyhTkrO+t0W7YJNO/8pim2hQ08EAPpVfcFlU7MD2obJaxaoYsmfmAK93yAicdH2STxy/KZEHS
GDBPzXaV3GdFhz1REbF8VmMbqr0hnCPs/8blDhp5e+6bRER69dw5inFbluH+v9k7t63IjXRbv8p+
gC0PnQ+3ec4kSSCpgoIbDQqqdJZCCimk0NPvT7i8l+1eq3v1fV+07R42BWSmpPjnP+c3hyQjnVOS
FCXPV6w9Pntfcm1XSyR1xSWR7elaJyw2Ywqlfe5aoB4zK3cNXF6H9TAh8fCQTf6ww7hYbgmBVmsz
jM/Yugsg3hIXD9IokhChIuxv7pELKt0NFam0hFX5ymZAJGMbV+fE67h9j/H4lmam2BvK9G+IHwbv
VlCWlJkI4+LJ7oEqGO+RUPtXU7tA5qK4ZfDButRR2rEPh2DYtl6gvsoqHU6eX73lGEyOaQ4BBFfA
QhlEIx/mMvAhoSfylDHHsdhJ3KtM6uZ+XiKkxG49xdr2gQCV/ULcbaQSCtkTf3usnq0sMw7lrDyK
+bL8ZGceLVR5uzapuUHxeZoMLJMmKXFsdg41cxRMf4nCROyHPmzvCKhY0OYFceE2/hGyJFij4KZ7
9C1mLpSHgwTjd05dd7wRXpF8U5HEQi9VsxEzaSUo7fNPwAJfUlrv1naRB49FzI/QWwW7GjKVKz93
bnHC1VuRWq+xZGygCpy4qWjOVHNqklq4IWPL/Vq2BQuS3HG3Ls6tPVzBaJdNRfzaDXrau1PWvTKl
MMJGA5YO0PjHYKRZkm6v1xGrIOuIytoljKrFMjVSVPlmDB5bCw0yMQjz+RRFMAiKpLyZ+psAcx/a
UsMqnB65ZGE9kcIxg/Jrbvj1I4eq4qZuQx71nsVAlI34yO4o77T2QADFhZTarvId4PGTSXOGQ7Kh
njxjn+ZutTNTOzkHxPu3nZ0Ph4SpEaWOoPQ9gtZ0TN0S2TUcug0+VY/t2/gqIVyzg+88Gj9Ga74T
bIHWhddZp2bu6p0XjtPbEFIbspItKdO4kL63KsqkrRdHrUtn7Ty910UqXn0IWybH3LcqieINP8jP
aqjaXY5O0ax1bXRHrE0hRTAF9sG5K+iyb1n0ryy3qG/FZLOPKWhaH1XV0ofoJh8k72wSIvPII80n
HOBFy/qmyO84967pJih3I7GKnRkLnqBjbJ1m7gPonJw20xDfZewY5s8QKM6qp6VtNfSsNRq/T7ZQ
MLoVR49uC2HqwSObjiEK3wodRXJZ/dlkE3irXyFPJQc6D3FF1oOQK9YQBSu1Qa7ZWchNO5Zo0G0Q
B9/a1OyinYWFBfON+RAIHkgrNhH5xRp7630SQXkHRoMbgrKpJY4LexfXM6iNR4qVhxwQpQrT5j0b
KsX2s6rLqPoSTGlRuKfYC7Pipp/CqPkyasWrRpRnMgy9impOyvTpkdDH7FZagVrXBC42ROKLYKPp
Kd0YfZwv9Yd6+iGIWn+MET8hZwTvG1/TvBokv3FbKXFESMQAaSlYdARQs9Ogwva2FfzXjfSbF4cr
zyl0t+M7wiehDGczIBHts4ByFnpWpvqji03rtsmm8OiTw+MKZpi7BIP/ZSaUvWrZen24pZDxag5m
cQMjc9yyCeiuXUWBde5XHdslUT2YI615pF81Imw6Dge3pDSTu4HecOqj/NPlCGOPslolSUbparc4
3ErPvjFrSZbM7DgCkCjcshCaNp5P/e0qMPh+ZiEaAKHKfZaEhiYs5AKBGu++vWrNslibvHLXEd/R
Oit7/TJ68V2SAzFdmdhIHlmiJRuVJ3ip+mE2b7VI7HXeS7npHKoRV9IL/YH0kAjvQp7CLMHZbRAz
I9u7wl9bnaYqz78kYdm/0KXhMzNJdaG6OXmssAbib+fFjqs034NyZ/ry7Cq9GLEaOyJUk9r6gzCP
OpftYxxXZr8BQp/vBxZrx0J29bVPIjIANKU9dWlnfbPI736rm+QprgLz7NpkpVjhmMbBsQUR7DpC
ERqUeRNElXgkyy7rDe1adXBLdMt9qNP2LZg7ljtinnAd0ts4r0MYF9k6mxMa2kwyBXdFqcvnnErW
r2E+xvsQKH+y1oNl7xmF+q8IOOOHggSxFmQaCS8lYsNPVO/yDvFoM3X1jJrfe2j6LWlgjFWtvYHo
On7HpEx2sTGoIe6aSd+3QVjA6I/K7Nrh+FmZ7cwmkcyzvZUhJiw7AKjDJj07pvOcn6GJZcfKiYIL
6T4G2Mnnw2Qa38uwmSnuReld+RZVtSuWQs3WxFf/XHCroCdWjeZ6zoOZStCGLQN4w31vq/JKgUu4
cWY+V3gJKVtpTUCDFAevBSffdYayeqjpHSUMC/WL+XM5yFped8b8jA25NpeM24xfAS9XQOIOPlH7
renHsLqzilw6oCh8hrHW4ikAKEBiXBpSH7kbS7I/fxjsasZ7K2I75GOW5g9Uhn7u60lMX+bRYPG7
MnoG3v4eP6oTUEgwUKAsCJt003jDS9KFgDES6gzWjrQa9jT/t3KVTF3WiZc5mbAwB+0XCsympz/J
P/e/c5H+Tz1U901W9xKPD+rMn3FJ9OpBAqe0BWnYRN35O2tNtNOYl441XiA7exsjorLVolKGLfbR
AGIUJ6925exVbp+cwtsZbrfzUmsbBpQ0DPNWNv2WX3UfzTlYhn+z2/z3n40gk+X6pIVoJPur5aey
VFubsT1ehOgugeCsGB8ydfnnr8DfAkSf3wRHEdA19Fwz+PsL4OX9xNCLvS+z4SbzP98od7jx/mNE
+9059q+MaD49BX96R/4hiHbzVss3+RdN8vcv+aVJRlQXUJ2CNzVcsMe2hTHsVwLNMu3fADECwKJ0
hfdwYYH9oUqCIP2lQjoUs0RoXNweHB9/A6Lmv5E447P3tyuG0k0HYYD5BWg42bi/M25BPxLvmfyb
yhZYZG0McviFrJF12nqQhuhbBLk5RjAh0N3El6bWlrfuPNPoos3co70+lgyNRnWS4LS6CePm1Lnx
IYwHIqWDo7inYvadQXWkyK3BrupU5Y6XnsAmrjdtByOxKImBOdnR21v5Z+W28r1IxgcWNEG8tjAL
023pB7uSIRYTXJtshD3rRyOcZ+tMNXHG9oIZycS0iro0722rW/BLk1XCpZEmTd5BhwfoUFJX2d6j
JBaPXRtHL7KcHUZN2UL3I0u2ZDbqLgVfpKNvBojlhm+h/Xk7UWVJVS/5dhgeuqYMq8nCu6Kt/Zc2
CEZuM834ykM+vyctHOyoXOZ5zkMRQxyEjH7VOJD+GK0pgi7mivpypt1XfNPtN1s6doMjKove6QV/
Lyd9ITtPlEUVePv4S3yrBt+Bv5KZBxhx1rbPnWg9OSa6gYLg8zDksBTWptak60YsACtX8IRdNaBz
CarGcGhHyyOxYczV/WAN8mkiZXO0Oz3u5znQD5G09cmI8pboLQFaChSxVR3SMs8++Dx4D3mBErhV
OPLvGHhC6LA+uY1mss5soOov6RxgrQqH5r6Z3QCbVJI2azfs7VvXU/az0ZSSLWJrO3eNmwybSJS4
DmDqHFVmzTclz2K1yQZCEZZNr4yRLudXlN6dMzrzoXRzyn103M6vhq7ELsxKY89Dez66qT2/m5Ud
HFMmicfZ1PGFRUxzbkhLV3t3Bnw8DbNP3wWRALe3/WL1x9/7glxuemt4y7lknZnV535YReBeTrnA
FF2fwC2MJaxk2Hh5tLM748pDn9MIMw1minlrprFlvn/eJv5j7f1Xd1QEQp7i/2TJU5ZZDaPtL/fU
37/o1z01DGgPhuUaWh5+P/Y5/Hm/7qmR9Zu3MJIXXHZkcyzg5v3HPdXmX+GiC2EKB/x5y37mT/dY
n+QK0TciCBFh4H/nHut/csL/BHHkbk59DV5fXMYLkTRaNkF/2vRkfoYgbsn0NLX4FfGbEDP1sA3d
iHbpZ9MTVW3uwLpYFC0QogX/ybZBhXTbYkZs2kNnVXCvw6X6jauWFrjysxGux/X+gAeKnjjrszOu
WOrj2s8mOYWrNOfiKUEIKlsqtIcqJCkRo/+shs8+unippqMPN2BcWArr5s/uunqpsUOfcbqtAn1G
u91IYbqUsWAnHhrt92gpwvu0vvVhBHxkNunJS0XZy7UOPSKmFtK9fY5s2oVlVPm3o4uVsVLDVS7l
e8FnDx+jMZ18ZNOyR7EU9U1LZV+X2NV18XHW22BqDFgv4ZR4q9ozE/SzXFxLT+B6TMYWjbnRh4TW
hZMtuuyGg+weWwa3+rTJmp1X43a0KTbkxRztguiLR9bA7QP7uYwwOWROVz5aNojKKHVfE1hD1JPq
aMMC2bkf7Lw7qoaqxdSy71N/lhvwbMHW0NgJJmGU905glDThjlfPRCXwyhIQl5iC9B30jti7NM6s
2QkUN1ZVwdrxp/aqOo7JqyHNklsGefcyprXDzzbMw9kcyVY0zSUWXfUzVz65OZobdtIDMc9qQV5t
P3r3YnwAVgyBxjfSFiIJf4E/8hzhpV517HwIHngnNTbYPoDDPeaddK7OFE03jgjG+0yakMeK9HtO
s8ub1/jjhmP4DWK/3niAUVY+KD1mI0HtYDNVj2VXVOwQSnmxnSJd97wiSxzvoSvz/mJM9IhlXLFf
2Z/TVybt6aLBA24EcbSt5fGTGlB+NqaKky9zuIT9ypBc1TqvST+v6zzHiSaEdeOkrXnS5vBR8t8T
H3bLh0DV0DxwikfXAADiQ8i9mqVCnLPQBIN5cQ2WRLngjF7AGtqTx62vps0nOvCH/mwXrnujS3sl
OofwCh/724buoRc2KwB1jb5PT+4ShAJ4V7bIp8rdtEUx7pFCkp1B86hP39PJTP1bpWQL38QnpNo2
RLLCfGKSrUtVMHWD0ppMmHhDjD2bJPaTwRkb59cVnK+5i4MbV0H1wJyFv2zI71OnuzMw71qaE1NU
ulemuXJbh+JdcqY4Uhv5pBcsOxaT1yroyh0ki16vq8wm1Ymej5nyptQfBiHfVUPVKQFD89kdaKJW
OooPYlTG7RhG0TYeRLLJTfeFm6G8s4ns7wz2jDRaJd5RY1l9cmGHAcUMyDTHHTwSbE9+bpwChuAV
AJcX+FP0uQZVR0aThAHp7LknkV/16artsdzjPq5jRBliEoRNXZpyp7zajqMgd0Y15tpluKQz3Ckf
ODskBKl5mclPOkfqMaaHaqJ5tOb5uwGd1e3nYvJv3U7B7nHGY6fduNiw0hlJPPZPWCiNg9Fq78Ia
MK25wBrpjiauTsMto01roTTe63h0qjP0kEvVhd+bltpl35+jLzlz9o6WJLKsYRbfU3Wb3eEgeqtd
Wos9kr6rmUyVL5RHvVFn9q+y41eGNwh3QJT2TVLWiJq2x0faTKjtrdySiTkt7zW33VU6cb+jEw2K
UVDr13mg9U/F3J9xUfXnTE/6NdLEMGFHme1j22FFNYESJGFd3TVYruGrRkz694kX44YVqEzsn13G
59IjdEcJb3MUhYL3xgxMp4yoo2ufBz9Fw0YssaG3jGlYItOGFsY2zs3hSvh11Sx9oNUwIUWSRmcn
nfnGzprhPYZ2X+2oiJ+4xGsWRNPwlJYkC92DVnV/qmozHXi2GO17YYDoWqVQGswtVdU2iksXNmQV
mik8FAOS8nlyO/9h4oH96HQxl0gx8tFD+1feN2ll3SmdKy3Jazve955Pf7a2hjZhs2XEAS26vgiu
LRhaZBdcSydCxuGp1bGx66O8Tg5x2x915iSk1ofyEWKgQ9hcwc1Ni5gPbjSP6QtgablVtlsBTkjS
txAdJVoB96S0ING9e06czkKv5xjsr+aR7iMl0A5HRym1IjaC44pb+8+6cBE7IOOPt72S8l5Pdmtu
AjLb1P5iG8RXB85wWsH8H57N2Gnf2s7MXngmEyoA9nKLGbC6i5UX/TSndACnWsbO1YCW82wU5Xyp
zOAI75vFf+X4H14deRm2RqcdVoOnMI5Bxj16jToSqKvWRBNtvdFltxg2Yl5FVh9p+DQo7cFDkOWH
QXATO9tgA5j2RTY+xK3rP/EcibaCTfJuwDRiIKcHgnGJXszk2GXT9F6gE7ncjBJco0WtyAwjI+Gm
To37LPdpebSdqnsBvlpcnFIkCZ/inkO8HVUzaaK2+HD7trhizHosZTnaKHF1fMQCUGFiTrlYBV2T
d3PrQPyRowz1yiZHWm21HZm3gnDci8cU+YPAZPsauhDCMgdHyCqOUOpXEyneU2fl6r72uN9QRNdR
NGtqeachfdG4AMvvQOaJUGRgjOI1SqY6JIsdD0dh9Q6hnCxvEaODKn9uw8x1V2Hj9Nfcxc8A9Mxp
cfCK8sg1BxsI4gP5Tu2imfKTR1sn6MyXOOpjd1tnZjFtLGV4+4H++SsJZ3OPNSBY1yyByXGELjZP
J2WF5lmKnX1hB2c99i2cjN7f+MI1N1oNEocwHzjgC/OaehJ325qYhIFr9lug0JG7sqR4YPzqNxJv
0bk0FF6zABvcZgpycZSB25EwLuvuBUJBz/olGaS1pjSg+VZoW9TbHsYUVfB5O/9YioxvY5N9vmP7
390kjb4GaV29NYAydk6KZZ6kbxBXK60KDJggq7kjYnUxj1lgBrcRg9qr8roSH7AgtWAn3gxl1tHO
92DEedPHlvMUYWHNVmHlTKwaOswkdWM3B/hG/GMxD0V4gM2mr2ERt2o92an1piKKTUXtiVf0zv7B
i/Alr/PJNl+GmQPkNjHHgc+SKSExEOj8iFo29du48pOlWziPv2Hlq7/i0fblzqnT6WaQg0apM4iC
z8zojI1OcSSzf28S3f7W1gGBeEW4rVIw3IwtFnLW9bqPKDCNqGPFSblJIoY7FhPCvoNhZqxCC0BA
izdTrLxOud9pw7LhtjQieSLbG2B0qEbWdZbhWNAIZGYC6EuSi+zteTsighztvCQw4nr9ZhZOCevC
HM4Wngp/IMGe5vYAm33wA2DnzP8rRehjU/h99zXB5/UdQSHeqcYEgsy7OS9mane4Te2pOCYcs3D/
xx4iOZCjnBL5ws0/BIbbeoWchz3SSEtuLc5427CIfy7jqfzCyiHdm5lnMB/Ew7ljS85eiwq4G5LB
0TpBEEmrMTmFQELlru7a4RBmEfWwVI8V32QYEGXHicNeNc080gRC2P4Wn8l8UxiWOI1oT2d+w/Js
0zT9Hs9ZTx6u7wH6tmoHSaQ+tmXibOxifhYakxBSjdW9Jay87522xW5gZt3xP1Py/84KGZI4/WdT
cv2RvdV/DcC6n1/zx5Ds/hZEHilJCk+wRAYIx3+Qr8LfsDlzAnMcWp3/Sr6yfgu8KABvFXhIh5+l
In/MyKC0+BfLl/0arf+dGRmB+q86JDOyY/FTEInlrhXaf+9BHZjWsjmdjAWvOW3gAJdvXg7UGZqj
SR083BJ0fL20xMvBoDC+SGzr7AMQvJ0/C+Utuh23EAvVR4Al8G4m7/UafZbQJ1EBCJOvqmh5p6W+
quf6tfJiBxQcHfYkIvxFqeucW7yK4bwuPgvvZVT6pPDCxwBU3LWbBnVnqreq6bhmGCyfegI1L02R
KWM9K9ATDCRiesOHWE30FRp65nSdECydInY5K6enSW8r/Lb4nnIVA+LqKoCFGpYwdm+dET9qJ+4A
ZTTcLkFZh3tLPLPn7uyQmromBA/UOVEO2z/MnX0bLexlykfTs5MHKtzywMrIg9YlHKXCKJr3BU/7
0kAFuAxSm+iwpbxJIjm+462oX9w+g7jHYUbfsOhvH7TIkzc7tZmMcwTJivwKDyixptLBxEkdjpcZ
fOk926WGAGw4LWphNQa0u2bFJXSq6YE6wXkndL/RsjkiigKfpWlzreoB3K+r96OdBffE5iKbKu7q
fZIl1sSpCu99z2IP3Of9o6OJoGRSyi3dVs4hnoVVglTGI+H1SbDJ9TzcgI/N4uNMH+RJzcAwVmYC
fZflaxucQwTBet0ZunxyKjE8Du7CNhgs8Oy0SFjfMiqkvvUGhgQxevBr68g4jzMpiL5msG+IRa3H
KZ7Pc2INz2WhRbte6gcQOrv2htW++hlhJ6TsQvdGsZElng7l1uVWYKPLKR2PMCdYrMNvGWehPUUQ
KN/az5gAtFZvn2QVqzQb8MZrDiymXHCLrViIIsl9HUa1dUBSyq6pKJxnO6myh2j2+G6I992jRVhj
N7Spe2PZ0EKI2jbpgVEYb78mP2P3qj2M2lLXJK2oBIEy+2LUSXdCJ45+YIGD7uabGJ9WljOG2ZYc
d3RF+JlHvEhJY3zLE8e/T92MiYm2SaNeAX8q3l3ROBGiBYGwxJyrTeRhnWkrq/7C+1iQ9AK4Fky5
vJWWTk8BqbxoazUjntC4dvHf6aTa8HGloc1pzYWv3hAxavn3VpO4t61yh2bLelFcchZUGT2WFVf5
t6m2chfUa0LrOi/PxGqWHJ/KTP7W1FbS96spUjr3MaFFk1mea1SwuufwafQzWRU2FbEC3nvVo3L0
KaXQ6dCO/r0V5hxZ3WBeOw7DGaDW6HEquXq2chrKlzjGLGOVMaenYMCrvC6E3eD/k94jcGHyGDqz
+nXv6pYAWGZeXMbrc48ReO+C213JRpJkLOgNiWJVbEMHB2HH9XKNJe7SVYa9+uv0Oa4iVJj5fZAR
ZYw2rmCYf3RnSToZGpNfexfbao3DOHRPLkfoB6MIl8qRZUJ2GJVVUvu3zTI9A+8jUrNM1BBl9AMq
hX0clnm7WSbvUMvyYewcDJ2/5nLy/U4EnUnwRlKtvULjztgrp5cq5/pYJnyTUV/lJxb3/EmO0e6H
RQ2IkAX8RR/wEAryHBELLPzKCuGiOZ9qwqIrpHjwKZhBa7AW1SFY9IcMISJaFAmi/tiXFpUin60Y
d5A7sbQ3n+tFy4gXVaPQH51UN/3Maxj35k3+KYBYUWHuTJl+nT7VEWSSMNDoJQgnpOOorsrsq7lo
KhDInxj77vwxz+97ZBcW7tg19E2w6DGV2TyqDCBeNQX9elyEGyjkamN/qjmYLcNDkBLzwb9X4lCQ
i+6DAgR1RZ46R970izikqdXc24tgZEmNrdG1A8ZFAFWnLgncjF9PzC+YGuRtNI1AcYgs2XyMbvxF
ljKTzsZeuEhV9ETsodIZe5eT7rpn6X/Rn+qWbCy1ChfJq9U6urL6x4CANbB8KBZxzI+6j6BJzVOR
JdbNXEUAUiTr/LXwJir3VE3ymQYNnXwJCMNsQN5SJrvIcfMizCV+oi90emBFVVb3dS6SYW14uPfs
KHvwOqPlkkDm61C9UFKQ/rB4Vo+qjOMHbxEG8cGTFWtMvXF4myJmj02xCInlFL+li7RoLyKjvciN
2SI8+osECdW1WveOf5KLPDkNfHQoSHz2FumSAiHOpvm0QCP5Se0ieB8ZLVizRAHlaJPeOXqOdsMY
lD99GdeXedzKRSwdexfdtFskVO4xxjnvM3TVFhLhFVRBuWkX2dVZBFhvkWKjSabv7qc+GzVSroNi
uPIhLC9RY5b3ULIxZizSbraIvJZlLv2J7maRO4/VIgWXoRNtjGGRh0fr1VMd52PLKB6rRURm1wcb
G2vQTn5qzNwOF70Z2+SaIq56xz6NmcNbOPCLRG0g7Z48OWqSz9l09HsekVMx+0cD3KG1+c85+X9z
TrZNN+Rk+T9vk27fOl2+1RS1/Rcp5tcX/TooBx6hIY62rMJd06S/jI35r5NyELFoMj1WOR4rc8v+
r9iQEwGWtRGbaAXz8GqTDfr/y6Tgt5DjGSWdXuAyYP97saG/rev59tgDTGweEUdv+x+asmHC5F2V
FtCHErDWPOncGh5Gor9W1qTWSUJ9+p9env/GUrO4Uv68u+IbBswFpscdzYGOuzhu/rS76ssoxdjr
Q3Ke8u7BJBhCZGD8V96Yf8Dh8CstKzxcD0yV9t+bkntPmqr1iPxoXFkcFqf2oWg6tc4Q8ramMZYI
KB2VUW1uXCWG8a///JdkT/gPv6ZFsIsolstKgdf2bz1rw6BDQhhBzyHML6cdJvl5B/XaPCjXC88o
HN1pyicaLEgL0kstYofSjE5kBngH0/EeeepioWviUN/KEUfCKrHAK4bzSJ2YXfDflo0G3u1AAFMs
kXIfUgGEXI+EuNY/214XZA1Dyozwzx8gZENfD/CPVz4ugThroT5SLkBDUGLx/GrQ3FgC4UI7mO1E
8xoeu0tHtcYXe4JY0jtDzPQuxVsIl9EExKY08Ud+I7Yr6qkcaKWR+VSfY4uOoC6m2YBKFGgBaWw2
r2lG84aVmHzhOGXRGTI7Wx2fipFIBdT/KCnM5shLBSAbrhdfSymW6+zJY/FrmoG0KT4CBq8bHW5Y
46V3XjtDInAjTjhlYrMqC6gFpKCWMUgFoPwQvAiP++l8SwI3O8RmRdF7jJhMMUL7IKs+Ps1DMO19
MglUd838OE6vnnKzUk+0A/iPvDs86SREbsz55Xpg4/auOXGsk4CGvmys9de0j5uXwSRER7qqNg/+
GHENjV18cvo6OvsWroe2pXBlHIT+anZ8iTY7+ezTfXeOJyAlbdJbX4Zyls95P9bnqWmic1WFvCK4
JziwutXIM9jHqIlRGQirFDFn/FrZW/ieyKh+ylnawobJhNXB2+T/JhD9qa7PiVUcjIlccO0OLbMR
l3No9HrvZ0N55GAnLjoQ44ZnKMsx6dRdDcpBlkchQ3wl81K65BrT3gB8ck1Gq9j5aK4Xtq7euowS
9YPgAujMnkanqjRNbhpW85pNrXqKI7L1UUuLjUDO2wsQlCtr4jeORkNcYrwf7Btb785ITLV2Ufi2
YHUjkANptVacdok9pbX6YVGYt+dx594lLu/EZ1OPWws4rIbDkqgUA69rkYi3gAw44YU4z4kcGVmN
fBfHVyqz2nds1vMt7Tv6qz1SbFI3XAxl1xY7BsD+w8x960vmZuMmTcp5xzqhXJMXMA94aXipl49o
iWf1h6ZJYTcjmTJ+zrwTlCXovWvx+e8KJV7KJIhPpSxeRkOSX8m6CuLyT5OMtlpRckFpjoxBX6TS
ezVtjT8HmvZTYvPZBFlYUIdnNuHGdUk0xoH6gVguLiL3+FBOEEmmlDcKcm2/Q54Xd6Jy3LsIkuQd
tYXWlxrk7cvg+dife3cpcirmHTmh5tWpPA3xyvAep1CHsAnyEFRuPTZvSRgQW88cDVeyYwr4/OXC
lIuAacO4TlrU6MdZPrP+0/JZSKO4ahz7dFEkvD5Wb8UnJpxq7Y9mdugbG6jqBE1o7xEteBelb4Z8
aguQFmAn228kaKJzDnrV2fo2Anrv20loP4dFhKb4opp67N+zbnBfMmDBRXJQzlwDu+xno946JvLu
LW7T2AO24QzuFd+2XrULcdQKNSQHf2DFaQEr2rTt7O/4HJKL620bZGlDHAe9ob4MDfIAkPDo5FIE
0i+sU85pV8MbLi4u7V2YBt7D3FGl5AWTc4Ed9Bh78aUyWmcDtiI50AqWHiu7+Co9F8ZqSbRkcPX3
LIR86Krho0htjKB1AmEGRms6+5RoWIM4k4oYt6zfprWMk/7Dyui3STJJbgLiazkSS5gWCiwbXJoE
Aw9leWHE0v+ub41IKL0monjy8/BkFKLdZCVJ9JUgGXPE7UeKivqnNasXj40gvAp0/vJnQkcqCR6v
DvYcZiEAufVVLzRbuzKimzxNxK3085GoJBdsmwOCICUPno0gy3HWvJG2peDkEtSEgQZNQYDvYgqh
y104rJEUQ/SedMdS7wF7lzRUdBgS69FZuLz+QuilFQhYr81r/y7FgvCFGwrOt/pE+yZlD4lXAFDG
CfhaLwRgWjxYRdtQgROqWzacC/BUeQs1WIMPdppxoPh+QQrzAIc/9ckZxvy2zem3vToLhNjqC+pF
P8nEUExzGPPTawgebTU6xXRTTwkD0AI1jj75xv7k631E6eK4DnwAyGib6TpQroPfyGkfOJ2FO7jb
BI/EJz9ZcxNhS83ULleC6+rWXWDL44JdZs1oH+1JMLGmKVeV3Cagf1lp8AnUveWdhN9NX+fRycEM
sE4IZX0Yy42jjOZkdf78Jhbws62r+YsgxZOwGogO0+xFxwri131WQI1WEFBpgxPu2rfLio87AJyS
lpatZDR+CBb2dPOJoU462tZNEF2toaqtEZUzWTXQRrQB5N8CH6UyXIDW7oK2HiJFn2ta0uySVA+l
ZfAsz8zxmGXORBONUpSsJdFTGSYWfR984kkwpMdQTfGS43JvG7KhhMhG41qR5LhY7axPOuxUuXI9
jC/blnKSH27SXlIKAM7RhE9u7Y4UJbOKxsdTuWlxK+RsHSkxDFpqZ/3uhn5y52XAbeSuAo/UDrEI
pMVUJ0W4zmnF+CGqxfXCAOQT6shNRWiShj9RGd1+wJH5QnwF7spcZPnZRcB6r5zcN28t6ao5oavK
SryXSJnmYUwLFAqzoapmhSOo2AWpp75TQ9ase2osOReI9mGaWJH7rSL/HKqKIWsqsdnHOsiDFdd6
euwc1Z2jVjbuumM8LyHy0rTHLjGW6zyj9o8SyewAOEp8t1kUy3UndLG8N2zilyNSnjs8h0prPuSe
rDE1xR43Z9F/YCwYKU4ZbXh4ZiGXalvuwj/rsoSKp434KopgYW0XHBOCGNbpJvGAuYEuqz7rsO5m
YmxXAy2HXzdziOQVWRFuEnzDtLPpKiVpNonvE750QXsSb5IFOoSYM6fC3w9fbWZbX3JLyw86CfJw
Y2Nx4JxcxaT/pwUjwDHUf5xIDlOMxIGx3tqKusac5PTRQWo6l91MMNSU46ZqMDf2XY4kXQkboEXq
SR7uUdUY15pM0lNms5VPKk4aOKvEBQbK8lPQIOkYPsdSlMzlpszu/2cPJG2VRQCBjlHbWvfcBusP
R/iN2hgJZUnwZbhVJtyIVlXHj6Ol0PvUMjAlkK0qkKQMKuhMmPv7BY12Y+LL3aYDdMfPlsOGw9bL
/2PvTLbcNrYs+iv1A/AKIAAEUEP2ZCaVfUqpCVaqQ9/3+PraQdmrpLRLKs/f7D3bEkgQiLhx7zn7
oNJkaj7r8tfHJqS6KTtaLV9BhjbZe/lEGuBM7CMdj3JbJLG/MuOxJe/LCTBdlIzujimQprtfHyLM
fzpDoCVE64d2EDXimzNEQyBvGYZGdwgJejwR3gWkWbUK6zny2jua+JT3oL42Az/Mx3ZuCByCNUbS
Qef87kDz1gjBEeb7J2HQY/JxfH2O/OHY1peSxmpSdwcbmhKe8aV3bpTb6YBGEhVnm4Iw8rmzXSim
WxWW+RavsDwsXfkREgUPZkG6ZSuHGf5nVX+Aw2ffDAiEn0Yq7t1vbhyH4zdnTBMpu9SCdvgaDIF+
/rCY5VI1GLI9GIQu6LGp+zCDs1sLM4lu8DTSt8XyRfkw8MSnXettBPvUKS2m8jWpqJsVQYjnX3+o
y5Hz54MvvFfLJpEFO4n9t4NviACC9ljYHpBw1HLt+yRWtwjIr3HADPum6aMNS/OynaVk4wl6Kqik
4vCqIv2aku16j0+mPsnMXcg/cMovVZypO88Nqy3UiOUQGE0JmKpzjO+9n8/Tf4df0VHrlNjiRxOM
8w8PopK0xYXkUC1Bxr45szu9IatsHpvDVLOnMRqqkm2do50vZ2xFVUx4rB9J9W2w5uEQ4zfbGab1
6iXV+7EI5TZ2KJcMYg82PcEe56Gx7JehqopzvMj0SohcfrRskLXnKqwKMj6jyDsGrgk0z44XHKy8
0DlLCazk2LkR5IlsmymnXs0IxaKAXHYgN+YrO6KaZyY9bkq9wlh2b9yToeo+GI6av5EtI5yVVdjM
42XLGkssHHXvWGbHvmcBIw+Tmp3DMucSZuXGClUDT0gT5qzEl1p9IqXgrshqvab4umwHKPfBz7Ej
XNJgbZlWW1yW+BIYTF6DOKEGNWk5wL8ansPFwIXmO1b2sZF96p4IuVTDtc6v5SbFzA+Mqe0mok1S
QBh9JYMMfaBMetmsHasz6CLyhQrruQxsokRrWaVH5S5ZeGRiSLrjov9BQEEfbATyH3cdgCb0YOZR
cV/5AsCnynQ+jT1S0zdCZ7LCSOcbh9ha4RIydyCkmVJeTSY6PmgCa47T4sDpmyUWidR7wpCRwBZ4
NVrHKJt1Drr/PDUc3LzIrj7NSZ/umhh8YY9AaiPSkScSxm23AWjeP3dx9lGhmlwvk1m9eMQTxPiK
cStd7p2fMkVCiczNZ9Mx7htkpUdmVDRtJOzSIAWRu/YcYoQ7xytfp9koX+2ZaV5ngSRd8dqmO0mO
xi0nUYiayCFX/cih380Icy0QkAFjMRnPTqxGnT7bFZGfrYmBZe5rLxmA+hlCBeq2MIc3DBGWAZKE
sB6ru1w2/bMwMepZhVW+Om0T74XNCasyOT1vsACyA3RYbN/T5B05i2RkjTI75Q22WU0IIMV353Wc
jALb7hQUiIV3pIXOSIqGyb9kpEoCL1a4Fy+HLdJyOgQoC2GhiNgT66qmK2eNbDmTr7fQiPHKzpnh
6Ge5VX8YoTdfmyNtFnIiIdnSGT7Fs8Lfj3dj37CB7guEh2uSn4ZnAKoc78c53nu6A+R7HDfzlP6Q
gob3BC1m+ebxli7b2Fuql9TNb4dJkRbcdxy3hRPemMSWrvIRG54Jg3pdgL27u3zqyfZpYnlxyYNR
Zvo3kCMIBf2qTnp9F6hisbuzTTn11O+mBjK6Rvzg9BtiOiP68BoTO1oQzGTXd6Jo+GVKkI5fLnsx
oIqCfJCQEUxKnhY5d81IX0e63CrdlCjhDl4toYsXfqC7dnkMETZSSIRFLQ5Tj0v+kjUr27m+u3R8
Csnjw8iZ6aZJ54QpZHbEyBxjEqGgyjzXu+4Dcqgv7QEjNLgNds3JloYjt1438pbYm3cpFuk1Xt9v
jbfM54XXjdEEc8pgNU70wryQ7pXQSb+EYhOITgHsc06hJOuJMb2t+4HmXAHkDjqNyAh14RsJ1yff
MFx4BUt/pAUXuDiPw1Q466o3ICokPIIoCs1xW+S8MeGUOzcWBPkHCh7R0Pga2vddoqO+FzutPyzS
plHmdGP9OcQ/tG1FNz8VBq95YDXZ0Rh4KKRjs6xxog9Ol04NPiVBwI3SodJLzN+UWzR76oUlTppc
/tK/uWySU0rvtiiBSxvC+CqE5qkGSgsqspxiqW5Fuvv+aCIM2FU64LgoCSURZlZcV6WVbmrH9q69
rsVQatJDw6xOT63XtfKYSz0S56SF9qhjcTdAUZeZX36coKoR6VX78PtYZ8sR7Tr69br5LArJD5Km
vbltOT5t8fnTqkh4p/XzXDd6GQZH214hQaQj6ceKmjdt+ONsoqgX8J89RrrrTV2idwEOaB9Nj0fC
Xvr2S0/87GtkEg2u+oq2UaOfH2y7B446NCNdvg4Ctux4KW89RBW7EBzqfT4OdJFstklXmdbjZW8w
O1rAPSlQN4oln74TTVRUg6R/h4bDVjESG1z7lCH1nFqPYwOWwMf0unYZDONX4oeP3MR8rKBdreKe
H5IUuuw4ZwIAH8NiCI0Usbn+DVDeVS8tjoxq1ywlxflIRDmG5uF5HimTK6zD16LMrEcjB5kXsI59
KEmPeCGnE5+GNnpfWoJDR9PSsyriwbGIbZKJ8rNlNSEP1WhheHtknNflRHHCyGqV82LvOybjB7iV
vBSzGMqPl4z3bqRnLOOAo0JH4SxdiOgWzWWgHRcYr15mJ4TQ4F95qxt8Xu851c8MzC0tccnbiS5U
I6fbhqbNE4r35WCgCJzXQztwMwXLWzTwHqU+URnCHSrOeJJnzWCEPwH7+WhlQMCPhe3Up7HKaCLq
pZK8PosQR5nekG4GMBlRH10vo93K2md/iGiZ8E42dKeLTs1n5ZM4LWvVf1UgaPfgqpGWUODJNRJZ
ysusrD61eUPJUTOXP4Ky4BBTxdGNpYqPw+Bw1xaILUeLlOyR1if3oMsEpyG4Rh+oSlDsMbUkVjcT
pU/d0jvxu9GAzwFLjXKCDCUqyBns+NDzg89eupxTi5b65f9eXsyZwFZzZZh989kBEnNfsakci6Wb
bieLgHFs+uARx5IXOqaqDJXDIjM4PNkonUnaXpx4OVfuwolsJClgatNvvb2U7jZqOcBeGsWKuHvb
4mSKyjNfz4yiB22k7Pc0EvjG41FlyXjoPftlaXT+sZ7EIAAmkNtRXCwte+/UBVBjL4X2f4xvvzW+
sWH/cCb5m5X4WI5v9HyXP/CXkVj8YTpKmWjyfhTz+e4frm1BE6CZy0CNtOz/NbxJbXgzgabihtNa
PkZ9f4r5bMItXC0PZLjo2Uwq3X8l5pNvxnnCJzTJlnSJOYdyHJb6wPfD6XPOu26gmUlweZ1PV0bS
VpsxZQgySSf9khfDcsQ9aiuI6Q6y8/SiQL9o0S+y9EC1xi1SXcTqKJSHW5t8oed0QYlwVWtde9QB
yTvqIViwDgqkKmtSgVHBmwEemClTzzO75x2hdSy1zZyzKkaJl30ZBvT0Q917zxEcYnT+F8F9dxHf
F1qHj6z8GGllPvShbJtc5PruRbpfaBU/ZXr2lRi6Y0jK8ruEZeZ9F9f2Pd4EDACU0cG3TrsCQmM4
p9B4EFUXcfJCv6x+tYNweD+FNZmycxt9I2gAi4EfOozxmkndVrDpUCfOskWUEE7nRTXERvkQ5L+p
3KALXiRgftSQh+8GwwqO7sXeEHJywE1YSvvaipI0AVC4mBSeIySgpQqLQ+YG7RYyefRizhIkO51h
b99qiyKtHZCSsxlFN4ibsCL0ZXiIxyzcQ4P2Tg62q70op0puljx3H/IoJGd+KaJMreYZyTJGJKtn
CwduCBXSLv0vsynY9+kuKsCA2YCXym+6tRWk9akP0oT2gulSGZcl4Od68q+aBS+VNkEWkGUrj2Co
0kejNKj+njEjQTtzVB6IeW8RTAZex86f4x22F7d6qLOxO5nKw/JgTdwcPwMSbxAoeGNCxaEQohi7
id25BFTsqOFD1sNEd3u78/AJlpT60TJPE9Ij5aOQc4NuE4JV3mZt0dxAEEPDPVFvr0CLgXsaJ4iC
Im67U5dQ36zcaApvva76xjx17g+iW+p4Y5CK8I1ub2aviC7JxhUHgu5z0aCQOgSBlz2TSJ8cB1nU
28WfE3mEzjm8ViTf3bpjg4od4fzON2SjUEfWcmeWPsPRKTbHm6Vrw+S5FkQkDHeLQc2eYX7Ey7Zn
thnfc6CIbiEVcrr6wq9rYaaP8ibm3k52AS7oWizNXBK44ao8eBe2kOxys4Q8YncDvJnRRSpmWk+h
xzXgi2+SbHmw2yncjlTcTKdNcygOQWFq/D2WAsx77nrwLUUYnk2lmKc5rzeH3pmTRBWm40oVqMpt
H7xgKypanQyhdkmUzitD0X0iYQAcL92/TZaaV1bnA+8RplpNpX0P0OKQcW65Xio7oABpMCGJYj4w
zeW+92TcM9cgcG1TeA1PoM1R4Z2BbdPdtG1PfGjDaINhWHey8oaIzQStGA7I8bqXRNmMoDn3tYND
C7DjUl+5uP5PVtLn9zOnpGIVl66zd5Oiuzf89m6JeDHTMvkGCvmJ3uTKzbz0i0dxs0lczjNlnLSP
Bn2Id9k4qXVb0AGKJ8d8oKPJquWBUkJCidNLuLji4C4RQjWG3hrfElykPr2Fn/XsU+dTo/BiG6U8
JF1474KQI4DCTNYBZHf602JwyLrNvEOzuFDfKIm52+X4KKSMNgL731GVBKNZmQumz0qse7fSVpRs
ScmxapwjmMd86wKznVah3fZnB0ndtkbIcD2DAHovM9v+oHIn2UQpZ46pipBx9p16RA7eX1UjSggW
qZY1BUUVU6XYCYzPgvhx9NhpuNyIlLcXmj/gg4G1kQmvd4ADYB96iALXo2n40zZsw2kXUGasu0Lk
67El/BuGUv3uUnGqJtduBeuVUxS5PiE86ykgm9Hx624L0JEsDMlNuSPjHXX3ggMTWlvG3bbotTRU
sr7/OY5nNhGPzgMRM1M3rSMUrNcx3fCbpPUgAgkH1H6RLmgmLbEVXlVsElv1u6b18g8IJ73bqAsx
CIX8/B8S4LYWHbR3TjoVN+bQxzizQvEIWiL71s5296LM0H5Q9VTcIRgItzN2zl1WYeUYGOkd8V+2
1KOIsLeESGUsulHcP8S2BMJJLfYqWx5pWoYjopK6OHtm1R4mwzFv2tYhjrlDet3m4/wQmrnrgVA1
43fd4CMiRFd63TowY0TkJOshaVOwVB5LZsZB32+TQwy5ARBoj5giHTyFHU6GG8Iv6LgEXbScRFZF
uxx1O2yYLHiKQJxFtPud9iOj+5jIFGOIr60hbQ9kGdRAys3pU9716Zpm1fIoB8lsMUgUXIks7giQ
rdsnOIfW9YKHhKaojkhmpJzwvNXRveP25gOSEIuIpKQiMAqJyxoIf/S+qquWEAp3uo3aEn0/C1N9
YEefXqMUrJ6MmE6uetec8JVKEFmWvRBI1Hcnktrvuh56PVJiaRIKKGpX6/Bm1Jap+DCTblUcQIY2
8Xsb2SKpLR1TZ3aiVICyW0oNlyjAI24BkzC1lMNEDI+Yli9eNxBInM4odpuYJTjiUEnGdUPGaUjo
4n4U+eM4TfU+TseQhCwU6PyUGQnFRXYnteidMe6pp+mwYaIWfxdg/ac+/k19rKHYvwRDPJR9F/3X
5jUtu5/q5D//4F91svuHjbnEhboDtvs70PtPOZ8p7D8EhbBk2mm/qZWdP3wbO6Incbd8L7D/KpWt
P2woBiCcpI9kzPx3pbIlNV/nhzEDOj7TId3OROPpW8Ix37AhfFIjuyCojSubh+4OaFC+XfTSnetF
XOnlXGB9uWeMwBKvF3vELP4RPhDy4JStYNabgmytfG3WHS7dy56BwKZY07dJmJ2zpaTsLWElD3ba
DfQ12XZs9p+RfWjUGxJPtbc29CZlXrYrvXH5egtjas1uVtuZ9dDpLQ6DGPJcGRLjOQ7tYyF9mjOq
szdADbMvKJxXM/tlwr4pL9ygoL+b/RlXpt5c69Fhn2XZzu/ZpftTWXn1FdXLgJ5fb87IScDqo+LB
Xuki86ZPtk30dm7rjb3TW3ySlou7Cbmd7xrXoAYYdTkwXCoDdakSSDGfD4suHYQuIiqndq5F4x2y
zLqvdKFBLIh5zqk9aAPgTtDlCNxUa5vqEqWuASh3umzhgWGirEuZWhc1MTCkMKXM4cfKrxZd+ijH
UCf4erTudWHUowXaTRYuVYbLunJydBGFFfiByShhHXP0TI1mPY254x4nWw0vhS7DIl2QiVmDlapm
ZnfKSlRJ/ro2IlNcDQVmqAfKSPpjsJRLz/icZpNJym6Z9cay692WcwxJPi1xeU4JKgHgc92tOurq
+1oW3js/9IX2RtZ4kGhJ1eM+t9rmYCln2iPLJj4mRqt8M+W68FGd6LA5GORjolxk+Lfqwti5JiJU
MNrH6rM10sWg78hhJcNZY6fvYGLIytgY+TSFy76smqVpzmWSxdgVKaAQxmKNkEOrUAAMTGQKWANF
5zYvtC6d+2bBbJBSKZWxkaRAoUtAfXdBl+b7gn1ZhTeSGfow7nxmH/0C16dqunv66tbsPo2ib8WD
McyuF6KjSJgu4WXFAW/tIMR5U8wHcJF4TOcxLuaq3tUIyfEoZsJ8X3rVdEfK6YJJNilqSzO2E1I/
jXDaxFBmgrXRt62/JdjVeI5SJ0431qIIA+rcfDqnJmpWiIb1F2cJaxLDayu4h1thVGuO6nh6YO9G
z4FTpPk7A5avuQZ/Lm6WYXQHImDVGKzx8pTMM7uiOM2JGR2Ijje28aJkuMbIOj80QQT/XxrN9D6N
QZasnNqVHzEA4fkI8/AGpWJ946K02XZM5tZuZBbjng8gzotonW0e1hTPRbYc4rmobglRpNzEYdaz
a5uk5thzoqUCvtlgaU2IZfRc9rQKp/XKaTuVrsJuguNimEAfhFkofvKFqK/EkR0mGSDp20i03X0/
qOK29qpwr2p7FZmDc+MnQ/gYZNV0RauOXMiaWJqX/zSM/l/adhoqtGz+b237u7L5xw3R+v4H/3dD
dGjwsNW4DLht6ycCHRsiWyRNG4eh+0X6/hct6ZKLAS7JRiaNNE+xNf+1I7JXSlPANRKWp6Xv/4pI
Z6ufm0e259OgYne1lEXMKsEYb2QUDL2q1p0UhSW0PFYVsqPJOtug4oJd0J6RT4I9yBVn/sFzknrF
/r28GJyBEMXF5qEdKuM64LMTlWzku3Cu4XSUCygYOiIR09yTV49qA0WEMOm+MB7IFK/WZREaVx1K
6BUYdPeBRJzpCSFmR4RkmRh7s6rR7bUJnv4WIQl/H8mVdR3jlCPmZp/ULBl8bgLAnJA9ODq7tLNO
lnawRXVwN5Jqjpd/g00ATWpemYcaAvWKqVVKD8w9mTYs3h6FYRTWX3rHHDd9UsEfHhokabKYz8SF
cSTvxGYaxOcIKjjI8NbYss+bu1ksy94pSbQqQmtvEOj4nlZzggA5RWcFqTabmpsmJfXNCNPutbE6
ibQ9J6vYga4gc5fr56SRc6fwvmBFPMxtH98rUG70ClA+VQghEIhDnB6rikjvLrlpZh9kcZsu2xyj
1KonZYWxekWgHfYJfEs6oYilGLZo1uJZUufI9APch/m9j7p72wVq7+f9obLJIA0you5nnwaCzQh7
YwVib8SJuXai+dnpEFcOnf4SVdptOpjtm2zuQ7x1hrvNvP5TTi6dhHF8qpgGXmG0mdfSmrblonZG
nFU7ZyHygwm+welVqVXtuAc/8InRJYTNSy389ktgAOCJS6yWvQMDtGK+Rrdhx8gFyg2xnEcL8u2j
Sqrl2DKkJ4ZkxPMzmRwUMfpuMPjZsGIdFyRLuJ96F2QC9MCtb5JSOlU0LQ3vSJATvT9HQjDGyLCS
dNoi2dOHY2LMgd3Ypkn9WLbuszct14k1qlU4uPbOwGq4NcUS7VWVvy5O8hFNj71PUGSux4ScOOEn
xqm2/K8w7xBVD76z4Zl4zNpp5Y48El4T3vllUu76MCWOUuuC07BbD+QuQV3McPJ1zrG2EvPjbC/m
Om0QvRrppwVYBggYr9rC2ZgPToHgalkKb0WIjL+OC/LHoILbByJAUNZG87QWGf8sNZsPRtvlm1RN
wcYtWsQI5VzvTY9fEDMpzriEiPJAJk+N5YZn0DP5TnqfcCaL0xSiMXQq13jMyOAmLc2N7I3K4vg+
HxAXFq0r2Fm1TD32m0dRIGWBBpfeL8qzaQEtZ3Jbsx0uT8J0A9LJl7TPN9TeagsKMkR7YIjb2G3A
97GXbc0WPSnSImsTdRL2r0rco4kdex2HHtpXK0S7MFhXrSH6jWFF1RNaU+4icCOUHYmiDeGPG2eE
JUTlhQnEScTTHNjI6AzkHPnAmLOLKrX2+wVC15IWD6kh59ug6sXJ7NrRwSDsEmyFwAN+ROUh7+9y
gJkZNnYJ8XvHR+2vFTos/kPjGkJeti9T951hp5/iwYWNVpB6MNSUCb03GBuFmPlcLa2DmzEjgVSK
bxNxrxtSVRG4DgvuO7d7EF587IvBhQkBiI5zxr0bJPV2FCS3RFQIIHMyF4X7hJ+29j/3XXYP0Og2
MPtbbCOAkJPYROlvfM3tZd4hILxqOnUdj/z3TJ/3o4vom3ZasWMqiuaE0ADkwTBDIiVxFtjxa10S
zhB6y0NL7/agBp0+nCpjRdVDyqrwyHWLAW43Rc0jRWzEGUAoaQXWq4+GBsVCIsExtc5DYEUhSBB/
26OOF7xqe4QIXwc4NSu1QIN0GmzyIjPNE+3XdEd+yLDF0o1fuiPucvRz7xBJccMY9aPrttdJaCfH
1pmevbFVKxW73TqbpXvs0Tg8+v4AcAO1SFWB9ohGBoABWZtjmD1aZn+l7K55V3nWKS6hSjtlmZ11
ukEhmtsMJ/QmkOCVUUh+QzMmyEomOdZZ+nJv2/SWAmdGmzV22TWSlgbofwNoRpIUkSUFlXMESoqI
OvR6GJMKnJ8uAQDItuod2Fad4scVi2V5xEwd37ZEziQmm9AEQpNTnc/7bIbZrukdZyVIbSBQEDA1
c70raGDHsKFUhe5pUO1BUMsitheMlO5Llk4fxqDvD9htv5Q93AVUFQhUrW7cE5dk7FB3OGuVD/5N
lw23IqSlXnMI54OP54oye905VrXOg/syIQ9ndOPdVBPiwoKGyCQy3vc+sPLamL7IuLJYC/se0fLS
sNaQkjQHgXtg/Y1P0WCP+5D4Bw4wBhIMzUfySOLco0NzdqEa5c7KyK+d7Mrchyp5Pw6xc6RH/jh3
7VWbQimojPCbNCp1yoos2BkKtbVdEQLrlKSom3YuTl6lJaFY30l4g8/SuE25QchLq/ET7KWie7Lj
LqCjF4I+9DncjUZsV7pP55Xjc4crS/Eq1hzEIMXx9OXeTeA0/lgR2AwYhZesTNCcyQOMv3gwCawC
tfcke9rr6OfnmR5kuHXaktU7xbJyOQ8V+myEcUbpc9L3UxMyZn2GIvVOn6iKPw9Yxffz1n/K6/9P
eU37xWNO+X+X19dlT1D4W8jK9z/1Z23teX/QarIgE2CV1GNUatc/m02+Lq21j1J5LjXtRR38Z20t
5R9UzhZaZY+xrW9pPuiftbXFX+gDJ2WUCzULN+q/qq3lGzOnaZogzeheOgqci2KK9/NcNp6bsSe4
tTk6RaA8KgXDvBdRvZC3GVe7sk488i4qJT61hgoeVeSTnpEXwcloYqQlAB6oVpV5XQq32Ke2lv8N
ZsZL6aXGo1flLfJ2dAvbUnT+2owSsqMLo/+aNKBaJtaQZ9uirV/lXkyUBWzjUtjkJZBrPWyamu4K
rsNm3He5sRzKmiq8L/rpN3x0LSX+od3GHUDKa9lgtsHxW/hOfr4DibY/lByZjyA6plvmo/4+nHs6
B12nvxef+4dH5PYfxLj/cD0A2xhbGa0rNrCfr2eh25rCNK2Oo9HI1RRmn/TEZx0H3INfX0k3Ct98
M1S/jD2J3/NNznw/X2mhZb60aIAYrdfthmM9dLSZhBaS6+KHwcrs/Rwlwf2vL/oGN69vp4K9i9ic
hwnFsf73Pwz6E4HsPi9QOFGsEWFmaFAAPkzlbPrJIQLu318N45bLqRAnMnzen68W+h6tnDxhExGj
k56LJl92k8uo/KbP/MdfX8t805jVX81XvK2eknB70Vn8fLGJ3JyIjML4WEdTxngxCmj513VebrzG
ZPRNQOFN3/SAsNt0OADM7apt3CJk+vXn+PsddugmEZonlI7OU29+VrDBas57mRzrXu/eUzu3RM4H
waPvQoT8zcX+/gw5dKIdnOx0yGz7rQ27qf1Mdo2bwNhblrvSa9pNZ/AGQ4pLI4J0YkaFqiCn+zfX
/acvqVyThpPr+grj/c/3Og2TMQ7dKjkWYz1QlPBrjuyRIwGvRFT9qxtqcxBjkuzTo+PnZQTw5lp2
bIx0sPz4GJuQ5OsJMeuqEs18FZIG/vTra+m/64d38nItBycaxY9CZWy++fGSvHONxuAZWuZlNDcl
3vFTFsvB3Pz6Oj+3TJzv18GowJHh8rhaP9+/3s3axi2nmKwvDHXU/Alfyp4LJn+D1ELTOKfLTn+V
TBaCYgiOz8PoN4aJN8+O/gzoFVjotPFEN4l+/gzDjAu4djo+w9BC6DeH2lppGf05kHN+KkPP2bSu
nH+znl9u4ZtbbLEEEVeC5QZe6Jufc8BTVC6BIomFo9n7JnHzkyvtGV9uEe0bWRXQSI1ygto5c8Bc
B2M/D8fRLaYvyHkQoFY0s09pUACm0SEGAQTLU7Akxu/MQfqnfvM5HbACQPqpDuisvbk9KUX9iITQ
ONBIcz/NGFCb9VBnGF5BdI8uhP6kQlyTGArSdDmmZ0GZn60kQdbHPi3tK7/zgyMsLvnON9wWZ+YQ
lQkGal8N+18/TX9/aj1QD5hHGG55rvv2owqfoGZK2ZgMPEFqeKqlohy/22776+u8eet5YjzBGsPi
hlmFF+TNChsb9EMCo40RwpXLnR8vCMCLtHTQ+trOw6+v9XY5v1wMW5bF7ugArPPe3P/Za53WnhKW
c0LlN6EXDBsG4v0aAlSKPqEK19U0zldmP6kXhLU0ckqn+82NNaFm/O0xYKQolABzxw/tvcXcZU1l
WLwZwUH1aISRXFospp0/yeoYIlG+M6QrPjlRQO5R3MNFnasoCfnfKedCYqmdq4t/zodXcUuzx+rx
liRVs67JvyVdMc2Xcxa1CN7i2rpfMhl8G0AlPXtzBlwha8g39+vG1eqFFJmM51wNjWDBRXFg3RMG
7z6gXReHDrzTdQQSs9+Q1WsQYzkud3MYyH6VFdFwg1C2e82CWXxaDMq41qjA3flTEWDbMZzqVOQ1
Go4CRdwBVJvd7hIV9dFKqkbXCCXsXcS3lv0aQbv9TNyPfBqlrOrVpCEXawTD9rds6GykzwSTRkQu
JdE5lLzZiPnDjdkM8ac+YvEu29D5Br/MswB1UTaui0CQnIv7IuwJpXPt/WgLiqFCTe0XT2EKoXGl
Xuj/Nt4901GeN97+MN1h0uTyYLUMiOMta6doe/WywJHaTKkfnpX+s61T8jFmh7w+TrMtjQbyKB79
Us5n9pnsua7n8eZyewN37PCfROKuwhuWkmmnsugYAH+QJwvM9DmFTEpO4hLhwFOX1QreNa2UhRXK
MycDy3XKE1mKyRTri/u0j/GlYmD0YiyqQkSPxAPa7/tGkIJrhaK41WBarWvh7xkj3YDuQG8Bs4o/
NcInWDhomjkk2UgbjomecR5gvsknbCaNtTIs7m0urfgTwyULmXxpvyZObTABdtoMZG+cL3fOaExI
KtJmuoXVMt3Esz1EgCfM+GPmdixNcJWezVnAypb6Ocx1bIDXo3vSeIGOVvRkUsCYeYkBbMh4lqCJ
LOdwnPGrBhy9mK61w3KXO4YgFItW/6aPMIeuE74ANpYEL/e65QHbwgSrXqMRuxNcap5eJ7VRlweo
Og99xIkBpJTx6DLQ1XhALPqhkSWn1Mu2PtNLWGr2dFMaGS2URJlkCNCioGfhrHEpNXdhF8VH4TXF
1RiipUN0GG9cq8WgLIvl1NfCPTDjCx7DTm1LWxP+3CI9z1xtDb5V3eSL2qfxQiKN1pkL+lUvzCJH
PVVAUDmjU0x7YAXGtKwZgFhrk8iZnT+ByoIATCIcd9V69uPhJg6L+ZSY/i6KEAQi6SwJE6UFFhmw
6NJ81B4YvlaWes2axL4MCrGOwG7pLnWO/dKoVp6hCN40E5wBujzTZpg9Gx6IJXdOHT+5gQuqua2s
qwxkiuhT7CodQ8TUz8U6XUytkhTuxq8YF8Z+dN9G8ydAuq94WtptYuRyM7vM8y3ECVhJvA+0QIJi
NWA8RFrusav1lfURBMZpwSlLAkX8LnIx/JG1+DgMwVVZqPBDh/x8G9nzdIqynAXY1jVSbs3v3FjK
Mzi4+s6MGSAYAxbQZXGvU1VrRIadg7D3iWKtrbD9ijayOsxmCfS8CIYA4nwok5NZ2qW5CoxQXfdO
xgcqM0LiV8NsLU/OYksQPxoP0Q2kPKNyrG8olOxoM7qsF6kS2RNG8PCpt8T4MJcO9UPZksq9opM6
n3F2S40uVjsUFd6XJIdzO2UuSZe19lUFVNHnJhT3uLPGezXO81Yufb/V+w96vrIixDmu6vyWUetC
ujppokfbICxqZaVg3JuZWiT1JvbCwm3XrlAxS1FB29QO2BFU6KtDlXD06Xn+MOnPxc5fhL3vx4HO
VFNZ+Q2eoWd6XSQrj9qzVy9EGIQYkJkQYH9Jdk5ioSSs6DIXSercCkDTO1f1IT6kcLxi+rHpsLef
krFHEWB5o/9RJhMhik4B4ns9sE4eC7+JTsjYsEJaI6zuZch5MBNqB44ImXGXwcrY5nNDJiCKOoF3
76W3C+9bZ08oLdzCtB6t3FHvp3Hxl71wYgMo4Igqt+ypx4qpPlTL4r+bjNoldqJlqlOW1droanXg
BO0f/Mm0uhWuvuZrBZhrW43JfKo7eVa5Lc4+7VpULr55jfanoITRnA3oM3dZUOPSgN4kOfwnkU2b
ojEfjZhutQnTAuCSAgvpIOhmE2bECGDD/jwxVL9ToEOPE8PCjcfAf+O5PAIIRvG5BKGzH4kEAbvT
EWcMjfwpBYN6G3athLNoJkd67NaZOxhv/oe9M1luHMm27RehDH0zZQeS6iPURUxgUoSEvnM4AAe+
/i6osupFUrqS5RvfQQ3KMpMQQcD9+Dl7r23Bl2iHyAgHx+HBDqoLl/bBOioD8zpuC2cPydQ6D2LI
nqKZ6XM7rbEp/bEOC31uduCH/Kd+QWuz0LTroRtTa+2jmwDzQGQnTpoKY1M1LuM8rED3lQ4npdf9
+kqfCRRFuF+7q6bTsmo75Vptw3sdirDIK++Hw4zslq8WMwDCtYnfdPEnacEE5waHIOL4/kaCGWI6
1gRDh2CoYk+3gxHPWT04l5zYybci3IkDgFEfC2OSvF2yuRizskDh7sgrv1Nqb7Vdwggp8PelmsVh
9MmyHkgAP6tJKLjAV+WHeJ3K57xqPTKXm6B9sBHK71w3y18DpyQap/Ga+gBPkV5SVoh7D2MLNiO1
FW1tF+vAmUGVdNE8PCECysCBap12iIEQ5Wyuuly3SUU+IhqkM+J607VeZ1t+8XSbl+avEZ4LiVRN
hOQCQ9K2iuPFPdTXz55RDcdZZdrGD9gD28Saw8lBf2T7ubw29KF7zpiyHrO2YNdgERBvgzabuFnn
TmIg9bpfWDd8sontSiWviQZKVKZdgT3SlhXHJKm9tm5SXSinMS/T0envyPwYnm2R+j/iPoAQvzBr
obuTT+2w7U0lY1yGcWW111x7OppmRh5P6Q4PUE2QfOclKej+AGk3azPiJACErami4kv0Mx7+JVzt
FrAH1P8FOBHdlmpvV5l+YY9pgT57ZM+ATTxhr+x7FzNxXif9igxxtTeiRYEvoOxugBnVLGcTqaK+
lZnTGuokhoJAsY0YdId4LouA1aebtVuULPoOSAK/G5tCaOmNPOIy7X81nI04YQBwrLSSuyD89GeE
gReUPyXOReI1jIg9U6i9q1vR/eSY1pNmNtqr6fbjOdC1+Nap5mxt1HysslVwZ1TpsNiwxM+osVPK
SR1RVZfeURhHjJ8ZJaI2/eZa93G80O9nlle4GTxU5b3uVPpK97Vv3qDyVeZViKs8YDOzRhpnhYwV
VVy5UhQnTIITRHMVwBSfMzbqUrteByp9zgszqdYa52TwubJmq1wSfTUTxdb4QjhGEHKWhwkEMmKX
49hZ56V7NLvSIQJ+MFal0+/8OIjXKIiZ7EU8znqmjLPJKQlgNTB38MEJfqyQSVC+KsupCEE6q++t
S4q8iUvxIquGV+RAFjOFkszkYWA8RWMXVFaijimMxH2g0x6AF4fRoRF92DD+ec4lWm/O+Ow6FEJH
AL32tgvSdleOEiuBVNl5bqgwJzF7ZVFwrTlUuwTPqavR1Q2SQ5S7dwRByqDZQLq1DZGmPmJtSsFr
ZXQMR4uMHDfZvUiBNbbR6jk0XEbvZRv8FBNyDTE17pls6B3MsX4Alky+lfaUMgqvo2SiTgkuYfIe
QT79GMv5qs+jIyrfu0ZEFyy5NIzQJp8x5H3N2vjeCIJvnlmFDdU0uUPFU6Cn5N4RsbDyZPBsOHq3
xutGLp1mOHd1wfRJr81nxTjxWGgxi3xiHgpXgHgz9V3WN2cq8UZk6u4vhl/kZ5R0tVcOkLNtPPb9
w2zNv9SQHhjSmbuW0fW4Rv8YP+gAS4ieFX6OmLHBvc6UlAAlKzTm7dCmj0D7CLuQybnT3un+0N+2
fhvg3Eu/IwhLwNQF+Vq0Q/+omcLfqnGQ+4EzzHnfC9j/isH7YgA+OlbqPbqdXYUpYzx/0yWjOKSt
S3t0zJbjhBckChOhQQmditxG4e3O50S3aGKXlOobqtfgN0YRkjm0pqChgyez8/XQHMzROpN+2YHi
wc6orgtTLJ9ntnn2hJ/JHWlcGJE8xCjsg5035o1Y0dW0s2ViTPg3JmFcNDn10N5D9aBd4lEnmaHT
avQ7WkDT1O1Gjpw5eb+iN6MffpxHr13k8gJyVUYMDmNcQSnCQWpj+jXHopjHvt/ULC/0mZaZBn6f
6EfPnG4baUzfSaxwIAnP6rJlj7v32whYl+1wSk5Jy5VT6+qXmeakw1YGE8eO3mNZGjsGzJWxnE6M
FJ5cNpvjVeZOBCEYeN6NWOTHJB+jH3Gp0eSObc/4ZnSO3LqO4CQSz4P+XNej61zIBNLVygokTtfE
aTpi2QZKh0Jz9bAxLHGgtuejyV7XgGBzQN84UzzvPAOfuT668qcLMGCTCso/bOjNtSMg02PGOWAl
z9ZwWpDu5R0baWfBMEwcnODkWV74vUePYJnUvF1vaGxtO9WuANBhMbPJya/QPbt8fPtXAr8Eoexy
7Ef+EISe48x7Ey7GE8xFzmBKmHQJfGu8GmfKHo3DJrOeGTpLkHMzibhgrJzIdvfWKG4KxRhFQdro
UZFsijJtSKBNkyDUQKccy2TMjy6EidBlHvpQp5IvkKLaXLGOzDcdjZdrJy2Mx7LX+dWrXOdvHpU4
gHtT17mi3p1Jhd6j6oBj0Uww5ZTO97JJxrttHI597ZA09Zp5ehtSqnG27/vCE5shjxAZpTNdEZqX
LAa9welEhxuNYNZpDzm8yZLnX5+186AGUkjzD2ZEntFR9OezQIgOu1QRSFoyLUYKVFZzvZP5ONrn
RSv1S+RazhmTbiZks0PzKprz49tzB+AQpgi2dMp/ENWkxM03iezwzAwkqfP3JVgGtYruGu41e74p
+uWeFD1TNkSaN/xW6rJGInF0aVKubQOAB0CPKqyXVlzXV/OFRwLWFX4zf1PXoFeYr88X0tb57GBY
PrDI3O+xGWjbIBkAvxQA2KUH7kNVnv5Y6vwneWWLg1ct/7SW3C3DVTywIIWmi4EP2k6zQFLU4mV+
TAzHJhdZ5gGSPJ77RKO8Njz6rACcOfCTah69zoZNUwn/fmjNfCixafUTrcQK1UxlDncSzMN5YIAg
GiC4PCHrVaR4Jbw6CJ75Ma2e2eQI8DNqjPop9zoJRUppFskPQwH+RBSR8Y3DAd+wMl3aXxEoNyrg
aKzCoErNc84t4kEGy+0twUkd+5rbNCA2+TbmEnb/8sKaXZ78LueyeSI5iEurvhuO5K9HB0nLFS03
BvmnmWicWKcjh6AaVp1I8zMW3+feQdOUGClHD9n8qnRYjQHDvLAbQInqkl9HIhd4eANCRv0U0LGo
glCKQW7j2p0uLFrgF005RD/E6IB/nd3ZOIOUYVwhCIiOTmHxl0tOPs6mYjkMdcuh+cFY1N84y1Mw
NrTmnMahpeCQqbTOfcmZcAx6nhJv1p9jPWswU/kaosek4Z2uhYN2ktPprtdZHwObOwUPXLudORC8
elHDFw7k8gwKHWaB5wAMSMlhjKgDJqz63gItA0SZrgF5DC++yzl5zQFDPaLaVj/V4DOF6ijIBa3U
JkYAWCGqM2FPnRvdUF0mo+xvgdb5v5vBjl7TWgXHwSGADIQGO5ONtH43Od4UrwLk9ochaKMfmevA
8unA10cbr6bBDUI0rad/t5//z1jzhbEGD4pFK/5/FzpcvgxPv/9mqfnrP/lL5cBk9F/LRBs2Ngmp
BpPt/6ocjGXs8x/JsPmvN3a0t8zbDQM/+n9lDRaM7SWWdakBlmEjU51/EmJtotP4c7iCq93zuIxJ
ByxAQnE61U9oKgyVaDj8Rx3279Em79AyNIHQqiCfC1VTu1FNfWSC1Rp4l9sBEWDcIU3yi5DomfYc
MlxvPjrJnLPkFsRgtWqw7LXZQNHf9MKe7oH/D49YE8RGxrS7caabah0MPra3hviSjeLoNtCEmYxv
PcSqH9UQDVesnpFa+1o19uRmCZwbLZ2JXVra+d4TMCp6uLR0QjGRhW7An7ii38+0BdYda602gc2w
p8lzd4nyx3jPnHruaUln+jPgWzqmxZTnvwmRbekXOkO5GsdSXZEV2mHbQeupb8Cm0gbNMG94h3oS
NrsoO20T4qHgn1qEWZoL1WTiPOu00yFGPpxtqKwUqVz8gfWZHdHjhzgNBe3G9Jv6JrCz+NtMLvQV
PuwV6MFCbsYEXtca0fUQZqPw9mVQVO06s2uYrIsl81r4fV5tNJtuZHNBq/pONg3NL5R4IKdlu48M
J+3DMjJjywt9nBPxDh+fPiN4RjBa0ZFkm7zEDVJWxlriyjjYnVH3TG7jFrxRhsurQjiZUl8V6qFr
Cruzvg2wXFbCcg2EgyTqspvm6OSCaEtTVwQrSJ6i3DX+0tYjRNdyOW9pSCSuIrIndwQwkkWJjUda
EMUg/3jyvAN/ju2KJrBX7+EmGhF7Asl/m9buhuXBgW1Ch8CZd5rKKDo41QFPOUrZ941+CdQxk5ZY
ia4bRpwn+WiOnfEYR4lpzj/wq0yV+A32R5aUu/k8F9G/Z5D/t+B9seAxlrZZlv73Be/iKa1e/kwE
+Ou/+Gu9c10MDi7eQctkzWLDZWD6n0QA41+w+Jk/vy1waO/+3+pHKDUmCk4k/7FF/Hf1s9F7OVio
GQMaGCoWvdc/WP24xJ9rH8oCjw4hn8PwPXAN92QAPgU8unJaJFPRdgq2znSB2/WPu3H97yn134iC
7y6xGCgJFGV6jV3ROLkEM/PlNAzsCa8Dyxgq8KnCvMAt/e89//+4yvJF/9AS4fJTykkWLHv1s9N+
1upFfhVm8P5e/f2LnOgxvLS26VVyiX6+8fSbKd208/Pn3wLjy+mo3/cN9ElMtU2eDMM4Vdl1hUac
1tCKvaNV4leN3mXcUgHBxV+g805Enpill5SLBZx+q9MBrHWW2uK9RFuthjFMGyHuzWS2DDI3u2yD
xvqGNNrB2XD4Hs8DgaIWBwDrt1QDOcdR9D3VTY6bXtlnOEKZHQDAzc5AizFPrOmO+s0GLmuHvdAY
9kRIrDHYJ4ADEeRscs1LLoqmmVZ529crNxU1HZSe849eeGe6P7sMxME64G2Zkgu91VwK1mJazzqT
oERzCO5ZbHerfGHxkg3Zn/dBOd+RFFhskiYxcW+3v1yz9BBXlNYWHe2w6VjJQ9vszu3clHeqmuwb
FMdGqNGkxyggMs51eP+L3rB3Xe63K081xoVPS3ObWTYKZxpX3yxP8iFUwOfenE1YPnxzYsDTGRcR
vsl9TTd0Hdd9chNlw/grkMQkDbC2aG5FQBu8IeN66fwyVm70mDRI1zbsW/Mdagw8LONsvAixQOHQ
DchXrbWJQldZIe8DM/UTdGfSvhkGnQ9abjCytYuavqRcMYjGkDc5LntvJAlwpbELDyQutzgCAXLz
9+X0qKWH1j/TLlGev8hOIxx3kv3vbFZ39my+BPhJfigTVoLdayllB/gQHVAi+1nSGmE12i9LCyBY
JSMo0azV1SpDzaDok8zyvtf5vFLxd2TKy49l4HT3qUamaaFa76z0+4QjyBhtLUcYYU9eBXwFMzvE
sNg2gWjEbkSwEdZsS3TBXfbFIJqirU+EKJ0HaNNHhynlnu4RFzBnd922mQyRPudAkrPhOy7d/ruE
FUBzLcCIkpNrdFPEExyVIsqP6HiIFNIwaA1IZa78gNuJYwYUZsnwamOydl7KMciyQ8ZcetcULWAH
BOSEn/eC45/dRzFqhFT/nlV9rlZopp0rs1iA53GshwZ+4ecIyA0kHGhXl+YYMFQDSen1K9uoSDNm
snE1JcLcTPHkrkEH2cepEe15qy3dHBh9Bzdo3OtIs7QQFp517RllfE5ReR+VLQdCL6EwUM6gM26m
43pohQRg2StgD1i/omeJ5GIVNGMtV5bWa2HN/PvVznL/lX6+XHckN50JyuXnBHP4FtAsiFAgg/pW
62TAACxY7kcEXGNjzOp3wXA6W3eDKrZQ4fW90RnTvvQD85xsUvuWZsm8jSYfYgEZAkboAwEMndEe
H30zGn6i1E9u9BKqIvTexdrRK/oYXjowmWKs88vIIdu0ZV9e9pYan4RlVRdVHwdXypitW7oeVI9d
R09NtYZzNppUitZAJyxuhH9Nymn1NCXOeCMmXCIqS+Sl6lr33FD0D7A2O2d5Q9vJaJ1hTYnrfm/I
4t5I1HB7Wgr+sHZ0kwu0xrJ4FSa5sWLWPaT4epR7q8p1nQ2Cp5pibNRfbVwZADVxSH9vxZBhvnW7
vTGwCOVa2YU8Gqg1yJfcNfg8QlmPxM91Tdpt2FXsba/b7VkxukTqJXWb3M4ccWNMVgQ28tIk7iYL
vIiZPFN+/toYZ0c9HyeYsWcMS6d14ZDCQp1Z6SRhlRkOfCqGXZ1lLhKIODg4XUBTiOYJSIlYC0WS
pzgzXItngrEIfb1Al1t9EuLw7zZa0kKjjCCVbL2oj8TW1IsAW4nkPqh6Jr2Meve6IgDjmYJQsowN
OQRpmwlfpk9rySrwk3Rn2PaD5+0JrBpePJ1uE4kNztlbk2jEMOSvyNCmm5fXxrP0quW8QLPitQuQ
BE0dsWKoJOnwLT0lswJISTg5bVSFBgSenLe0/ZBwd8Q3bAc/5/zNM/wW8ghM14iXUfRyScQOtJJp
Ow/rfjJpVljFMkkA0/zgKdltOOzzr9rCwuAMlOnirX9pwk39xhiMs76d1PdDWpahDPoqpAUZYYTG
JpmBz4PqyNxGV0t3o+6fQDzIg++5PnaMPnM2fpRDYoQeyeIphsuAKRvtuQTcizCC9MLN1UBXSmLj
Qx6g9jXDTHPl0309CNPi3EavvTwCpqL54dWu7Jeh4LyXVcMfrCu4zUFKb9RQnf74Jk1JccyVqzf9
utP4VeiNLt2auem5LGwQOIczMGpD0MGrvVa7JYMdDaum+Ol9a0Zf7tH37Qsr+f3WAsuX9lwpXOcs
AvhEV6ZDt93Gw/L2a35INSoOuOvz+zFIg7CqWhqvrattHaILGfrSSo3fGubLZtcFjHy1jObxSAQJ
1E96RXXA/DmhiX5ticl+Msq22FYNDziBqflx5oleo1qFs2Pr1UvGHg5EXe9usRHN9zxI8bWbaPGV
zPrge7XkIrg2avlUNFXoc6p6lBSkctWnZnRewI2e/t3qMiONBCKZzzezpg8vIAy0u3IJJp+lzIyN
r7l//U65VNHrpPPHKtsadzomnksawNptDIrlmkA6RqmF2QOiVumPqu98fIyD2uHHcx6sfrIfBqHZ
D5nTTJfsVJyQ20TbTED1NzRTGZpwCr6YcaF9IyIa9L2oSFvILc6Ay12XDlIkqJk+JFZCBquqZuPr
sjNHIBpp64Tkx34GacuDuFNOrZ95DI23VZDJQzlJa9sAoKU/rtu8xF4wHXsah1eRb8QHNE7Mmd+e
5RmT5U2g2T51hW+fzcS+XZLospw/PUIkbFI7VzS68isdWuWB7Hn3MYiiIZQRWmK8bmyGOkjYe9zD
4CLxCF0YLR3/eAysco0yM2EJNJY+LBqvfFKXLAp4VZuouvIg+2/S2iFiDonPdK8jZsQ2NEM5myHo
MGUg6qWAREYyqpddEf6n7XqLbr/dlwxNxlldG97IIEU06qr1OrZuIsZBjrU1vVg1lx5ABIPkqJUP
jXfL3jQcAoEuA7pIx8Rf4lVbV15V3/ZIb3c9Cw41EBPwM0DE8qplTsKchzSAGIL6xTSSNt0imtvh
b9DAcOSVdtvpOi1Fv4S4C2oQhu/A2EOPO15N6WAfm9/E6P7QMuJsBtquRlXc68yWtmVDK94KUuP5
Tf1llyh6SLXQnwlxpGOs0tqCk7GIJJHJbME9mIz1ETiK3POO7mhPW19OAi6aSW/YmgaUgWXgDgoI
AtLFVdVZ843uMv8l4ZdUr3XE/7m1NfKhVnAqhvNeagC8+FevM4tQYpJl22jfEWoapro1HzI/csMR
tubyja68RJlrur0J8Q6piek1Lb+bKhdbxDrVdm4SLZROLQXI38n8OVWTT+JG1X63Bgt1cJ5qZ0gE
rvtm8jCxMXgdM+3Fb6W3M+zq0eqZ/RfZFJ3zNYix0IkgADHeiZ3vi3Fb03cOo4hBeUVdQqfHEehh
WwyzVIgJk3kHJmIyXRMEAxujc8tfXqX9YshxpcwO750iyYS6rT2Qy2Niu0xvxzqZ18LX4j2rVciN
GPB02tUmRrjE4N9/xM4q1jJDy0NIMtEHNLXgP1pMWHVfIipyGpzeXsP3rRoYxxjLcVMD7GLiE100
FZ7PnAjUrZsWSNlra+jDec6Sn3E/OPtcGWgbp14NW7jw9fcGI9AMhRoFKDzk5CzJ3OaaLlHziA++
WrGrlz+QrqI+GDwksQa6wE3hw2Xvh2k+mmmQh0Sw9nsNAAhKiLi1r21fzNeA1cV38n/yLZInD8GD
EuXGnV13qzz8wxE8/LAgKHg3tDlHcr1Ij3FmTEwUZfsciLk8M0D9McgqnEBsxjq2Rmbivcrzs656
prw3fii38i+MoJf6WphOfTO0GVGSZt2P19E81Qc5MVbLtKTbSRprG7MsCY7PA41ptBD8ihsVOc92
YrdYVcEUXtmGzG4qR2JgxgP2wxXUVytlJOYl7lL5Iy8S7wgWuXogOUWPVi1QzXt92SFdo2yY8fkJ
VJuqP0tS375Iyk4+VNJyoCi34xGE53A2alP+S9oZ2qrE4McF3RRdD3jWf5cdQMjBNewnpse1ySuC
G9PITfscmAXxmxikmO4Mlc1Zt8NMPsF3uLMqr9wiaDIY3A1Dcllr00s+eP6jWXuL53326ZCSA4Y6
NVtnWPRX1Hgzs+OkRKLSawpy8yRYybIi22cNgTcNMQn8vOy2x4lTBbp5i+Adg8CVrpk3XVreagWD
+Eq2q5hVHjaKTjxHwKA+N5oHYWXWJncZZCGT8dp+41AZh3Xglrd1Xtbnci7MgxBIVqjnSwRhFiKR
xu/JBOhIhdtzXHK1l0kWSORG4E5G7/r3UiMwmnOnH3KKGVemlkZ3jH/kOZticU2pmD1Bwa/vsjZv
H5u+UV7YaA5T+TRqU3hJ9RJfSgibyWFKVje2ZYwVdnuGMrlwMe32YsyOg9m/xKOPaIH2zrkK/OrM
orL9VTW6uybLEDORll/O9UDIUGdpRSjRWELpy+pzAtMAxAEokJfIluLLjGJoldlF1m0horcoHF0E
ubD/v/H+/4buB6SRPS1Y9R5EZiuS85HQ1f46xz22sXFT3SvRWWxcnrElQSy6AYFRP+PO/Wln3fgT
Gej3mV68vfMYNG1omRtwNWZW9kZbTN998R10CHGBCGLFN0cvunIduegWk17fQQnqGYgl9l4DkhUm
ieudmzkJ1Ktc9N4hIbB1T3hx/MzMjZg9VsKVY2kxKhvl3XLUYT9Bkv0zKon1beLgwVb2eKY3hhny
KSYuoVZ+t1ObVAZfXA21nLDxRcNuWIIQuG9TdhEE8xgOAis0YRN+2MaZEvRXuClW5D14Q2LfpkMt
UJEsMCEBOWusqKmmxA12juaE0krMa84g9yzI+ZVqZvfYoqldyVG626aooqc6yOd1wSRwT95ZdumS
VU7mjsYpxhRUt6pzgFQNY/WtmruYCle7IYlJHgiYLG+iVHOvvVaPN27mmpdGMlivRgxjss5G4jn6
ND5GoE+vKkcl54WTO9/tBi0n0m3oGP2PrNIY0+ddWLLcbofGasBDK/2GeDwXZic2ilrmdTgNVvFd
suKuelURc0KOUyiK/jbuiR5Wnu4erZg8PjmKn0lQefssTtixKASPLKTavrSC4ZxSzjuONiq1Lm5z
6t+6eu1lRmhGIZtnC7fDj86XhLOs6Pznz7WeZfqZ0fTRmU+u4IZuCTGhYPxve1NT01oLTCe4TAsR
mzBe2latLFE3zq6t1MzRLBHoiSZR3FZlADXfmYIwgTezaWhh3aL7flEKVbU+U6qI1hJHfR5/eQxa
GNRCXKOo4pDUIqGaDfQCZRoYC+d2r6HEO/L+O8A13fsSCeHajgDsUhUWG9odvzozRbqiTxG6LvbX
aYS7rdwnjyOIyuZzR+g31FDMNTzaRFrvG7/soBjP7Nohm6+1aKTksGrjyNgPpKW9JpB+rh1dM286
Fby2ytbuY169O9P0RLLBXd4iCBAQOTofBBojnjrUA9WDWoCN4soleA0XxhfOrPddUBzLjOKwLweG
b54aF10F1mXQfLEfbfp3g0YzLmV8VJZtyHm8/MJa866z6y9XCwxcS9iu3+XiespR1Eme2E91jCoF
Y8gqLT21LeKm2Hze4f3oUvhrvcB3TIiCpxYevXMb2o8GXyzx41uV2WwZ2WBc6BLq7ueXOvXU+Xwr
w8SnbONY5Ion/Wojd/SpIMFhT+Rnf54XMt+7IqPk5OFlwKfKEOrm9IWR+KPvZxqWYdGHczCsnVyU
SZlhanXa7aecuwgFh11a0LLjTGp/8f1OfYvL9+OFZoThMUW2T8OFcxb/uWk0sS+nxCIxJNIyFjc/
O+QmHU1yu9vrZjLoIBZzctETePPF9ZfBxZ+mvLfrWxbzG7jnoKtOBhtTbDeJnpPx5JcaDfiKL+i2
493nP+JiYzu9iMUE3V+MvDpjgb/PNZTBdiEDU+ylpHXrjQlVROxZ0WVh6swLGSOvhh5SLvQQsfv8
0h89PxYQeNgCDG+Y1P/90oFjKyM2LbE0SSZEtw7c1mxpBHuaXrTEpVGBTUTjbj+/7EevvmXr1Ob8
ssDol3H9H5McqyOVzUu5rNdmBXCp4Q6677yPXZ7awOP5/fxyHz2wkBEwEwK1X3LE/n45OCa6gQCS
y3XSuW3NNuTwr7YtLPAvVpl3LsLlgSH+27Q5gbPQ6Kc3dJ7/+i0JVBt/dW/P5hT1v5lxq5XWFQYG
MQR+rj/rT4Qq0kwaacV//nU/emihkkIgtS1M9+9eGs+SM+Yn0F1ebN84Pa60JmaJ/fwqH91UfsJl
fKUz+DzFCdiY8Hq7ZOl5WwWGLGIUEUwKiE/WfPH7ffSFbJRSgNroyuPK/vvvlyuIRBP0m/04tqSl
jvVP169/fv51vrrGyaKWOtJ02ajFHtfIxexC2vHLryy+y49/+qLz/Bn8ODwe3ruHI8j8UZhS7Btq
14u4182jWVcMyoYxfUw0Vhg0mfpCLyZ4A9TZAcfyVyva+1ePqF2HEQrvX0Dr4mRFs50GvXQdwM83
IHrLWrpr6MjteaFlSB2boNr80/vK9UAFEkbvAJ84fffaJX1uwuW4LytFgeJON15ieF+UEu+fRUtf
VEIOrV0TZ8DJCx7EcChFXrSEDcf9umvgbWGiOveQtXzxKH5wJb7EEvjnGhg5vZPHJOjSdJ4mv94v
ghKKlu7MmrzbRmT3n9+2D34mw7NNHYfwUh3Zy8L9xwrpNmVuBQIVyQzfTRRPml9AtyXsuY2On1/J
fL/HWn+71InLmh6Vu1jV8EaSHLWxKztecrQkPIBgwIM6VPPdBHU4dJh/EM5sS9LgBCI8lyPrVs4m
Eb5Mf0NEUh0DOosGOOyv/OgQF3iUlsJZM5LcHhWcA+0WWtmbAptzldwWJrqoozcU6nKsezrYhJeS
N0/HcQUTav7ii9rGu9ePHZy5ns4LYGDWO1mbod5rVlD13NMukQ8AjJHcDP63yXXTp3LuvWO/ZMOi
IP0hgHvsPHBgzKzdg4sRMnWYzBptk+OeuCsjDkYSxFpVl99Idb2YIxpLZZ23ZFSN9BtTAjQiAGMI
z8caUepAHoKWaf1a2bW9Z7ZNOpDElMx1sg0tPO88t9EyZDmUSMV6vQnikTwhYLM2C0yw9WNT49w4
d/qztyhZP38CPnjWAE0aKDjYsyj5T561CBYd1cfEfcnIgxiMwDrwq6t9nKHvwnNtjfvPL/i+4LGg
d5KshmURZNFpwYMJC2ZvU9b7wJc2yALCRdtYyHPXamQY+bE8T2i93trYtM8+v/IHry/VnO662Pwx
15++viJGGZb0brWnzTU9DoDhf4KnNW4RIGYvn1/qgy+JwIPViF4H/zstHZmLct6c+moPpJOpCA42
QbsWXDfeOnFwuzz11x0D9mk1mjTtP7/4B9+TugqsKwRUbvIpa8PLY2AwdVXtiUZLw3asbuMFbuFn
k/jHZYC9LFIGxAKOV86pspIeUBfjlC/2eCwfpolINNMHIywKy/rHjynlBoIphFGcPt4BMpqurnvS
wQt0BWSCzi6NVyu7GkfH3dF4+v1Pb6CtExFGfWODnHFOt60YMmhlkw26R1Zj7eEXVDUzRGY6XWHl
XyF83r+AXIzShtLAYaB9un21aEMSty/5Zpp9m1jaA37c35myblFAf1GDLO/y30sQLsWx1OWrsb28
4Sf+2FcIqEmnSkOIgQ97a9ErDWqnWHnFMK/mxb5YmF9Vox9fEeAZMrblpTvdXuzG8yEw5PvWGI55
0DzVk3FribzF3uAWq6Q3z//5T0fhDUSDqoMrLnf7j6/ogJcCN+Dle63vj1Mx7G07J+1H/+Iy7wtG
W3dAdEByAwBlnmKCBl9XacpH7wfNXAgYlX1oFDvi51/m/SrCVQz0y6zMRJycUkmwBCoidYx8Lyw6
WnR6ENH3r17l3mStZKDuz2trqr9YJc33OyVXZeHA0OOAojkFvBCwguUpoZkQOCiZxyKgDVc1ZNKp
gCk9mNdu1U0Bviocwnmy9ma8blWne6FUbXwomCPvyB26nSen/YbzAJxK01AcLGVBu7iukMW5d4EJ
1QYLtPPFX//hD7MEmDEMxCR5+sMgSUgKJhvFnu50tc2mIDtqij7n5z/M+xWWW4SukpZSYMJUOyk5
S7tlG4nrYk98YLGq62Gv58at78mvqpYPXlgyr6ltWYdczrAnTzMxv1XTVixECnpyrkXJQbm62n3+
bT5agVxKAHgzHMq5d3+/ygynTcW9liMewsI3eGxTOJ4xEXXFMwalf15Fc2Z04KfxQ6PxPz2hAvtw
BwRXOWfH6Pdy70Tq3pQievj8W3308vi87R6SXA4Gp48xGYeVMde8PEXq+Nf5ZDBii5zfDFvqnYgd
/9dYgBSjW9h9sVV9tOYhJLWpq4MPDj20TvXEIuF7H8fmlaw0LGPxrsnum2z+znL9xdU+euA59pg8
7Jws3zXJCr6j58Jq2BO3nYel63g3o4kN/fObieXi/dbBTfRMtiMLmfPJuhr0puodWu57vx/1+zTR
6x2xZujRMmsomM15411m+DVJuBLp/1Tll07hWWHio+mcce0yWCbox2iBamBIQ4/REwr7RTXyloZy
ur/5Hids3kzgjaeFj4g6HeZyyW6jbMYEsn0yZFCvUZV1h/9h78x240bStH0rgzlngcHgOsCc5K5M
7ZIl2yeEXLa471uQVz8PVdX/SClBOa7/tDFAT6GrbSaDsXzxfu8SOe4jMWslHqshTYxcRg8JMSVn
PgG0IYyOyZ7l5kNmnoEieQt71MqFF/Ienw/kB+NIT5sS1HEkZirHB2Lq8BsiRblNPvPPchLtRi8h
U/op/JXx6fNnfTARxQvH2JqBWqrut+vawG5HN92W0t4XP3UAh1Vm6U/NSBCS4+VzFJPdnqgwPlh0
QtCxo6LhxHpXYvd1Oqo6KHi92PoaRgH2Q7B26GPU00IiR/9S1UO1go3R737/XTFlJKiVykbI453S
JOIjqt2m2HFXu0TUXINKpzeg8aREJsHD6FrBidn20ZekZAMGMMj8YCs7Gl2bbmNjVsVO04NqOYoe
VkIu25sBl5ddZnOR/vwNPzhzeEFqKMnBRrF4tAIzvzZDIrmLneoDOhcmjtN6VVQrCSP2nzzKw+7D
tSkY8Sd8+2qlg6txlnNFE16RX1tphTzdae1D1AlxYvv6aI5KFtSsQ5iR/qM52kOJyyeQgV2TdffY
GP2yrAp/er5fFFQ3Li4ev305YgNDdGHgvEj75HgBCkWvzWimfDcZExw/Z7itu3pVggOceNAHGzOQ
OoEGEuQZGcf8PV9VouWEPFn3uQKmgfUYKLV1p+r+xJSQ/B1HG96bZxzNCQ9b6BijcNYzZlULM4rK
fWM11q3R2bhmpQNh0oGOFnSoS+wV4+BLgf4KshC92s6tE8C/DjZkHtHpJdB8rUkhcKjB/iGSbb2f
TDO8MTyiQfMRSapf6vk2ayBncbsdl9BgiYaxCJyfdIU6W8z2bcQqitvJyyBb5QIDoSJr6q3eV77H
BUoFV3GqUx0WsxtGEtVXoXLCraib8SxFIX/ZyzC76LW637mJdx8VSbNkhJNNBlZUL0KIgjvIiejN
hqlc+11oQRZOhvPClDjlR3iffz68H81NTnFHME/QgR3vn3g9EUtnMzehCT9Vqn1yw/LKlNpGZgUu
AsPfWcd/qv8KfhXXf323T4U0ONdSc1PsAd/TEDpaCyRa5JUMxnzXVuGMOV0ORnI2tPmJ4vU95Ddb
PBsS4A+MgPz5txMTh6VQ1gq3ckjkN2UZ1XAG3T+r5AtN6AsIKeQeGN+DOj9xZTqO/TXxjOW5oLSM
KJfr44LMK/H9KwcLTKQYp68h6Z3kT5jaDUIXPV3DmeGOU1kZBixJT+pFDkkQFx828srozyxY/lY8
aGdS77SNaM186UMMZcKVW/qddLC9+Iclei7qCiogHlzBymuFDfbiTKtA+HdGgnGJO1lEd7axSU7V
hB455vfgdVP+QvMhrskBnrYYPVYbFF3899lkLcOmjdcOZi0PlbROfYqP9nQbx21svYEZ5KyBfb1H
RHpjZXlChiqOiSPdpcU46NtEkMP2+Uz+aC969Zzjwqgve+Jx8fnbuVaqL3PwhmUWhuvPH/LRgWhj
T0pfgX4bNsxvX0avjLKo8Knb0XRyl+Os0daNxyIJ4dQ34wnR2YcPA6/kzuKhbju+RNg1m1GOJhL+
nZ1xE5222JttYIDCpW6jE8P30UZgA/tzWiDZe1f8puMo7RgW1a6O6xscIO0l1lCPRVr/aiM4C6F9
YiTFR/Ni7nlzgYVC4Bz3aSYkqowvdVqsUuyTJkMQyVEPZwZY/KqQWrgzywqLi9KTt5Huh7sxQNQQ
FBGRoYGbbLzCHL84SIKQZ/gBHn2ff+kPfx4bIjAS+K13vDEOym/IJaHMGaryl/SCh9Do71IJj+Qf
PId8FoQukDbeFQdNr41hCR9vx020BM1pn/JRG1ZFV584SD8qW2cvbyCW+T9eQqdendVy8FBwwL3c
tWhGwgaK65Df1ESjxK64SovqPku9E0DFRxP41SOPC9Z4MlM4enq20wa1Dbril2emkNvtfV30J+4c
8qP5OycPgEWTLwCW9HZltoNrlpNyMrYZY/xO8MwzJqgkNafCXQLfBsvZEGWZsSOvo2rWGmhiZmbW
kP7wcns0AVUe/Qobv85AsYCqDZ1R2NZ3pIHjd56nKWkejbtRzuA+uBa7Jg5+DYQprVEr0nSANgvj
WR8M5CwYwKhS/x4X3SVUnHLdUvJFbj8Q3iWjdZeNxl0J6ZrDnni4z2fTR6PgzUpdIA7m7XEDNk3L
hgzvksqPqKapncSi1c1H3DIOYKaEtY/DiQd+9IlnZRZEGQew9XjYy1gQmkUxtIsqTFb6sqvLzYsd
i0R87y+amZP++Su+cCeOCkIYM+RpGSwXrplHXzrQRsJl3DTb2dnkLcOhs+/MUPTLXI7WISzS9AED
SIxXTJiTL3IBN8R7Jusm3Pig9G21AS/RE8PwwbhTbMwSaNIwuE4cXZQ8e3QxfpLpDq9ccx3Wo32R
h5SNY1w0jzFu+Tt4kT9ODMQHICasBFCfedd23t19A2VNpd+zopvJh8oqA3MDIVVuGr9utpjMywUz
Beakhe9rUIfLkZ4MygvzlPf67J1xXKLPunDoGIQE0Ggz3q49HWqEnbVRhm45lrRGZl1DJPH6gVud
WwdGxjlrY9jISKywZUwBkYWW0UfFQKm/HuSgb8bRx1/HpPA22kn/Slmcb8OBKYViipR15VlbKPm/
RsjYbNn92rTjcA1X2FzVWt7uQrtySOvqnJUbHIwikXeJzNUVyxYR2shCeAzdztunuvNNxwXxxMX8
o/enA4YG3Zk79MfAEXBbnOKSwPsTHHSHLzNcVFtFj5HQws3nH/2jR0G8hmuAGp1j46gAoelEAMN8
LOG6HK7Kyp3VfKpM9l6YBo+fP+vlux2vtBn9ldxeOQaPr/+5ZqfdkEVcDnrcxxbEYo6IvSZTbP2y
6DGVTsVBFLp/3SpjuDQMLbgxWg2jJpmW25L4p7+q+n/bN5ywb5ibnFyL/5+VwOqpffqPXy+RPpdP
2a///s8LpANPf4YdroFt89rG4e8/+S8bB+8PtidSJmh7SC4or20c5B8WLCdQNNeCO2oRYfnKxYay
gSnAHwNLoxr9Xx8H8Qf4HsUpiM3fPjj/Pz4OPIElxDZq8TCiAt5uI54cYeKXWrlzo/Q5LAK2arfw
F5HL9f7V6PyfbqHCMQAGwVBhdr279aYEtJmYcfMkA8UW0pHvZV4QpuyH3QmE5P165XJNUDYACSUu
udlv3yloNZ+8CeyZ2yHpln6nXzV9FnPfm04cix88CM4TVLV5A9LfldM9a5EAyQkf6CZ5TtLk2dei
55j//9sjx2PmVFIu1sBnR98ITgjcEkuVO7ABb+25VbWYI3eWiYr+wdAxV9l16LrTfzoGA4NSz0zU
VCWeG1l9rjDoRhluuOd1Hp94Kfvd+QUaAVLGnU7S1Di+1Tk9nuotiWW7cMCzxu7G2zFQDwjxHsoe
C7fPR/B9Hc7DJK0u6Bm25x3zCfDZLFibRbnzqgZjMeR8uxhrxkWhRU+6S8pkhFJ4IUZ08p8/+KMZ
Qs8QguFL2XT86Yh164w0zMtdWUXFXQebH4NftLXw4uSJ9TWfQm8PDt4R/IVdgRqUVf121k9d3I2Q
Xko61JiAYIs9rmND9+/+wQu9espcH7260biUIr3WpTzFU2i+a/XQZ0O+z+t/NnSvnnQ06wdyh4o+
50lh2o0rW8VPE/75y//D8nrJi3o7dHS4XFzFiEnBGey4uU+SuuVmRZlx5hrFqtR74sbHEgOpyczG
tYdZ1Ep4tdhgLWDt9FoVJMZLby0rM9/3ZLvCdixg/bt0O5d1kSPWCKMMi3Vfns3WNpvOSZ5HeKhn
wST6i9LB0xyb7cZeGF5RLQoi4jdj6GdrHXMmAkjRuDmE09+MtWc8Jo5RnFl+7H/vs35c4bRl7XwH
i4xixOJviJnPxJ7iltGMHZZZeJi7q74KzLO2pVHdJWm+phTM75CHmns0bMOflc8uL1qb347Q7mbE
MOuAl3ofL0PHDYv1aKYYfSHOpf3G79EoUp4yn5dO8NXeFF5QXgXGVKxamF9c9qTvxwtBFBbaANni
MYx8d1PpUKHjChc/rS61ZabzdhN+aAQqOO3SaXNj6TtsLmEQoatETIVuV4k5u7QgJhbYdG9mfbSl
vVMchI6XsUvi79b1SNtwUtCfIOytgwrIug3cIn2whwRCUiPLb5WdGY8+704UIgLfb2VmEuFu49AP
K8QpvXYp5chaV7aJiB5rsPShGXAvwHwxu8G/sf3uMzSoNqvyyu7iZ13wTTvUS4/kxz2rZvDvWnsq
zsiB59c3TXEYU2rfTZ3C6Gdte2mIQYWtbmGJmmfs6O2SeJFo2wcpycuWHc2OE12O2SFk2oXZBdFl
IEsPt9cgf7ZxxrkkUoBB7FIAREMbXHfxMu3TBr8QDCrccwIN8nUSMQgg1ZidkIO7zKoyuHcnxHxw
/KPku4e0GHfjAT91K4wzREzEFaErr+10G+WGXl6Iri+9lR36/dfQLzVvbYi+Ie62IEZiYet5fY4Y
Y3rEQ866V0TKPxsOWRC847hGrejPPrvVzsRN9qGAin8vMTiKlyiIcLqtTQtJCuyOHuGnyrzzGpIB
OKrBJ2h9lRBGYJRBsUAPq9HBs72HpiL+sjTxQl32JkfchGYaaVo5q+vQeYUPdLsDXO7cPH7yuO5v
MG3sL2CXErAbeVjJN72vbofa679OhN5uoSO3tAO02og2MfqDaT3FblLhgRYM3QJ7X/EDcknz05hY
W6bmj2KVDlbzpSdN7VsQ4yXqjCl7qCr4sXWnyT3hXtGInpu8AJHwJawwSL5XgZHvlY8yuFaNQYpx
/Gy4oXfuCxJX+CE4ECPLxE+vqQYyTu3wEucEte6CdJbR8oU6ydEHczpdhm6N1SbJNHdxX6OtDUsV
/spLz9rliY11sx3imWyK7mvZjP2WPgGCdK9jIkw42SNci7AtBsmuNLS7jUi3yOJ/tV3trMJG3RFY
sWuL/kcXjtE+y21j3fn4XXMUOjdhx6IUOT9LF2l/0be1tw4S1jkNXh9DTSd5dLGAPaDc2mD+ny6D
SZXtMhsS0kmTKI4Wsk2Z1OyK6jpMy3GVd7F3JSkqN5XGqk+6dFz1hPIsZINd0lSzu+Hr3W/FfO6W
Ju9tZPFT1GjulUt39ylVmC7IvhUAOYO4j01f7lXHjILB63/vPLKk9XQsVj3tpbXVTCyjDONqGBGz
NkKrMWxGXastQzyaboRdVwtTT58si42yrtk/sJdwbqYI9w2DcJqV75CZgiyzc29Qz9fnYkAVg+qI
aYj5fUUAQtat4jFmEzO6YmUPPLouinoXIQhcomQY/gzB78s8zdHwNqiOIRyu6yi9gndabMIB65mw
ycqrpprr6sIoDqkomUxDFXbYxQqTpgKjE/kkO2d2J4jzY9clTedbm7jilz6wW/XzHLH0SVwmfhtd
xpYKNj3BiuxxVBILTWstLJ2sTYOVyBK9p7G05MSO2BZq2U928SVSjNDkkAusdIfIc8yAoHm17Nyp
XtcQpuz8vi8DH7vVPCeJrMtumo69RwvYPQaPRZ/0ZBD2XtFtJNEhiyDvo0vpG/oPT3TtodeIc0mK
7spNmnTX2DqWjCGIX+YF2kVbR1eS/LmvWhw3V6MK2ws/nh7xJRge3WR0V+4In5QgcGs3kce1zsMq
u0Kf5V+nyTenQuceyfC5CGYxSBt9YT0/1L2Otz0UQNyJMgINdEkHbWyw7i/IG2Jz/6FZBcE0Dofe
DA+daVFIVlLOzlvn7Dh65gr8YQXWzROftPxrk8VqBCSNb7Dh7kWGgI1hF+d2vkQoorod0KFZb/PQ
WxgiLIdF23jEJY9pymYWc8mrmCKxl82BosmcKajjal+SxZsnaKxIyqmmekFyMOiIDKpWxwBoqGZj
F+NLkxnZfqgkiXVOq5fLwu2qvUybbtUJoMt05VcKOs5hHAwsqTl80pr9L3MG/7YyBrSnGEfj2WBG
fRbuh9iT+EbgNNS7e7PHi3jh25105JJaHJxoMaEBeG7GOMSpp0+yX6UFm0FEgXOmXKcU2OvjSkJ1
Y+lEFCn29dGdUQj8f9r2OrfJ/q5jE3eNJSnCMfheWJsrHM5En7H3NN/dRE/aJea/d0MsFSJ4YQdU
CMSUR4vSGft9nsbJCp/uH6bbkSkTxzj7yWxh4oO5MWzWFxtHf2NZsTbnH80B806Gzsk0xi3r1JCE
G2Mq1KVuuzMq+GSq8p+S0EpwujMSPI3AgjHCwdMb3+fLjjNaLFSAb11uGp22JCZnumS5Bn8GqQN5
KxGNtkgdbMTjVNPOImXpLkHiGfubabN9mwHVCbclc1gM6GGtVckL7xJAmmzpjtapGLz3ABCJu9z9
dZ2wNkPCFH5bYTcTzmBdo6c7PO/Zb4yhv0B/gh+7W1MnYAMWXY50asg3mKgrEg/fPBa8dQALCyIc
BE5d1N7BrPPvASGAdgaZ+B0l1Qlw38LpMt3VmcDjjcCwhD11cMgsTrtbf+SY+/yK8e5mSFsGjg9P
EtTjAG9HA2D2VhYMZUraAEVYjlEVBxTHcZ6HxUEzMaL4/Hnvu2LzAx3y+Ug8luhPj25OeU2BY9rJ
zDbHH2z2oShWUUOQ3CqusydyHL11QvjXlW25w/XLsUNyIC3g0BjEJhRkoWGuaD3huNJvFQZXJy52
76Fefh+sEphnDiqDd5fyEi0DItgu2YVZZu67vsmeC4nUfzG0Q0MoCAlNEHewXQeWjEV72dvUmiLh
F5eCQjviJShl8r1rVO5qNLh5NlGZE7AydtbBxHLkPKcBeZ7YjUd2ThWVi7bzrV0ws/wlFnjF2nQy
/w7tl/kkbfDihcd/bF1NODejLziA/VHBzIii+PvLqZjnKEOXw5QYpzD/91LIeSyoKOF32hZRjkeT
I+iQ23N6JbsW2gk+BE2xIB+E9D1pfq2IWIC+T9SFG4fGxsJDfokC5He5s0gx6XVBYeaTME2PfgHM
jcGmlRTtPO7bW0sLikNpDqe2gXeIBU8BqEBugWALYsO8SF7ds7uo6307LyIkYRTPNjRauNI2KUKG
xz3DTnATGmMuD7i1918/Xw/GPN/fXIc9ShQ54z/Q3t7L0YhUNSHcDTSDmyHwd6lZeOea73vfs47S
mLwTa7zyNMt7IKvxIfHG6lkrrWGNQTLOkW2Rh9G839btoiKHRa6DtqScNJN6R/3tncdF3vys/Dm4
Q/Ph0f2FuPwbrz6FV0NSZJJ8gldHf0KMfMrfQNV//aG/oWrX+IM+EnuuYHY7b3Pk9T/Qygqk24Bn
IOM2jJJ/Ga67f0AcpFVBZBj8zNlV/V858qb4A+dD5AwzdMmiQWP7G1D1MQ0XZAt3ABMmCJ0Rks2P
Wz6VIgqyShtxyEuzb8khI2lQ7WoLoIBIhxy+RhGO+OLEidAGSl7EE0R2hKTCNF5pPWE/mRtihZ3o
XB5ZsT2hW0KPY8aHwJhjJz0fB3C2/4ZW3quR/gD7PjrSiNeaVeJzc5iNAxrL0Wp2m47Yv3qqD+hv
1a0Ic21pUaadj72jX+JixM348wdyML9dxHP6s07TwcQrAmCLMXu7gWhRiolfVwQH2/bOCdnAHSzt
OVu2EPuCSsd1V6t2otbLbx7M0kotO7N3zJ1ns/FsrAA/pTPyjWejwR7h1wK3WnAUo8XWz80jR66L
nOgU+OjiPjUQym5NPy8O2JAgSAPT4YwQiV/bi6omlHVpIbZONsGQM9aa3atbUgK594nJesL3sGiI
CnN5lAccEaxrx58vHRaGECg2NVAJmy9Ccd02XbeBIjKSfBkZ97WQTIJBcvTWklJohKyLGq7F0a92
wTGWThCNwRpKwhCsAXXUtR6aKWLTMDDuhcCEdxE5De+Gm1D1TQvxEg3sgZ+hsNpV2NQa5TejH7C/
sckcCq9UmPGLSLeXZxQ9ofpSV7P9E5duQ9wbcSgauqB0JC7hDjrahkQju/xqyC4P923dMP8ConKA
03ByuZ3q3LhHJGuoR6I1iF6VRsvIRQ0a0cXIta04q0uXCrNHgTzhOKTx6LTs+bdlh9PyGu9NTnA1
VcSTaLjRhNfk34EoFjgOhgAVkvdH2ms9kYTqP3Qjd56+Ixtu4Q0kqK0qpBGwtfir9aZikAgA5SvY
Jq2ur+FA6bMzJwJq1oyj7JZWNOeDRKSXDig42mq6G6eCz9rP6uwDbI003E/zJ3HmwfHwieL7YbN0
8CoNbCVKW81ZYpY0XIQEn95orh7iHKxYvPTPccOqsNlFFkIUV4pXKADLooYF7ayK3kjXpu8Eq5RA
QizoBjXe263RXnL6cDfLYoz/MA3tiqcgbq2LcQzsB613xOXQl+k1bo7BkwE4sgM4Nt1lZOTOUx4k
/WMpSTbbiIkpGw6EwfRD37rLMJ5r+gy3YFLtlG2pNd4u3oMGYbO9MQiKtldW7zBt+tpheIcos+sr
vVUW7X+LDAPoKl0lBW5wpouNNqiBqZHtlym+XSQpEp7HeOzKb/xjFj/DB1S3UaYDcdi0zJdFwBxp
yKvpltycxf1ozF8+TYiiXGj+wLdNhikFRsX5+Rsjw+IiBYdFmZTF4G9ICSibryTKqluqeRaCNjkM
cGRAdNomWE8dLGMCFfVVw32/j8EsY98g6EFa1a7Drk2dS4yNAzxJO54CSBZPCFsaoEFFGgJwtieJ
Z+nwqjyQEWPU94QFaNoD3tlTdd4atVZfj8rjl6RcT4YvU8Y18ktk6lly6/dxvVOZVleAoVKeTcQE
9YtpzBhL7pSMpdIHyk7PCxgIelD1zk/dVFE14A+1LytYp8uXiZwojQ+HpSrr2O7nRdHWJn+LGiR7
aG4Wxn3UaYJsHuGG9leVup1xFfseG4UbiKT405GDIBPWpXiEzsIztSSIFb6dQR1/r0U9BEQcdkH7
U/pumzzW7BACB25/suqrIstz26W20Xxv7aS4fK6NBJrTAtlgvG8q8lnhfNbiMiZsTz26nV8lvywn
NwwwqJFkjHWm94ZxlXH+TNXC6PD0O/NzgzwstF62rp+FhgQjQBcLvq9Bsf4eqQmudRS4lzlMiK9W
3/mzPeidA1d/WJJq3H0Zi1Fb43tLKnJRNkvZBeGZTD1/BTAfEWQWQYISUozYuDuZtQP5sWdqc0ya
ETA6V82NCQCQx/QhRrJ0U0Iuy9LVH+aQjqXM9O8aUM+iJSZ4kYw5hprhoNwdXnrBj7TxnV8qwEOH
EJ38Cu+o826oq3GdEPp9gxtL8N2Sfb7OOKRWlH3ylqZb/l2YYbYxch24CUN2fJOIgLr2AgxMnTLh
doIBeHoRlUH6xYgbZ+HpTbuZtBYIoFdwxnH8xANxKK/6dMrOLRCOdTc46Q3bevk99rrwrjfT68HR
VbytK5zdqhEDLp26c9uTf3cXNHb6BUFOE2zqNs/PkRyC/ybVRPqel2zwuCCgG3Uz7p8O6A2m1cU9
h075NbeyMlzFU5Nv3EgvHkPbnocWAy5iCawuX9oOgWClrSTRcH2G/6TTPEc1+VZpZ5o7Y9ZrYXlu
XGKG6ZirkMhHLARHyoHVHIwGIJsVWzetxrnLJYuz2aVzE1jiJvaLcqtDtVlhKFZ+jZMa9EkZvX2W
c//q12PmdJdVa/p3XhnaW62ZEtzdYOJhDzC58Hxs+1IL2+rAhj3uILiOZ4MmPMhqyUAac405pmF2
y6ob412YN/Z9H/XTT11P4wOh9tOhzmvvlJ/VEaxAfYJSif97ueOjMDu6RlVFJl3M43EvbkvglHyG
dQfJIWRqQMKx3hcHEo3r3ed10VGT9OWpM4sHPSIOV+jo3lZFxMqETjhY3r5K2UUj9CjVsmwNaozP
n3PU9315DqI2VI9UezPr4e1z+rCwu8YL/L0JTs6eqtfs2bkqv1nKZ8P4/YfNLV+GE4XSO8qQYA1r
AUXg3k1BrYsiNM9e+AFa1Hnrzx/1vpAFI4E4Sy2uw387bqRXpECXOEtjqUc64WXeUXpbkFxBAtvi
0MwszN9+nkBwJ5gmOHVZx9AMyj+WbZpZeOWG/sNfRxAJ95wYVj53VZoIo6ATw3l09ebb8XIzYRcD
ND7ecbE+ZoHZenVr7mt81/sFplUUP2yonMC5miPK5sgWudSynn/WwbTVb09SGoEW46xDTTZQnb+d
PEVukqyQJva+66LZnkiTZ0oMp/TY75cCT4E75yEAtgxuJm+fkvrGkPtRY+/JXMVvKcqjreOe5Kp+
9BQulC4eDsAZ7/AauyXr19J4lxfmhR3RQUJz/A+mCfk4JIy53Ha4bh6NWFLRHcYu2Nobfh1hFo40
j0iOgZ48lA5x2Zaqn05c6d7vX+zp7GG8FgozHvt2+Aj69cchtc29Vvj2V9GRTzHpPaVIhyJinZOM
amBPPzFFPl8R73cWiIhQZjCrQOj5bkWgbyegqsQ9OulY3X7BPtnaEGam2HZPKGs+eEUmB9QmanBI
v8ebpYM5Fo/KjL2qw2yJT0VxmBo6pKk5A+DzDU7Ns+b33w8Ngov+zPrAI6PXSW0MSRzapzY0ljyD
NZHqbrjlonNypb+gaK+QLpa6BzoBc9t0PGd2ynv7EYu57aqzn9CtbTx3EYvMQtXm6Olt2U/1ZRHD
3QHcpExWA3Udvb+xueyrXvkbQEiTy0VBwzIwmp+w+yVV55TT/3cTuzwlx36/8aJGkYgi2JFg/R0r
N/LIGqJR85nhGRD2MvKj8tscc9ksUNIz1WKPsv7zLyHer91ZSk9dCRQJAe2YFhOk4CU+Z9xeczVq
XeVK7g9YzrU/3VpwZBIkOs/3OBKXVZdW3/oeZ/iVjDx1WzVGlWJH201zhPoQbdtRkKH7+Q/8aExm
5iQ8Ncm3e8ExX2GketWEE0GQ1j6bXIpu3Yq/i4BmPW4qebSg/3YKxnm39iAVzqsBKIcpitPJ2+lS
EZtO0Y9NN5mSOEvrMRj8WOVMUzXj6Z+/3UcPAzfCkwaHjvemf7A5PATAuPwrRJ7XcY53vt643HIs
veSW9PnD3n1q3gw2tSlmgTXb2VFdlCWaKBtfHwlpsLhYBlHLzGIhckv8/EHHLiBQYdku5+IBPiNH
+nFlRAxFpOzSGagg6rC51rnDdUvNbVp0gsitmkMZ9yAhZmBCdSHhD0POkgALsOT5GCwqdRtGCTiB
NnBZot84ld8mhxa2rtlAWaBecqPjpsP1vCKzd/uSHdPmhVdkv7sRv3hN0JfhXIP8eVwKRZjilw4x
0XtjooU90DQ6ZHTtt4FOHtrng/ZuovMo5oBJKwBI712Dqg10o+1VWO9r6MRnLjYMKXERhHVj5EJW
IoEmp/DD+fR6tTGaHGtQJWdyvUse+buvlE8ZDvu1Ze5tLA9+YTvQ72vT9x5eABHbwYKSDLOU9HKl
jBMHgHE8RcyZpAlZU/LkuellybfLzEzhOEC1ifdCgCRNKz12bZTFI+6XEmaE8t0ftkgSc9UX9Jsv
vQA2Bg7/QbQz2hEyBz7I463eZaCIUzLjNRWed1wsupp/nhzmUZ3ZTbzt+PuvHVLscv4m4px2HpQk
OtUJ4T83VtxAM5inF8FqVA9jW5MX0ZMU3ywMu0GYPCigscanf3xIAI6gcFR9MIsh6EJf4Iuc1Cvi
u7ObAbThsrZbbasIE7rGqUibtjjK01/u23xCK14ZOvbrsY6RumN1xGuR137eJqQGw3ZD8L0q0Ptw
gZ6iPc7fYmn2qUXYUyfCCv/orsJnEuxb74fiSU7xzKomlwrwqCtFKn4OJMADimsx64WwzxkMHYMk
vO5HxT+T4gmdzSbsAf1KTZTEDhcVbkV5NfFvp8r5u/gk0BrkxUvnuqYqWWthnlrjM2g5efMJEeVc
3MdaeclZ4GrqtiSuI7yGqJRi6R5UfXvTwP/JVjCKWN2FyMrktphgtKzqrhXVho6wuk2w6joPbLtI
buEhND+JwOEtBggn0y9p5515UVdihqIGnMkXSo/4g7y69WQN/Ny7EmIzrVojNs97RrMH0ejA5iLC
o9XGLkceDw4CctVOIUC4m422XMNf5G/sYMJBChtkflapuNPuFEFG07JKJk4tT4c5UJEBJRvjKh96
q70VETEIq4TpEl5zXyUzRIzOUC5hEJpnfV83RJV0ba8tpzIviQUwZiX7FDCDcgLZIX46Q+Scm70v
hrOQuDefc1XAqCnqFEzLxdFt2ipUQ8aC9iwoIwQAVd+L3KrTLblmTDCkTliqa1HN2fBSB4DZM/um
wAZqCG26cHthO3I84Eer8GklwEE9e+3kX7tTD7P1BYKz0o4fI0Ml7s3YsJ4iPwz9dUM4G1Tpl2Vl
z6w94nLk2eDI2H3Ksd0gPsLCbksoEdIF5VSsEBDBrVjWtsUsqlx75rulFuNqNDNmLuOm+wE5eeg3
Cm7k9V+tGQwqn3xLzoVEYFLbuYUD0VTEMxJbA8+T8sr1RxEWNS1fjj/H7gAZQ7Ar59wiwGpaJHqk
YoLgE705QDVimWalRqchHU0G1vR7U25izwiimyav+CFCBzvZlKnRYFcvKvW9U47UeoAeK0lu3QKP
nQtLpeLejuPcXBL8Fo2/XI1Oxhq+uGHejKIEBQ5HamM8J8XgZJzHtAHCgsgjYPCVZ9LNgRlqttJ5
pDBP8D626ragiZuS+q3FC9+Ht7FkC7fifVo3oPVjCii5AUGbXCAJCG/7TNcJhSA0RrUuANnU9fHw
14n/7z7pyT4pq+bV8fte1xPl+a+maJ/eNkpf/tS/GqXeH1wzuTjQDp3FC6+iqD3nRZ2D+9RLLxTs
4n8bpd4feJ7QV8fffL66ORy6DZEk4X//pyn/mK3WLYjN+DPguf57jVKICG/Pb0x4uQTjIMaFYVZT
v9AoXpXGElpAhpeBfsh1rQirjtwnW1spkfu42QpVrhPiW4vFKHtyFxX+HDj8l60keCB1yK2Zopw+
09hcKFhbXgGxG76emlLTfBAe1dVqaMSPwDWCL5nqnGUU2NZjb5rtBVkP7fWEhtDfREWMN04B2/Ii
GPiXxLEor9xqcYjvXBvnBydWExxbQhrrVv7QBtMfD3SjlAvAYrTnfeyZ+ReZ+J1z3pBFpZNcaQ8d
PLFMzpGVc/PWaBS9sUJfeDHEvbHBwTFpxpWsdQmZXXbfIJQO9Jq6PtMuEhlZcy2A3ccm4dveoZbN
7KU0ID2j2PSjLyIcYTbS/yJOKIqBV03ban6iV67ubLMzzhqnDbeGiklHhBJJnmG0bPQqwtsMWH8b
GxEpqDK5tmM6mDv+J/JihLOarVolIwLeJGYjkKPluhXak0oIFHX1OBvOOC04KHJPrrFM9WBsuiSR
AFRW1nrimnkr9NS66D36UaLtHHHWeV7FrX/y/Icpc5270rH8+7odDfcMGYbUVnFTWukhbUx2ZsKB
4q/9UIe4sBjOMoFjxBiU/aIiLWNve0V6aEuHseyyIZorG5/e8DgOh7ZrA3epBWW4diJ7uq3ywIz0
rU8E3y4RNkYXNWiR0Q4IbocpXwEe9SGJE1W8cUff35lFZnz9H+rOrEduo83S/2XuaXBfgJm+IDOZ
e9ZeUumGKJVKXIJLMLjz18+Tsr/pz3bP19NA3wxgAxYsqTKTTEbEec95jlytpaI1S1ufg9Ir7bBP
Jy/f25rul6+AlYb6Jb1x+vXtwBo7a1sKKIKu2zEbWfTukKVODfm3KJ3ceE+7VaVcOdqlHKge26qj
Kb2V9pVOuWk76wlJAozhB7RrumESdxsw7o2EaKYiyh2VhnbTVlHmBj2e7r7zwxu6lx4Vx5y2Jb0q
gHN9iIOa9yxoX68c85AO6uLcuq/WaQ2p8b3a7dqCMaGiaaZJ1xN1XLMzfdG07GHGQBcqfkycrjN9
rOPyZugTFYxensTJuDyhpneUdoLHWN22OLeVph+kY4u4T1rzGJCoDQXb2W1HGziw4zk/2khJ8eQ3
+Ukrl/WgU4nGBSrNFwoFv9W9b0etkXoh/ZcaxthijJva6/sjQJDiwK7su2I3cVSUwJ4AZg+bda2g
Pstlx/gs6mw5xPYq+Xy0dpNXWh2lrRZouDWLjIK07NNZ269kMgpsEY0kPKev2L6U8CPyitMG81N6
prcFGEcOKqWFQdfnGjWETW6EjBmSyFaFcc+rL06Fs2iKwWMvDxg8hk95s4n7VCFhs8ymPUVqRFhY
IOt07fdN2+KddZ5aq3ykwvW8Ggn70kG/db4+5y79R3oXHL10euyC/MBBxdz4+rJNCz79FHqyP9ov
Xdvu/GW+FJSxhIEzzLGSJXWSCcO0NLFfXczRtyKcbmNU5Wdp64p2s4kyToq3nnIN2AV1WFHQU4TT
Mlael9y/2BLLfVEB3Ndha4cAROwHih8Zbs2qZjg6Ttxbkuw918OFW111kZYFw95X5cfqkeFlkx8c
KXCDCK2YmEFALq5Z0Bd7PFLZhm+F8ZBm7cNI0ZHm86bWpr7Ovl28l7enmRgSj0L5otNOUpr2Y262
7rGRfRZxwdjSgOzAKp19pR2Z7Yw5/8z6ytinXscRJW/LEAgkaCUGl0dca9a247H+0FuTDNPVDQ6i
8B4TVz0wBtdjHhP+qSm0yYsoZey/8FwZNuboJWMorb64FiZNk20v+p3OhYr1ph2YaDnZozXPwUXN
Ou4GrafVkqKz1KSIORgwfVcxPTjUjBbSAwrbPXb0XvAJZSH5zCIuLGHx8hr7PbPzq7AyVocWbLUw
oBwX/XNJDCI2qzV5msR0kVqropl2sRdsLS9OGqDPa+N7twZf3dQ8mIPjch8PEsBTOYfYNONuUofG
LXaBWSR8iq19NY203U2++qgpZ9o6au32UCyeJYxXbmDBJKPKyvHktJN+zQzrcQjkueyyV1dQ72aW
61aHhRLypN2S2vlmBxOjV9uJxO1ZKjX/3u+sXZcX8+PMpcPlPQJz4zHqfxNJanwt6XnYKMvjq6bZ
nFi98YIzekt325HTcR87Y2uelFv4YTtKKmChCWaRWEp/hxF9PWRNv4ercBzzROz6Us+jNNAko0ot
ZjErozUJ8AtjV+ZYaA/2Bz2BPQ9sbKTXZdXth6yyNU7Cqr2UA5GWZRppkC2c7LucXTuazOE85y1r
wlS+GPa4rym1DMaVhbUISAqp/om+6yt2y+pjnGuA28vXwhPlduT9YBxoRAS5Ij+Ni3XAbGLEdpbA
JU9pWb3O9OuNON9buRk4hZ2c3EnjRbOWsBtS6y1pBklNuUFTnsZwVm59wZNprKz6PtVGLNmNytyo
Z12TOdihpXGKDXQ7GdeDHM5mWie4PEwOL4Oeh4mlvWTadFuep3TTuEGo+c51Isj7ilmjvtNTOQJD
X0ob4/SyFsNjXWj+IejEepxH68WedfkdahjFgkmFNyKmnda6Nc0aYORsu1nGPeusuR374KPSxnsj
8zDJ21P/2Dn1/VRrGgdI+rCWbLgjq/ulU5aKaVxqju3qfvE7wCxzThOuhvkF4XLcmHXZfuPxau8n
7PLvxWqoLT4odQB4b26LZsx2bulSf0lfYFQJmzfbjW9BCp2o1n3tQg+XeCXjNoXgVfyfLmTNzcAY
P3Qyq3xvfG958iYNI8ngv1nCkVHlV96rR4fiRktcPSLjVTzXaa3jp0A8DTxwEZZF8m+2b18iLlgR
WrMl4pb5N99rXl7KCWZbFT+kEt8XXfMeg6Aev1jdSF/ekF1JxTkkH1iyvUIaGOZzaIMcipUdSl2V
J9zuzb4YBps9Qp1eDLPc9yIRkeZ4csuAo3nEHNHSNeZnwwMFZP5+9dz2i7YGe/pt5ueRWFxM626Q
R8Eq8nPd9z9a4X/wdC6Ja7rBhjPc8JIXxsmtrWAnAyI/DiavLQkoFggO1xsYImOUOSbyi9YUJk4L
sG8AhdtzYXRUOfbdcq6Ipe2nxpg3XtZ+lCnMbpq3c+NeytF44gHZYRgbLLqP3X7Kyp1dp/gqKluw
eHVa/dYyujyl9LPHJXvB11uoZyHlUfq3XMNiPVWZZXxHUHG/04dIE+96qw9OMqI9yOa0p/KZmyTq
8DoRyiEaefSGVQvzgVCDZd4lHFQsvre1GugXZVRfsfMgU5aPaQZCx0CXPCk8ErGoxvSJGki0rAsb
raiqx1cVrAdSBj8YY7m7zqAs0g7IaTIzIyaW3gwq9CeusxOELJQ7rtzRKWxKRznNbsqmKcLZHr6N
vU0YapUDDZqJRVEhWSeVtKyBotlndi3DJZF9iNet3FuYDcJMFQRB9ImyV+taZIWFVYh+lFK6/inP
KqyEPTMn4QVYzbK4HCnfg1ti73Tj+1BmbJrwRFARkbygPFVh2ZqbRLMtAo0SIqGjCLYUCQPcpd56
LZygmnuvIqUXMlwzokarJZHvcYPHqOWRkjshJsox7Fqs46vIvk0BvQFs8mPd52OuAvmCf77ZQlLA
HZRXJ4oklk1h+BjpZraH+NtoDU09ybpYNoemsR8DDCY7N7U+ynp4wVnj3GkuJe4VZxWzd5Z4xgsZ
KdlvpL1Q1icdddHUPMZq1cxXBm9U8JVV9TL39A2iZ7LcLVT6FAaFnFaDPyRjqBqaRYO6Vq0v5D9x
ReHVivImyX8IZWyM2aMMGQPndi7dcNHBG7qzn7x4RnkmeWZflU0Ydmjrn2yAu1Bk3dYo1ibKNGFy
SUfsjl0GVmioXpRd0INHVjUm8BxsbVhsbLx9Spy0oryIlAfMQlw7DnSnvbp+8l3vFJQ8Wi522STm
h3bBDhl0rhFBEWLnY5Bj0WVxredluBLXiaqGytC1UzfdRF+uhKiOGtBqolmNFXnjyBA+8KYzk98f
DWeO0tDeTH99T6W784xuOHPUXfgwBO6a9ZD4YtziTNuV2U/Nb6Ezu51+NrpC7luh7qnRONVzxiMy
a/0IA4MeS8kRF0OdtbP6cWc2joFiVZzofGIRLXRSr/6L42WgffL1ffaGj2RIvzeN4P5prIehv3hN
8tKMK7XUc51+0zQThrpdHvp8XaPU8s5r4H/1JbnBIGh2ggUypOhaXpPEJPpU68bZtuVDASAz0rpC
j/qBmuFQ+KlO3K+Z2KJp94Pbjn4oqnllWSgS3i6rQYv9QGbx4sMhVtzB3xaVfVqCDIuVTEuYWWan
wskm/RtmTvVWNgWAyTw3KiDKJvS2ubFKNnkNOVEzU/XDhLVyP2pze4vlil2Ra6mKpKn0LGrIhL6R
d8GqhwDKQUe2L9Pgl4id2XhgZy2Iumf1zg5qO5bLmp5ISLsxBXLPi1pxVTfBXeAPxX2da8ZPJ++G
05rl7lFavtqb5SKOQ5MssTPZ6tmuyYD5ynznHF9cRG1zyE/1O4JRYzR2TXq2UO2iARf7BdnY3rYr
FFSrIfheUCgaj56txT2TjY3KUzYBNb6v2rI3Kd5BQtHM7PKuv5UtLhojLpqRbAD4riysrZmVyZ2L
VRio0PLdr5DiK9PDuFvyibGxvdQD7Dyq8A5QRbEuTuMVCx5biy7DjCqCb0Sp8k3re3g/qwxjrnRq
tkJq3UyCv74LCF3y3Ukp0eR2raYYiBE4SLqYmaMUcdbo5YG948GratzaZTXGNyjRlic6hbCVU29L
Yu4FuR4OVP7jUGj2juMwqos1F2+jCKj3TGxdXFiuWYkmTgzXpQtOMNP8UEJ03ZiJ51C+XUUasnfY
GGZL0rnTyZeU+b4TtOEqRcs1bkL91Iu2P3aN9bNdhwtcfhXezhfmml8Nnu7beU2r+0JxGZtbQWsg
zK1RllOk4SwL3SbvNwJP92myi/vcxOAomuqSut5r4wfdjj12C2WQ27+b57g29B11PiMxdYfzDLzS
eBBMFTTMm5gf+8+1kbgJ+8uChh+qJUHltvAFU2TLTKOOKq2qw6nPeHslko3VRfiLeSo7erKHTYYn
XEiHjctynPimRsMNkqYPPc9I4LK0CIzfR6/4nnvOwbfb+xn39SHvFnPDMfLEI/oV4Fcd28O85bjF
nYzSH/VjRxzQyPUrvSHmzp8npJSVhRfdF+e28Uhg+OAXw3YdXRG1LQlrDjtr/aW1NaSTaZr82ERn
5tn5aC7pwjsa+634VUbuT6SWOBL2mg74SYYDqsDGSPLpmNEYEDp2/b3um+ChSDUupO/s2qnNNrgO
1xdcFff0JvSw8AxzY3V63HdQnG1afYGVNY62cUtvCTnkFM9Vkn36RnvtVvMkfPfdMkyU8ffeqKjQ
9n+qcaGD2c+J/lJUG3VVsGmLOjIKWWwIuv2UPZzfUhPfslbLtu1N/r+lroVJD3O5+uglaxGkm7pG
D8iMla0L6e2iKe5VxgM66gblzlh9be+uGkbzqLGvl1hrqX+YRg7mY7sofhMrOab3Cg+obLd1N9dq
k/Ues333JCvjBG8gcouZ+c0syiFGycGFUw4UFK+G17JCL+0AyGBVO5tscBASk1CHvGwZgvBU60Pm
h8qp2B63ZGFnduX9s0bos4srH8dnrDQxqchizNacXM4JC48Pc4ApYAdGa4Y1n5GTSHSHQVv080AM
5nsnZk/0IACCDtXi95Hzf7dmv/tsboiq7n/e/uIPNhc857L+3/78y+73X0MQvingf/oFBIe8Xx6G
T7U8fnZDyR/9nTV8+53/r//zD1bWf6rGM+P912p81+X8Ay/4z3r8rz/3Dz2eCJKOLQMd3LmRrG6i
+/TZ9f/rfwDM+I2BF2gtE3/FH4kli//8Q3i39N9IJuEuDExMja7n+P+VhBIi/591d+yeDvUwRB5d
yyJF91cfBZJw6whaEw5V0awXLxVrrJkd3421wvTm9JkOhNkBW0FmhoXIaBdhh2Nj1jiym+VlTW44
BpIAJsq5gDQfBsbCcFEkWJBQ8sTGoz/gbZVCrWbYFfmwnpLcWwa+G9LcWgRxLoGX6nteJQ+5JQPK
fB2zevz0Cp9pdUvRXKwyKyBxg03jkXiGF6kiASI+TQwFPV6vtLJl5+FwOTbOzBTOref6zMuEu0tL
mHyn7WyNcYkKSA+MBRdMwzzwM5s99b5cJJrpkwFAQDv67LIM9og4LX+MqZW68RR47G71MUnzbTWk
s2KpyTTnLdMDCABEU4I+OzW9xQA+nNjTTvet6cGN9FJ/Sq9roGV+3NC4kT7SROni8xBVa4Mir0hs
mx3a1UbLdIuic/v2O1MjC7yvsxKy3iFf4mrRBDt9d8l4ciVGR6zEmPzV8kF6uAblTGHlJrpHZqlO
v1frkt6N3tJsG30tUYm9pZUhmpH/dR3mXuOpOM1bxs7ebnDXTc+vbhN49eEU7Xj12DZ2kdBTa1/i
c2AfDldoSoCtKAoZ/KDcVarSL5ioGOcGsVSjX4BNdVlv2BW0divvqZk2uWGkp5PGzZtIW4LkYXSX
+YXFTHzVM6joXllnkUX8Jepz4Xxq9Vw84qQBxBPMLT3yWhBntZFTxh1Yb4WDfDIxqdzknqoPeVD3
Rzsh9GwY5WNGJP9hnLHD43el0wt6wU4zJpcNQH2Yg+XZ42F3axYPuu9OYySPFU0rm5mT8kGkNNnp
U1+d8M11245wS0QsqmRH7NZhqxnZLp2b4MNNBTqkosHufiRS856OLL9sAhb9Giw+C0RfGNoRhjR/
atFr/UF1aNVTC7XNMsvnQpPmm+umMo1MW3zkZIRfXZ8vlU30N2ZJtw8px1uE6rk6KGv6TEDHvq8o
iNtAUnodjlnavyPzbYuVsbKRTXYo5HQa7cy5K6FWxNa4QiFwiT3vFQPpAyEc95I0nvE2m4N/Nbx6
Yts29YegEOWB7GvALr/pnjtSdnfW5DR7YVXWaSJIdiW9wmwrlQ4g9My4AtspvrZ1VrxxRcvdPA/W
aWjWcj/UtbwKmL0fEgZHEiUq9Y65stb71ulHDjaYLEmpGGOYSN9jV9EzcNY0pHPNmvML9bPWQ7Dq
LllwvhL7clYJEr6f58eaw+fdgDBxHpWVf8FKMY+htUz6RYoxv/SZaJ8HKAZPwD7lkaRUvdXmPHhD
1Sxe1ej2J5qtYYEiWBcUkHurGRtVVlH4HSQHqL/Trl8pdteLwI9VOzo/nRFaCsai5ctcmJQzBdqh
FrI69E5yIX5Ub8AV6eH0a4xVpwczkKfF0WmVDiw2p/bwY6gnrAKCViIdx1tYO5yYDKMbdyqvvdjM
dKC/s9t+l4kznPR2yuPShkrh1vb0UDQcPTPqA/aNGqwHrLnL1wGA0QcpwvGBDyS5m3GDfEGJNyC0
TNWG70m/aaq52E8kQHfSLlxUj6ERL5DrS/w5Bt8W7YZs94T8YWlMHla/QkGYE93azu5sh22l+nvP
wCWJQrnQm26OWehznP65mhmjFJ3MJLcyhxlEh2c5i/EC5eteohdezcZMv5o+3//VCdp4thZsCPqS
6xc3F/ol6EVw1ZigPSzzOLBQ0Ix1bpob2aec78p2kGVo8EXFIp4C30DoraJk6tm4YsU5yoZjBYkA
WEyDVV+GFrnGs3jUoHqSv8R4YLa28eQuDLkiHVxi1LXu8kH+bea8SHt6zqazKPYd5KLvTAwZrhXi
yFqC4bhtzG8Fx+ZD2Tk4POmGeDZU0T2mlMZf8V8haA1Yw0KIr+1LVw8Bkq+3XkY2h++yGRjVGsb0
WOYNqh7fHu9cT9PyY0F5WyKMQgCPamc6amk17pLOGK9jr6yjSat77Odt+zoB8rmfHc4Ai43dw8rn
7IGVTb65wdB89/va+7lg+GHg0XeEHYP0BwpEsSUjhp4G1mgCrXJa5s7ZwOrsEfx4nVGgdezWDVFM
dLiX47uEDlOSbiRbGrmrhk8js9tXOjf6beORj4JFnSeR4xbiZ23jQYJm3X7x09p1t3aTVt+tNPV3
dTsnl8FI/NPo1xBG5lUdssBHmhZgahaT9Q1FrS+vva0Hd4VfdRdhLP12oG2GQjMNSE6P16SwBZp1
6XGaHOvhC0xo3EMSfZcRnsasvLOm4UGmnX9etWD51K2hHG5oKJZr4HLpqZx67TnLHPcNkAOPHsGQ
hX0vfZG3hzYFSuuaUI2g+80d80zrCvadIkuqkTfCLxcjLBLH33k9Ihn3xJQDkQk0srgG1UYgafx3
gUU81nPrnRRKc9HS2nnyEaSx2szWeeoDm8fgYt5jYNOjNKkvtwtI+sYydms/ANap801QtOYFGlFx
SE24Biqrab1ITevF8/txO3saUm7bODvNLRAScehu8QOaRLZyei8bSxLH1bsHz0ntjz5TZR8avVw3
wzQGT4aDMaBuOzPW8RQ9w9HLbM6L0r4XSZvAUBnn4KFMa2+HdbOJJt06+4mauOyVreNmQCa13fkY
9Ka/xfPVfsJsMnt4NcjBSd96ewZQkvrGbonqZOnu5VpKOsFku4dAYe5nqh2i1WHEMk1rsO4SQ3lf
2AuYz7MVFDBsHMv76Vfa8FY1vhMnQn512tLbakXwYJmqK3h/es++Az4frJsJPaPoCxA/UmkHF/sD
IWdk04RFu10/cqkq0KB5Mh3NYd44DcsblSopt6bNkaYQzn3C3jQ2aOE5Da6wC6bLyis2FtWQBcM2
e7ha6dBy8FWvkISrO3KxtowSRkY71rs6HqGQcErnaKTlhrc3m9K/8wxvZlXw8jc2aC6Kb4Go3S7J
fpBFwiRZBGboGcoQB6dMjYg7m3AeRcpZpOy5cMhGNWxfx47UIMetR1epLJxWazq4+kKmULQMKUvM
wtwcgYe0uWYokMLcCZ3HCgYYNtMzO9U67E19ehr1Mn3RRVO+2CZ7QBvTgB0xbmrvpOiD0ypuvbup
kxx0T+IlSYEB4HdoWMGQjJMD2A3UGiKNxbHosVkwUjPygS1m0Ow5+6XdpwXBsAvIQuJoxy5gtf45
GR2xwamljk7JBJfIunVBJF2uQYsQG4gcKkbazsesntZtysb/64rKXdjuc+rCbhrM/Iq/3+Bd2sdK
eMa3HCMwOgf8+zbB0hB6FQmTdTQPC42Q4Thl1qYdtG4rrfVdZQvShfbgSwS9IBvdTUk4HSmbCU3T
19NOB9gdCfBcM0eEU14a1baksYfLYsUDZJ+Ik+qwsUo2N1qZ3412bl06x34zOgaT89gPYSpEuRHC
RwusSj6YamIWUCEP4JGSIa69+sjk2mIG58dZWi9HBg932WKbr5YiNhr5c1NFulur2CDvFK3aTKJd
DNZmbRbO4LRAewgo4ZoX1tuimTPCI8aECgZgkDje3exmIpJujeeR2+9do0aBDH3yDA/A3UvofUcE
bP2SVWW+GdPJjlZfscx1WX7IpUf8sevXCHe7Ey32MIWy6dNrTZY9DkSx3Dk6b67wy22+9hXnBKl6
xECcFv90av0PCBB/NVSDzTAxXjC7g1/x96qPLEE+yAc/PxRVx7FOmz3GE6vPU9oZhPtk63X7ASjf
r1mydfGfBCX+EiXgVOpCrDepRfYdCodunJB/hsng5mISssr8YMyN+lgLOnhkXmbA2gLx+K/f51+C
BLcfRY8Y/95Ov38PCOa4oVxACfwoabb1lu/IQi57SZvPf/1z/obJuv0gDPE38j1gEvevRS2iWRbc
KF56GCS6MUEe++AOs7kt67y/b5UgLjEGGZPxxa7e5Y1ixVMlze7ourwdrpmt1dt//ZL+folvbjtI
JzQDcKb1ECH++VMe9J7SA04ZOIjr9aJXatlZxY0nYZcBfnk9zdQHIEOus6H+6Fv/71aGLvmHarrm
Z/9nLeiXvvPvQtH/R/oRes+NbPJ/p95gIgM3kv/JzPnHH/pDPPKc30x8fKCcCPH5JhLq/xGPfOs3
F24zd5lHdBFfJpf8HxoSFlCmqnCodKIKGCwB4vxDU3J/428jpeG5eDVM03X/K5qS9/fuDX68RVga
FJRDzOmvpGx/dGnnW1Jj7/tLXdKTQguSgh6HZXBpz/nEaaROvi01HUwhMcTsRR84JJMsapikpizp
DZaBQI0W/gWwS/BVHP8+o9kHg0ldPjf1LTNB5unQJv0zoNyZkqWhfQepKFTODEWlLx2FD6+/4C+y
mjCEj6amfjg34kuTpcHZXmbnvdZbHPOzCcXCki6/6ZaOfu3dRvtEE0W2sDhtfd6Ibxwo886erlnj
bRU+KT+dixMnDOnv3DGpnznQp32BXMOUcujRJ5hONRrKrMMIeUXN2sobv8HjWx52Vd7aG6K889VQ
c7lRIvO/laL0zVPXjz4fS8M+zCDpcMaAAMpXuLiQyJ3QtIbm5cRGq9th0onvdrXWp/SGoaB7zt44
yhZfOdjAGDUSe6PBS4rKxJpezVu6pGJImB7sbsh3cKPlfcIh3NvNCdFrztnaW9+xGGEKmF8yHTID
oFS8j+06tt6r7PIRBLI7Q9YAEkukbi4SvY2TX/ALb7V7844hJcE5jcLtZ9Vikx+knYHlhYX79isY
RULQeP6defE7gSK7EUMCgWjKyWJirvArwFUySyGxZ5VkIVRDELazLLRIr+8IsVgwEAG8OCMzBai1
5Nfgc+Cd/5VkMlRJWuTXf/4eJcEuoVDG0CtIgv4C4TjWIryzvIXazWDl/EkSI3ktbP8Wzh5c/9yP
N8RymQG9ZvYGLux3mEzdkyMyBg1jvPLHBpicso1nujC5pIwC8h1DGoJbcx9YByvrnXc5l223s9lf
5SEj/PUU1Auv+Vce1QTqQToAI2PHjJgPxWyZVjO7IrdBbHHhBUz4/Im5pAWhuWpMyPP8CuukCXOF
jYOAUmz8GWvqxvcaEhXJyE4o7vpETw+9vAV606bofxRFAw9brPzaZhSfh1nTIhPA3CMrg59gxHbn
/kqK235NFggfFb/JX3soKusvkouabmrqr0ANIwbQVHPGZVlvgdpfeDdbo84aN5yp37N/cs+/fiK+
TbIr6GXkL0qDe7MdTT7f4gb1mZQgKoHpjNiHPZmchpUy7Hd9WYhU2GhuJ/eGHWjBLOH2dWawL3nh
2A9pQXBYWG3WHHIrh/R5o4NakOWoeQxTq+RtLZVP+i4p3S/4Shft9derRNIaUiReHCrMRBxerCNd
clUaFMtroLDohehoFo5Qd0JrRowjk0MFAxlCUkA3epR+S9L7N2fvtV8C8EDujZ+tcHQiAebo4X6Q
dtBuGti1otG4IYIb9vv3uA+GQLW34eUscd7K8ucKkoXBo6vxs2qMQ02YOppf7ZqBHNTJM3CmY8gU
c3QbyEybPjBXSnvc6VGffIg/FPy9WdxpVsT5w8AMnNWVgcMVm1/vD1EjHX8JHVPjYNCZgBGHqk6t
aMGrfXV1LzkVwRK8ko5ysw1JAeOxyJYesxCi5VvPUTiJvcKcn5B6rB2T/SpeGVFE+pg6D0Pedx+F
huc+LFl0XksknSffZZjnmYob21QTDVkpH8DZ1W2Nd1fdcH9rA/Ig6idV4q8JoB9EfGTjuqemx8Mv
FngfrSwAcxl1A3TPTiZCgiYz3UMK0fpAIpbPF/Zu8qo8zz+7Q9uM/MBqupsMx97aIzukrdaDvTWB
8zH4VrbEd5ZbOw55NLVzzkgfakPWj/SLIdGOoiya0BMZduRm9WJtUssnnEjrmKg+3xejb/woUX5e
/ZSQTQyyAc+zcvNPq52n58FxloOkC3a7FCVIm1x7UYWmKHyzu03dCrIJZeDD9DKY2eMLL8/GXOP8
COYaT07FUDLV10/wXviRransTr4zeRj9Cm+xiS8kHCRE0Z16ZuBtRNU6pvlViQt6l4P9a8IMjh3Z
dMlRr2SJ0pZ8nqo+Ge5k9pbjw1jCZWmXY93P/rWctEej4lyy1R3DYhjjj51xLgVP84fVtrLDqAe7
nnRDvI7WyOFZyMs01E0otCG5r0fF02TxQowPcng06vqrlU4GR8KgW9PdOOTWWYpaN18SiFmvmMfU
UznZ95kzto8woNi2pp3xmBAMfcLenYUl4wf/roWRt4emILfsK/WvqTnNJzvxn9fUdL8MTK93zew0
CjoH2Ve+H3iu9yPxPL740x6zMCNTad53HehiF6qNsy31TD/DNS2jJWl7/aHLmmY7mzjzS7q0mDXR
7RlmI2B9iraR5zdZkk3fEjlXJeGSwSliQNlDtV/asiTQa9jYQa224fCn989mLYg2EWgmM5djuRjg
B4cV5pXD6Frc1ZNVfJtZ3k9TOQxXDvLfCC22F9mtHBAZrUg38uqkP3fuWmxGJnlPS6DZ6HiF8UAW
of852rP6thBZa9/nXi/HhxxVJD310OAPaSnqSLbqq7msyUOWGclGuAIpH/DaGc64FZUdWxrPVceh
s7Q7pXp325k0poaLV32W/TSfWw6n28RZzIci78c3P3eTTUpB430Ao/1uHiZ8+KLOkF90nItXT0vE
RcfXX2+yQdcebNEgOHL63PJxeeF405RkV9Xf8qFHnmjkSzJI/Sh09dqzJG4zwngbrEBvhpkeCkoe
zhoNjV/R+JlQwGImbog4Sldslp1wQDJ+8JvhMnjqVqNOjsBDo8p0A3IuTKjZPk9Zz5iRrG9kZhRF
4Xkwh57FT7sy1jZ3ep6dK6z6GHGML/BVvVtfWBUqs7GZBPUCc0FZbgysjjwLJV1rM17a1AoSGlBt
8GS1yxIe3wAdYKdNaT0gOLn3PhCVp0bhGwtVDcq4I6gQiXWONa8fL42CrS+H9MXVW4iOSss3hjXL
CP3AiYO+qp5yDK84PEiyAosy8s1skqDYSn3WwqF3YZAvXZbdY7+3YmHpyzMg8/G0dJb+Bc/u/2bv
zJbbRrKu+yr/C8CBTCSmW4KzRImiZA2+QciyhXme8fT/gqqqu+yqrxx1333R5bBN0QSBzJPn7L02
C5QVFCdWoH4fjYyY121GT60FTF7mHd5NRIjllZHN1SU0s5Ts4bwZNrCyYdmHCD2PnYq7O2Yj+rr2
rQPNSee6IP3gMw1in9T5rHsMu/AZdw+NYIJ3/VVAfvbnvqRnZDcjiquqMY5WmRFLpgdypVy6UVZn
8T20dTxYqywjjMNz7M6qtxP0ap6ErKXPMZrVVgHuARMfuqhNcBjuykE56Hr54H051vd+XNjbBup1
vGE7HPa4AlAdpTSlHB9ly1iLC/YX+FU13c41g8zmiqmOMlYMDbursVa4SqQcjS2vGU92NoaOZ7Pe
fCOww3p30nDYRIllznvsCQymbLvaL87gTbqUViX9i1XaTzhKFeInL81ia0NntNzEcMI8h5HTaVjU
J/6Utt7UV4u5w0ZiEmf9zdw4pfGZ/S05ARQzwp4uz4iMqKWv3CRmcemyMbAuKRJVoJHgHFd9C9XY
yQf1NaEREGxd+PQ8QDq1IEPbhCSS8T7o0/E6T5pmM3UELHgxmIS7hjLgJNMSu0FOTN+znfV5AaY8
psZS7kvQieIy+0NcrrIg3MIKmK5JuDZvmNKhfHerSlt3hdkdUVu2VyODeqYn0XgWZts8hEN2RHRz
VTrzuMazVd1mTdG8kVuv7wCT1kdBdtuuDpxHCrVhazf1urdrdRfDkccv2icJ8L0xC9IjBAusn5E7
zxNCPbRXXpHmaGozac2XzkB/PpJzyaTElcjmgUykKyh9XBDDn6+Trtayt6kfmzOt//kWgVEdbYIy
MjsmIeUDCrc8wRYTdcqXO1IzDe3gI8qsQsO+MEt6Ko10DK8Qnds+8D/9tR3c8jSaFHIRHonukAyR
z/ccTwk6/DhE3C2VqT9FGb+qh1UNtetclA0mbIbn9RJRUA5Pc6gKTxm1E9jnQJbVmd3vgBkl04b9
n07yf9NT+4vYQjdMh0jgxYIp1F+yegN36CaJimBv13R/BoOTqBmF8mGe7OYbeT2/RNP8pY8GggVw
haSHp2Pi/FndkYb9BKijKcDS1O51G1K6IxMyXxOtxcYri+4tTAHB3gS90yEDqy3Dn7xGaGF2is0Y
nuEHkcuqclXfZnUvbjJEweWxlgI6Z9i6G3wnFICEaC7T7MxqvumBbrgc6FU730tLw4dcjYCUo46J
FwYQoONmP7T3DeTeZju3jNYajzGUob7gHMQk4DsjB7YAmzW1fsBZJGHFeMhso3wZ0qn5tmjS3jGE
5/eGG1DRt1XD37ckWFgdD9p4HXA20pa1U+eAJTT/btawh29drNnNzlks4hN/sb5VBZj/XY2vftw0
YLtePs7CmVWJX4TO/qXBuKA2FJ0aUE/wsX7mLiFtlj6C3mJvTgss0oxiuhedSDmu/fPd9Zd23vJG
rqUoAzD7Anz5sZ3n1JzgKgbX+xQr+yvNCXCo7YeLnGcP+ktEajtnw5FDyAeS89++u0O31gWazPTP
oNn547uXcFNtfRqRIsSlfLCGwVnTW52oH2HiFaPGu1qtzSFAIyyy/EWzWiwZA3/Gf7g6hGX6qsyl
bazKP392XLOaX/h1sW+IKimZOASwF+ykkg953HBsVgKhPWXMhA01KKlRdYS+HPzywE73gRrFw8fV
+F9789fyuF+Z1YmvgFvykzZuedEf2jj3E71AV9lyAXqzov0hjDM/2QTn/kbl/qOrqfRPFnYpZgUE
nDAuWH7Of7ua+nJP2PwFnVWXNuQfssDfl2oUhb/JBP9m6SY54sdbDLIMozlmBBhW4BaSqfHjDV4L
ix2mCgAHmzomDEJUrL5dKZi06FMt1b/oQWbD+aUoiMopv5kHFBWVw/Ll5W4Xb4Qd6fcxjZ5pU8sx
uQ0p0cgR1ACZuna9G93IOBIJJHDiRmW1Nh3wVbT9XYVGGj4zgWtmeEWvp7jWA9z0q0Km1wR7JGe7
MJwdxVm4823f3qmEIb0XZJq/bmge7uYorA+4560TpyyUyHNDUJrRgYdZUULLK+LArKeoYzPwbOJg
6D4QW2OEHYE42qKuzwv/UlSKNJFIG8ZDp39Nkrl4xT7nnObE8Jl/j07LiBP6yrAcKhO27NuBrizc
FstNdS/0C/2AP0ztk1pqb0NRV+92Gbm3Rpw7B8Ls6u/BKP3KC7NSnKOw7MjSMuqLoud6jBNbB9TC
5CvzjFh+j/UCJ5fJzsAJ0cBvBEL5JtDz4KopZ+0NFREcf1EWoEbmKj9MUfXcIy67xMOCFQ6d/nNY
tu2967YjNhxtrr8uvOZnlLMJ8igTXwaarbjD8umCCnNyYG4geVZSj1BDmG5i424R9WsFi6ZD2DU8
MclCed3l6dc0atu9O0ftVqAyeZv1Lr2O9PpWmwPzmNQtG6c/z1elT/Wem3aztUenkWt6DDhq9KmT
NV9qkDzjDqPly1Xq+GlUQUgFjfSK9dUnrC+z+KCjixBd+N21iExtH5t6uKO6XlrjKnxK2oj5I8pH
g57jyKE4Q0AjMMzB4cJbaiQAerkBsXYrjmDKnRuvK3SDBEEBST2caXmlAS0vb2jykOGswcAaevXw
HmGkZaQ6LrCyPAX4UsZhfo4sc1wpLDPXQV3Ma3OeiDGqnexUkuB3LWkboZPJBvyb1PRouTk8Bo8E
AkoL1UegvtJdUSXKNhNvTIpbiHTBbEkmp0mIMQKvgpOLG6i77l3gT6E3ONqmDDMMcFO/tmrzJkrd
/i23jeSg12wvQ4y5fd033YSnLRyv5hlXNEyVNqftE/vPWmYF2pGTbhVv3NwW3yqcgx2Hz6G79POA
UaCfEvHSIkfF+JBX3Z3o8upLDUbIc8tBvCa1UWPrmNrp0kDxdfYKAwtHF4eJeySnhhaggdbKb0Ni
JTpfGI9Gr4dXFSz3r5hi9JzRBTetZ9fI6cogd77Etm6fEnOcdJSLifswU1XhcQXKADsCT2+6Ri5T
bB0afq9Ac9zPCGu/avpQrq2yNkjGs6bvZllzwmmEKHLmBH7+HAfI8L20jlGfo6KqX1obGxQNgrg8
OH7RrjGAoidoaSFdh3LE19XWd+g7Xdr+Ec8zSnUadkwpNw5EJw9bCWVD3zVYK8torXCKb+ahrY4U
gPaRGhNeuhHGDtcBcVrRdSxrWAZtT3NLzhipii6y18xdEenJuNbc1qeFZ9f6i0xCxgqKFbWniJs8
+vpRjH6nTA/BZFQ3mEYhRxFk3V5qJ1JcWDuLn2jOVRPOBtp/rGh+d/CDEXu2ow3lF0SwJY1XEG17
Eq0CstL0qblVjITeCtPGFN+IuEffM3EbBC62xdiQHNxcpfqt5oTVF/K1hu8Vp8qXSeXiZCBQoZIa
GvqrBv1333N9o0Iv4PrJ2pFlholv8EFha8SgCb28D5KmXDOqHphX1fTwQTWvrdw+qnJqSYHLUdSG
TcroP/IPccKyWQhV7UY9e0CM1O2aGmVDxNyWRi7DLBvi95Rj7u+tTaWP87fZ6Mds0wurWhdGh5S1
CHtY+7oT3446mXjdlUorK289VQ9l9DRrAR6gCdFDoj87E50kiZkR5XX73EFMiW/9EQmmdGPrVsRM
EmaR1hcrS/WLJezgzLI4IndI5gNShUe8HPmlgsx36UTjy5UexUtf36JHCFUKMyWa0yON1+TRIbaP
RWrgsXII7znrHedm8iYQnwWZueh/FSA0hmn40LAKw6Fg2WbL88Zsim466XaYdu0KrU+TZTexq/PP
tRJtKxpONasGxhmPOse7lagb6xrYvnULxkKeTDP3cTrNrX+vKIkPcZQMD/gdHHhYPQ4SY9amW9IZ
u2zXalUBxmzyb9yiLO8hM9gcYlL9DQM7mWVTbTLUqbrt6FfzF8RHI9lrlTbvA5FOWCombIfwTTZV
63fwzE3Woy4S8xXZ9PYhjNCbZUN8rtIOQHoljVu/AHDCIpv4l2H2F3e/PNVjERRePqslt60rzgEM
/N1yPR/qYhTXbjyj/FWavWOWoN0mSd9j+pIDCBp3Dr/5LVEB0YiDaVVXI7Ehpt5OxwnN6J1M6mFH
x9899KJrHmu/yM69MPs9z5M1AU8pagZqNn77ZgjApc/TpK+B3IQ4vgy3uhsMPUNEHhuuB51fbEIz
0vdxlapb3Fj+abbd8dCwMQK9ItU9d503vYjcN9EYsljRl6ieI2yvX/TBTw5NoZU72IyagzqJpYbb
L2STVqlheoau29uojxMmksXwhd7NsE5aYb3IInJu5UTDvQ2XRRNos4x2MxPQeVPXUhb3+eQ+k5AA
pb4POdpAI6864em5I0PkrYP7EtHUvAdU2FRnq6ajtjds8h1Ws2UlJlEMDFKvpYXnEZO1YBhMjEUY
lQvXhitfyHm6r6tgPTJkn7ZGaNnb0rVsLwSp73txMNzNQsIKaeu0yfZdq4XPZmmY0au0eMQ9GuG6
uakHCDDY163FqnMSYhx7eCABYajdkVtW1tAT+hz91Wvlz0wlrfEJvEn+FvejfHRh5zyIKiiPxE08
VLk9bTKjyg521ZSe3RFeZxfjxUrnFxbAdxWFr3Frvdjd0H0FS04FoWp4Ro3ZvdiuFu+Z/afnSqSb
QWXaNV8OU1RCxw858Lx3YzbpQLZllSAixrUORb6LSFBD73RnmEMyeV2nwmpV1pj3HxyrqzfZLOe7
EJEgrH0SljLttzPd/45QvzpC2dY/K0QuYfHt+/87NOlr/u2HY9RvL/xDJSI+0V+UJLfSE5DkHXEg
//0kZYtPbOMc03ESfWQc/ec0JT/xCroHFgIlIGHL6ev30xTJSIJWGW2ZD2fSTyenfzpJ8QT/eJJa
WiEAyxV+I8W/C0bwjyepCvtZneEs3mt2Q798Cot73JgtnUDykjeRNJ+HrO9PLPHRKu7K55Q56UEf
UGuT9AFHYg6Tddmo7M7ts/ycdvqjyfCblSgF5VQoOg+4eWhnCdjdCgXiNqZYR+du35QpsaxyFBAI
h/qVfJCTNaQnQxt2SK39dVubnAEGAHbsos6qr6P3Tu+im4zr6FV2CboyJ/9a13ALjnj3VpCtrwpX
P1use8gChtdixFZjJjWZ1NhdmCu+N0t2ZMZsZgNs/sY2xh0gxdKj8Ht3E9TFor/4o8nDGoE3ksmp
m+aziqcrHXc+TidtNYbRK9nexbpAMWu2yZFUpLfCtp6rqWFOTQxBDYzhya/UHj6VtaKchanfsAnm
0FOokJ6TPn21IVdu9YBhMq3s5Qq0GVnXnBXf45Jwpwb9ytZYUmoNknJXXWCHNFH6h8AYLk4+Wh4E
1OBQp+4bCzph3KHaB8F0lXBsPMxLGIw2NFwYXcc9HB1l2EnUueODFU6XoVTPoZEcgzF9rauY1EHz
Bm/60g9SzUbxgQi8eQeOcVYp39VktHAwSg52KjnOionQCFgBchrTYJzuKKBD5MNAf7EISD2k8b9Q
AbSFKk5I7SbQlmsZZq+dwHivT+SStEMxect7lUQib9AdnwkhPLdy2JEic/WR6qv1+lVpU3T3Sfhu
pPw1U0SnJBmvJF/O3ilcBvdgI5cjzOPsEzSctla6jlzYZfDbkDjRf16HpAxe15gViml+rBWh06E5
PmS6uR6nfPByNr01EYWveU/qAcijN6eYr3pgj9ARaiBClf0cjfpXpzJu3QFqqkWnfeIITl5Qva/G
/mHGbYDmoeVGNfZ0G8KVBpbMS1oaER3OOquYws0Ax8UDsmccXXS/2J5bcu2AcK/KRn/MA/HmGkzc
FggUbLP0KOz+oaq7BzWm75mOp0G3OBww1ngwfGS5SYQHgcBwanRLCz0AtIBLlusucusG0vxzUeXx
liSEG9Bg9rZdXrds7uHIeWEwrGe8W9Me//gMGYSsEakReeLDfbDRH6zrJTeVZIZinY6Eq0wVQKKJ
SndfLbGrSOj7Q5NZzgGFEtVPOKVY58uM8q2c0Men/TELQXZILTXeWoJcp762roWTkAuMxHrRWaGu
wv6LKMNYYxUcXn274IjJNDFdcsWq/JGJwGM2aha0MQWfizkGwIDQv6Fa/sL5pfeSMd2MoTVxvIk4
I000tNUYQoG1LExM0VgHR6dA/GXZ1U2qheccX+Rm0NRjoTEzxxBsbvrOfB3zCXITWUk8lXG4wTm3
cmzM4eXsWtssIrJZToV/Fq3ZElXM7T/H8q0QgMyaKuPY3uuAiqTYogDhe+MQsuoocVcoH3TmjMq5
pffc7UakEPRK7Gdbs6ihq+Hg9/U7Socr4kJ/ESv58zDDodlqL5BnHn3b/EvgI7JZ1cWIZfaqh+xh
4NlZmvc3kVmdZgLFf6sG/u/+21/2DFp/bGgGTXSFXvcnkrmrEChYk53vwQ4V61xAIWIct7IMFvR/
18jmcxmMaWzejIxA+2P3+hOJcrDt0Yj9ktlym7y6PqvhshzHYpg8WEpNceBX+vaf3xPt5Q/t64/3
dDhCG0QWLv/lz//0noGRM21t8LFMAAU2ZtM/FCMPtmYAVtJQwi+fN03JtWlY3f75rY2fyJvsxnxe
lzEQMmCCmn6eT9AMHxiYOfm+yWowEEXmnCffCpfl4gr7e7InSf1tIFZ5mwx9f4wxPsAFyRfbCw4s
izlyPl91TJCYVZp71yWxPKY8lM4AdYblG+ov0D6k+VURnxi8bzPi5JglPupmyNF5RDLppBreHNK3
aZ6WL4FpWp5yWB7++ZP+PAxbPij6V0ngo8DoLH+6hWQauVkhVb4PJaijQj8zzz5nM9nAv3ifv7ui
ShhLaYV6nn7xj9+mOwhn5A+5V91UHdBUnicRqY2esgjnlhuvG4dxciCyO8bSZ7vVM6Kg2EPVHLxX
PevyUqrECQWEkONVoDU+TuPugXykG1pPO3qYLUq2iDFZEDIcHeX4HJhy2mVMLzdjNEVXHa2wS56M
j2PNto9fQx3byMk2g0Xqjcqjdz/ClZUnxO7SvC12gEbe/eJD+sRQrmHzLo19OJn7MMxBtaFP4rA4
XiU4mzzZzWe8xaReSX6262hfapPzgY1k9RcX8m9WGBTzy/ESdfpfk0MAn9N31ox8z8j5o5wYWdnM
ksahNhj7f/7Sfp7SLTeHqS+JPQjhXSamP35ntZzQJuEY2ptJT+M5OmbFrxbMjyfpz0Mq3oNhhCS7
g/93yfL48T2iEJlYquv5vnD7cttEYFTId8LeIN8isKO7FpV9Iom01OTN4LtgTPP0qI3+E9bGr+Ce
8pXM8DQ7aWzs4SuzybqsTuWUcbIM3lEKGhubBLU95qOZfHeUcZ0+N9dpZG16p/zstPy21TjIgKdo
8oChEwZGJKVHmma5lTXZx5z85a4bUS3rMnon7SuhGZic+jE5JmYweY4VU6AKsrxMUXrkW0der7eX
Ipd4nIz56hffyd88sXwXLsow1mGgCPLHC5bLsh2LKcv3IuWg0OPS8KK2o4LXEj5zyBWIKLfW6eTc
ZKaF76upIZCI7BYR66PjJziErbzbDv48rFpLFGsMvc8oKIw1WnhGy711A6zXArBiQraUMRpqViLS
CYu1HU+Puhze5kZfAUm4Hw2qQ9ryOFS1kTmC/jhRiAEmCcsdVqQdreFLYFrdKq65P1XJwtdYPdAm
TcXrzE/dnTTnR7es+9M/X6S/eUjYM5b/CcPl9PbTNRqCCqDO0Of7wcnXlDjjyh745yi9w4Ed/OIb
YbTGJf/pHnbYhVnWhJDOX9J8KmVMhlQdUCGJ0hxSFeAjPz767FSu4PuZC25J8iXInJQsU3FMBRik
J+RrTFMgtq2K3AVlhtR241pztorSpkXv4sAhEdda79ymLj1BhERg2vLCWBtl85bF82VMp6vMXjZj
brPASF4xD1Ol0nGNZ3yPXb6mPSc9ylXohrEDo9a8+The0lo21oTR0L2n22JpLa8o4bqXftfCfWnD
w4i69uMQ5OeQA1GPFce8Gx6iloOkkwSgMCqOeuY8PNQEW5CV6a5co39Ax34mkvBoGFRrAlxtlCfT
evmFlvE7fr/ckGXXMwxCsrw8Rs1o3hT28GAFywHCTDSeJwg0aUW1pPvxaQQEuLZL/natmc9VDO8Q
7Xl1jQP9rcb8PXQLhz2NTigjMpIRKMUJA36Ow/6CAwEwdGEyrsuOWh8f5wwuR01E4apt0yOH4l3m
s7MgwOXG5OmwhvaUCvNL2Az5MRHmDXrwNQ7OiWS9YYf1lzZkRXIm9t2btFXPsgYg94s7928eb2od
Bgz6Yo0CJP7j403sJj5aZWZ7WBVvedNfGp19r+eYBR8wXi/118dRu2hdAR+LSu/jmc/DdjsN4Iyq
mJdVmUHDMGeYk7hrB3SAjd8TdKmUTr4Bjz/tU9GgQyOYA1S2ijZVngZvpCe7J5pZIRwj9kXyFciU
5znwZtu4kRprTNxOj71BuaXXRulZetR5YwCTNHWorAMOhuyHoVHwhQSU2XbcPbQ9K2gtlzkFR1K3
S099112UuVguUlQmUZ1ggxzmqywcHtDhAUogWIN52PRG7lYJ8re92JwO9klk3fRsIhwyuweD+IGl
mm/tP/bX/3XYftVhExQVf7pX/0rUL/L2Nf/BgoWuZHnN78014D10yqjwOALpH02x/zTXECN80knp
0g1LFzq+Vxbk3y1YCmWDrvNH6FNME/kXN/wf7TX1CV8YIeaIGChvkYf9G7ECIq8fl2keKN2iAoVO
TXSkg4nzx0erhHEmfcalt3ZJc9tLtQxZOgFEpmdWVjLtbWKSc6BlQRjT6jXKUyDZ+VKwTN8aH5Iz
BJuMsp3c42o8hHMFrwz0gfU21xKOeR45aqWycrouIBSmT9GsquuimfVvsRGM7krgAekQFgt7WsaM
vbGLNKv4bLetLQ9N5XKMACpaD6e6tPJN2CaYoSeYenDcreRUYtX0kAJT5E7atd5NtAHr0glAeeWz
XMPZ+tIzK2cOEkJP60eQHFPsiO8ccQBpIZ1UVKWYJjfQf8CzKSuMTlgAhgOgAXuv1V196IsMHSWY
jvGur7SdjDu5LqT7NOSjsQu1tAW+iVKKfxWU3afRpOEOLBUCMKHDoSvAsSyoW3xeQyJ89qEijQFt
kPrE6V3QqqJThbEC47AP12vFN89V1ucOcYOMzKOK5+bclENsXQ3CNt+4IrTSGjf264fZKudDW6sG
tbhdB2OyWcTspRqssdzVThmmGznK4VTEKo1UunD/kL/kW0DNWS+8QYVha+xjKBMkTyFRLfvOvgIA
RCDq7Anmw7gChjDp2DRWblCTyXoQGdDqHu4CGjmLDA9EG85HKI5tl+sSE+JLb0hxaRryxkGMauM3
5uZl/O5Cm32ffKoklsy8MTNxb8Nu3TJSsXHZlIhRnkv08Qt3xO2vB1zZR8oxRHt2nfghbM0uPkTw
F41NnSZ3jK7rjR4xn/XDZLhtJvSjehTF3JYAKNcTB1WyyIU4OnFSbALsFNs5ihJ8N+EtRqPx0lqd
iqCqppLGHEwGNtaW5ozD4NtTBlfbk7Hj77ECQK5Ljck8ZKNeb5lgNK+FLNM32VbCwGTdWPAiqwXw
4/gOmNQ2rjm4Na44NgaoYmXQNouZUou9yrsvYaywx82FMhG1xvCaClUGX4Ja6Vf4WLItgRHarjcU
gQO83Qm8UrkTsxjvcgxuC2+Uua0Svr3KKmfoVonUk6uF9Q2uD0QUFYiVH/pBR+jQ+jEjxzZV1wQ0
zUfmnFS7sQ74omP2gy8MyhXw6i4NbqwQ7c+6U9Y1x34S0sfE/8LUzd2Sgo6gPDbUJqmS/NgJu/xM
cNSNmdvm3XJn3wKa0tdobggnqMRpxqCyYizWeo5RmiBNSlQqyij190JM+m1hJsEzAl5aE5UipRmT
zb5JAeNNkRXs4rhPdkR20q+tyuabHJJmV1q1ex8oDa6V4chrJ7EfZ6nf5tQCHi4E6xqbionbu0LX
EjfDk1kVQ7iKk3EA8W3Il8ycYO3QJS8wmqS6cbEoR+lGNsa7ZjsgeFuuxjaZ4/bQIQZHruiSjQFa
aa11U+UuRb+6L41hDKFH98WbcqbgAUAwlV2R1OZXiLfRLifSgZ9Rage4SIRKGyVSrq5PDwPd0WMy
EsvgxDEGiz4et0YeOPvRpBMylDnM084CjdmageBG79roSrghxcHC8Eq5Pg/o4JHpx4Ci5XTtDoix
zMR3mYWEpQOgoLKPDt4CakyVOt9GKw/PbupE+94v8m9IyNx1qjNcXJVE7libqVBUpLo4+FZ8abPa
OZCQMq4T7u57oeH0XNGtkiBcDN8bWniLOkogzK+4P1DJRzcxkYkrIDfGlyINhlUWdoSuDIIzC5m5
5ovpDO7aEOV8KdCnecquhyfAuzAAjLhYxOpoiXp7fNNGPK69NNr3AJgr8IZq3hRp2BAgJo1nSejB
7SwQfPWjM5+n3Cy2IiV3RdZ1eeVrg34Pb2NOPDAeSbUtiibYNEWlvzplV6/V2BWXWGkF4nxAEl4Y
d9pKAaV4h+ip7/M+t18MZu7aeubW2swsOV7YTr21wlo8rPOCld8Z6PraGJNPspoDjyfSgLQh5OeA
UcOVM5jhsXDr8lwJoJ5tpSO1mNxwwq+FI8SEhB97lfTDdaNPKToCAePYH/GRCAHjYq6nqfMI3Pqe
ZSQVgCxw0YnI4kR0QEwPr6qv57wY7lJb2wDvcU9VL81oRcRC6B8MS0tOOF+qtUCR9CVtevkQN2l5
skuHCI5BNPCJrNC9KHdEjOdATCpGP4KI46vB68NIv637MnnKYOc8BU5en0G++o9l4tMFGokRDyHG
fRa1mjahXsS7CQTkxp/aaqVjuAjXik8LGAcHU3vI07lHIWx3nxkeAiCLVJOvNcA8nmXS1EbBpJ8r
KHS0GVAQHXO63C0U2WG6MlHnJV6E1HnjFMrgOrbDsxpht5o9LSrCFKCnkI8wH0UkrDdaJLrmFX4e
nYMWxYEV6+7TNJvNXlczG72TI51bNUETbYFLWdc2tMUH3+5xwWl4KBMyMZACrR18TrgCsauVnEj/
Fzf1/QOT+aviGNEtDc3/G1Bw/p7ny+b7+hOkQP72wj/Gz+oT+buOgB3CkGChFPynQnb0T4guhECm
TTLsMk/+b4UsP/FblqNTXIulDU/J/Yec1/1Ef5pRgwBjjcr938l5oYn8WCErAoLV4nPVpbKp2X+u
kOnFNiAu9WlvEmw4rXHXRAIM/FLL+DzBG9pBGO14outsO7QWO4ds6vqgnELo27mqyejBO8Egq2ra
1GT2Z1raiuh0Iu/dt7Jv/dvBsuhZTAxomO2OYkX0kYm6V8P2E4sJnxPJOOVKM/BbbOx5opskyfST
G0xQMyxDWTzWzVQfp7gKb4ie0ze2Ns+ffRSVC6HDDjc1kNl4ExZZheSsJtdCp5PnAFLX7dc5Nqyc
mMOCBIQCjQCz0BICZtaNPl2wHCfmHH3X6Bu+DQg+TyOveTanIu7WQBjVNWwaH4ib3dBGQnCP3ZBo
BrkptME8u06QXvXgoG6jImxP/dBoO+HHIHJ0H6p80fbjxmFMvI3xsPceFEdWXNSyKzwADRweHFQr
tyS1qU9N47NTc5mFhpx41UmCjRHwQleCe7uX5ChspMuVV5ESR3hU2bnVDGtLHzO7A3JZnOPOqW/J
6oA+1OuUM6bNoSV2Zt9LhhAEH5PK1lu0qAg9A30z2Ra1RJ2U8IFzfEGQUdrrrlDPjRm096IBO71z
amLx1hIvN0arzkl2ZBQYj6Sby23cLULrMohJvIJBdlJFEq0nQ0eSQNQlyrO+udhW4cQbi1TaI7IC
/b2hA7lRmbjY/Tlz03zdDGj9qDbOirD0Apa5NG4EFpUXAYr0c4129LZvYtNzM2ujkVLvmWTdruwQ
1o+Rj+kRrrV/7ZZxfofYS50SJZ+iQVnrpIDCM1ndBD0s8O+nzqwIeqG5MuiwjAqBkzGJ4wu8Vtys
IInW/qiGQ2DBd48NZ0NexOCFnV6s/blA+eX2hb+PwRltOytL3t1heBO+qyGvUD7RgW0qLtzkyIvG
sTo09FxXc0oeGGYk9Ft0CBE8mncFd5uHCOWq0EGXZU5lwTttnokTJCIQm842lBbZWJPDv7IJTS/o
GNyKTkRoHELtmTDz4FBCqLqY2OJOE+dnwmYaMMlaiIhejL2Xqjq8MfqK+4bblr60NcldOYWMR2lO
r2Ndkc1RkiuycYQ5XqahNVfoLoHe7SyVwSj5TEDxGAHEEwNoKFPMilFwPIRB6Fw4c1HKepMGB/5e
ysQc7s3G0k2Fni8JxaOg0I/xWMfRlVXr9h04HT98GtWcMY7HBQpgyi0WNTUCb96ftEyCZ+STa5SE
KqSxQEZc+0zLN0oUNPxG18jjw1BInCppMcd8mlifVb6rC/yh930UqeG+TSICUlZBoMUGsUN6H78k
Ca7hfI1qOKepHZqMb6YSuDciaDmysnVRELxkgjYsOgMBvwuiXsbtiSxC34zTLIJwJaKRj+8ME4zZ
FFW+s6Gv1iYBA0lHveAyHdo3O3Hhzr5wjdyOyKauLY4RGXGov3M/aQ3+YyH2Q59vajl66q71H/IE
bbKnV7iVPNnW0ufBEuPmY/v5XxvrVzu1dKx/bGPdfP9avzbJj32s3170+y7tmp8MjIjKXDBY3LjL
z/tdJPbR4jLpblkO2zAkn/9u0gZtLEMaDqghlxD6JaT+jzaW/m/aVkSO/bgpgwoy6QqhDON8SU2p
fmpbpUanIccN+2t8zm4f4i+pwRWhLlD0evPr3o7UBKE1WoS8HFXQ9Cb/n70zW5LcxrLtr/QPUAbO
5Cvd6VPMc0a+0CInziQ4gSC//i6mqnRT6uqqLuvXepNJinAPdwI4OGfvtTd5r7sJfYdN8lvVwSZ8
4u3f9Jsk2NrEwfqnTnjcJMPWT/WwZffkTq359MnZxMV9sOmM1SY5Dscgv7U2GXL5U5FMkLIVSzMb
doRu2bfjJl0mn7Y7CBXUaKNFcz9uEufwp9p5wzu8EjI4X5yfamisds0n0c3J6yQygxhihESPVRbU
j7SJgQEjqh7w9JMJgtDa69z1Ef12/wjNLzlwvqJoTkYdM+wcL6WkfwNAp9wpjxXkZA7EtxxA8fNE
ZteH79fdKR/aBOftSse447597/le9tbVOIU5AAq5t1NlHcLMp0/jdtmjq70iVsJRVNWi0dd9OnMf
74YXuHTs7LSKSAZz6P3sICutzw2Tt50w9ZdS6x4ajyop1w2VX3d5g5Gpke7wOW9WDtiO7/Clwj99
G8wqOxhjtl76Gi5alNGd21cq8Ld8XIKBUALl91Y4FCejSu/InCigkOiSLEkXgr8Xhicxt1z8s2a6
bgwzJ9gMOVA01vPyxB1mOpQYJnYjkva7ANLOaQHhduN3Yr7m6rKcUDnaH3DD2wvRT+OTF1iV5sJi
lPE2WkSfl5FAWXN5uFkRAx86E+dok1TNgzEK+2lcnPEds2H1YwHX92xBvth7tCrxTrvGrZ37h5Qj
+BOfFbYFEGohl6Og/mT3OTOfQDb7hlsVxO2SUHfhGrFh9xq3yTDcmaMk31qPGp2WyjukZUsKOgZY
9VfbRjyx63oT/a6x2g0URNKDYoc+wAMjEoFjLOzGeEnqFR5FS+AGjuwIuecH87bgqtl4RAzv5K3T
Iz+aGg5/w1oBywypPmjTCHWsaFNdy5XU5SqVwYnLbvW9aNLingqRCVGZrnclFFLJCDkx0KjZQR0l
ID3CqJs94umQPUxXTe757F9ZdsnpAEd2nRQcy5X7KTdr8dbrQl97YSniDOTUDYJHTolWduqhN9L1
vatoKwJvZIQi3Tx9DkHG3gWQ0WlwQhhRPq4iMYw4Rujilq49Ah5VK6kKpomX3iW/j3NuJPPSG0Yf
pBaKN7SYgcd1uiiSM0Ki/uwuXKMjchGhTHJXpx8NYKN+ZRuRdCCAXTdpJ5Bm1S4wAClu/MyEPQn3
Gm01BpgYdQsu+bRO7/rMsfZe59mfK7xGTCDJPXobksyH4xlMyxNycjvdAacy4rUwsxOdoPoyYVFu
KPb9Odkpo3PVoQEcflcktmkSFtaU9a0B6fTVNxuwulSNidw5XZewk+SwYNe6/VbBctu6SbW+sVe/
5j5eunm5LxZlvKZqQNtXmG6Y0NxP9d7OzQJ7QtF01oGSjMmqDKR+sCphvvUoi6YdordedofKa/Ev
3pgIITQmeCaJk7YO9BDSOtyl8+Jh29NiGsRTApRl8V5Sv2YwNW6OwFPbgTdqLqu0CEjdjQHxknLv
QHian/pCp8FXJ6Wz2+wyvxKz+1KjUuj8OJBkPx2MaRqLbwsDCbM8kkjZ9xxcXEP/Uwf8izoAgbfl
/7Mb+9tCxd6kv2rF//Yzv46zXNvymRpZAjAP5/LfywDT/A0CTAgZFQftn8oA9zcGXFsZ4PiOh+f7
l2mW+A09AndrfLf4NwJu+P+GYHw79H+RHODsRndOTeBu0hkHmQ7//RdxXDIRWwMQd76d6m8pvqms
+vLLp/EPvL18WP/0Bf6ivuu1XdVS8wJB4UWcztEUfuTqNg8xpH775y/1U7Lypz/GhANAywOyauhS
7fxFhLYwgqncyjHhK1SL2GAe0MgEjhxkgWXnfh5+LqOsTYJRHMXv66xFqsOqE7bo0vpb25GLmN6l
+DGQzRwB8Isj8r3pew7kM6+vp9+HR2IbJFW/D5UId1jIgzHa5HnpxkOxDaEG0gvuCzR5JEkWJBOR
hrcNroKfMyxLeQi6o5lbPtSdqibb4QlsSKp6hNSN8ts9b4JbTs51a8BMZF16fPcvi66mqyrpSNhe
IYfMB6zMlU3Owsg4n3JjvYVZ7s6fYURjigGZDlxttPodYAPHvsPmJFdi9MLMeJoBrzlNbKuUS6ek
p1+MOtn8oflw/M+u8b/p8yEIsXjQ/+c+38v4kf1py/j9B/7YMhhmuwInB4Nm17K3Uv2PLYPhOI58
FiyDcLgMrLe/T8AxmLC9mJQIf9wZbH+bivPwMg52t73i34qS/9m3+9MCY4ewESgJJCUYpuy/LGZW
B867JVhuSH0xmCkEs1yWQ+3N4WtdO/aZ6hUAo0qhiQKNHr6Zy5IfdU7NvHRNf+o7WHyWbJEEkeYZ
17mpH7Nlce+xpg8CQz7dAgL7Ipu0OFh2de0Brns0/EU3BG2HikrsJUt0WMvThJuedI5ZUcqJKjHu
wtpR9aXti34IdxbzzuAHFrwln04zs2utzrTeTTyhiY8eE/V+0KknqfiQn4ym9bmHEGrqEBw999gW
fi6ZAK/9TvCyGZr2LTCmttJN5QKF7JGKG2baXOW3SV1nx8631g2Q6XErr63seR1b+8QfhfR+nYwv
M+K656BweoJq66x4gFB+O+q+OwODTwl6S6aP0CSith+o9KhE8LV6oMh3YctC9xEjrb7VXAqshC51
0VrOkI3nWajuyvLXujEp+BGHZ2mpjLOmpmdoyQawPIENmVaxF2lZpIfEka7lHy2m19NRJaIdu5Mp
0sTcom5KsoY3uxtG/BupiXnhWwCPhyTy/J8d4X+zI3DOhCzV/3lHuP0+/9fpo5aAyPvvv24Nf/vJ
v7f+fzI5/r+D7G/bgm/95tJ/tTiFAGj8bkj7+7ZAG2LbRqgZtnYE5+Mfu4NjMUdgW2BR0/7fpIf/
h1KCpj+xtch2UJTyLmht/LmUcAxPp7iK11O5KUPslZktvqbXXz6Uf1BObPXILzvQ7y+CMYJoLf5O
irM/v8jYKkOGYbCeyM3oIu0P6z7zlb8jM2aM//lL0Z75by/l8LGw2IUvqOD+/FJtzc2mSG2Ymirn
NK5ypAMWQYn4RoBbwNQ91WZvIOejZ0nvsf0XL/+XygzrALs1Hj4GKCZf2l+ZP4SK0+71LLIjmvnZ
qv23AGzdP/8Lt+36Tx/m9hLu5jShI4TT5C/1Ut8byyQSszu55vysXfuVTm27m5BrIajpeEr/eJz/
wTdnB38pBbe/yAEjRCcM4TkqLh7EX2tNO+0cTzP8Pzmz3V3IZ0LmTKhQjfyZS12lnBe2+w4sQwpy
kik4AaURULoVlkrZ1/2eDgyTXSC/YQQMoTyTYQy5EkJiSHwkyJg24t5WIOTuTLmN20OQdyEB8EVt
f7GK+ci9biSiJaBr3I/Cel0G1LIkaU01XVvCTrJuYiCfISScgC29Urn11ygt5jSiuu8Z53Zh/eyR
W/GWL34LiqInWyht3Tt3bMpHz0UFphzyh6eUTIFJNSZHRpjA2Jg6zOOQ/NS0rmcupjeEdaqDXdc/
HL96bHPnKwqjhxH+CBqjoL5IoT+n5BLxEuD0mMrWUW0X657ZSnekkEUn3TBPG4r5O7KTDoFkdicX
z0Cag8zHseop5hTwbrWmpUUMR3KxUvvVN8zkUmQ5mvTB3+Lh1XcG5OGzbgAGLmZRkKnWpc+j51Q7
ZjM7Eap077eb3WtO1IkQryQuhM5ukCPtJqYAIgmW+cpNhVfGaADGZbvipuGZq+ukD3nrh8+dj3Ul
o825s4IcPrQoCnHVSBMlU6P73ntxGt94y0rV3zWtye8JtLaeW7NEMgWp7oRliU5c34813yqInqTu
+pu2wv1twYU91DMee67NkACAogNCbkwII5N1oDQWr4yQAuLGkWoZWW5N71MuOvo2YkEMvfrpM56B
NW7y1owSEMz7rPO2TLTcDM+rwRwoSbL+Qa5M/et+uE7CxX4nGWV8dsjfPhFzad6Y2vZOdcOzgAM9
P0xjo49Nbb9naF3Q2+VkJMPg1ScsD+GDgHxzNGzZ36yp0d5P1bK3AKncgGaWUGllJQ7MPbv31nPp
VxHDRZdQu/mxD53pihSXMkpWEKM5aJskgZ4OBMUHUWymBDCVGcQD9w3m5MWpk26v5fwgl/IFERn9
R1UYR4dw7ysiMoD5ZQpdyYTH3khm82jZsAdMIavTQnDy2ZVDd7UwUqoikbrtXb1wbvBEo7qMDHJ3
H+ykWz4GLhm7ikVzrdLCgPrlWUdbI/j1KtovxN1CDidSx993ouPV0tImBzQkqWzXWjo5JDJbLtoI
kvcAdTHOtjQ8pkkyX2l0PxjvJ1QLxPsdacklrH3c75YjaL4mEx1Gt0QB4lXzZbUy85q5TnBICi98
BYtf0H/Mm73nZx+gk95CExxUOo7iMQf/crKU/dnnezWCKn1iogfdwueTJsb5MjoAmlRS9hGgPHyk
syoJ7jUz8p6KG2PoyGOGALRvuvVbngZDwASmXOBrpuqcQLuITUM8EF99wFGRngqDiK4Wz8JxLfm1
aeJ1Lz1DWGgQw2zsYc+2uIZa+2NQVRm1mfTiQR86mdrPris3PG9JIl/jq+F+MqT9wb4dnPN6tok7
z2hZbn27LCO3NnIdud4mVTmSlJbI5aU1g+qaDWk9mzok28Ry3/uWq6aFkSiakZXsKpnAUxIZJL/m
mHEARLUSWAnSFEp5VZvN7VAH50pZL2VNPpuVmHB6iLJx+gAJEJLLfVIawU2alN+pwwvU+0PsTxZM
euHIL8xw1Z2k7R9GbsXaY0vw7vKFdmXomdXZq63+BP6g3LfzOn/Czm2jfut5ZUH8EaYZjwVEBLbe
5I9G9WbOnUCZsjoP9lp4hNIgtjUhjA5R61Y2F9ZsjD1Y66wTT3+r6wUbKwJ0PmaG8yQZvbqZi+sv
JOmKpi8cYtPRDnh4do8q6KrjtPrOdWXnc4cBa1W0ngPjRJoHdvTO/0o0QzpGKuR77xK3OAdF4D9X
gzaPDaHvYMYcfFlqyU8WY+IYXWd2YuZMBoKe3JML+ufOy83ylBlp+jlw4zrNl2O1ZHz8KtMvJjvX
3uKGRwd/qZ7tgDAkOjUEuRljaT05nRd7kOnfRrI2P2vlZbcQ99e3obH3DMZnvPuy728nU46Hsi54
8mAPnXCcQ2P1eMg4PH/AQLXQBvblgRTD4cz5OJ9VYbNndGR1eVejWaML3lvVMP1eV/ynWfivmoUU
2BSsf1RF/037/vxdfwy/Fvf27z/x94mh/ZsrQguIacj4z//TvV94v3m2hSKemu2n5uePe7/t/eZA
obB8IjTw72Kr/aPAt9zfGDBSRSIpC36/FvwbvUL6glvN+0vFyFjKBYEZ+pZj/t4D+HMJJ0bDUBy1
4jx3Vv+mDMeHFrR8DaAxk31tdHFmoMzU+Pse/Tm4GQapPnmq6J5kazx1oh8u04L9dbsmoPCYjPOS
2F5yVG2R3UMCMz4mf6usvFZ0JydI/CxyXXK27hHQLvaD4+SlVbNDVKZ/RiMeWLdQAUT7MlSdxaZr
wM6zj0R7IWgIJKqBYifUTB58VIZqrMFbJeSeH4iOFyToybnvu5cqaEbmJz4wXfOShdpjkmgl4Rj7
mSAnLascS3I+EAhrRdtcTYhIW8sSxjnOKfPit4v16gBV7nBmYSkHvuRA5zvizUEDzYZA7DjK+9wv
npPFMJjtmz6X7X3Wuu0HsNLgW+oV0NhWa9BDx2CE2FiAEMPGM8QoxGBx5C0MxxID1lUg7I0nx1Zz
lRTmqlCd+pBeFVWVilcyE/FUtcUJdb181yQfcU1p7JEDSQfxTGH+vijuKoGdZowz86e0qtCL66m4
AU3engprfi1aEP/FOCNPqsP0BD+LAVgHE/kt1zkwrYWoR+K5blqnv8rmaXqDN9Xspmq4twFHp1Gj
QkigqfeVjiJI4Gl+XwsXiEAX4vW3z0juX6H0IP0PzQL1uPMlzalYbfK/ntZgotu5GgSO85HiTAV1
5HOIDj5io8BqjlYYApHLX1F2/WiZol6tQ0uJXJIFnHX+rp7G97YeLrVqmxOYPrn3c3uvAU9FA5KN
KymFSTbpep+lNTR+q3yV9EH3UJPbmHSK717eeDe1tyb3c9h60bCRxcNpsxraIOJhSR8d5ZiR5qCw
0H/tlVJ6l5ogQhwGsdeA1PqbYJyteLtPnv02zylxVzeajDTbrUMXfIEDqY61cvMvgND0RSNtjWXn
Go/MOJ2oKdLviZ20d66BLHbM9VNTLxVtahq5jK3yU1N6XkQN60V2u7hGBM7sMHLbOrMvZIce88iB
CToA+cwIj8qbv6MfJ3A1g26SsHdEyOfI6kh0/qW1gTIrF/xTmiL7DAUR620LTH5oKOLd1QBpLlRF
WTPQRLb0s+k2IsJH8GpUyXldyV6oB2x47mi8Eb4pyGnVxSXrALwQppj/sCe3/8zpuitMXIrl7DBG
VJ3noCwX5XWtyunK80ZW/NQH3d52VgNEiYfrXXGFROPvB2TJ9oVaMZ/Aj+CEFdMjAMXZf6qcUt7T
H8Uz0yVwPSTX2gNOsSDe+JwD9cFUPA9ePe5GYZKogBbcwnGY9gTV2COvxoNVMrREcjNVHXEfiVL3
kBbIgVU8FmmoKjPiErJ86ySbapz6znJBaN5ALIBcR7QDjxYXisUTekeJ6FLBDfP4w+zIY4zSOZEH
T09T9oMJacham8OOjBjRyfkWx+fwTlt0BiiXkeBzMFUtrrImrKHWBHKXdQbwfQsERVdielsKmI3E
LnyA07F2rUiN2LXVtJUqEHZlZ8fEDJG5mnIptoL1kzYJWELMq2+rwqD+Ld+sNRfgCTF01N14Acjm
3BaCMF7SfIqrxsi/Idzv97kl89e6L4hM8RgY32BThOxfTyuJfGaNDbNOXrrKKgPyU+3wWjpVezHD
EViGra4Z28tHxkvGU+kM/odVu/k+LbmPr3VInveUkt4Z0a7EL9Q2+rAwlrnxEnolYzIOe2rz8bYi
W4JRcd4cWvQpx35btRtH7QEzhX1IOheRBrxAyj11T/JqHufLQMKJALGVYC3kLFmDCKhC8zDbyzvs
NRdoRh1+7a3hwddONiMctRV15/jJW+go5EIYsWWrs1OZAe4ObF7RSB2FR99x4sIYjSv0fdkhUJO5
b8QaxjSsmeOkwdZDNdkPguU2n4PybjWEullycKHNMvlYVDUOkoFJsfKtKR4dKz1CrdGRmK1gFxZw
T6XZHxcjxWZujzfhxK6FNZ3xFElyOzHq5jySrB55c+9GqTk/TgG57iVBSTGxiKhApjY8dVofDbwW
557k9F2LHpUBdwj4XZIUIQwc55NpcMsY4CIWNQijbfg1PId5QW8jQIzbEUC3H8bujCSCLAZD/tCd
/1JjK4pXSAgHMch8Ny8oYgwHYXrW6OxAlIe+GGX3TZXrTQWS78qk4RKtMxjLyvKbO4aL8N40X2wj
FoJE81HQ3Ha9k8H4M+okEHlG9gQCpEhRSWJCc1AWJNKQZXOHae7zuiKJb+CGxFk5frbasrxyJfEF
JmqCiJwtKMBLYV7zDAzHIXcglZblj8mrwoOW62eg01VUriF7WbEQMJ2QSY5otWDrL0PS26U570Q1
9vcJxr1dpszhlj6L4nBHI+yJ9L013R9kNXx3xrw6VC4Fg9LOW91PGTfKoXutAn7V2jt9JMlb+dFP
DkbnAfaUwyZKwsOc3XMlKR5Cq5VnEVjrtSphPs1++XmqEzrwitXFLqXe6BNyYIz2FrTdMClBOlFo
wFKTl1dfLEQtwECX9jw5tXcogG3uyG1vDpiK62vs6XM8LiSYKnv5MmQJKeZIuoH38R6wnZWxQKH8
OghrvS/toeUDXVGmRZmPQ40PTPL2FcO+d5Z9Od6McxPQn3H5WVuA45uSMwKUeYd5N32Yhmq+d/FE
vfuF94SnciaKIL11rBbQH7FykCSzQgJTSfigwTE6L6Fbzng/vB7SXxA7a+JZW5+J2BSiF5Y9Lkc0
Fp7iCpe21je30Y27X/ieI4sxyZ0y1/EkkK2efO0Gn/EyifdJ6K+FTMa7VdgGYiqVqVMhR/vOrT0V
m2uBhdARknANNwNtahHwuHmbeSJE/dgFofsIS2YQO3ZNgxLDktaOmVT1Y+htHJYsVII4VjR6bbT4
vXeU0nRZMg0UjxMzJGQ9k8Uxv6T2E+yrLSdNXNP2Lj4hnRJfELhcqjkj86Qg9G7Xpfa3yhvcp8bL
ra8mTZF6h9oVQQuQf32WM8BhBjvYa/Yaj9VXgfVpL9tpeFpn5kAJm+cNqlwCvRvvfvWaK5LmRxi9
HAf6hJEZb5rylP8tQTCyy6zBvwtHN38DTOuAqM3dfV/PVexiNoWwQOzwvicqJG5Hu33sbYd5EgTK
4VaXVsC4LGnJ2R1JW9mvfTDWeyIjoHYGeXVMCe8+JP4MZBmETyx5X8ex94wjTOikZsxV5W/sZuUb
R9z0qZq1eGJ4jO2v8POzcGcq3qTzLl2j6IXmsFXgHgOBe02tHMyPMpY6Aq3ZX4BwsCAyMZcx0aMh
AeTIdbNak7KunQb0rkJQToxz/zDCHX0TwTp9I01CnUjDRvBMzNqdQ4DmS2u7pP75A5lsexsBdFlv
EXdUV9Ag6BkSneG6A4RS7BIhwSwO/d01lDYMiUouKs4L1sMV0gxg/kiVvZcZe673KS2NHIFvgBUo
CiYnZCH2gDWXngFH7JSOd+vZZfau/BlXQutPTxXZi+Z+yBrjpmp0/p7UbnPok4CmYr3q6gywV5Aq
W6RB5Dj0T8gpnOs3ARv2QfG/nnTN9gq172muqY0HuMhfmpp8EiPzwX+Na3rVN5SkVaPIbh9rVT/j
1QcoInzrOAd1eV2ApDzQv8v2bdpVO2msFXlsPZ7CGeHVQ+W4fQ88GuRxgVc/VoU5XdfNOkWOVZDv
7ev03pLEUzwGftG3dzrN0H+FqRb4mUml8SyKBXKhwoXW1zRZFn5Dys08IMyn9LvZeSJF18PaSYGH
fqIfELdnNIFm5FTrVaUdY+cNhRlXq2x6mLMZ+ygIJlRrg2efxozWJe1hMF3rnEr/hIdAml9wsiR7
YRRJek2rGiEfj3BfxFaQznvPQku2KxGAsfvQNye4yWAmzPjiUXcjdwET4/HqksamRkjE3dzLc88z
uZ9GO78mKSPfJdbk/6j71vkqmhIZW5/3Y3HUtXweyjDJ3yE5TrvaCeebkfUINWhdN0lcEHxv0dGd
PLRtRmSOOAy7vMdmWcwiRrGxOjGGjvIwWMP6ISisr+ZFgjzkftz6wJqhEU90LrvxQZKlgHfUqR9n
MteQfeXzzqoduXczE7m4mdV2nJYAPGjGUh102Dt1iQu574v21nG6Gu+g6bwMVJHxqHUIW9UsyHsB
IFMP3RJrqyc+vvLPBsbJfcvF/XFM8/DQl8L6cOmEnZiqSPD37ExViz3Sx3FyzFNb7fvWDa7tHJh3
VA7Z/IUEHnWsLOfO1ln4TTT9neKd/Byi7KRlLSfIpx2l1JReg3wLdITJfI55broDOUVu3NHEAs22
ViIyizyL56TOYvBNGbcRo/w8UNPTMPXrk5En9t6YOUma2WtwbFYjEeLCWHZOYdsHbHnACkPfuBvt
dXmUMy03XVY3usSh5qaN3VOBG1VMmy37LqXn3CRJnrPRdukpaQ3WLoxgTRI59mg6qWtP5GVfQsQD
/7A8ZKMIb5VOcYUjwDyVXs6UgSC0SAwtanxh3gfYwOkuDrCKCVX9GPymwAK5IHaVZhfclkbXQ1gW
ZWxWiRMVeDbef6YJ2MDeMb3nWf1uyOG9s9FVZio4Oq42ccZK9U1oDtYA4uV5qVF8mlw880i5xG3r
BmvBgusjwvHj7b21+kBRnsWKbyuyGv1JBlwiUgYda/etKapPQ6G25w23ScxAomwjbdsxrjAo1nnI
ACgnkrUcNI11BjdkreGh2m0914qWJmdeCi38uvWKhqdl8I8mgP6d1Tv5dZWm5T39ByH2E7bRIFZS
qNthpN4uhAIdsLV/dDDIM3FJFfxyFBxpEYjvc8MVjaB6daqdcdrPRkdu2ujTEZD91zHT48XH7x0J
3MoXpPD7LFugqEsPyQcsoovl1+phLbP0kObdF+5rlGJLAzDFWYv6jOVdlTsme8sbtrAhot9zYyOY
faWUes6NDt9zP/pXmWfPyIhXCsc2OyczfesIjXu/b9T0OTQ7UKELzejCem0MtrxCOc4BM3Wwm107
eMs0Fhysps0+FIEC0pW4z0AgMGCupXXVLNl1bjQk8PiIpIfsqffMH0xHqf8WqqMmlc1T1lrvdkYP
3FaN821wqx5VBkQ4adSvmvSNH1LWxnoAWA8kgK4HxbeWUwZOuX4MlpHhR5tiLh5lkHxWYioVWeyK
7n24zI+dacKUqEj7ou2EYP7gDjCoKP5rkzuOdo8l0OnHhg0LpJLtth5/XuITG9VnIyR81oAnyv5i
of6d1zzVXHWSPV+VhJtfuPIOTzeFtYmxJbLWMjcjz1qrJlYB7JcY7b28BZQbnPkH/lPZBD+s1Hp0
CizkZZBnFxD15WVxOVxNe/6alHJihmmUCGFBCmCULshdrfRlzf2SpW6+9hxJuwoVN5a1rRcomxRs
5YSn2vTUtiao8nLT3ZBPzi4dLLYET/dqPhXtdPJV9zkN1guIOAZUuRTnMjVuknCg1qkwbRU4wKWp
xgNifz/2S6+6SJf2XxcSyUDDvNtRmVq7BORGn6qHsCB0qc554pPFBXjTPHTOpj2vF//cOLDeffT3
R+4uNBAJk7ibLectN53hakwMuQc1Dt+tspm0CJnGeVubJ02Cwr53p+HcwDuic0G2pSjdbxIm2QMG
DdpwyZzvUFl9LjG5Y+xZ7IOPIghmjv0lcZX5NAfulsG3zD0swHb+7g6+emLvsyLPc/sdBorp0jMm
DYRZ7MzEcG4qpjf0WfIc/6MoyxOxaTfOWA27ZLUd4Jj5TOCADzPPjwqRlZdtwmyGa3so80V+DGbb
YlZ37G1Mvq5fS5yUemcupfHRenV/54sKnAAHHtBz+I4nwsH6a5+hyA7la5HtdZ5eesNJY7teli/U
WSytVNYfMB6Cu3a2AZ6P2fTVyL0faY9RL0KjOFw62tAPq3YI1Mv9mcjGXMwvgXane9Akznrbg9aT
0ezX7ZEuaJ1F4QhDZN2In5vb1MdNkOu9tEi73+UYQA/AFYDXisS4BcTgYp3kMDjliXpeUveFCsF9
6hjmH9JuGU+sgyX2+sHkchW8zgFjU5k11lMqKrkbMvsuAND/UWtgsEWdBNjwLCvfV1zSjavZoqi5
rhpaqx0B8FfUEKM+pF7fQhzOveniNOw/kTfiL2XqCVOMJlGVRTO9MGqaGtNew+WG8m4mdnaHer1/
7aXTXXVdECiShlFzRMRIhsdFFmBd2RfePQgC9u2cu+JZ8Qu8fYCK/20qxypiGSc0jWhQI2NrluHG
nuR07fP0dDsh5xESVZNfr1LKfs+BFUZjP6VUTLj5ItMa0aH241YJscu816Xnf8YUGLC0p2I8ySBj
9G3ojqI1IOmYkG7SV8jP0k/uJNFwNKKUkGoXEfBNGITbWkP6zc3SIt2DlkdZT09teVxKGHg7m4UW
r51e0HgMXLw1BJodJWgt98qWP/AwNjEjgofFoKxfsQpeZOkhoJUTyg6S6R40Dpy3oqAC37uEEXJf
d837oWtNTIKdCh4Ht+c8ZS9r76vVUG8GzuGLnXX0ZTBEBTf9YoxvpTTErcACc7QkaDgur4P9MCAS
egyNhOtLj1HzihAU68uCIOgyDoHCvbhRyrQ1sUpRzvW4Md2ggQBPIuU+R6bBopzBI++nma5gZIN5
L27p8I+cJ2FvV/BPLWIuR292+aZryBdjnwKJKIf7NR0cdI6LtGKMjfpZoFu4FA5bZVNly49K1uY7
TBEKtdUbYV7RYAK2F+ZplBZ59zZ50CBmg1M3bR0OMx6pPZednJjYoThKYw5ERGv0qk+0v3FQxlgi
EbiW5NIOVPamuG5hzr0QXTBqdtm83mfG7OwI+EzYTkbjQZadvIV1GJzqzAQsoVZ5BADt7GyJzgVT
MiS0ADv4J7q3BofYLJ8F9d1133Yzegmqf9qZPl0aI3tcMgzNQZgqmvaM8lM51DfTGH41lGnGbE7J
ycvccW9gqryB8Ui8QQEZMe/sc5uZwT0gbU2uhKsunuGvc0ToPAAGbh0TFeOOfnNPvmI43Ri9X16j
LPuCZhK1SAJvtgiWj3SpgZY4xGkn8F8wbSY1vbJ+eTVyDGN+b2axROQZGzzox0zJYaf6xTqXQ0vP
pi0bAiuQpe0zW5t7D3ZVNLoQ9gyx9u95xaiYq8J6Wnp02hxkw3Qf+C19YDMkSrVxLVU9ahdP7QJz
Yl+4pGTTz1LlteF3+9llfEOPlVzUpc0OZgn/j5DlW7dc+feCcEtbL3fzSHCQpcrXcLDIFGazxika
5xD99nRKPsKmJxIoZeAx47/dD0Yl9khv2oNllnBwnRrbdPG4BpKrguPikIZuiSpgvbOznGTqontD
GFLc4x8/JYZ1orAaj2p11GdDMwaxbOOTjaHhIFYqZA257ygJB47+H3vntVy3kbbrW9k3gCmgEft0
JXKRFMVkSvQJijYt5NSIjavfT4P2P6Y8I9fM8ZTLnJHMtQA0OnzhDVB4XiuZd/fz2N2PmGrpnd1E
HO04Ryu4BtZnvMU03HaRnrvaFjfIHb8BVR8/NaJWGI3g9ZPRBqPQI72vw+yPQKqWm6ltF/TSuy9b
L/Z/beu/aVsjB+H8LTb16jfV/6b/3Lv+/WN/AFPdf6CQGYT4DhhpiY3M8gc41QecCg4nxC/O3hwO
/g+y7qDMhhBAJAwK8b3h/YckRfQPNCwov/FfbLrNEGH/g9a1634PPkQHEaaDUYCm9YrI9XdYRypM
ILPoS13KiRW9r5UL0S/Bd/g6jSf/GvUoAOEJBc2rBgPk8Txl9XCfttZUweEn2CHvnspqlxZI9XCi
urt4pMEh2iVBKTj2sns59fZFWNDFSiSSNivOMbdJ4aTuAXe2+GkRtf8VtMpriWUXHrXV0wSsBMp5
s973Sj5h3JXviRrIlJugJJMB0Y/xFbC/T+NMmXkH/sR56AO83weO1q+ygIK7s6xMPNT1XFz1CuEt
9KWBjpOH7OYAQRzPD5fbitTy4KBG8RCvwjpWvSW/9ULBkm8bF9nDCZXmc0KxHD7qUrSv7uQMZG+g
6BFtp7VhBqpYkb5QYfoL7x87Aqvn05grQAQs1ErWAWShIRIazyv99X3ojnyw92f81wTMPA6wSlby
y5SvXcLBFdlfw2pYPwXtRFVOSJD+WC9dYgKFeJw1cnUnmmcaopY+9dkg93OGFxOFHklfBPM3BJrm
HlyuyiOgm6JNrJdxdP1HPP8qkoHRdW5U1Ev7Yvad8lkXZRjhBzU6X1VlsJ/FYvNtZZUun6O2tL6t
6Sz3i9uhD5wu6ZsFxue2hcF3sd1fb+6Kma30LufnWZQDL6OmOUVohiHTyVZjfTGOqNlTGFqBPTLI
tIiGY71OZHDhkAnQVviIpRhVF8V8EyB2lF7GpVOsl3AsMaxO/bDILtzVoOTyeKW1ayGQvHrNeVIe
4C5yZ1q9WSK+Ep1EBLitjmxwDh4w6KFiLkRtcZWPfX/g6lgI9L2fHT3EQR9RJCufleWWj2mr9Neu
Tfsb7ILlU75O0Sl1hQoO4CfdK5rJyXXc4XCX65YNX2r/GqQ1HZsgL+gdU20GactD5itsWx+4Qn0B
lsXbIUeFbFsghwBFhRa7nJrYKfJ6eVGWwv02k3gj1aoqmquOuy7pIRG4RmEZaw/pbVE2fBdqnnRN
m0DQ5/TciTeMO0gT5seB+tdDXEn9KVtnIkQjCbIOdkybvqIJi2dWdOEY/VJVpu5zaQRFqmghTy0Q
dSoPy5BV0UXh2P3jgA6JP5RUPX37Cwe/pgQ0ddRQ8xEiC0675acqidcBf94gOGVG5MQLkTsZjfAJ
gkie2GVGDmU1wij4zlf3vRFLIXqt7nwjoDImNdKMRlSlMvIqaxgMRwE45Sr1OtOcEjP8ECPJggIg
2OZKUyWLjWTLbMRbPCPjUos6Y1IZcZfayLyIZkDxBe3aFaYJMjBd6/afSOVxIovcggYucjEooQkc
miYCfXvTk8FiCwpJZGRmStlllFuM+MxkZGhiI0ijVZ4jZdScFeXsw2pka2p4PjPO6kbNRoNsqPf2
JnKz6d1YudG+SYwMDjkyijjzRCQ0phM6OVZRrz/RzqBUb2R0iNLV1Wq3zbMV+MTPXWgTtRKuk0JA
oLGONZEb6BAUbw8irfujO9Zo9sxsFM5uLGf7MBlRH1rozX26rP0XyfO7Z1S8l/zcVk3YU/1K1NUY
56lpwMNTLmjDYrcBII/n70bUhNOwcfZh3aq9KiHiBCFShoDD0YcTqsqvkS9GTh3vGap6uQgykKRE
ckpOCzl6QpdMV3io2ABxMoK7BgjrbaNH66koSjZ/NHTWk5wXqDmohw/YWUWrulMR2othDdAZbev1
HosqdqUedf6XbWdBlzz+JpcKk4GGFSqQJ8Rj06yiNmDTWrCEe1YzgrUB2T+6PaKBcBRqThjVBPXF
krA9w3+GnDQks3jAZowLoXi3HGqBhdge153102zPqIulsyXrW057fdurotGAOtbh2I/o5yigCu96
1f8Ll/4+XDK4uH+P8jNUnk+/LdmvzXfhkvnY7+GSYxuhDy/wXQk7x/hB/ZPiZxv2nxsQ9RAWhRj1
/hPqF/IhYhta9kRNH+MlQim49wiKOAh8CAeB/P8gXvK/Y5/YUnJ5H/SQ7wNdBbH0EejXoYBKM6bO
bygKZ/rVIykAneWFA1YLKS1pMNgzcHV9mWGHVllnI6xD8Qm2EQr8c2Zf4Lum35SbjGgk2CRry9YL
Wuog/A0sLmgJBDTU2l1SBts6R0U5a7h4CC6YrhIatKbJVIY11XAb7EXoE4RQFZGf7cwawvupGSfH
ZQkNqtWPbq3iYR/M02C/lC60PG2A3JSzDZ4O0e4M78r9EoUAyWm4Gd+iZPWLJb1B979ro8cUHl2D
6JihXIPlpfgJ6SSv26p/6iMi2CPkPbfE674Lh3W8qNspEtW+t6vavs6crMCu0+5+pWylTmHX6jtf
lDXYDj2TfkaBttaf29oOs3d1+v8twL9ZgMgue3CH/v0C/PIKi65Ohqb+8wL8/WN/LECkpFH1B7rg
w3+j90vC8AfHVnj/CF3QtsStwHn/4NEZgWlwLHCl/OA7Hh0Jjuc7LGVkWzzP4e7+k7X3AWPrRT6d
TST82BLA2G4L+QNNam3WDg2xEQAUWcK6r7NlvMcH0QRYc9f//KeB+ResLEPK+yegd7sY5gbsGMRq
GGdslPo/8f8TfzFqd4N3n1q6fam9RjzpYZLPaP1TMEDQAMsYhLhf5ZSry//i0kgY2BFiRxx1hp32
p0tnVuEsA/3Q+1UuXFoqS0LemcMFRkHgAIlfELXpbSXcPYZrBO4/vvxH8pt5clDMAvcTGQFcc76/
PLwXQjZ0xO7LyqLqE1nTQEV0GNf2KmvM5ZYqim5+fE1hKG4fh5uLMlU88BMkvhu++k/PXLd1PCat
FPc+ggBPtRu5ZwHmtDuFoFuf24G+q5e5XHx0RtVfpMM4vBGhZBelFTAOXYB+bovy33LZWwpzznVd
vdcAgFe3pzdgO9dTGwNFyNbGggfROhXldzDA7rt+5781jPqYTL+PXUCK7wcY/hg++MdXF82ROy5h
Ku6dkapuMeLEgzpBsSCYszhPbL/N9VL4/duPR+8jIfP3q2JZgpkmC4P//XhV4iP0i3zl3OfO5DzR
T85ApNTpNztfKAs76/IAIca5BXEGaFmnWAP8+Pqs/e9fnutE1DEQ5GDefL9WJilrdJ0X5z6A6vqQ
mQVDY2q5S6bOuf3xpZx/MVE4yFlZkc0FyTY/Pmusw6G27dG59zK5PFh0HwpIbaCNQcO5/dtSeIgS
IUPB6rSrat+GM4vFykOo9QWYhB/fzb96cJd4wKXm4IPrNKyAP81agbiF7OzYvh+HjkXihXHZ3NAb
sKddVhfyv1gkIfEL65J/Qv97uyCnzTnj3Uncq56aNu3Vct170OSux9BuroGqerRR+4aGSMYsl+Xq
3FbY0NMmzB20ipx8ba6tYFoeEsCjyRG8Q3QzFJM8OgNKBGlK4se35qwyyvTLfCXR0ytPPx4yylN/
mSym3uWhrkKMx4z9OGZ5mcRjBMz9Po5zJM3WUKnLbd4sQ9W+KIWTV4l8wgs2QPKmogV0TLIVn6pe
y+6yRfEXDmDhwVJa55VusRPb/Vuk7OXhx/f5r24TngkEEUjOf5VMsehaTAGw1nt/DRmQbZidVrUv
DsTgp65UfzezzQn6YRUhhces5sy1HSQukLH5ODDVQAEA9lx/P7duc+0Plf8aAxLhh5snNLbc5U65
AViiOItjROunPMWgGEDqYzYWWbtzaz28uc3ETLfZAWyLRZC5HhunmRPbEPWcGuhHZ/iO9OipXGvH
jW4olQGVp5B/u+qx+RvvHp7g+8fiSXjPEOk9RG9hwX98rBVLcqStdHLfcB5A59SrOuShlX/u3JKO
Yk2SPu/zcAKpJnyrDPbZVMXpSaYJ2AeMq1x7rxfYfyIX4HirITxN8ESHyzToMV6unQR8ghX7AA4h
gQDctUn2fgI+kAwHO2watZsTjcqnJ8O0P9jCZmWg8A41sUqDdgfYttl56Kbdj/WQXkd9ld+IKmpu
pzymxRA1ygadLErrq6PD4rPT6PJXu+idAzwL+llCrytanVAP3zSWKsHVoNP6kA2c31e29LFe69y8
vUPEGgozGCGo/16D0r0fpsgITmFotc9jXebzwY3D8FHi9WTjMJNQWVJi6iYaZomiqxFIjQjOIKJf
8JABfVFX/VBcrthswsoZR4/yW6cz6xzDNL8RyQjYr53iKxsxu0dNZQKUJop76h5VPwcADrxsHxCq
KIDxpknb3oWUR4DoSC+ND1GOakmSjhy7BXOEjJslFzQwezo8ZJIjoYE8hs6wcneN778C5ydMqCN2
G0JANuKp5RToM83HdIj04SF26QfjNFgCMkKhNDT6+8XIyezQnzLe16MdtldughHop8BtuhtrkZFz
SlCYSmkwZ0t0hmdEIQXX1V8j6B7wEUSKUlGWqwN+usktpEN1UjhposTSvsy2vX51+ghPWMCKh4g4
4Bc9NA0d866/CKWIT3Ssmp8r2ftfGxdXgC5o0zcmyvJbQhVl2K1pUh/skdezT+MBMdSk9THOCac9
E6uy3WSHbdMCvN6yoLs2w5vXgRmClZy0T5YPk/N6qqO+8K7qGmuppxAdfZtaaorXbXioQsqtWCRp
1ABooCMwGxu5SVDMAvOlwsssLFAzTSWnwojBke1XK50QgqtkkdMd0p2uYEfaJvhZkZcFK8xI18aM
1k4igiF2cO+1i+bQPYJWbjWAprj8abF63piOBw4FrV1ovaFkX6Fhll1kmlmJCJXDYeoh5obCihO2
L1L1vNnAWXmp8EWsvW2r6DBjH9CC3gEu1RcTW3bmgYsOI4qEqw6819inRp1kNvHqUBqXq2rGiTRe
5fMsRP/Wr6l3DsaAjcdjHwq9CsEblYI76lihEeLXLl+vO5+bI+NosMhNkLIMqO4Uumqui7oQTx02
jvxSU8qbYaBvAY0mBBVferJKDo4z8DfJSn0fByYCHwGzAbP5kO7hKfIZHCU4qXdDSYqOHKOT39I/
Z4sBFB7dJF0lb2SIyTna4xzqmcWOuu2RxHDRTexziIZ5pwDORf0bJioMpVSe89T3I/93u9sKxF8O
MMpb7hrCTnjifqbvui0WKUpgQ59rMIaYGU/OLY6qDsZLRIZazM4TgG+JyUyuH8aMdMMtc6T5Y8Hx
PEBeP2gTPSJ/5b9CUuWhWJJcqYC6/galbnnAYaV/owELyCLJiT7tYvJfI1xWjkiU9G9tyWnbyaR7
yYuK6HfJev2wBQorDGG453kZvIqF+N7YAbzACpPgJaP8jSw/ZCxCl6ZyZ5AAYHr36AfaFNQg0tww
jXh3wtwtZtUcPH2jLvuYO7JzmyC8aTp59J2ifYEPxmmuC2GpY0wl+BUbKpjOU4Mh77nrFXcOb48I
CgsFjG86i/7UfgtwQHdJih358Pae/OD6w6DlEqAUWmWIM3gwMXJQYuCnPs2+jhAU973XNHRVecGx
ww22YskRrrTqOT8CEYh/wTyXi9fbEnJgMy+nCf0hwiBOnuGg5vvImym3yJ531MYRwR1/lLDb1LH2
fPY2hCqRd0qr7MLRDoEB7NBzwJu+xRskPPM4zTUw++ABpDzkDistuVtIPepynjlxYeMRl0PbvLWB
xlMOx3paHeE3LHdelOvxUzsnVgqGAPNiqNTIhO6wj47cIxJZ3EzsM4EHUKL8dCIJhTALn/ICDvdx
6Gw6J0IyR4B0+q9pNTOmCygKUgCzCWDDiTR1VjMqZZHJm0D77hkhDxZcYC5fzUO0z82qL2EBvVAG
b64lfcFLwv3usotd3momcDiBLWbGYSYERUYyfkYme7lbdBK8AqJnveJAWh1FBnnukPiseKV67mSb
id6CEMP1nLEF+A4x+tGhOO0S03ZQW+USi/kcNeYF5Z3H1iSoO19WypHPGfB3EDmkoz0W0QNBkYhg
XO3EnFSPKNz5r2hyOk/CisgB6LNzNC2R8zQjwYv6pAB0sWOflyWOMbJ9CZKWhd4583K3PSEnETFy
D/+UUjOedFvCu85W+7I6Lks0IUVF+LOg10dK+zR2/CXoI17LYKK0FR368j1i3I5NTQ1sPrSl5Z7d
KOXZV9QMbmqB9kA+iuqgxpFMxoyaaqdFIgTulOtBmdtJA56iyGLvtQWhTXc2TeRNWdQsq1VDvwzp
jZ3gpDjRzu8TtqOsYHEJfGwpevfKB7rJlMf+GcmuhzSLA5c+Rdhd6gx9vaNPg8l/WNQMFKyGjAi4
Utn+q7eYnYXfls/1YpO24qZ0LroGPigKQ3MJkzTg0+WYiu7RwYmJKRIXDDTCwc5tlm973yIQ12gS
h02eUIRO8HEFWbdCZmBObAPwvheZxH3KBfuC2VhVQsNvv81dUFAca8vQqsslzPQvimPofpufHjjT
i5xCwAVFSq/4FI4RUySy8Sv3/GK6ShOtot8nBHyC6FsbAsveV2pSl1Ze44IO8vw1CailbLMiWAoW
BQwo5xadQRZyVzu3OJkyCEVvIZcf1LWD/7VfsxNRI7XQahUUIXABzdZdZh7ImitmH/C5cq+8mf+m
CYTUgdzTuXU8HoEp5zz5adDMB2NCE9Eq7zhhQiQbT03LpBnzht0eQdXPPppp92TqTGobQ4ZxP8DH
hovA+vKKoagOTRwy2CApzfFN3wapDvD+FIM4gGAQJ66e96BM2BSaRE3xqbMiyXY1mrvNx4Fl5naa
6yatXh4q7alg15KqPctFE/j5YGGgK0wgoGbhDdYBeTZ8JBSx0Po4OVG2XA5o+GB/1aO6fqYW7NxC
ueMu/GjgChCXme22E6/qafBHgpDEKuSzPbc4HLVgrk8slfnOA8T6OEZL9Vm4PhXiGAMfUKWXftlB
3FPs7HOR5N8S+Fq7UGAw7sJDRoe6cVnA1Mwf8qzlRNIZkOCBkqckQtHBc5FrxjlreaGNP69QAsfc
Pdl1pKdd0tFxS6cFKe+2zT+5Xu84e07N6kxmv1zWYG/Q2mjbGp4cMhFyKYkXArGwGRJkxjvVCxhc
y9IP9lVnNv8rOBgUImWaElONHg72lLfLs9UIqjBU2cZ9V8az9ZjkIOH2qmr52WF3te5cf13uqADO
EB5ntD+U2fy7iRinMiFdl0bLQ5EMRHhghvajkQfcEuWiZBbMrmSpyrSrEQhR3F68hhSboNjNB4Si
uNNlO0zilH179bOmgPGMXAdoshb5XnOGO9BHnmM8VNHeNLlzQo+vxew7R1xHDexpTbCEMVZii7qE
aytvMpl457mVzm2y+PLZsQactVZ49TB+vDM5GO/VqJEvJ7CczNYqYbdC+0c8GaGQ/bZvSvy07lbw
MO5xUz0UpYk321hGN5WC5nKIW8pX8+K1LwWEu10zsO+pjiU0lEyeLAb0bjU+qh1mZ15XuD17crv0
UoAQ+82bAruHHDmy4gYLVL9fdPLGeo8wOmokFidzBQzbO4fhaodnEjbMjXryG8hMo7pohn48oWoA
JzXqB//VxkXvCd41JTtfsitR52FIwtzi2IDdRyZRBRwswaSDp5SKNVS+0D2jOc16WBOzHWwhs29X
34JE4D4CHdE+oe4VRsdAD+LEldOnVI3LT0sarDcp4PSfIJ8Vh54Vwu5MtrPSwRcG4h1UNgYLXmvd
KUwNFwDKso6OrkJESSS+9evYuv5bLsf1N+gIEzIAS0+4PZdAC1FLvXba3r5xCMoAH0TzVyNiocBu
x8Bru67Ou2PXLN2V7y7ZLbLZ0SHJg+wLCszJI9JP4NjGClWmoveN6Kuvb6Xbxj+l2Kf82nSab/Jr
O+uJlGuZ3K21RcZa2gn22VADwQLRRQ5eturM/zo8f9PhAVoW/LDDY1qsL4Cz/tzf+f1Dv/d3Qucf
yIoJVE+otdNRMaKof+DRcDsKaOUEgjoNnR9jzPBHk8foLtP2xJkhpCgUGLHm/7NfQGaFThFNI2q/
G8Dtv27yoMjiI6FKMdVF+A05w++l95wp6CbbTkD4kCNn+6JO/M+umtvbtcQZ+T+p8b1fC83vTQHG
c5zva8ng0izwW07N/j9T/Zo0x/7IQbiVxTqT+/z4eh9LYdv1jA4NWjU4tLLPfVfhA24kWFw216sc
zssZCQtCW4AOiJ4iEovtMvGZuwWqZuf88cU/tia2iwP0C1BO4u1RBvqucE7SBj2rR0BrxdX5rSor
4ovSmaKbrUGw5eexsP/ukT+WUd+vynxB9xf7LIQwv6uQDwg+qzkKq7OqnOWuQJnqDbNoTkCZKRoE
NlWlHz/mXy6IoqfBD3BF05D8vnuV2/CDYFxI9KViEvWIzUwDkDtWkWv97OKP/b4T/duOjwGE/qls
yxOGvm1EItERZXCxvf1Y39S9Y69JvEyXI1toAV897gVwqI44P5o9EzGOmXMblTXnji6chw59kee6
pTGxT4NihRsQ9uHDoIUYd2ryEcJpDRgNobLlqxbR38wCP/wX94taEWvf422avu3H+60rnLTyahix
IMO09smqhB9f90lJLT5pQDNWXeLMV4CeNIcH5yD5R53oB049olg7DYKrrCflrbYY2u0JHtOgZC71
saAHsUbO7ZKlVXo12YIkoVaUOCphMw5d4a/OYYTpgCCRygT0B7FGp+3ABHtOOWCLcVuLqHRrSMTQ
8tBSUFPj/xJNbqsPACOW6RgVHTodCg+gO6pCpJVZRGXQkO2sL3mZyvihU4CazirOOwLisEdZwlC0
Usf5jVkK7YYSOP4lnwZPTt79Uuv5prZTEqfAz8F9guSFVGg2ArW1G5appwI0D2SHRUfxdcFX9GU0
OcuqbLJ9JA3Q2ZwohUWVO93ZfU+xF3kTtq/Fzo1hgqIGY8KsRpUUg6opbiG9DSR9nUW0OowRjcnM
h79I9/Nca7lAXBkIH3FsJsHfyijUeHlSoI2wWOl5I4xocm2RFwUHeUSFrRwJPKKVYlVsqlGj5KWt
UUfVrVv91/fOXIJ9Q+fOvnvSTUYSIheLRLGfSA7f52qKriu2HUi/4Z9RLFQ+iGHofvg8rNCA+y/6
eSKLs5QuYLCFcVaRGVodbJhAYFhlxD3SL1T05TOIeRqu+KKSb7wnGVNNdbDpo/aFmjOLfyu0aUWd
Ge06VAzrjJkB0tZ6b2opDF2I9WF3oIejiW2nQDCkrG5EnJacFChpwN+eplGxmUrIwecRY2m4T6b+
jD0ZcVpkChbb+HvLADFijDyENMLwgPBf2u+7Wtq32+8McVzvKyoH7BtremnxrPdpOEyHOZHyNHaG
p4q5MfHuUMztZd/ncXzt9JPd7ie6CYeiWyL5APHcUeCQQcuMlBcRRbgduqCH5wwZXSyPGE/bUAZj
zDSnU5kj7RG7Fh+oy8xBOswZwmkByG/V6VXfD5l1oe2R3kCXWDp+IDHxS2hOPk5cdYrR1Y1YpX5B
Cnh+m7TVoXqFp252N2tLzF96hh+hyLqeLnpAhfNutaG8WtGEBaZdgFH0J5oiSf8EvT09LpmGPVhL
fZIumoCoMJ2RooWPFmH45UdGBBIiIVKfC5qW0G2Camz2aYsOABR4fUvaHezRo3K+9rboDqhYBpS3
F+czJqLDw0xxN9kNoMl/plaFzXbq9qA+E5kt11NoTZfYGyaACNF0ANMEgSOCafXW9WybwFnDqzpL
g9vWriX+aqunb2DuV7xwCtoNTsSJSSvX4U1mKXlnb41JdmByyysPGyOIRHS/AKCGYfzs1j3MIioS
Pw1pYmEc2r3WTphjR4tJ1WWH2ocRIXOZdO/57FZrTR3+ALuSEg3HHHNZxHi80bGkCzivFId0P7Qv
Pmjb54rWOuXHJKqMAyltVlC98fOSElu0HqmY7ouF7kgxvy4NJiy5H7BhNqJ4yi07/5KrlYUFvNg9
09Ik3TF5WtRKeNZSxjW1yKhBZLc6rlmOoR+PkZwcF3fHK79cbfllBdXwc6Usaz1TYR+js1upFXIv
oT9uwcpR+GBTbfhlTSY/OKoa2CV+iDdUtZI71efpOYnkU5imiLoM6hV5KbP7Z84zopV4042ME7qW
7PN+i1OebFrx82jhkrEv09n+1Mo5fEQKtQC/Ns1nH0ut6eDOnUOa6oTXuPep6CQB8n5eRupRp9UT
z1UatYdm6dEYmGgsHTwNMhZ/Hs+nseTG9S00HO+X0nH5/ZYTS/1E9VDEv1CCyhRpSxs3pzVqQLiK
pBi9fdEX1g0uUiNDV8XtbgUD/FWHUXOJqUP0OUxdGEQ80kXotMBetYj7l2aJiEVaAy9x54wShAFQ
zB3ss2NW9sgepV6ZKLy6eo3HcR7dWqZGohDQqA70KiHBlrm88WOfY7AIVvYhunE0vxKIfclimakE
ABpsd9o4t+/V2C5AK2aXS75nEtwNel90Y6nfgFgtTUem2go1IRLCu6z1+Iu0wDwctjqlv4BEuAIp
XrDfm3KWTif2wclP+v5i614glwv1Mmq4cs5hUu0RC1/uaCizlvyZrnmoOccbxYXdGIjMCrB5RH2I
bTJEOlUdQyvhKfRsl+mdUcKpd2M7ezdI2kHiKH1aSGqw+rcaoQ/YSq5iRoi181/DkvOxzxAjOaB1
Re1Ld3gxHyAFhEQMmrzm4v22nNqnHN+lOZFEbFkcX1u1h446pWUNamSYiH23xr8DnVpf0RbDNJiS
VOXhIEQqjeiDks3LLEDtfxb+xF1nVcuzwqznkjUQ5fDB69qy57QIkLBF7i9NDNocWh89V8iTXnA1
Fj3m31nn68eYqsJLkDpsrFpZ+c3cKoStChTTeo4MJ3maQUFq9s0yuPFWN+rZF0PnsUSX6woyuvVt
UJ28SMdZovDAKgZnZFGREQtEZ6QaQIpS9hlAbqmO4ykBOF6cVGjqrcmSmRHFPoKU2cdcbD+2EcJe
CCsP9WNs+lF57vKaxsp0OXpeo+UgPLYbxGor+sh9a2WItvqxTU1Ge6gYclSG82PgZtb4OL17SWbv
zpIoz0p8JgtM3YztYkLH+KSLzEqcn/KIaDm5WGacKkOHChR1JiyqNiPLuKwy+KgIZs2UEi6qzfIy
pP96VUB5vXWrYSL1T/WRf1FYpp15VeZrixp12j3gS5qeC+OruVgyu7IGVLMn47rpGf/NREDq1Que
nOU4b+KzAcpiuHba2Hd6uo/3GELeIzCWHVyVjCdsGZyDMr6flL26c2O8QJMBV9B6MwglDAGdCogd
Uj4RyWA8RAE3YCBvfEXhbVfZbuim5sAKnPfsCt9q1X2zSv1ZLtiSMq8JDEasSuXQ2qgp6ekwYWUW
9Lq6RLy2Qy4Ok9PF2J3mxvgUcP98XDzvs2cP3icQI/U9b5tz2VimcvLBHdxsVI34WISzaiLLTyN6
cDuXofpsa6xXWysY0SIW7m0zVSik0XoggFy6i9LYtgYT8pHOA5FffRQWxq64fOGh+U4FqQRcERg3
UGjjiML2+pvfBbwQD2HF4oRNwJweqtEG30BEgCqMxQnc7zRebewgqRGy3qBg4ZBTHOuEdQ5c3bWf
ejoIGASZRkMWKGbkOsW8+xhHuP5OF3MO38U0Y3+ctpms45/4P7KoiDwqBOsYoolg/0Vxf51ELjnx
2st2q1QSxlLBU6Z/+OPr/CX74UIOhQoHeB7Ynu+NWmQMcjBvhvayrANT5w5D54mmI9VXb6HSh2Ak
qcu2Hf74un9J/c0DwtkLAjJTVGm/y7pIyUvM65cWnQM6rINVqcuqX8oFKbSU/aupav0QBCl7MT7t
RLk/vvpHgOA2upFhCwYscG5iw2T9Caem+5zqiRM0l7Mfk4CskRJPkamx5yEEmx1egvy0Dbpp66m+
94+2W/hfxe5vK3aB8+OKHYdt+v/2rwpp1vr1Y91u++gfdTv/H6RZAQCrgA6Q2NgPv9ftIg+KgwNX
AkxdAGTNmKL9XrdDAxmMJBUYH7yk4GPUS/4gkrr/4FdpCwtczmxH+v+RyQnGH98tYZDZBCkyBPsK
eg005MfCQlgsHRI9uGouWBITG8giRb63T4jKxaSwgBymFk25yA7T4BwLTUOBgFBGaMnDxNmLOaB7
4K4Qgo5oACcd7pyNM6OIRcHIBtYFfAELZ+pVMQCStqHViLSgd0aEgSmtBQ4BJcQh+KkGgzTnpWmn
mzaC0TC4kWncvNDrbl9ae2XBTXlvMsXaiW6cFJn29zqFJPXaNzWtwR2k7Ki9EGDA1ZHA0nzExdJo
X2CbeYdMlXyGTsmF59ZgS5A7oIliOiObd5PKBVE8LVHaVu0Sqs+JQHDoqvFVE10FMgQFgwjJUwkK
hFqEgVI4qBkRrXg0gXW5sA0Uoyl+tNJ054RI1KVtWs823JTXUNDzaRprvHSn1P1pnYnwatfgLVyb
0DKoACskAqDYbgOj5IEBXIAJpSEI5IdIkQCgf8tVxghswPbMYD3wL9iiTMWvbXthZcBdOjEhy4gc
rvFC4W5nA+kBAGVQKQbUNroBoOJALsuDQsKNlLtw2xdyW55dbvHiONsujdWsuq7TkHihIMKKppiW
4pwtn/I4m85uI4tzbcJ2hGPMeAaLaU1VS0XNg3nN37y/UNoKBIyoWhBdjeYNbxEjr7TvETFtwIvM
G84bQT/iJRvBseyeCheP0Gy41pZIBO26viTV8suRcZlziwgsXRDw5Zz0LIRFrJCcsgN/OV22Ru3/
iwp6zz3BOYBBiWz2tzQ2kDh7qikVl/PDsPb+Sddp4NEHpygDBzS/DyeY+butfQfaXDzV5EAvWy5I
w5GJXixAPU6EAHzTGgt+chBwbwjMyecNRpAGM3+mBsFsEKrnzUp3oJ26pYgU9wG5lGHIAd0mPZMP
5UCQdhN0o104t8NbiERbcrQHACbp3LEIQ7nwghE042RFTYLAvcjpeF7VueluFQguVEdKbcw3h2V5
07ScYpch3qFnK58IuvXsct/ZOhKrVgZP4NI0BDszV8yY2BkBXxNFJdB7TWN6MvOEShaVMhPUR+5A
zRDxkxcUYviyrcVPuQskoWm56wloz5YkK7RbnrcpvMXQGh2J68Ys9g2QFAek1bNrgFazSPTdkrAU
qpXKo5fmBiFCifb5Pc8aaKu7+7aMTIHMNM/fT/x3NJnpJ+KPzuBtMVBnUDvwlbqXrcva+biRHcCo
ARCYGxAtprS4a0mSoSHjhrgvlcGPbeCOFYG+izL15wmHFHAsoQ2aNusNdqHbClgIozPBUFe29rTS
GJ+tPLelftpe2UGo07rnrck6Gzzb2gW8wmGDTzYtmO1daUVUHcewT128EydE0S3Va/bTZJUHhHfC
S+SNkJjYUtFusUi8U0vtlga5xp274LB8Wnt6jUfJosB7SsHR3pHG0PwXzZw+6H5pPyU5xnOZ7sgL
NWsZeVjvHNUFsKPKKfkeDyeYc1EQ+OUDXBjboKAHuq2MIHnZA06W/JJIi+6lsEHpSAxWLuIhFU9b
byWAxRafopQix2MvodURT7NFuisPvBQFM8qSghdVCgqisQ2o9ippQhIhF/n59Ar3t+xiQzUjMGuM
9AwiojSwmD4TbM1OrJlTsJGZ4DpYea2qB/Nkox9EDbY2uKwRXECOIAttTFVRFcbGmPni9LQGEGAG
M4pMQbDbOrpZI52n/8/eeTTJbaxZ9K9MzD4ZMAm3mE35qq72jtQG0c0mkfAm4X/9HJSkeSTnjTRv
/xaSGJKaLAMkPnPvuUDCeD1JXqFc6YOlVvTMrJxOMllqYovgiI8oRbsSK4erO+CPsJdrr4kRMl3J
Ci1KZ0Kc2l2ueYmQ4uKh4VWyOObvneci/VsUfvgMF0XGRaLYDyYAxL7Ggrdjo8r5Rh+IwkrZy/W4
UCbXVY3OS9gzX+TvR1qiTQp6ej4uJSdkdHZMfF2LVd0jRNlWpjDvpMvdlWXoKzBM8/Ha1J2XOy7v
ffkywLAx12PtNAqSHCdrCTbG3Q8olF/M2C6KlyGKpvTVAQ0WrzO5nFJmP5D4rNiSB4u2MOnq/N5U
ncUkofgo1AiFuaqWh0FtLA/ncFmHX2SGw7xI1ggZ5g724QLAjVeqMOnjJzUdOH7sHIVM1FFCrKKS
6CNEhnNwlTO6Q23thUylGkKDsvs5IT/aiEEYoE8T0ctFUFm0NG1wpIxFz7PMw3Fcko+lOGKYfQ4W
+d7Q6tyPsshf0CbBWw3HDhHG5A8jdYjdPFH6HhfiIjRrt8ie0K1XVzxj/DsyoI2Qexf0dlPj8Qb7
1N6wGSqvdJdF696P1HPs1UxopyL8rW6trbBQMmtU4OsG8iYWHe6BVZebuRgObTsdteoq5AQBOS93
hgI8HwTtK4jTXQVRZicgStxVsl8lufcQWjgUXiemP7CCvDInc5ogx5xTlSBVNmFoD5g4W5uKjeLG
AkNXrD1WN8i2a5kAvrXyg2nWEapiWfngq1N7lxZWH4C2nHdGh9XDSeAkr+GGopMBTaGm3eQSsXgI
eBo360h3sOAsTwVXLVT6W39svZNGeXnvxSMR8KOocJsP5rM0+/JaGG5xG8+pf/KskKsX7tvKVX65
jfykorevwIEnqdddNWNPBDYtr73SwhnfMlkmz5OXP8vEq7NzVmt5X6fgrVCbDP5azk1AK2/33zVb
g3flY+7XQ0A/w0W2rR0v3vi493eTSIKD0df9ZsJTwuavGtVaSuLiO1sn13Co0JnzebkfSesXu7kb
Qp7jMUz7eHgOgqQC7+Y1ey8cfmMzgmg88d6jepwelDMxPyZSYwckD8ZJ6zT32uBjdaETb50xh8vc
WU+4jQB0D1pfg/mbwbVPzrr0unxXTkLuw6D3zgAkyNSs9VMddBCBG5fKaKvzugSqGi4plciKHGTW
24i64dSheTyx1BQHJyj1MQ06eS7tGTylM8IbTGvc8i6IjLGu/a0IcPEmnFjk8eXpnawTssr8E6mk
5i0PAeDXsi92EXuzY9bY031U2mu7sOH449Ld+8sTwp6gHY1RwI4w5QtDyi++aEL/NmTrBNcEV9x3
cW5t2qIwHlJgI2dcEe2zNVriPOVVVrNm8Pi5gdr1ve0z4q9CyyJMirTSfRK35eeE8n0ZdJLUy/XN
BNwCCnzwBlvcGG5trHnyepvUl7vOc5ZZC3ENg+F5byLNmSMtkzzTy5h7No3eCY/LBqPBYKymue32
RoirwWFHuObwh25ILN0+jFR77AtogiqSW6sFe25WRracVuZxShr7LWxIDtiEpR4/Y/XcUl03VIKx
UaC4hlva1tJ9QrGHljyC2QGyEHgaiBnvwLDG3ucI+zea9BO+tMwczhA0iSCr7A5FDgcJrXa9aR3j
oR/SDGQXlMuJWryG3/AQhyb6TDPJZXbwZt2DgUtHsk8T9igsU6tNKPqiWkcQtRv0fHa4b10lOJga
UKx+2g0vgjgjnAguJgJYHKbaNFX70CSq3mIkL69jgGqb2G6Hl8r1s+PssukJWN+R9tLOACuW/QKU
aoRumfE8RKPPJW7npRSnmOA+UFxpl8fBVxQg0aKNv4GpoV8FwDAMZ/41XEtmpFQDj3lnAVwZtNtA
Qg7C9pTWDBhftVt1BrorQCgnUZuz1R04tYKdHdjI2tiNCiqniMYtvA3bYKCaJbdwNaJa87+EdYZK
PkySxcQgoOWxAXJMthp7D2Hy7KA3lwJQmxbGAG3IMTr7i69ynrqE3kykxcREuuwAhzj5Vc24tN6R
bsZ01nBylp99YzHmdzpqUNUo6rVi0BQibi95NsWMj6cTSRnjw0WWzzw3W+f1IskFyVat/no+8+t0
iNZ58X5hu0UBQhv9izaDzEBmbm2c4CkIGJ3nZI6Mr7OcO/1Z4jCqd5gkqEZKFoA4g8AA/52Dk2z0
n+dvvAIACZJ/AFXlVfwynxqUa5az1UYHB+vN4m7RzFy7gLiAG8JOVESxGVb72I5VdNVW4VxAGNDh
TVQw1kZ5i76aXWz/r38sixrQYR7IXON/iUcKuwthr8jo8LuldeTpz6aypCa9iAoBCFH5dPlMcST6
qPo7ZcevUhI+DP54d/mLEhzf+c8DjQLDV1dgNjs4E54N1sj1RAyZrv084QtRE5xrFmy+/ZR6oTia
S/ldyEwCU2H5YN1Kd4JAAsS0JVaoXTpocMtF8v2yzh+KRVH611fRP/kSkXuYjFGZ9bFp/lVs0wcR
9lBS/A4FMOAGBu7Y6UVksog60RbUa8S6xdYlT+ktl+n0ULfmojWll4/LsXnICZP+m1e0zHx+HOvC
3aAGkjADpGebPIZ//giFU4sZoa8CSYWFZnVRIVycCpoRj8aIsbS/F1sQghXEk4sCthiQSezNhkcy
kuZq6cH4ZP/6hdn/7IW5rCJc12fe/L8moh6Le5JTa3Wo3IgKlQi4MutWAaYMD2RtbOvisVIZWlE8
RpwYI06h9NRLq3/oZB/glVokDoYBK2hFaCt1sdnSxpJpgF1VzpTv8aK1yIBrU8Mvsx6UBtzZAmsj
pSkbr+56YjD48XtTSojh+NDNyxSgmCqU+uEihQALNt4tddzbxUxc4LAhFoLsJzqgv/44rF/H4nxP
HoQG12RuIN3gV3GYMgUWTXbxe1s5nIFWOSNB8Lul1blYAC5aDdRIvXgsgBxDDsoVL4sU8flxDFw+
rcjGcLdEJGVrfEf8kg+Lv49eNkXby3jItpYp89AkTGm6gTX9oYyYgGEqwh+wxSveHOZpkYY5Vsrw
xk0n1hU+DcHH5c3+exL9d5Noni4cYf83HeRWxT+DeX7/gT/mz77xCTxDAOoDXOAyLWaq/Y/5sw+3
gZMH5gun5sLs+VM3an5iImxxiJqkIQDM4Ub8c/7sf2JabHDJ2az5vEV++S/oRs1fx88euA5UeM4i
T0Xf9qsOD5191KvCcY6sjqpwYyVz+qCI9Tw5UvZre3L0K0bqeVc19Dx4a8ITEH08jtoYn52CwbB0
E/1qIBJ5Ba5r/Y0s8dcnPK/OMnj7vEDLxlnyy0EYwEgLibaURwjq5Zuj5LiYgotz4Yyci3WcTfug
Mvq1rkpAhz98i3e/H7f/Aab8rgS9qP/rP3l+/3IM+8hpkXyyMzCwlF72Az9yCkJlMRrvYvJUovBz
jneLOUAXB9dpAEpr41aOd7YMv3D5mFzvapRB/GwyH/5tnIv5w+s0rVSF3+gUZZHepm6X7dus6dIt
i2v3HitzNa1HSnX48Xl7Niu72kmjkkj3SIlLxpxsG1Q4+a2yJvRSHhoLgEJUh6ASkWJ13UwEjs8e
vV7ZrUvEUOJaX8hhXRLEwD1z7CHkRCayZYXSPQBIIxFrkgVDtZbgJsDUQaDWbPZo7mNpvIqmEWgE
vacOQCqmwLnm2PHcqrhpJAWEgNTLyr20+8PEcbwG3W2vEjoH0Eje0NcrcmnVGq4E3miCmz4XyaLn
ETowz86QhGgQp/YVhxcsydgAzrYifHbscXT41ON2Ou0Glbn7MYA3KKQ1QN53rfphafPukfXE5iaJ
amBMJYaBkplCs/EZl2yHzm7iXY/4lzQgbqWHkfBfSHh17SKBZNLyZHal2hatN3RH8BAZoGhSkR5G
6HtqDUBeh6QIAZplbBX6qyJsGcOvHJf5z1ZGs31FqjSDjiiKrQG7KG0JozjJ14pX+OD0liUwz1K6
D47z2Usmf6sct7hLi2bcscGxqOkdHlySKBAEq8Zo7ohWxHENeZZ9hUWmiOUj2VJWv0uNeBe0fb/h
Tg2OSM3zhxnpIKq4sktOM2kvG99pPWyZbGHn3Ji3QVa1ONKact61lKBwgBOL6p0B1tiu+7rQewCW
5lUo/PGELxwhV7J0EYMaqlXmOeqbHIweaz6p0GA3vPwbTzq0bshSsN87MSFQhEHXJJX1M4Y412vc
ZMO994gIDHUb7IQO4QcxPu7waDbwEyucyEXZrwkdBMuZjCGB5X7VpqRI8GD2V22T7C2jHD4Yh+Ym
gi6VQ6argF8Z17oOmviNlO2sOgQFz8BbrZvwNJMad8wMOyH1E/1pcJ4cq3ybEQZ06zDoRkDYJLO0
X6HgJGQUBW1NxDJsxnjbdk0htiWJ4tfoKTEoacNrYTf3UF4eJwIPpwPARhQmIiyWmWDR4IAmnyuq
fmMBACSMMGq4nCwNMPlFQ2ocYI0qHgVtcW7UQBpkzRDrDcsJriBqLi71EVsXc/f0AejJchgynwO6
HBe3ydx5N1aHlXeNr4Y/rVne26RC57EJZ3NgBqPDpTaS+rWN3UQSHtPz6sfImw84TOZDDOiaUYKD
eqe3KKMCp2fUoAZu5K1mECVQAY7du5E0nXGNkcgxboKQeT+qz6p8Y6gbOERDZMAGl6M84J0z2WHm
sm2TC8FUtD3yY2t+yTT2vXKdDva85MOEVoilkieBOb05mH2M6uT3BN5VpxR9p+Q6mswIoHhpEs/x
uYjGLNYwZJ3irZvanEunmfVV2czuTa1NXjE9ail2A/mHyUqKptrXvpXdsgNCv4mj0UK0ayYjY5KI
PqAsubHi0M9u8QfW+Zr9YulscKT1R/KGW4tNUqvyc44IOuFInAeu3bxiO4plob+RdTPCdbedsNsU
uvF+Yx5A7BsfThqss4hwm00JSg30vZr8ZqVqb/hSmqK8Ue4UABBwk3IV+gYmLQY023TQ5bs222cI
t+4RK2/iLKTQ4Z7MODvbCAIG+73P6JcQcCxZDAPLAOQnKVc7E+bntbL7kPmOmIqzygbmpYxZXVZX
nfPVQd9L0WqbaleSX5VYpZjJq3DGs0RFfBUqwkA7Dxv2qq0ZRIy1XznE2jfmlS2y9hgwIvJwsYZA
JXnOzLzlgCyToEbAguTJs1Bn6yVmqcQdT5aaV0z7gpQWTr/ehQPBOR6RdePI3Rhy4Ovc1q//LhyL
Nm6nvy8cAyqKvygc0+yNXe/P4oXF4fI/VMdAfkJqwHmBFwnQgBMwX/gTKncBProu8h/rgmfkP/0p
XliojkvrSOFiUe/9WTjanzB5ODxQGZgsP/cvFY7sU36ujkwDzxI5ZwH1q8US/VcbUNOn0I5csz7h
dh1JXc12LUOuHcI2/96hDiiPDoB4DMAwGKEtNm4nnll9JFAYL1rOkQOAiXueB3GI31SwRuimOrvy
UTgnd+S3Nr+hSfO+OORlnZQZZVfkCFubYNE+4tKP85PFJbtz06DftH1SnJOqFqgVVFVy5nfVvM8n
cx8NkJWjWVnVLmf/FXzpUVX6B99Qi2UTG97nfiB96G6yHI+Jb6zO3IFQKW1QjsU6iCqf51Ir1OcO
kUaOBLRMo12lu9Q9M5pUbbQTWU5AAXd5rEam+QzPhhuCRbH17CAKzNUNmFaadjVyCsF5nRIZHrDe
2w16xbI2RA4sWTo+RlZyoi2H3Cv2KDeEPiITXoUZnydRf1PeMeQLncAYNl3feyTXq9A0vg5Dpod5
m6rYoaZiqugw7yySMkwJMG5mMCtux5SaLExLgNJpA8kGVvlzLc2Nk1RyXqeE4zEpBdViKXKkfDJg
5uSDcfqknXTd5tHkbPqojMnWsWQf7a10DJsbgNviaOCAvzMSP1zNgbBXQy/REZKrcVSkg+0jp7Ie
U4R67Fo09P9+iY4zswEnalBNb16VpNsBMQFQi4lciyVyrkfvf27gqe9LLfMjC+xun15S6upLYF2f
dUcfX6XXqXSXL5F2yCiiW/bhZF+qbNy4Eh+obKlXEjcqD3oOwvsGM/trWAhiAtIw81dkdVS3WeI+
p2Ue3dusE+4G1Xv3WZX2XxTA5w0hW+GpqdR4z/VQsvMrY56MY3iXWeX0ioJXWGuUvZQ6bGpwq8fe
TRCk4YvCp33AlCpuBUO3dsXqIdj1XmOfQ9Ij9gJE2LwxvSadXthHIhldMgJr1ywe2UunhOSGKmJx
ktT2uGYB543rkjHmsWjQJ2FZ1/mW5L/2OFCg74csjV5wedhXwewxWTUrZ3hiUKnpCSosPJsubbLv
5iAphG0Pd/SyFyy2KTOKFWgV545+zjs2g/OU1N5GJ520V9IevbOJuILcU+BhBUTprr9FxYITdhzL
Awo9/BnJxHdNRHdzT8VevDR6LPYEQFXvAx4Wc0lexMLhn/im8y3sb7medOVfz+hz7kNXq1Mhx4YI
RXv+3LGPzRcAsvU1gRh1JeaCR3lNntlpyMZgJ5PqWx/U4QHvGlHwI2PBNPSSxyD1u8+Gm2SvEwXW
qz20sbN2aj99rfHSbgaexjgN2mbPtM/aBh75kzGJ3UOZuGuI9tme1QUJlUHhnIZRB6DhJzQd5MAH
4pZAOZLXnSUwh7YwvivChGhtUVFrllFKpDRhnCvl+FgSCCzRGynIxiuHrloPIfxvPhcCt7xMrSNh
rCtHD6fSCIoNjbT1Ij1h37aieY7n5jGphPcxOiWpT0bQG0yoBgiJa6uakycPJt1Vjg7ijEKWSNlE
w6yIo2Ow5HouUTvcGp1+nDNSP9EwlF/dzvBXxHyVdzYpzu8Y30nhMwWRiEE+VBjSI/kcKemsXaKX
5WrIayJUwX5dQ7TsvrSOIHeOdSzaK2PNxsucqd+bE2gQUulI7PiWDZTKuq/PMCSGreMO40b1nf2Z
6Kb4YAuPTcoIU43IXoyDMnXp39rWEtxxUhk3JuqKXUN1xc7E8Mv7NNF40KvWZNS3rJt7HaOIQQSE
DgHgCjRKa7F5lcMyEEujwX4ki81/T4ecsWAXI4FYX9g8YaimByngy5Rsqd46dGJXsMIYLk7tombr
FqxIZBa4Gmj3NJgTyeJ0ER1MTOdvPFZ10yrqbFbnNsslNnbqSOQB27VqQuEGRaK80bGGLj845bol
P7bmmfdgIug+RiLUa35TFihJqAkuqMjyhlx0Fu2CzPcr/6ssG+d7KeRHXNXW2fR63a6nJbcWv8K2
ZrTLTS7S62FU/nVgp+lZGQTl0VR/VdiB0MEsjLVxfC6N5nGs2Vv6ZqPWRUgHEYP/38WMloB5zcF9
bTblFqKnAgKjB30AfnOTpX20k10cbpqiMUENO3KfsOzZcb9/TebCf6gt5NyKQvEpwtuBoK6pTgOA
o22Dgji7dkqTylAX/XVZGNFBDEuUkpu77R5TcHnPlZujOodJAZ6z+ahH1kkrqzKz2zST/ksEBfDE
K5w21lChDnQqusUsdfK7PBTOLltSic0ln9hgkrSZtBGfIZB6K6Ah5b7txm4ju7H9YjUNbgifEPOe
8ONWm+9JXaWA0pdMZPxM3crVg4L6U5PkqMt0w4QVx7896u+m3afbzpy6x8Rwne1F11FGTD7wTfkI
40X4GPdENzP8IbUqsGteRUwUZZTY5jaZAxxnEqYdpj0ljgNr9yUn2imG98aQ2W81nP1dBC/+I19i
poHV8L36/m/Kz741aayPONQW+UKabpCIeDy6Ca6eMN4e+pgwa4Np7wbNpbXDzGKSlyWSr0HiO5yd
Suxhpggg/mFGsGFms8NO4l3VJvURe2K17eosONigx3beSOUlhtLZE6LWX8WXfO5sZCXbLqHdBpvd
9bgEedueLr62DklwvPanuIvMdTcp9zD0NmYO53qWuPOKJRTcgCa7I7/6a21U912HkaWIi4Rucd5z
RIvVRDSPGctppZQb7+J0psLIDHebGuWNVzX3noGlRtdgJvNuZeQpTBNVPPiiJVGinKNd0RANCvqf
dLmYTCup8OzN2RKFnl3buRAPgR6HfeZ2wUFO5HrNdn5PMMAdi1u1AxEKkKxEbepmEwkpJKqnoHv2
eMnKTTsTpSejEqaP6sx90dsYRYRn34oW5QRnu/eEzTI+zEmIaMQxv9WhS/TEtGS4s1NfIXd0eJCl
iueB3d0Plhl8jfOJfbDg8iu1OLhjX9y7ovd5GBPp1DsdE7mg6o5jjnM6KSIBxmX2T3k73Wex85sM
ved/91L/n17KtC/C7f+7lzq8DW9x/KMM/I8f+WMMbzryExLpRV/tgJ2lMfpHJ+UanywWpUCUffbJ
rCz/p5OyrE90XrCSQQBI+A4+DoE/uimTPCFESKg+7aWKQKr2r4zhnZ8H3dAFkJpLrGZYOHxfgnP4
eePHDDxDIBJZj6zuKtCZc04hR8VcNus5g6xXSTCUKs6ar5UHyE+pVDxYQU0vL+EGE03J0UGJSrIw
DpVhI1xz3QaCRPURf7U2DH4fV0QWEWoUs3eEcFREiYMvIutsTHfIAy00b+wLLWEsu/pi2MQkW+xL
a0of5oRwnAC//YqFV/cNoSo9hpKDpMyN1e2IDZeeQrfDG6cThb2tiAvFKkOToqKeOX1Dqs/Owyp/
ciZRvRN7kbwRPjHdiRSvM5y86QuTImj/yHo9hulz+61vIpOnCUL1yDLM+0i59+BpSHIpM209d/Y4
p5sfeu9/Ou7/qZ+9fAWsNUk7ZFnDPNRf+t0f3B75jNaJh7r7ODd2cHTsztkCAaOYCEpShVc26nVv
FVt5cEfysnUuhkVfjTikdNZxavT7GX3U1vOc8kjYe389h45i6ifLD4D+AoWaox/UJEZS1ZPkunNa
aJW+arOXLCNoNeLhu+u0Xd76fvPMoe8c8ASevWiwnixl7dGQfSS1W7//9ZsOft5g8qal4S0XsI+e
FpD4rxvMCshnFBpV8YjdL/xiLt9+VJbmZ1ZFmPeZsx8BQTXHPBnarVQFWbm5AK+jmSNej91ovFep
yccQOMN4i+gqPQ1kqD+GE7+qMVZ8Y/5oXiGyHm4V6qQz3dZ45/jhSyRHax8QpvySFkO/RuhqHOJi
INpUNGKf9ra7WRa95CDkXNN2a/RXxmx/FG53HhrLhKUVOgcGd1TbkozneJzS7egM1pbnl9o5MaaG
IDlJWQ5faeEIIGoJi6UvQjI84eRsWrNfEZvUo5tZopDYI3NTpjdeD7o0A995SO0lqTVpyP1Dx74B
deZc+RIRMxNJipM41vWKTKFgTyKftbbYJ2y8AsAcYi23XrHVTq5zZdfnyc+s16ktqm8+Q0x686FB
MOs4wADH2TN3hdL6gN47vsra1rimokUXW5j9NRwm3pxld+jLazUnhwkB3hKiFVkPAlTurW5NPlAr
jhCX+zMepeXeFCnKuX7Qr1Lp+j1AJ3CWsgnWBorvv2GK/3JmOYbhWwG7Eds2UR1Zl7nVjzeMFfVh
GLH9flCtMd+3AblVwtTZyzSCnGm8LlgjFOHaYUPxdbD8ea1bzcpLDpP6QMpGKhbRVae6NepXryao
HOCiwUS4+gxQl6qpc/PnvOZ3SXsGwBgUCb7FFGqeS+r+lcHGY6udaNxCN7UeyFtjAeghcAQcIqZr
iLyk3uLt3PXYg5YDlQSsxqHn2DqtsPBoUkWxZOvHG5Jt5vvLZVsljOhjUtevm9ox2ciVIUgo3/js
i5w1KNDFVyQ19U1MnZisCLBHQWPbRfxOLum+LhsmLN0YENJld527R4JEJnDKVPjWN+py+pvVqLXo
aH4QifDxEw+BOw7aD+tRIDE/n1e4xLUgzCd8sJrKFVR8aOemphaP1K68AzOxDNo9LZ6SKWbR4oxV
UF2PDTLjvY9KekIBi/dyZWUklfkQad/SniXdKqiHKlpXZhN+aSTKxxVAEvNI9JPY/fXZ88/eAKty
XtaiE/KsZcf94/VTsGIgBjPyHjK051uYluNNzexhVzMsoRkrOGfCRTrGnpwjplBEHLl+Ub1BFHOu
aMLC79x7NgfzVL4xuTDPtKXpiUkfDpGa/Oon2Kv0SgqPkP83u+HL8/iXD196kuW9ZTEElb++9iFv
YhaBg/NQdg57IlSr4XeuZuSYLHeyF3OO5+tk1ONt5vXFvr0ExVlF4YImiPvTJVcPCW5zzJyhOZZe
LZ6w3Qb7YJBtvG7qrridfR2fPYv3P+RBRmgbjd33nscEX1Es33XIRhPFP/nhKYrIu04OabH3mDat
q8SZV6PFBKDtuvDVgtR7EL7wTzqurW1IHsGOPQ9TzEyNXxq3mPfN0IdHWBbNlglM4a9byxq/mZHm
vLJyKZb9umVusT8jQCzTdxMbJq6KgsVzWlXHTPbhl8LjVqcmgPq33HphIKKPJoTAvHVT/mUHSvM0
j431QGbv1G3yxO7XgVWrD6PS846Y6PALV17/TWb5coIsHw16YEYQhE1JY+YCkDknXxU3CFatPH0y
iE+lQ6vd+LOXJ1/tMoeDG6nxmA4WEVxwwFkkZ9ZZjYNmqZqNN4nJJPlvLgSKxF9vw8BG3oGIgjN7
KQd/KRs4q/MOh0qNasJEsD4Z3GCry9mcDRiSp5Bd2x8eJfDYO0qx6s212vl+JmY93Ua5ZlzKCA7E
bXZC0aDR1dPmwGwUSZyzei52bZ0utyvGiPeFMPDM8d++M8zov3WxJ8UmgG/BDA+teLwvKMeuexT9
29yj/1uNsgD9yJIqzHaZCU97Fcw5a+CIznGaK+84yvx5HEqTDDKlp4wVZbwPalfc29xYkEE6o/vA
WcERmUJkaCCFH0Zz1nvJXXvwsngpOZfvtRri9hUDz8ERaT9tRtC1wJOnVxMAy8YufXvF61H5Sifc
ENhkuFgTSxP+iwP4qw3PetP0fXoqzYRda5BNYuXaM31kbanymkm/DNZVl6oXngPxixZJxoK/Gmx/
VcZ58kpedIDlJ63dCBSNZ4zr3OY0WGkFoVwEnvkg+mEpcLDvngyfkaXQuYspfiFw2mBhtu2IBJa3
m3LkkazGB6UHFsKrsEVHjuebeTzhhVrKDcq24imKWg1xRPLUmc3Efld2GBPEabpVeiVaut2aPdx9
1KK73M5IF97zjEhODFwks02c7KjQi9k8Rw5ZmxMXgr+KBlDBQk4K4Lpp259RlsY+11M330NfDVE7
ewluQWrLQ7sgA1daz/N3EOj+0Sd1kFEacuGV74YmJrtmHrYSdxhMRjdmKd6EHhqyRUwIy91G8x41
mzZwUgGYJDQQOs/Zd8/DlFfW6AcdylZ8falXrLMhzW88AtHvrBz2Fg8D4sJ1MM33l6fBv+VlT1P1
7b/+8+0jj0kw0G0Tf21/bFN5dvw1mvC2+cZk/p/8yJ+drel+QnsIWd4Kfk+Z+kdna8lPcAHx0NNb
sqv+EUzofsLQQgACUrKl5f1hTyjRnrG89zwEvDzjCKf5VzpbRGm/HJCOXPgESLholZcD8hc9cKq7
OR26gK4zRX4QrLn2x5oIx9S9DcJKynvp1qB/y8woml0YBojoWCXF7joN+3KgJrBdppMeUTkcq3Ha
2g/M2BhtvzroKlNqHJxpi9s5PbDVN4a7FhTuR25UA8Idxl7cQ1QZYHmtziwxnZTKSv1+XwaSbE3S
2k95UpjfbXAz5YrBlf8uFpDASF908lJJkV9G6DZbL3twkC/tI/K0NnaQGbf471C7FLbbdazuGmZn
c1Y1Dgt4KZ49Q7z7owtKAjcA86TAu3FVHx9jQuew7sn46DE++m1YRBiIvgJ31RSuemg8P1WATMfp
ru/mMCDmnlJja1e8Y7ReMyBdXWfVBryRuqrZfkZ9zKESDe57TFrds+5dldw4Fm5GjNreLU9LyGdT
PCosaKDK1y2oIs60YAx6srCwSz56TrsEx4fV9DmcGHQJthEddJEwevQk24SVLie2iRMv/xi7obqa
h3H8TKgqw2dXjsYxKux+GxC6R9Anhgxz52G1QDoW29Xr1LA3iaIaIozv9flJ6AIvO1EPVbfOw5nK
OB28bmVnkksimWMkCt6o9ExmOQKgjZt50xckZrV7xzuhnrWQDo2bgMJlQwVPUINBf56LRH33mgzs
UBSnBx3LbjdEdJDOEliK/su7r2c0bJSQabSxiLS4T928OU2lhASc1+a9cIJhW/Q5aB3p8eRpGsf9
WLC9m5Fx0A377xkw+O+5GtHE8GBXF6I6y0v0hvF7DocFY45UjsDBLu9vF2dKtUbgVFR3Mq1Zhs9F
bMqVYeONK9jAAgnB1aZBBIVpgSsGtZDvk9phSltCM+bTu+90xHc1m733CKcnxopMwEf1kjWgyFfo
wA0QjUs0SnOJSbHHcUk0tSJdMmkNG6hHVaQ+8tpjPkR6SOoxn55yce4dRNa4PkeWG8KPzxQL6soN
i+HN+j3bRRPzMgEGmo7jJQNGX8LT4TYZ6jAl7ECxt8nMXLUma5b1cImVMZrc2xVRHN/RirM+UnVP
/GvZhDl3NiXn4uifYqIBkhL4VQWyuD/Pc9zVG0tIe10qvs1N1eeLxvFCwk2WR9wd4DcIuQ3jWe96
nHMW6xqYboMLbqMiO5q44pbyNPFYO2XCi28EcTn9jsYURC8sEyC7+ULutRaGbxuMdXSShoYw1ibz
PeLCr+ICBNYXOLDvJJNz05Y2BSlKsrzdRd1Ufh4pmuTKpxV6oty2yr0Mq6bY8y/xaxNd2bYHTqLp
UdbBWB6t39MvCCt295mhQPFfvOB2WTXfBxhqTgecyI4dDRU8tfrqMKTKJD43nEhcqQSqHq0NhkeJ
dS+R9LODlUGSb5OI08zpANekU53s59H2T4nwp3TjD2Icz6MJ69pDfz9v+JPSve+HepuZUciSie+q
hFo+Jxtrlva9qCaj39mdyjZukFhXpQvb3fYBNG9FvDi4pSJ0rZplDEMgs/ieUxkl703tJW+J0Ypn
ciF6Zopj3yAtlZJ7TY79BpKOjemZveuxiSI8/di49NZlQ9Zc8T9I6hexeFvp5qoJi6WP/+QkMTCS
fEmki1MZq2Silfhv9s5ruW4l2bZfhB3wBTye5elJiZThC4KSKHigCr7w9XcUqd1Hom5rn37viDYh
x4UFU8jKnHPM3cJsa+v2oQ0aPexSMH+I3U6W6rx2nwz1nA4wyuGGM5aSY7SJSHe4d8C3f4Ax8BGD
SThsXo3kcWO7p5BAl7swQECaDlgEBzdTZyJGQYrhHrdpZQVJum0XGkBN0vvXVe2CEmX2XjtXc9e2
V7i9wuIYqdb7pIblE20U/J9DmONucHLkBNtpsgcwW1OBN6E2VPdVO/07oEQFE2PeX+mds8Dawrvp
V3rVp9oTg8BRy9wypfvRs2pc03pyXnfX/62n/qGewnDk/FGu/74d/w045sc//RscExHC6dgC9JBt
5gV05P/W7Xt/UdEEP0us/lZeBX+5uGKCCKJL6KMYos3/Y17guX/ZhO8FghGfg54LgOx/INsPYuYV
P3d/yN2C9GxTn5FdSAPubezZSGp9AzOezRhioHkfZyXQwqbJAao1ivjzxvVHJJNFdBdT3CNIzJv8
eg6XdjdVWUR/DkIbLJLc+4gmQ9+Slt68n/oweYx9B/IdDi2Js3QNTrIzlquYc3RBpk+7E2UDSJ29
FTFLCL8KpgLoxLxLKpTsunRaWuWwCL3zcVUVgPQ4R5PYaT07sFlC3tsrUq3vfY22AKyK9g+l1fs3
tCjAHGeJv7XaZbL2trK8c9ZERMio3JpiZ3mZm+FR6An8JjDsihicRNKnoKE7kshzPpPuchYvOE/3
S6WmzzaPWbyj/TM88yk0ezu/QU+fjOTLIJBRBHYLZoivVBCkymGHEGpgP55bc3DKSfkUe6zC9fec
C36CVAg0twnAUNDZSb6tYaDUpsSs/FGueFa3CUf20Ufu8bGZ7fJdXNJHT8xwZB6T5l4ixb8Z+m7S
F4ta0oDRNkhg+s8iwtRfsy3nPabYca6ZjO6WkuNSoeREFk6S1KZmSJaNXyzijraSfHTSKLolMhHB
K0og29klMTQQqqK5PYio7jdk750tspY3paPi24BwW1RtTJ9OPefvMCFEvqzCnL11lhnTLQPf5QWI
mAdN+x7He3RnYf2/JvkRIC/k+lPt0Piukw7IBD4LOkVcHauC2IF9ob0pO4XBafVrvQ9F4bCozzMR
DsAldznbgv60WvXAd3a8A81S9WVea/W5Q5D6Udqal3+8qiA0GtT+m2PV0b4bMsJpo1nHdwslzEZr
P37vdnl6t3grVoR4QVe1DSbv0U2WHrMTizi26syanyLs8xAtHQZm0hPpYdQ2b/ylaPITuXTDegYS
19VkIowWMUC0BLYzSnswEvh3cWx7cTGcZUEZIPmf5fgOKX6ALMNbYApEluNtnC4MHxpH+1fZq3uW
yhXZQ/Tqqw1fTLbpoo3j1vrhv30x4+oXYy4MPeO+MHbdTBrrLrMTTBV0yY2nNxJRdEjJa0GlD/jT
Gs6HFxNw9WIIdmWPFRh5Z8AMwXiGRZJahNR1PUVxckW0CfN/4zHOMBuTfZhe0g/AgFy8upHdV28y
IWyi2QnjWQ48HAf5iq3ZNo7mxHibbeNyHjy7OlNrOn/IkbLsrDhrrzCUqH2PQbowTum8ki7q5cIl
P6fkHvoQhkkanni8rfvGeK3bjnEe3gevllhWcGPnxpcdGoc28pges3bDMZy0nWPinkZ33OlhWS4s
yL9n7WgHOx0379o1uhxQPuH9cXoUNe1yPpOSsxdLXu39gdIYbfyRmsr6FqysNFXSbVWyHpfIKY46
p3DRchDXSOvegxpKd8zSjCMi+OB0tLmLkW3bSnLjDXTLd/Rb3M3UrVy2Ht996iuD4kE3FGF0PGDr
3fZF0FzYjeyfCy2u7dVNPquunE8LdND3TThFN8XU9mgZ4bL6VT/dOmPiHUj/AaqVZ/roh+t1riJ9
rHx72GZZXx20g+ZvsfhXTqlLwLpdK7Hvr59Jqgm2YCRuVtldDXOZoONnVFUCqzqqhF1yEVr2FSqd
+Sbs6W1T3H5B8K2ObDGifZ7o5MDsrEAqFPTb1nHVaW1bNoDTZJ0XkLYudAWvYhTpo9Hc71KH3WEp
gDS48dgyKmu7j3Oh5pNNGuRDgZ2RG2O2jmm3fB+7kFAwM+kcutm5nxw3efTKwKo3i+GLYV6owZRH
rn02EtpTnrzaDy4aYFgH4LB0nyRK0iN9PP88SvA8LpYl7kaZxcec3Dm4MRB8h8BHOjKFq7jWvWpQ
/iDyK/aRygfEISr5ECtwvl5QJ3vevdk1nDL1pWlJqdusS15+kjAOUN1PHYmfbnQg8jE+titjcDkn
9kdkPRZINchp7dys1+hiCUNTM1xBoMB3Hn9w1YeLddODGhb4N+2tEwMXSXtMDB1ZR8sGWVLpnAdL
kV7GZR3Fm7QJFDSVfBTb0vVafGmUhzt/RukVgFHdTsinrz0ztKLkXTrm7nheBbuio2CYf47sCe+K
RMqkUEF/GKTdI1ftG7XLR7R7tte9C5OivSO10r72irLZRYOJAqy4Dfz5YC+0uxcn808uOAgoob7F
bkIUzx4S2md6l3hCMw8wBhq6OeA9GOrzRvDG3hZaBTtTGj+02Ti9y5BVfluiMd3LWEWXKnEfrXj8
npOM/gndwrLBvWBvez94aPzAgrjRl1vXK6E8O8wkVq2Sh7Tzj4tXPCbh+DVyVXBcW59UyAQJNvve
T3rS8W6oWncnRPek6qrcTJ5NDNyCJ85x5XOaiAm8lgVqFNrBaQIN2m7dVfv7lbbmLbz8bl/2c3nX
OOE16UXNZY1Zbl8PLuor5pH5sJ2zbpb73qnX61QPCXF1/bexyO51u6OUor7IV8/ZzN4ENwJK1A4E
LFq72CyuZUCaIjNb5h8+dgvivLx91iT5k1uW95Ybojaelf2YuQIPbh6J587p3o2T8z2pFXlAOegM
S3wmlc7eqQBS8FLa4jzWyXop7ZHhpKc+00uShzUez2fmIaydUu4J42ITl07eqVh0feZN8izQyKOK
0HnIZ11eVtzziLBC5+B0fXx0iwGfnV0cu6mS5+2wvPfXrD84K7G2FXByYO7rt4H6czt4Y/uefT6c
WSRW5SapPb2rdDMh4CTSSTd9fVhGML+dFX1NUvcTrJvks60C74Z+FdyGKEBZOHBfBV9rt3ZoXo39
Xma5vJANsZmjcp9FPW+pC77hsVYZyvRKwuTr51Mkk2LT+9Lf5zCLN1MUZkcqFvGOkWzKrGMuDmwl
lxu3Ecltl7TnHRe9rTrAUPZ1ppkLYNjmFnWilC7H4pLrVjjXniweIN2H75IlG49MHIIRVXrTvhsz
wOpFb23EBFEG6ffG55V+aak+3PXh+mEAhGWKTeU0N3iHUobQ8QXahO/0Qk7KrdGvWPZNMvc3ZCaD
PR5oOvRiU8j6saviBjPlcj/34610BgS8zRXVGi77cNU897BuNGGv1ICjiYzmMUfMn2HkY5dPphQp
yZdNEUWXYa0asAKM1LQIsEkBq7l1u6Z8jQ7+78bvnzZ+nm32aP9eInb/3DTPff/8/HMv3Xv9V3+b
tZ2/oISCEsFc/VPAT2z/5TmBhy0Fv7YX8b//UogBCgWFYIeR79rsFtko/u+Oz/8LWZfpsMdREHlI
bf6THR/ghzc7PtQWyC1iH2IlPXnyaPjzn/RJaBvgH89Bc2ZNVLjySHRrWkz7xJpnpsM1ddbG4Arm
y8EQdeoeibdjKDvkwIqTqv18Q9wzHgK2rc51r/zwngWq3IeG1pOmYR9s544OThoun2ow0chhkdIh
6YL14xrqz4jIZwv2wt+LRHwbGwkbyANXF/CC2MGwV1vHMITg44yACW3i6JicEjUQL/0hoCrdVk0E
gqigpeZjf4Ad2tdn45KC0spDtE94mu1hsrdTkac3yA+iU6PzCvWThyCb1xroI4YP7afMGdXRxch5
3r9AkqBhh19oMYJOWl4wSjX9p6sWv/FDCanqkuhS+92Iaoh0UnGHZjS+sgvUvlGdpo/QmRGl8xY7
rWKcUJOy1hKw3h1BFTanOYePb2hPrWwxS2AdPoRo1jbM4JybRsTnaVPuyEMrby3KGfwcLnnEeo72
GL7bzVhCmOqwxu9n5dtbG4HZZYwo4GzsV+uUWCtbpTKzzqu+kRgzFF1Tmmh4Mez2CpohaCsVWUwP
5nm8d2Da712sWJdpUgdHHzjmwVVewE/t1zs5uf2VyC1eKaN7Hxqilma3ve9nbAyJKPu7tWQ9nkGh
HUICd3b4GVDOG0LXyPIFzvIRsVN/dCRv3XFK3SMwyOTDFOXtoSiS8Bvt6lJfsXcqrtKASUf1Agdb
FjhhUV1Nu5yWwom3c4d4gz2DtvFdMDCHEGJoY9DF4i9R18zfUzZ1h9VuwMapBKgKzw3zHz331aUu
5AO63eKBxrR+QsBo0/lbA/vKasvpIjLRdC1THWBsMYAvmbJ1RnAR7TJDTEsMO80zFDWAzQ/ZC1jN
8nx1isa2vFvI3j2PGFPcuAh1L3yVU82gLaRDl7PjFKfRGnN9ILaZRgmUMJBuq6G7UcYdihfgG8oF
75AZCpz7AoRThg2nx4gae40BxtFssZmVumNNjbBOLoxzeJNUITlCjLUmCDk4QZIpNxmRyVdd6D61
lRLJJRmwS3aBaP5jmHfiHezYI35txzrr89FP3COyNZBvmymem/grIR4q36eJXm9W+g23/ehG9de4
IZHg0m9IK42G8SHAg3TbgQWgLqpw8/tJX+zjboSfVTUx8jzhYuxOeshbMgslBEoLcd8WjEl6kr4o
uwe3ItN02QV2yWBg14SiJUukD6LeYpiFqOiGhZLzXk8SfU5Y0DrZt2gIP68EiQxbG9betdKiFh9t
+mQKDHCgnbsGXVTyrUhUDxhujTescKhJfcvf2xQp3LkB1rMYk9sm7nynJBfI4NTtIS6+CCvR1ilq
JvzVQVvN1qaNxrHcTS8BNqYSILY4rWEIa/JJS/RG3Ck2xuQzB2HatGmMhggCgP+NZsNQHmka0HYX
Grf6DnVqTKQ4bZZ43wQlH4kWvWOktMCe8Zj1QS7uKxw/tsnhZO1DLTCUTBc2btzTKq/TvMATlMdN
e0P0hNuGyM9U5g0XUAsDe9e2EFBTsQiQslkT3ixECxwCg3u17WqCYBdwjrchIM77ao7ciy6EJrcp
ce/gw6nj+Vj4XnjVxL46I2yY534Jkl2AwWLYuqMnjjCcs2MjpujYZl1527jV5Yp7TWw6J2gvlyzI
LhIpBc7igUBZfBnCtNPxo+zGZqSzDzLiPALaF1hNYZ5VYH9OGub7DryddbAhub0XlSz2oduvztZD
YwiMqGmucS6376JJhNdDSLcNn7NLAe7FF3grEVuqDmH+4qfHoWObQObkWNmbul/1V6XVF95R3bVJ
IjvMEKC2OY5ycmdtZb9PVyc5EP4UPQRk7Nz59Mh5OZANWqE+vmmHiMQDS9vnE2kHX1dg37c6cXa9
CFM0NEVyAoxnfyqFk++IX4k+TxiPWhJ0XHkqArVciFUgJgowKyFDLXdy1gXVvMdmTrXTtZ8uB2o7
f7MgZyyonjPGzqhN/H1BDX/LrKQgBCk+9lUjH1bRDmc6nEaISwiogqkOGGA6NL7WnoHUXLXZDSjh
oNh1BIFfwAOVcGQ9bPgdbsyZzwcA5Acb16ETmbpJdstQZN5Oa1bu/SJOj6jBCPlCWAS0b/YzlsbV
/+SB4eRdGMTyaYrc4coRq/NM/6Q9BAPTl9JJnFPYK++jtfB5btymOwlR9kC8kyS7ZqiuS3tWH0ae
wyu29d0trt/4Ev9Ks2X7UFyyEwPh7GXTddkGoBTdKjxV6/SoIj+/1Hg1Pia0Z66TxIHjTaoNlUC9
4rOKWnvb1h6p5ohohm3Ok38bEEx9jN2we4qQkVCIlztU28Nd10N8RMwVhWc12y5Gsdl64RRl+2UG
mbGRS23vS93aZ5mdfkyYirOhYBdesWc1BnpvT+e7i8CHkI3RJPZ+Jl/qaiGDCT98jxCdtz9xGpYn
dz6bYpKxnOHBckd4sMxT6Rb6YGNjPDPkdy1hvFWBLba0EPA2Nak7kJwRuYII4TJ0Un6aPUerhwpn
7KaBBGHSxtyFWn6Bmwxwwy5YCTqIApiPJnpn4j2RtBHRGqRR5Wl234da5v8Vyjz/nywgtiHJ/fvy
/n+qp758+rm2d17+xd8yGTcGqeTCpWONQwpjyufXeQ7Cmb98qmo7djEKG03Mv6p7Qj89AH8vY5ZX
28i/qvuAPwpskF9E9Aofact/VN0bj8lP4xxzOA7Vm++AEuOo2Tb8WtwjjtA1qSP+c2avsvgOND0h
d4nK3lLDbhggu3woqjQfDr32QHj2PVayr0tSyebSgQkHW1VaPnOakpKRRhh6MZMHE1U80Q+djUJC
bztfhiusS3CApJnBg1UG8FSNekU/X4y9ewNWSIoOUI20Zqz6JteoIpacR8fXcU6bZKU3Gx0p+nET
bpa8COIOgdhC8XtopqKXOV7fDKv19qcLefs7ickM8H45O+grTVJDxH9RE0GC+vXstD2YxaFfg2fZ
z1PMM56KjIZG53teeRWnQcxHLk7e1N9V2OX63kcrxaG52djxfRoHPufDnw/pjXgZKRUtMsptjPlG
YQUI7tdDovm91OSCpt8cYtDKK+nnaXm++kTeUSdYYT6Xm1rkzLVMlyca6WphuaGjYEOqeiK+SzNA
EiPN+fPKJlE1269Juo67tVq4FPsBf9n6IevCBMMIAVkqvF7x5fLXajzAvGrstB8xFP75S4GM+Pk0
owMz9yBbS2aYMeowM3P8aYeZZOWSW2XVPNuzpcP3QZNb7bsaGt96++cP4ol680HALHCLh4GD8YnP
+/WDdFWreCWs4BsMRJqje1klpY9Cy+YJXzxR+DfwVgKP0U8YVNaAGj0V07uS+VTx/c9HQofg7ZGY
aS0b94iy9beAGQcNiR0vRfht6qMuvA6kLoZh09UWRrJzYP9rEP6nJznwSAk27QSGy5yFN9/dclJL
tJXwvlaj6lq9U1qyoadDBnJh/ofPMjfh/6rUfS4o82EfdAg3PB0I8eaCMvOtSskM7tuCmDv3n12G
Cll2lsiR+47YUnOKK42A7Z/iZH+7kxD6YY/nP25EPRW+6VWgEOk7csv7r4sdj9G6KUQVTfC4jXL5
H77jG4Kd+ZJEKMNZCwOXOwrz1q83U4FdqZwnt/7WM3dmM0f8afNQYatVRu6WJqm8WeI1sevLNqec
sPfBlJXrh6IXzAg3JN8lCzIwQFbxXVGEAmBBNplCGv90F+nTOPs+evc/33a/XRi4ctBcmOiZplH4
dkEj5CVyF9duvjZ66DgKBppl8X1ytBV8agGVt94uqSeS3P/pZP1+YWKuihvCzoQC47xdthIL8SUi
RevLGmBvJzhRBDm0UxHJrGPUgd6nr048JqV40lmVMpNRXdfFSNmsxZ3u83qdOyNfo5L7QmfIEInJ
r9cXAOT9/p/SrXgu3tzAHKCgAOMxiU3b7e21DZjCIv7q2i8I5lBWbYpID+stA5qOm2pluKsn3May
D68t9Nc8TT2RZrwMmlBrFssY5ZL+yg1YF99DXJD8BNIPypW0Wgdo+vfXBRg9F6tLsIxp+KmHa5WA
T6tFyZ06VTiW2DF17HKGXUODgSuSEavAEg3eN+MDXb1U0V2SyWH5DLGcBuFGLWvCuXALukyK6Woe
quLg+kTmzRuiz3LkFaFf1M/hPDq5g7kt6ddbHv84+ITXmluzW9uCY3RkEbOtd9ipfSLPQxbNfiSZ
bv2wDp6Y7qdOhdO7vuB3ZuSDBSuIMWW3XDMX0wMfXYNuKPW28CTyCWhW/AyPrXFR4EPQbEebAI07
k1m1CdEy8VfyUKCKZzezZMPdMAszjtNqKViC+w65m0aHFvPRVo5fnnGWN5tPs1Itw2uPOBT1WUV5
MJ0Sf1L5VUV+pD7ONCGbi0xZejzH1o+CcbtEiVn52Pg5+iIi146XpZ3gwis3Kkro0ZxkpIbe3bZ+
I8vy9OMLBEw++Kpot2KDorMTixMa2A23X7+kZhGr8DxY2OV6nN3QxoXUdYF3pSxIs309CUoqEpMR
VASo4rnlEGgh/1+NnGNkRMVHL5Kt5DmIOL4T3GFzVmkIzZw5o1rlL8zzkJXnDSRHBphOBuqfaaQF
zua7liSRg7TTArsXcQyWuV3aeOCt5ZVtw01DL62o3+HOaIU4FDjruF0kTRWeqamJY+6a1O0qrpkH
jZN/xdYsEYchHcoIxYVP3uxXVaNAk0jWpoLPD1gYneR9hAWfc0IPEzDGWRI2Expm5NCmdsNX5fFn
kM4r8yWKmJzfK0Wmd5Pu4bWb6y7ciVVg363exJdp8TFxJJ2nfH6VRp7ypvO4nyB97lpEszwKmEIh
pHHlid6lDoOYxCFpvj2/OY9kVBY7P87Y4m9DIXgEdaRK7hRvDSFCTyHAx3zLJDoydVsC/CS/7v2I
+5+uF7/Y4hvBRYxiDokmubpTzRmkIUd4LyFswtxzFSUgbOlhwWN/SGHBcIua0nq6lxGk/nvlgCmF
xFIMrA2UjitVhj/nPOe609glkdowMH4qlNeZR9rH49vuEEuzmwemRt0It0o63nQv8hJy0j7D89uT
tLHYfVFfTZXv8ANVB+Gn2q7UYuau9vK8G8iajlcnOC1RFSwkodj3cRbkIKownwuzMmUVW8dDaFuH
gLQY6R2GkkwvG/2KSeFMISyvt4HWC7d/1EcgvvcgXJjaUSjMbXgdBsFUYr+2jcx9y2DYy29aBvgA
BKnVzRVu8on+6wEEWD9ZZOrYVa43S6cGhAZL1ffWfFEmPUBsWtA910b5tHmDp6Z3Gr4MvBudtu9j
cKd+A7qqjU3EB+k8c7VnIWa52Q9eyuh4m8qxjePNSN0OyBOM/pCdEq8YA/BBUckyG35daRjRd2Kx
1YY7WEDwod3RZYSXpJclU2dHXA8LXQBunrwwS4oYZo18rdSJuS/tcem5hxIvB0Z60SK958+US+cP
mWXgsVQiEOAs7eqS69FsFttyRnXdz6HLkls0Cs3RvnGY3WT7VtfAkAgYx4AFv4iTz51r5zIZJkaR
cuZvsoVR/NkAc5Z1CU93vdzFQ2EqwswfoUBupL+EnD+0RqwOE2eRZ8Fxh54bakKgCtOEq680VmGd
cqdHVU+47QX96JGP9h1yreSB5ZLX0aSl4C1fJ4HkyYv8yrxkh2FU3I4LQ/nW4qXcadYHHWWWf7PY
Go2AAYGRAiTVQPL6PoJG1iEqcE2JZVtzqb/WEV4tcB4v+xBWfXNy5lZ5bXwsIW8oONtZQWAEtu51
7dC3RF66U8ncJNgQxkS9N2kN+iJvefnr/aRnwRGLYoYQeWjrTPBgF+NKOX2KgHZzBn/c1nU+mz/T
Puppd7vmiymcw9YI1rc9bPXV5Kwy2YJE0sXdzAy0Sm2eTwv2+rD1I/AoTOUzR8hrHM0I/nrI/QMj
ldXR4aPVzFX33q6X6h7eYcxQoyMTVp2HwEMhwLXTKL+iXFbWRUcMuH+VcKSIyhuZq8ecNXc9YGVq
q29+Ua0dXXbU/0/zCqHqBnAZrckZkmJ7Ib0AVA1iriYO5Fb5nt9jJJgRd193KktoJYa1XeO5rnit
4qMcEKsrrhGqCwKR1QoXqpk6fyGetsTKtpnWbtYkZOI4d+ON7Cw9fI7hLfnvw2rQPoxURaPdIuHH
1Um7kTHfP+E+TdLhbMh4k1VbsVbzuu7inKxqzDEukMuLhYcD7M0AOci2HfR8sUi9XUCBtt6nBW45
XnyhCZphKh1h8h1cZ6tBVLeQWjCtxTurdUUBmka4eDPI+TgJ1xt26A/n9SJBNG0fnZl0v0MiFwg9
G6wvK17qxAusWwkzzX+AbIyO/2hLoaXax629LPfLsHjDlUX+rvWOtn7PzL3hrt4QjBZ2tEuBzBlp
USigfkZLkK4L/E4hw128oE04JvlAShpykajGhlO2notrEnoofhynLqLmG7bedlp2iDS1ega/icV6
OwrGcrSd+2Cwj0MCYoEmX2kHgIQTyErhNZ1wqyyPUygpa7PnjBnQgAq0JQDEbXdOMOg13Ife4DGz
6Fy+TEFA4Ev1besqCZ13zBVa2H1zm5sXqkQjJIOHWQdS+juZzF1CMpxNuF4JTVYEVGMJ/VV56JAA
cv9jZCAv8dh5SOV5rSAuNA+3ArHHu5YXOI8DnECzwtWojVlKcgLr6YCjg59TRgxeL+foAvCsRUnK
CHXi1RNkdcFbZmiAhaxHTZLdkBzGoDV1StiXZueABnPlaLU/1VV8JGMqDz/hSmk4FEdaghZ2CsNh
3MlRBSyTQd9T2UeQ+qR7RNRMFYzJ1FTRsZ4la1kR5ealwaA5mXmH11gw9qBJwtU7xb5bURI1LpQA
6wybhs0XpS4B6bENgrozC2JdubyjCXzwKU2Y/w2cINkI8+aMGM1wpF2aQdQ4QjkVLbYIn/iDatti
UuKH2XhZeJb6oO04/j4uzDpZ+gIH2NYtnJgjgu/VO91T3MWmXo2TidXGBQAcfplnuIFEtBSiuUzb
YuK1OEhpaqlGClOyZPFgztHQNuHgfB+tXpfw4ypnGkmscBr6Bhshk4VzG9tdwOlnDQd/vQcxTLsn
7GvzlvrxBvOdlvNIVIrpWITxbI7e8RKLEymB5MYtokQS0L9Xo8WJNZpRcwRjbxEhdfr7TKyKR2gz
Sqyv9IcayND3bY013N+VUIyBRFIQmVuRFju3W1AvSfCp6hwO5vUy8sJ0nA9s/8bhPlIJY6yDh7+N
azT2k3A6VFPlBDBrnQs7AYZZYkUoT6hR03o+8ylHp/tVuKaKxfJkmk9dR/JxdibtxhQVNkIaSvDZ
xcsz4DVV3Cw1/ToHYOFsdwKZL4RBCmc3MdX8hBelC042UYtTdLuSa9fml2EibI5Hr755Djyvs/mq
U0mReU92vHlEVA2/+3ptCsVfSCC/U6iRpkd5qBxzg3kJUHb3qFxBtJwJjDdv12yCUmltxxYMZbj1
PEkVCGTT1JtDaO7HpCpA2mAvStlqJ6to+AW/b/42VUm33s5VJHhdOhnH5SLRFKY0BNuemmIe6REH
8/p4lEPAdanGueWiwj/0hvrSW7wpfZyiOc27E9l0peCpBuHGbZpragKyTzpAHNBFGmiVV6R+pUwU
0qqPnPGcH1B7FLVzq7m2ozVhKcef0vEVbDnlplmBKKTYxVPLli8Vcd49Td2Ye9ipy1EOLC569r1L
f3aGEstQ4HKf1bZrNoGFDNix2c5iLkjvx5SXbDy5zoMOVoYms8v+KUQkv0zHxfVU+TRlDknv2+S1
8ulTe6LW6NuI9PhjvsQlhcGPHXG0NjDLD0ua2uy+mlR5/AqYHI1jbVnW8hU9pVpvbQs5yNbDis12
BIRBCksrCqU33ocrNiFra80op29JRzKbbhFGpgrrFsds8kXcmUI+hXQ53Sd9knLVjAmIcn2JcG8h
m52ChholDtr1A2fdrLiro9junSkhCScy+wdupzDg42ntIUbkx0rW5PAkyUocwMOLhVv/5EROxlal
jKijXh+9ZqpMaVVZdYwTQSvgQ6DVJkB+3BjNbPpHVuJpc0vC6ZibGxteX6M4ITDK0YHF1sCJBNdv
HnF2y6m8CsEhGI/QXJCvlTXLeBcuYu2xcC9OdYp6lz0FLzbLpz7wlgGw5iGsypYfE/sDWrRjoRpT
ibqNyyq+RRdgdo3kZoKfPVNIpVmkKPjHcNvTuXKrfZxOZhf4urGoktUcdLsus063PGWakfcQET16
7k9RwY3OJsnm7p+zpuGS5g6k1fI0Ngtvwj2j9mQY9gwX/fJKSJoj/MVVc0dp4iW51wYuo5VtlxJi
f8OkGN0hkwFIEeWT1y5mh4763qwcaIJMoQt139yVf+6t/X96RoQ2E6zFQEcEztsGK/IRfLqYIb4s
yWD2mVNmETS6w1kPN2/TM/fkkv75I9921WhTRWxPiWP3DZLlbZ8Vs2QT2UM4fAnC2UxvXm+NCvUO
r67/9KOANVHjmrQOmuf2m86qC6F+nehOfMn9xKxPbeh7aDEXFmvugz9/1ks38Of+sUPrWMC+hPyP
5uy3qVRvg/MBNOt9Wbya7N6LMashqW1RNWc8hllXo55BmtuyaIyIgkEioQBVUbWVqPxR6CJUM104
trxm7XldmX/MPpouNVuEBikk7wQRqplf/fnwf7sqiPbxf8YohdiOo8/7tTG8YD7FGS2CJwiLC8fB
C8psC3m5soX680f9ds95NIaR+ZEUT181etvvpozK3YYC6inOIm/Up0RHxQwFRphHBHMEU+R/+HJv
RygOFwZBIuQfuqau+zb7rIPiEKX075+kn5k1alh42G6Bo5oXhBubd1YSU+9TTGh+/Vy5wu5uWO3q
4OzP3/3taWZqikyAJi1j0sBx3t6RMzmopDql3iM9CbaOOsvoUkWo41gB//xJb88yiCCbbwuvjE+j
OfZm5lZSGEYeOuBHZOGivBpkZbbmORoZXvKZa6rGP3/gGzoaTCLGYBFyUC9gwkf76Nc7iHSElcVE
d49dw5wo23dIrVjmWBQ11zXpVLU4myzHJR1vRRlkvBn/fAC4An+d4FBqIbWzPVSp+H8Cz/31CNgl
gpWRonlUmY1xfM8say1hADRZjAv4pWyZusyUxiH4Oi76j6a4hSCE7QW01ob3wvx6cmo8LJwjWv+a
p7jFd8RuAYhwwyuhL+c26neRN1jRTJZKObBaizkwL0to6i3OvyyBRgzcitWJWmQQI80jZ+6WGUlK
SYtuH1HMu8NZzmg5wodcWqa26qfelF1W5wp2MSCIzOs8lDm1jeg984qXspMclnht0PeU9qyaZema
oqmIhpeKz3VMsZwUaNXo2vTpzPmP0qKjM+lOCxCXi6wpacv++fT/dsMJ3yWWCR8n2pzfb+2RnQW6
8FV/bjPlUbOmEg9Fu4vXwVQAP1rWf/5Is37/vOSapTZ+mdFEaAGE0RP/PINlUKYH1Ufz5zgNTY+R
vKGwvAL/5ZakfPY2R4C/KB7ZRC1OYopC+PPmaP58GG+/uYd/FagR3Em+NoP3N0O1JlTNzLXMPpct
7c9zaORD/eCCVuou3X74B5Lc25scKybpe3SKQi9iXhm8ucmReqZ5Jvv+cVKyWD+gHDK3RVFIU1n9
+Xu9iWwzPx2+lTHNCiZvqL/ffLF0Xuyqaib3gWhkO9oltC9h+MP8zdnp5gUgb2/DwLvm/wQNG+7L
JfDiD2zWAlRHkrYuLRi2PGZ+L2fkm/QREPZSYecpOxRUuzwVWVtkpq21WKYN8P+4O7Plto0lDL+K
KvdgYV9OVXJhMrJkS/Imy3FuWLRIkyCxERtBPv35BgAVAlqc4/EF6iC5sSUPMD0z3T3df//t5vQ2
oXjVhdSWu2tIduS2pJqQySkbC1u0XCoiU6SV1Ftxq9KKTbW9VBT0aHAexerSvH5ZCD15IwNwVwDf
dTKQANT7MrCsZe6FdlF9LsK1sMzTmFQFfKA08zvcvfwqo7efxZqivMCdezZmkbrp7n7exQkxVc2c
3rpmXL+rsAidwpclXP0CVY8KanLvASAdpACBlYiStn9Ky0JECJSdinAtk4JZkdAIEjSdHkKQvLtU
NutCOVxlHFWbDFYC5fDrvVFwYfpzE025HsOOKK4lbeKPbJFIIinBWufsHFyKH+GLiEOx4AdrzVuU
OjvuNKGJUiMCmk8UayVWcq3htcAqU6L4IRxOKQ7mZtSk0DiR7N01OQ/s3nRKlMOAaD/cEQJ5WaRu
d/kcB9ygo0M0Bv0sthAexq5It8ygdGnWdh+UhvPXOo0sWKRJj15ABZWYxPhXMFeYlfd2D9f9dJKY
INnpFhzclUtf4GFdiBq9DGIFT9kLFPUq336ecn/N3gdVVq7GK7fUL3y6VIek2u7LxKTo2k6V1X5M
Lsd+V1rT+O0KXo5rLNLqwG19VW4mSrY2vhzII5dvpulubYGvhiVkQtRwc6ccFHpY5ECdd+PMS9+b
WCVouAPFuKaqge4dCSzL5MSDO8oizTdwZ5AlWCc54bwY0newmFrwN6gJ6+2+WlJESGk5Vc9Gkjq3
OvZ5lqwgrKZZgb0ihAHGjxqpKLrdOUZx5xsGhaKuSkHzRCFu93VTeNk8UJL0k21SLEJsqqDwqlif
kybYJ2M6xdnVuNp5Pj2VzLB8E0Txnzld7gnYrNbrLwVsjETNp+CP810a3x5olzHB/YTaPlIUc6za
6gcz36vfoJnJ/gafaYLctIrxqrLDtxsn8/80af/YlPzcV/9ZLuL3j/FRXWXNhiCtjDKzcBVMHUeh
tyHgad84W0u0kHfU6r2nTyPKOoI4X7Nsqv35B9uvY6CalzkA5YSZx4freyTTg4lrl3rRHN70EIxQ
pd5qEfHVV2G4uS5NeEXG1TIOP5AidDY/8Mce7fx6mmB1SNmgxPuwicLKPOrP03BOWSgXV4OWHdV5
aGgA316eZD3SP2a4niWcxwAPINbCIPcvkRUMg3oJVmYOrwpnxtAxF9DZhECLq1XgfIz0cPrRp+sS
IPXA8pKJUSY0lih9y55UQQ7sC7Ce/S61U+9NBL3fZ+xthp9UBPldGOK86HkUJq/0XDM/qCWMCGFh
uFcR4dkPpb7XIRvlnkorco3Of5C4vjNCj32sOKFN9GZDLk7bUc+vpt5+vo6XOamEIj3XlpY6U6vc
GB9Yvx/4Qj0QHiIRbgBuEHIxsNF9l0BTnKwy3f1hbhZC+CvfWL024nVwUR2qWaR5wVdD8apJoS9J
emxTxb4wI9qnTV5eGUts5s7KOAKsKfAgGsAx2+kZFPr0haQPVs58WZA4IJyWbl5VrgXbA+jfQz4p
zbC6oD0NleW+koRke2La9hC3ui4Tu8xpfbdU3h1oW3ZhHPYEztKp93dIWzdrnG6Ua38fOVd7A15t
IzRuiYEG72KFRYMGmFb240NekXZZx9l07CSe8xG3sYzPd6b/fW+v/RvDoUpgQ6T4wl/GybvQygOB
Gs6Kb/tgVXxWLX3zQYlcDIRdabtzQ893kF/BbHC7o937GtYklQlAv+O9Kml9HJC/3q5JhGATP1Fz
615RSW5+0YhqT1+RdKCpy8vCFbLry5Z+2vigNrdZRxfn7wQAWBASZt2d6Xzrm9aNsjXWd4lv7PeT
zTZSb7Qdd4kfvFHrAl/ZVbCoCtQteCRKA4CrdV+pQSiYhpjOxTpZm28Im1FKPi32ylsCletzEhE5
mt5apvMEWoI7f1nlV77vqR+U0jPOfzD7x1sLVxP1qQPxBolr96af7kKLsm+qCJcVCQbu7fH0b7rX
UctJ1w6Lhhz6hghHGAP6zi1ihZP1yrYuYDii3iDYed6YhCdFIWlsO3/5eVCK0C8h9EjJVtcb288u
toZR3dh0GbxcWs7ShEDao69ktqeKgwinStl7qrnx2A0PVvJaQSzn602uXFMWCIEvoQzlqiZrgWAZ
c7a2qKpf7rDe1Pj7myuaSZECV4ywXFKBEYjC+R11+iVJzzur5GqKL5J9yvWK/kxhYKSvUop0VHYi
6aIxVYDZe8Pz6TvhgKiryGiSV8rtgK4wNDlMrneJB3g+9hOYUpBfrF0CTtnRYsde6l/yNPb/KqJd
/t2kuTihnnI9/VHg67H+Yad4gOaArtmsT18lGzqZ0E212yxcm/gATaepDQLlsSdryJJxp3Lmh6yY
XtqR8m1frncR6NEyCX9iw4pW77TmBblqEhvobliQUhmVLE6woPMlRLb1gtgH2LSu/MCGKeFQerfb
NCrOYcyj/NybVl9XbkrFEbR22u3LO7YXoKtPjyhVVUFb6mAt+4hdmFx3JeWH68XSUe1PW1vLPuoB
nT8cArtvsYvFTRFs8zeJGYWXQWVo13nkYMicIK/e+3SgBZAM/fqVrxTGd5DzW+sVNAubTz/4yu4d
QHylDd7V4oiDmeZS2RNZGU73obc1iwVR7+3yM54FvBREEvevikwtb3S73JBTyg62O3FTK/6+OtA3
BdoAPdm9Npw4u7No3HqlOrvNZz01CzIkWIHzdJ0GiHu5dsbmlnRvs9D/N3XU7UQms3xG/1raEX4o
Fun+4yLDGmVHainx07q/8W38c7/08kBnp5Ub93ER5eILln6frxRF2incqD+p/t6XRggIzObFHPZU
wxtZIgYmtnr9GL+dBTF0gs2PFc8bqQTDMVqg18XTvPBERM8J4eX5NdJ8+Xc6M3iW5hXoKt/8b4TQ
G+JECPoIMjIcX9GgQjw9Ibj2yDUJaeCkNUIgZMwLByQEwESYfzkhsNIqERxK5R4meboTHAsyXJec
h+Y2P+euNCwhtIwDclKwWGpWmak2s0SjnkqBrSAqJ2hqYz9slWFJAbC2aLcuJQVTHbmejVlq5gjY
qSsFxxlRXQJTG4Dg+kFKw5ICbA7N/myu+g/a+rFqfF4rmKP6Ls6VuJkkOYzTraBp2gitQSKDYgzx
NCdwQFqBQqpmYX5eCFBWWyIIQqix2Qv9nYDqrHk79MGpAxjkpHUira1E0RZo8Yd9froFPOobqZGB
Gq49KYMTgkAISUvBGhGIh7aFvH/99A6C443o0QAs3W51IpffYWkDiu9UXVInQjNKbFikChsheDgB
p3vB9WC4scmFc4+vn8FJgTYajePy8+rAcEa6ZWIZtNZT6qkDYA20wnbEJVJrxDS0reBQKSG7E2hQ
ByIBjth2pftCUDkwJEzwmoc2e+r5CM1I+QYGsweP4GrUZXcOAE6BiB94pBqbpR/eVYFQvqwa0CEv
JjtETK1//rEFLjWMlIM2539wiw9QR+As5FZfH5Ee0On5wr1LPL297xpU/HOZpNK++fngpICGdjFg
clLgDADd4qbUOwL2yCEW4z3clgc3e80EdSY5e9McccRVgtitju/dkTTNxBTiMBA7q181IJeYqKII
kkmtPrcjoGiaiQVoFF1v/ngCvMY2IDBoXYUBSsGVVYREjvACSFS2QnjkD9EHx6Uw0KbFa/0MzxyQ
6pLVBCbk8+R0CKCZD/ru1Cv0DOJrqkr2o/354LxC0jGis5rUicAnAP9DtomAQP30rILnojGIIxJp
bE5EI/Yh6QWBXJKVgjMSRoHgUF8h0LwA7DJtYOGsFM/gjgJU+6a0WdBHeP6YfvCqT20CKH/grSCM
2h66Ia2+h9cmu/oqpKQ4RTZMos3T9Q08jViCAJi7rcIc3CYg6y9Sf1KawLSIj4qo2MlJP9WHtjeC
aogUI1Cr+hmcFKDu8GRviHhIrsipcktqZvlYIXBIsJ3CgopncFbBIJIh6ydhFUiqiNzSM3cFlVgB
bD8gFBqFMThvWUCTpT0EvEWm6FlHKeB4nZ4IB2eZoBL1FM1WGKBxEFtVVi8YsDnTn8c7xpFZ644U
RJyZ5BOCavZC454OyEbohLRkfWZTZI9q2Ft7O+77SeYIJWwQpRjg9Il5SG4CFALVPMTKAYjXDwOe
bgIRTndEp02rjSANTi3qGgULklIwiZORTtFoHfSg9k6lAPoYvYm0IWqtXzWgQ0BpkHxeTSORLMoR
qH+on/4h8EaUIIm7RJttb+zQgKSADyeoLOUcJRQeYXIDpddIoX8WvBHepBDBcFNLXOckpUAQgcIF
E3fx6VAK5Z+Eksgtwed23CuIfUh7wYAiT1YK5gjGOMoOT0AFXY1gj8B24UWI/giDm/+jLsvPgJCe
zbQTRCFkqsMp2iZU+s6BNcIdpQzkmIkfnl0AMyJ9gSRrBFUHwaRGIfRD6x7hBTaBCn1M6ykOby/Y
AtgspxcdEgiUUJFfephl9yyomA9RI3H0lwcnBRPWU1kpMElgBTiLT8PyXJLRMPdCsDpcKXBcZaVg
oBeobSNl+/Re0NUR0AuKNYenFgWgUHb6BMwAfHtHb1iAeU6PAgE1WH6JsINBqp/B3Z/bvq9SCsFg
E0A6IShVG73YMw6uwKqRbgSO1UhhcMZBSEE2lkJECaIInO+j8udCfroXkM0ItcPlst12A3KRCAjq
zaJIAE9wFIktEyForWPPXa7BeA7RVVoSDc0gEPJo7/M/P3/WX6U2kP962x+KfRvxUgPc2svBpVyp
npRWheCOuBC7HuGD5pD3VSGhRi5KJtwtzc8HKAUYbGQNAr4Rxg7ShFYKfSVQ20ORyWoDLIMzixhy
wRsgZRDEbYGIuU7ly5N7gVszXoHGpVJtL5WDUwg2Xe1kpUDYmBPP2Trm37sGARACqUiQSrA11c//
4Bz8C9vxUAczXvnBvK6A8RfZU4Uyz/3Csfbj8c/buo/L+e+/6SfN3OtfvN0ni+bd/xTI/NG5WNbB
gZMfHoMFp/+8neDjVz/5Uce/vPAX6Sy9X0HCJqqC2s+8mYXU0dAj5dssnHWbpIg6kn++5PffOt95
sv4/GPjp5ivPd3Z5OF0vjpv6VO91P7jGzEt/cLqB0XiWHaculrGBYsuOPJ4F/vc4jfzOVzeoVumx
4yBOZ/P49KsbqKj8yNRI3uf+fZF3Bq+x+bKDTxbBbDdLF6cjN7VA0iP7GSwb9/lZ/P1sHNPR/FtX
7A2SVPYt50jdn3fWEzdfBNRkR369iNNl95Nb/KPsyBdI3PePX1hvbwPk9/EvhIb6uaN+OZ+tOhuw
BevJfvBlEPhR7HdPZIODkx46mvuznhaBq+8XrN9lvOtuiwasJfvBbx/rpgb/JD0wAxT3m/1xG9T7
ogEVyQ59FRd+9kjMDWRFduzrmR91tEcLApEfN90Hs2h+Ko4WeSs/dJbN7ldFtsjzzp5uQUzS4/v3
EMvNos6nN6AQ+aGxBVmcd3Z2m1iWHzvLfP5Pko5uaktffsXocZH2hxYpYemh4yjv6ZA2zSo78s3i
W9pvXdfm7uSHLmddu0X0RaTD5AfenV3MwiRb+V2zzvgChfErxn+zSLNFR1O1QJdfMfj1ovLvO2aM
wX+FRb9Z7M6+xunmKIP6fgBVpXb8i5+3vDdxmq/OxrM0xlJ2D2dTPyctmPoFk9mmf/bBWXETlB3+
3crvSrxJQUgPuwnwSLq3GniwRKZLeuh0sexzGdQJA9mB39OLPtsH5ax3TWjLomWH/7iK54uzy+yR
bWvi/bLDf4qLZzZiG0r/NS94vBHbGLXs8LdIfwG5W8elaOvy5ceuurfKFowiO+7nfLY6bmihU9pw
teywd4s0xLJ1Rm4CwdIj+9xsetu7DbLKDv1lht2hd1X3aJJnFLFL6cEXWX5299THN2BT6fH97D6m
10bHczOaWJv02Ps4RDBHIdT7pIllvjzyU5GmB/zK4/jTkRblqX/WDa6J37gPFrP0j/8CAAD//w==
</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_xlchart.v5.5</cx:f>
        <cx:nf>_xlchart.v5.4</cx:nf>
      </cx:numDim>
    </cx:data>
  </cx:chartData>
  <cx:chart>
    <cx:title pos="t" align="ctr" overlay="0"/>
    <cx:plotArea>
      <cx:plotAreaRegion>
        <cx:series layoutId="regionMap" uniqueId="{7221AD9A-53AB-443E-8C9E-40DD014AE409}">
          <cx:tx>
            <cx:txData>
              <cx:f>_xlchart.v5.4</cx:f>
              <cx:v/>
            </cx:txData>
          </cx:tx>
          <cx:dataId val="0"/>
          <cx:layoutPr>
            <cx:geography cultureLanguage="en-US" cultureRegion="IN" attribution="Powered by Bing">
              <cx:geoCache provider="{E9337A44-BEBE-4D9F-B70C-5C5E7DAFC167}">
                <cx:binary>1H1rc9u21u5fyeTzoUsQIEDs2X1nSkryLXYcx3GbfOEotsM7QRK8//rz0JYTi1Vi99TvmZGaqceW
ICzgwbovLP73pv/PTXq3rt70WZrr/9z0v78N67r4z2+/6ZvwLlvrgyy6qZRW3+qDG5X9pr59i27u
frut1l2UB79ZJmG/3YTrqr7r3/7Pf/FtwZ16p27WdaTyD81dNVze6Sat9S/e2/nWm/VtFuWLSNdV
dFOT39+erashXee3b9/c5XVUD1dDcff7261PvX3z2/y7/jbvmxSk1c0txlLnQNqWoLZ8+yZVebD5
syH4gTCJJalk8v5FH+c8X2cY9xJK7ulY395Wd1pjKfc/n47cohtvLN6+uVFNXk/7FWDrfn/7KY/q
u9s3H+t1faffvom08h4+4KmJ+E8f71f72/aO/89/Z3/A+md/eQLKfLOee+tvmFyq7s279de7FAT+
GpX/RSL+SNdf19n6OQq2N+qX58I6EJwzi5vSvH8B/6fnw+EHDjMptUzr4Xzg/Dys/uF8vICg3cfj
+8DZ6fjj3V6ejj+qaFT5awLDDsCVluWQDWOKbWAIIQcAzpbc5vfAkRkwzxP0E2AeB86B+bKXwHjr
NPqmqjx6TWzEgWUzziXZMA32/inTECIPOBGWIIw8cM02Ni+jaTc8T8fOEPL+2EuE/qiSda7Xz4rV
fyDU2IEjpWNSYj9sv7ONj7QOGJXEtm3nQejZ2/i8hKLd6PwYOcPmj8u9xMZTeX53U0c3Tf24Rf/e
FmHkwBY2sSm1H7Z/xj4COok6kHzWDJcXUrMbmq3BM3S8qz1FJ1XV+la9HjSTmSgd2zaZtRMaYtoH
NhMO5bATntoBnnqelJ/h8jhyDsr7vQTlfZKuQ/WqNhr23KGM8Q27mDN+keLANh1qmkLstNFeQtFu
bH6MnGHz/nQvsVncpetuXd09nt1/L8uoPDBNR3ALntWjqn9qCgj7gHGHM0qgkabXTKS9hKLd2PwY
OcNmsdxPbDbu7xv17Q2kSZN9fVWTDYLNhOAilG3bAkIcmIRbktMNQHj/qWB79MpfStZPwNq5uDlw
3l4Ct4L8jm7Xj9v273nKcg5sadvEorNghQO7zRGUWZOwm14zJfQCSnbD833gDJHVfjqjfw4K8aTg
9RBhFswCyS3+E4OamFBBNmEMGupeys2iBC8gaDcw3wfOgPnz816yyvVdlan8NU1pdmAK28J/YIUt
vWMhOmBxyR36AMhM77yAkt2IfB84Q+R6P03o4zSNchXpV+QV84BYjDAY0Q87P3M+HXlAmMOp7fyw
GJ4qnJdQtBuaHyNn2Bzvpxg7vFNV8KpGAJiCwbFkkjzoj5kh7dADxhgVzNzEBWb65QUE7Ubm+8AZ
MId/7KUYu7rrXzVcQ2AjU4c5ZDcsUh5QRKClEJsYNDjqKcc8S85uUDbDZpBc/bWXkJyttV7fhI2+
q+vXFGbWAeKY4AixsbhmHCMQhDZt5AcchKefYvJienZjMxs+w+hsP9nm+BaBgcdt+vdmMmMH8FlM
AWWzU9EQwg64LalwzJnyf5aQ3aBshs3AOF7sJcMc57fR+lUTNvIA+QAp5Ebty7nzwg8Q0nRMLjdh
nJmj+QKCfgLL40rmwJzvJzCqW78ik1gwkBE5E4w9qPyZnSwpYmemyYm5eZ8/zv2Q3zx+hpqfQHI/
ao7Hfkqt87vuzWdVJY/78gqCC94klRabssr3rxkmiJlxvGPzx9TnDJOXULQblx8jZ9ic76c/+U41
kX5lMWYeSAd2GOcbrTITY5Igt0YcJKY3cm4mxl5E0m50ngydwfNuP1nn9LXzmg7iXwxWsBAPjEO2
nX7pwCIwoWMeg9Ezo+x5enYD8zhuhsrpx71UMKewU5ubZHg9gUYR/UJtlYVI/zYgjg2dD7CQu3kw
0WbM8hJSfgLJ90XMQdlPSXYdwdV/7SINhJAdSfkmKzbDRjgHHDUCjDobQTczkl9C0W5sfoycYXO9
n2LsbB3ld6/HLcw+oCieYfYTKfU0dMnlgUWg+2G37WSaZ8nZjcpm2AySs+VeyrBP9Tp8PUSQxKRw
8pHF3Lgm1rYYu681E9D5Fp+ZYs/RsRuKh1EzJD5d7SUSZ9FNGAXr/PXQgF/vIOAikazc6ddDqSAa
A0dzcjen1wyTl1C0G5cfI2fYnB3vJTbnd1+rtU7Wr4gNSpdQ1jfxyoMFNuMUhCphPE9xyt2VZS+h
aDc2P0bOsDnfTwl2FqGyTKv6NcHhUCySoLRvs/lz85gdEInUMapqH0/Epsj9JbTshuXJMma4nO1n
+OXPSN+oXEevK9A4spA2RZH5w2tbvSAjBuMZGX+5O63/IpJ2w/Nk6AyeP/dTpJ1FWk//iiJ6PMP/
PiBDUXBpoYrpe0ZS/g0gVJlbKArcBGz+pnFeRNRuiLZWNAPpbD89zGlJqqleEyF49lygXJltUmRz
vYPKGCFQlWlvqph2IPQcRT+H52HkHJv9LM88Q/3Fq8b9GQrIUMlMJNLGu6KZxMRlAAZXlE+lZ1s5
sudJ+QkmjwPnkOynCX1xl+d6SNv1q/r/zESgEnc0NraAOa+aReGfQx1niqU9KCXEB56i81KqdkO0
PXqG08V+xgHOVVWHb7x1pVAz84p2G0V9M0We0oZXc/+aXXUSqJhxbOpwvjG6Z8Lt5XTtxmo+fobW
ubenzk+7fs2qzClIYHOU+D2iNIunEcKRbgZMwnlgOVjfT/np/O45en6CzmbcHJXrPUWle3O0zgod
Rq9Zhs7oAXeQMJOPV2rmKbXpyg3iO0hOf/dbt8F5IVk/w2hr+Byqo72F6uyuj25esWaDsgNmIXxA
2EaUzXAiJj8guMshTedv7NO9eZ6an8PzOHaOzdneYnNyV+m74VHI/HsvCAYDwcbDT91tYwuU08BF
QheABy0lZ+bclFx+nqafI/Q4do7QyV4i9Oedrt/8yIQ8CJt/DxIuqOG2Oso5HkECmzxNHjgmbt5S
ARw3IILBngq6F5O1G6fZ8BlUf+6nTnofRq8o4sBGDFdrEYnbJKlnIg6XOGBxw1G1HvloG6HnqNkN
zMOoGR7v91Tx3NvZi3XyutFRgeJmTqFYNjcCZkEe8AvKcKeWA7txebCSn6dqNz7bo2c4nS/2UsS9
r+4C9ZpxUoq6KAe3BemmWmCOkGXilg2qpOnMNniekN2gPI6bwfH+ci/huAzRLObNsX7dxjm4rM4t
B9HpTWBNztweVEDbBB7P1Irj/jVTOC+lajdC26NnOF0e7yVOH1XzvxNGAPuY6GNkPV4jmCueKSCE
qx3IZj8gNQsjvJyu3VjNx8/Q+ujtJVp/ruGq5kH9qoIOqghSzBbOpjRnFvAh94IOV3Uew90zefcy
mnaj9HTsDKE//9hLhB7O3fOK+Z81DEMVAqOowkHY4IFb5hjBXLCoiXwrn/lBL6VnNz7bo2cIfdxP
Q+EKAW70Rrt7xSIqxEwdhjIDlBw+wDNTS+jbRdlUkfgk0PDUD3oRSbsRejJ0Bs/VfqS8b37ZfO6p
p7r1yX/acU/iZgFkHO4T7swLoVQEpbpI2T123pux0awn3s/J2o3SbPjWSv4/Ndz7eR+87x3pFut6
vbxvcfikH9+v371fLhovzoZuvPydEYaHvTu+RRtEzh3s8/fWidOXbMcH5uUPT0bdrXX9+1tjaoln
olSO4NY1gt3ShB3RIdqBt9BYynGmbhISZaVMIGn+9k0+eXO/v53ShA4YEu4XGBe5WpChJ0sIbyF5
i/QHIk8IbZiOBIWPi7xQ6QAf4/uObH5/kzfZhYryWv/+FlMUD5+aSGUQB2iuRE1cr8C3EfgSeP9m
fQkdjg+T/2MRM0waO+SnMlDVUZWR/sImeXU0DkMyenWl7fWTDXrhhGJqIAi333SgMrYnTLDqwioy
+5TalrMgbRcdjrLpL3jqlEfBoAmkxndAdsxn71ggrvTcp+2QwLPM7flkzEctLcFOhQr5OpaYgMYx
udJ2Gx3+eioI0fleAmpgbaPJ3lTGvT1VFXZh0CSEnSZZZ68jEVdHdj1GhcutgJzX4yivRRKT88q3
ezhV/3CVOEnwOuBbILdMZjB2ZdIOplGxU23F7Dh3CmK5hp07i6wN8gy25q8mIzCo5gvFCSTSQg4B
HujEI08PTa9SnYk+Yqed4phIFJXZul1sppHX1iIO3JzGRXiS9b12vKEKW/0XIyoNF30aGZ5p5RJX
0H9F0d9BRoAcGT+Y64ILdPzYJigmod+kgc9OnY5huTIro0PTSPC//7e5CAHTEBxhHJzZgQpiaqbh
MLBTqjty3jBD34o66y+b2Co+/3pZ0z5uMydHE1kHzQGEiWoOG2UcT/c5qovK4Kphp60fftOWlsvG
yoxn0Ny1dxBC8HIwGaTUDEyzjZmorZSdjolWp7HThoXr8MLwyJgYkfvrFZFpd+ZLoqiJnOobsIXO
DCnHp6QdDUJPYytKsgVtMSfxDc3dtNLFZ6dM7DXjA5g0kv3lENb0OGh9Ct/2V+dlxwnmqOU3LXNi
VRQqzcjwLWL5Pk/Yae/U1glNcmK4pS+dd4WhcUJLmWXLJLEq7g5jM5DFPfPahY4OIUGqo19TswsB
NBKAZp+Qhv7fhjlJJe+zpADztn5/CfOgc7u8UaesqOTyn0/FcXveJlNzI3QC2Z6qL5xKVaKkp5GN
7ZUyAMsaaQ9R73Ag8evJtnULxDduUeLGsWTQLNO14tlkRVirtCwL48QfzHh0DaMqPuc0LT6PndNf
tPkA6fDrGcmE24/jNU2JbnPChOLGaWbIQG+vr0hGNK8lQp6YfhUdMic3UldXur/kndFfRtoHrtQe
+4vQia2rKABLZX2tToWRF93CiXh5NJZQf/cSpGZJoXEArGh0/dAYySIi6rlNQl3jNs1Q/GIqZ7A5
4hEUXVhm8OdOH7M+o+xEp2a2MsdwXKmIG6uA6KRxlZkNfeClaVwp31NxMfAlAur8Q1UZabYc4hQ0
+pkPIH07qG9HmtW3vZXg6MpwBF9ZpQHJa1YxaV2bdEngkkCydRk6/WXKy+rIjDGsMjk9FgPGLXRs
0ePOisvPdSvUqRMwelLF2EB3SOLhIohSo1pylGhe12NoxF4o/ZIcEW3jq7UIq26RyZAnXlpFPnWD
JqL8MM1LzOFgp7kOh4uyRFGAy1pmhW4TFeRchwonpGCk+DwoUY+Hhj9KftIVVJ3qOsiqxVCRPDxJ
0rC+TeK0/CyK3CpOMhINl8SB1WJYtdG6Y5EE0RcySEAmRsqTxO2czr8uU4WzVyd8nUQWTjuLLXs9
EKlvNSkmDd229jobEuumGH3rqC1FeVnxOju0O1F6IgpY60L+trbbSRsahgyEXBm0BJP2jvOO+Ynh
0Z5hR/3Ivx6YFR36lOrbStfOwlAWuapHC/sjO19cah2M11Zr69tCMuCU8U5ek77St0kWWJbLaS2X
o/YJ9ZyhktdNMeBThj/QY+nn+JYsHsjVWGPfWGPq8kGj5tDUq0LzlLpDFlbxUcD6OnUHIXCyWcjZ
4Gb5MIqTcDJMjFj0F0GZyXdmbPWXiRp4v0xNw+ALO0/JeRmVODUJNe214Al2c4jjovZa5Qy515q+
4CfFJC+NVpT6ULO2TA+t3gIxcHKSbFnV0ItcheA/ZQZDsMxGh5yHRpYCSjurHc9XTtktxMCgb+rE
91OX5BRnuY0Nea1NH1/r1I2z6A3aXxTEgS6qa5H0qyGFXnbr3LaoV9BgPBtFOgYeiTJ73arSXvOw
kZar80qmC3sg1ceAjtbROHaBWFgBZ1/yts2vnDEaztKyTRel7hVxYyMlzopEZnUSpao9DtIB0+i0
770uH1WzMLXPr9J0jDrX5E6euMKOh3MH3WFOMxaqws0SKb3I1tTrbYN5Qz4OV4k07WWjwqI4Scwh
gmXEk9AdTZ1/qAvt5G7sN9mdsqv6m8NGdYz7BM05ujg3uTf0sd97TQLJ5I0pBFdnFhU2wRiKv3ia
VHql7YHf9KMgC13n+TulzSpYmai56VzZFNGCxCo/bFWjzmXcks7LRx1+Cahhu0LVxdnAQ35Y5oN/
SoZalIeO7vjnIsrq1ZAX4xcedOqEsiwY3L5j45c8LZOlbVujp0kLGB3fbr0k6fIvcRGLepG3oV4k
ZiUOJ2NUu6IvtbWoqsxYlrAB3RbGyypzrHoSTL6bK9O/bBJtHOdJWRzHVahXg90Md36gumVoRMaH
QarsryhpmZcOee0WeZS4cakjVyTVWtQM/BGNxsK3stBr2oqsskLhixzjnPWhCfFPfaXcpKIhWXCR
UlV7SSnR9t6tkLsP1IR80b2DpescWZQM9iKP2s5lvo+JWCr9BWuC8NhRhfbQyD9cjGowllammk9F
wsvCa3O9auxk8PLQvEmFVn/JNLLcSJJ+pQ2fLpoUdEi/zj5AK40JgB/Dd5yVnVsEJhAVgRW/U0Lm
F2bdFBeprnGoDQ6LbD34NTk3rBgsoTU8hqUqais+5b0PA9uifV16kLb1bVCZEEhqlORqMEccWbNu
5XUlmj5YOk1vm8skCvvcrVVptm4m/HT0LNtQn33C+ou0Lw1PDGl1VGsJfew0th+5qcXUqarS6dtI
X+jDJKohgiCNYZgVCtK2hx+ldQwTjrcjuWoLBtZvQrs8Yj2L+yObJMXnosCx9ZRolXaTNE8/W6oM
YM+FTecSqiwFng91kX2x49Apvg1Fy1zditpfpqLWyzxm3V3mdGXg2Ylh/ym5L4+rUOqjVA1B6OZ9
EDVuSuLwq27rdVzYdGmzKAg8f4D4+Csdjcb4GI2FokeOFTrnbRVHHk+jZBl2XXkUG3xcDU5efBpl
kAkXNbvdp9auskseFN+sdPyrRzeV90lt1UeQqyL1LFk1S9YU1m1Qh8HtGEXdx6ARQA4cHy/LNgmk
ywLRjW4bRsnglqkWJ9zGIwwWfZcWmac55LiXNDrojmrZm6esVMNZqWt6ycc+MtwqSxricqAQezB2
5LWRt32+7EmdnvVVxd6P0Zi+LwlrLrPIKb1KEX3DWiNdqnqkX5Xk7WnNi9Fybd+KuKsdGnlJWIVu
14yddLMyhbiQvr2IM4edDF371S+M7mNXB8kH0jTmWRUF9pek40ngVWkooStzErnlQINzyYborOpt
emLITnI3bAO9tqKuOM1QZLHMI7s5Jdw0fJfVOqsOCUTeyoAx2y56Ylm+GzFf9KswzekVT4riqM3p
+LGIQv+dOTTjhzo0lSvboPuMB2eUzdLUmkUnfdT3tuco0+Cu43dOcs57sysOJRocHcHLNd7FYlSf
zKiypGckTZa7liHM5KjB4TnvoOG/kbbUZ01RtIc9FOFpHussXRQy9LWrCNyLEMLtMGE+ibwCloXh
Ba1oPwRW21E3j327wLlMq89JX1MXD+Ow3/WRBTFKzUHWXlm0ebewsqrxvTRX1lkthtF2B1kSZ+mk
gkEgku5OWbzxV9Iox1VQBOyYsdJa0pSPR7oR0aXOSPmpIYO+dtKBLdt+TLwx7iM3EZy5zAxD4vZj
LBa06ETkEX8Mb82shh6qzaH1fKON0gXDVl20I/yUPB1F5dnKj95bpug/mVVnnNlRTQM3oiVdOQat
hJsXub0qtbA7T1mR1IcNzu43Pw37PwuH1jed7Yvbjtc8WpkFb7SnU2KnXqxSUbm+Q9W3sR7LaFGF
49Acibr4Zod9cKHjjELLoc3pCe36ULlK5eUi7KNycJmoKi+Bdn5vpF28tEzu1wsZwGYPxqHvXTNU
InTthtXOadKYg2sw0f4V8kE1ngjG+L0pfGG6fpGn73OZprWbW73xITQoUEsRQGJHWdGlfXPdh2Xv
swcPdhN9vHhwJh4iaDcKhlUUhJtHtHz/9X+uVIZ/948P+fHH6QkvP37D5ciHR8P88lPo9DbdKdPz
D03UfP8uELOhboo/bv3yt2DoYyRwFu58eNLMT97cioVuRX4fS22mUKE1hbO++9h/i4TOAsg/Yqj3
4zaxUM4PoF0p+usgko2rdz9ioWgbhsQ4Ck5xA9/GwxKmuMAmFIqUOUUTcYS+Nz3eN3FQgh698GAR
t0AUBjEvS/yTOCilW17YNCPyiBLVYJZAWQva/m17jtAiVQ7vyL5ziF83cmkVrDBSzyzaaLy27aZI
1syobL3Ky0EPbFFbPY66Zyjf/BrkFYPMUFafiBMZ2kOzSKSRl0edzFJ9ltpZYQyuSnq7+Gonddyr
hcF5GlMvEIKRO9GrobkE04l07Th24d/QjJb8POBRWVAXTo4GKayAanofErPu8kWQ2lVSuKqzs+wd
EUMJkoMsI8OpldE8/mboVmHME0g3R/9psBhJvCfeNcp9TPThmeLO000JbNcsVCRIFjUhD507v1N5
XB7VGUvZUcpaXYmjUQd1BEs1KvCIjdT0I8tf/Xp6MgUMfnj3mB+B8KlxBkXJK3owyVlAYYypo7nJ
o9uYJDSJvFpRG3JGSsso41XVd0FVQxTVAQshNYyxyC86RgdteYSNvKMnNQ9znUAalbQi56jigIX6
zB5te/MMsQdK0bATjSTQj2g6ltvnqA8jwworatxyo2pNaxGMIhDlKnVYTU03r2rOvyS26dfPhLRm
2EzzIn4kLFzKt3BtdT5v0cBvVgZ1boMBZ467rVmk+q+Q+VYeIDYbNdH73MfzrWo3DBWu7j+IxYen
aOw4GnIbGkwvkKxAu0zEsHD1X8wCLwGi6YbZh/TWECniS57dmdxeg5GM+liNkUjPI4MockaTcmg+
JtqEIeyiliDFpvz6lPydEqRZkMhEwPS+wGMWTglF6KfxYFa3jHdgudVA+EiSlV11jWbLyPEZ/1I1
2ILS1RxV8F8U1CcCbW2kzKJ7BpVZaA9hWwuFCSjDmm5Eou3u7DRAb5rxkOT+jS/H3K4OVVlk/rA0
/EzL4XBwqh5H5NfrJzNJhjnRuxxcAkZFxz+0+Nk+gYEcY1sWtfEVlwpEZhz1MFXBEFmvQjxJq+li
NjIvyvRgFW4vLYqNsCMzbD5mBY/hyhikyj/KLMyqfFHaqrIuszbK9ddfk7kdqWMCFR3IkJi46oaH
e4BbZrKk6XynMsux/9pXdYVDYDaJCXzMvqO24fYVbY2PhZWUE9PUnZp+REXQPIPP3zYL91CQHaLo
s+cwRKTnZDilpetBc/U1T20DMjyG9Bo7Fw5sPSBHBcsvWeugwUNpshiWZupVRVYR+8gxYqNN3DKE
tJ0k/xBiVA7TvEVEKCnUszmX+bFGGRLudFrwSy0gjMTkNqo97fJC5rDwtW9xI1vGtS7S5qIc66jI
va4cEObzDJG1eE8NZaaGhZOMg/GxKwr/WMsqjQMvG0dzOM3CMq/hgCNX6ddeY5tGeskzGYyZhybr
PUSiZSDClJ+Yo0zxrUnkd2X5DJuSWRIJS8FDDqYwLUp70HhyHqrFyczLNm+LL8JWdmx7hYlq+tL1
/UbKCskHYUC0+8OD9Ewbhveae3FSEBieIWISNeXlquno8zzE5lIc6QkYI7YkaCs/8e7sdCZ9ojMf
MZ0vRQUuKpdUJw47s0hIB+R9mgHbIf02Ha+zsB8G4TYIe5YhAmNWxy+DcvQN5FJZPF5XRqP5OQLL
k4HQszZL5SESrhM8SlOJIzS0wm4viypOxusx5UmXuGYKO9byIuw+AFK5DPFHClt1vHaQVAN2FKEn
/NCjGSDAWCDmpFccLj9GJfCKYWCU99NLJzCGznVUH+MrFIwHUB4Z+WQb1IWdJete87wsVhLhk/Yj
o2qs31VV4ldummaVlXlG4Gf9FEvsgs+5k/vsujVbgkOGAArsjLbMFUyUX8uGudTE7gs8ngT1DlNW
nM6zmdQf8oDIIv0ykkxXgdvDg0EYpFPwO45pU3YQFL+ecS6NkMdjpoVkJqxS6O75jLoyddhltPtM
x2Y6jF3DJvFnaZFAefO2tPkXP0YYsXQ7q6l1cIYcrMA5/TUZ1nzlFI/XswR0BS6OIPs/T8ePtG1K
Q/LsOkMeE75mrRrbuFNlWEIahfCayLLyhYouWu0EkDhFaKtgGSCJ1SoXvcW6tHVrKyhPU9/hH3ta
pc7gIk/J28vaMczIK5H8UKc4RGboxibzEftmPicTs4cmzqFqQ1gXx36c1BPnt0jivUenH1EMLkUg
rW+fyZmTmVxz0AzYhLmBVU/VLfAJtuVawv0w7+CBfmqb3IQRa1eVBSMWSUKcWwYjix2FpOtxbPtE
UvwI6nvL1uDFdKRpE3eW/9Hv+XSkrTIas+ooKiw6ichy1CZZlWk7Je5Ge0CUe+F32WRTk8HJwJ2C
lGCjZ0CcSTbka1FnANeE20AQ5aUzUV3SPBtVnFufnDqk4K26CCYCaoM2E+ve8zFaJwygzQ/7icUh
KyeRUhUlFI0REpjxpLenP6kyQcuaVMaCHUXwavGnckDa/dwve3wqCum0xCHIuF4lhqjoCim+lmpv
gL7Acp9Z2szKxNIknomC7CjaBtpoWz9bWt0nRKSNGj7RoJ0kVV2VOFojguLqpjadxMrdAYHG8VpY
+aQfM0MRANLzLA2G5ZhxUgcrSY2m+wQrtcJ2dCKmOH20HSFN8siQOGIMobJJujUQm0eRVXQQazUs
EkwY1b6J3+BjEWxFFjBsBdICoVF7dtrEYIlQWjF+e9ifSRROHX++O7Y7TN0ZjzowF2BdiamcB0/0
+5upS7oRCWpeGldtJhSkw4N5i/hi3yYePMswyJ8TCzN1NE2JZCbS1VBLqB2fO15mrGC1Fr240g3B
CakHtPWODqH7sT8sLpiyl35nqF67SP8M2PC0RaJonUHoYZe6qk/rC8G148crv2YOhAEYsr2scFcK
GiAzwPh1n0NRbWALSqQ8OrdPERylLrhogiNI+gkII44Ifsghlu2lqTIFSuwEKaLrhNeTn/rr3UZt
07ZrgcVPSgBCAi2qYQXNPRuYg9oIzH64CsOBp75bNwktPL8z/ficWyOrhmUZVrxwXGlZMg7dqkL2
6sRMG9rbbgFrxzitgsxgZ34WCuqVneqDGzNKzaPObxhfJCJX6S2L07G6zBTP8IDfkaTde9YSsx8X
TpxLu/BK2I+6WXWd7bTnVRn6vXJ5ZmbkHTUrIhc58k3Ei/u6qXxX9U45xm6YtxXrvaBPWjBDO1bd
kLq9YccsXkmLNOwjT+uBBZ7Zk6ZrDgvZhcSH/eYH9XEdClhmnhjTbhzh1uIoFsd9MviNW+oi5qtW
ioAu7Mzox6uOI3533TBUwSwoqy3iDfBP1eDyAIH9hYysLvECOw2O0MC9XpTK7MZTX+ameUg6Elqr
wNBOaC6LRGXs02C3QWJ8ksrs+6u+7ml9ZiDFZFxCY4jm1q44rz6NArVFyi2UQhD/g+zHNDn0I0Q3
VqNiToZAbqKoFXqiGnXpfCVZ7OS3oVWotl/gqAzlnWzqrjO9JEWMNj6q/by0nQX8ADvlh35mJPxc
EmEkyWHLC0un4V3o5LTGLvcom6vY2UhViyM9EpSOhB/QUKjm5jLPWVGI40b6UZi+y+0+KYNl3AZ1
175DODOIopXPsq6xL/3couUxj1kYOCucFU4Tt2hHE2o91U6EYHlgMF7Wi9Cvxng47gJthNFhF2XQ
Nl4iOwYB2xZRY/+ljIbb+hiHozN8r6MwW1AbVMDqkm49UKfn71OU+eFH/fBHI4pSvIerbwzTjUqz
8uvYlNJqT2JeFYF1RHrDEMIbYjtpxGGfxyRLXRuRfuhF0zYiLCegNpTKuvcH1Nt5sR1KO3g/dEVX
iIvYN+IuXYmEGlZxnDSDdNr3PKZ2JN0ShR8QXKKq7TC5FoHvG+MpY6nGThlDCZF9BqldhvapQf1K
pO9IVEYkvYjjLnb8ZRdDEARLFeHuWOVBZE0kDUhBmNbSDMIhKv8ve1+2ZCeubftF3BBINHq8wGqy
W9k5s2y/KJy2CyHRCIFA8PV34PQ+p+yKqIr9fuuhHE6vXCAhTc05mklJjAYPV3YTAT7/MaqiDtdr
VcP5i6uyAbQFSm/MbJS5GidIESZy/xLcP1KWfBjAjEQgrUeMvjASxHByVHLZZ4w2k8Yf/Sin4Llr
0z3ks3mqsrTgy9RjAWwd8o3TxG2Lz5n3ocop3jB9g0rxH86SUeBqjQxRZILc2B9PaJiM4j/Cxu/z
3DGugCWBP7J4FEGnM8m+Q7XAUXHYukamVSxZuEIbUGcydgGeIHODe51U5+oO8xXIrT9Jt7HQ32Uq
3W+5xpM223OClYUrUPzT8CYCvy+wxEIsOl/Ha4CfNbzdp2aeQ3wURyxoctwDqEZctvg5HmspHd4A
uEn8LPamT551zASnBVs4AKDcpBJEDOQhP1aPgAYSX5mqYB+cmNYfk+GwamzxM8fl8Rbvf6PQcdxR
cCnB88+pDt4//p9Jfv8ckIJI36VQcuIGwi6Q85uuE1PbU93RFYMeog3vVc+riFY1eUYBXvU8j98f
VL/NE5YaKm9nq6su5KuI81DLeU3ueet6zNIctQ0+EhlgbLYAzCFmnoNB35Peqo1BxBVNWpHhjb/P
IChahhEO72OSUY0arTB9lyzheXXZXp2T90f7vjwSoRvMT8Jq/MYhTpt98D5ZJdZpFdr9MhKiCfxw
BW+aypctqJmbrjFSuk/v+0La3Opwlxjk/i1hbUf8HgQQFKtrnOR+6+8TGmzLhr/04KBZeghI3Gl1
tcG57M2p2kEkclhq12NPc1XtyMe44PnWcxoNb2FSdVg+Y4yMFYO3EIkl9yOw7P0Lo3n/g81Vhj+a
DjqrJW+3eL//ziWVXF4gjGyq+thVGb5XDjSs6FmPaxpON/R9rdRq5FN6+jnlkApY3I6vqcaX4ATo
cXFlao1zfg6HLSEvyNygEyzNEExdXZCxErg4OFy8WLmcGgNsswFgAMgGj0m6q7Sv9u3scL7iZ3p1
icqOGsmiX68ph8KiP08MOqe2aDhr2jkXYwXYMOShw+flNIz4A0lj3FzaweH/a7sAt4vJEgIqGoDl
N5dZTwKgwGIVrh7Kqp9fk054VAFi3fa1v8AcAZDY0yFChMmsbFx2aFocse3BB53g41XMcVT5TyTx
CvGmavpe6/NPOFlNDTQ1RwfqsjdfVzaiX/3ZKInpOEHogz0z9FmDCRvFosX2SmXWL9PLQBe5JOfp
feieVyOmiBpwexiRrpYxPiQbCRHlJsv26QPbvq8a4FX7En/HT7NRL5iB0EX7eKe6Bn2fWyxwfH6o
gT4Ged1swJU5i3THc0AWa9LeURNafAJiyr2GnWM3Yl29gywbSDwrjq4brIiuKjFs+I7tHXoTKMuB
Gg4x04AoRahR+raQRvVdMTUAJuKbVif7fprYUgOEr3Q2IVTSRECidRlXRBp1RK23Tx60XztUELlM
A4tXTVfh18GfYpSfFqRnIrhexGhtfeFU7SBl7xCw7lItaDI9MsBYqzhA8BCs8pgsJm7GEtAFPEZ5
ChAo+cwqGqIkx2HI8fC3gG0YVdK1+7HRxmJfbjayIRbf+0yqqQcSTWtS0/l62eJWpI96c0vwbJFM
A1XYzMCTz4i3WF/BYjbMgGJkHwP4xgDBH+XljlI1NfJVZNa87RfzOeGrHMI35pukuSQQhqziyKJ+
nII/lzpUXhxwotEmhpoI+HdQZE2Y2lcgkouePpBqULtkIV6p9E9Litxm+Mbneh6iT6PIAE2crHZz
C2o72kb9ujEHdUbucDp4FPth2COnTNOYu9BhlbeKR8WMHwbpnKcLmClf/hzJ+7McjAJAXMCTv+7D
+hFummbe4x9fqz2aIPvfN289tvsnuh/ovVDR/rM4JAE+sVbr/kFBgU60B1TuO7dRN8JgK1fIFsVl
m9bQHBQ26r4rebv/y88li5wSkQi+hP2f3iH4PZwGkBv41dI0DyNLsgcnUwiQ8oV0AOzZugkeXS1D
t+/yKoDME/A9eCL8wZCWTVcDNFXBMyPgHy7ALfc71zWYxs8/LxRbjiNtwFIJnt8rtq5WWwpBUWcc
e9TvAUu/A40D2rZiNQTNsIOQo00sY2VbtUMvcjkkUJW4OjYY87SAxZuv66ja0zjJPK6Rzs1+W+7H
hgt6jXMkF7HbN7mJdpqx7Ba/r8lUQBNY57Ecu7Y9SKgasXrfJwQ48B70NNzf+F42hoG6kRFt0uxf
gK/fCnpgOYgPWMERglsS/g1WlhM4BODV0bPs+wR3nVaVx25YeoTZIWD7DmpmAC8yn+thv/d/qe5+
re32y6O3N15VvL/BE9f/DWe1zvfBMqaAqt5DowIGjLtAHYCd9M+X+g1owm6CJ4PgWoCs8P9kL+v/
4nSBbGTIBFLJ/6wRon3fF4MRjN2jvfK+unki94fqaoUn3DPL8Mh+Bsd/vpdfIQS0zcb6yfBK8ywB
HY51Hv16L2KmEeBbVT1DcoQwVsfhno+PI15neth6pM7/Ns9/vyBcRgAO4P+LAC7uTaD/Onjof0jY
tBDcDb7DQVFpnPiQ+0JaAljzx87+5wH+pvPfRwjslsQQ+qNzB+io3y7oG8WqbmqSp58RY5HbDtqv
CV3j+OjZmM1HZcRmH91CV1W2DvrVz4xahIZg3BjOo3+5o19XOu4IpdT+LhKa8hh9yX6nxVZOgiVd
6fDUvG+qBXkd9rh3WiCu19lc4xFI5lbsTE5xOCC1COR+I8rQwW3FPKCyP8Yt7WOSe4SWtUCoH/Bx
7A8RXuqVop4slnc+y7yH2X8exO+PEQ+OEWhuwZjAl44XSf/2GBM5TBC7zBc56j0ybT8SITPGnXtc
g8yx/8pXE4MAQaMCvAj5hyVxb6j36/VSj2wEr3Zxl5/Hnq/koHLSI7L2uR3R6fy/Gx8g/707AjYG
evuyv4UDuggg0XOtLu/HEpLk/WmkusG+6MZhPzD++YJ7fPlfRQHwWXT+wULdRSkw++Pvvw5wWaG5
s1usz2kXWB0XaQsh2+fEYsP82xb8+6Xw6DLQXj8MfdBs/XqpFirV1VVJdX5PReYY6AjWUTS0+OOf
R/VTivGXgQErxKU4BDI/iHlIv3+9GiHgZdJajie7RUSOhyj2uxrBwQzj+j/HrQOHXvRjBWwVmkBo
ycIkn+AfCNsbnNaQ4FRFrw2Qn9uIAXsgDy3cBVV/XpEbxP1F+FqHfi1EBMrp0zgMLcogqyLWDYe2
cVs0FaQnydiWmY0Btd1SH/Y0eeDvfJ5OUIzQe9FB8+bvdCVnDsmMm5M6BCYCrwE9o9BI67ZsAmXw
KH4mKGmAX5M5/HX7UkCGnuGwSH6EsfdSQy8EoXuRbYTQjdJwTwOWOQqQ0PZRhjqhixw+gBQrcemF
js2ezAXvEdCAHMVuJyYLN6juxqkNt7wbLe/qMjFpo2DG+Al5DDg2Zf4zkfmRQYFZWzC/25Dth3g6
zECWUFvoJDqYrMclW42qYr4mYCtq2Dl8iybJJ+D5jWpeKNJeTi/JOnEGJTQElDsYMM4WOOv6Xofx
ZR0pJHRQNwJ2BQKTgmXIlZwyuEIC11cLafMBBsg4euADN+lyqAZs7uFDvPJ56z+Ab9gZLeSAJEou
/TSCRPhQG6DNVQkREuQER2mHMFRFGyLp/HNF6Tlm13Hil+hzGPt1yi6AzYR57DhXOjqobgwIKmG8
HMpPBVyt4NIPXb/i2ZaLjza75iQAMjEXSM3CGEZAtorlVvNxGrccdPRSo5rmmQUvWksynhhppuUt
Ia1eZSkYEu4OcuWutR87IC+By+GA3Cm3n7FoAB9eJbdZi7itjp1sksghi/6RZwH43vNEiMb3Q+d9
aTQ/ssEubTRKNsuhiDH5bEnShohkVZ/iNiJYvvJFBzP/gCDeZ8+m40FzbOu4inNZVctzvNaxKtd6
EaeazfRcE7pdtdbPZyAZ/VNqk6jwPJaXtJ4aAsx4th8EFvWZVTFE0Nh98k1Z03ysSA1JMA9he8ga
Op1Q7AJSirr4JjPkc6+xHbvFJLfJUpsyZVLi6cLgeYRtgx1UX7v7TTUTOeDsng7ZSmiDFZu0X6Vx
z1HIzI1lQXXTzuN0iEdA0NC+VGdYAXgp+ZI9pkYO4PVN/a0eB1E20lT5yrqujAUfrrMNSv1VdGCB
OxMzfPXu+oAOOD0u+MqrDPXYm/W9O0H3IL4NXDcn7cMGLhGu4qNUpH82DNh83gCiGfOA9tXL4rfs
SxN0MUp5135Ysqg+kGgi1zCRyTrvg4DeMsB0RzuN6I+gUvEI8LCGXmmi/FsIqgf1TGjCpzlSsj6a
tQsO4dhOT+PMADggFJTj6t01He2q87hdYDFJuZDZx3qO+HoFBYL7OkZMhYfemQllTt3KNZ/Re+x7
NsVpWwYisNcthxyhZOGkHv1MNeqktr+JxykcCpHJ/gtRo7n1sIXejEm4r1AR7xxqNS/XHunsHUn1
fAX0O7iuNZVRmSH6fQuXhXb5BguMRNlsgk+LGZbvQxD4IqrD7QuU9H0ERYGBfHCDSSNfZWOaHIop
60qzLdpfJ64aqpzArXRZwxSBGCVVMS+0odfojNKYa+sHe4yMi27ipvU5kN7XeFm/EifEhYXYPvPo
phLQIqnzyrdzCm9MTw+wGnQXI5n9tBqPnIyA3q7G3GloIPTufIL2OXCUfQEz3ec0arpTD6Agj6A9
fvRhpx9h6Jp0oaepehnkOny03rRRPnjnCxFao3KF+wPjmgFzw8bzEvYrny0PPBplA0/KrL6o1sAf
CEfEK96+PeTGzOEjB4lwZSKbFc4Scc3qjn0Zs8TfKuD9M2gH5nBRMeXCBQMqUlfdJlnQw7wQav7F
QgBOygz5mcpjNQ4PCQTtRwT6JClgDkvPU9jLB+h0oO1YpH2J+s6cZufDkzJz8sVS8bKgTn7ZBhiX
ToOBe0oNbfV9xYSc5JQ6d0AauD5Plscit2wAY6urCerleb5KuDanAXlomFfpyF94N/E36g39oKzo
3+Zt3r47LPAS/rrojkFYcCI4KcrBD9Mz8ssgj5duvg3sqD9vBB4e2oRwDXSAky9yJQxnmUdEIqrO
gAfFOjnDjS4KM3bqpGNnX6Dtorj/OboOSUePKqHjJ+BywwPvpD2Ha8Of29ZuN9WohoNPEXJRBrf1
pWNkuraOLQ/dKOwHC+v3V6pnBIdoWOcLW1tsHmBa9yGd3I236XJVL55C3+2y7iSSlpUoj6GwBOzB
r7bAilshpH3coky+ZIBOPg1bNn3AgV+dsdnSuy0MJmiYIC+H2ya+BcMN09vUwriVbWtHsd5td9yq
oH/QgOAfKt+boYAyhBztAoOimRyrUFxv263lzN1AqKSBDrT9B1i+eIuY3foDTXV2DsH5FbPZ2H02
VxTIvA2+BSKCBu12jdlW82JtYVHISpg5Wjj6dExhRDkQvOoSCvOGG3G7BKZ6AMrSXAK2dq/NZL/g
d+B5nOrwdWyRwSiXqovnCvLL2IT1Ne9N9NkFwi1FIxdyB6mPe6mjeR5OMmooK7gM0xsmepsdOWk7
ft3CB1OCx2UwkIDvLjO+wZiitonDukNFd+kD8P03azCkmOuELJO9HfgMogf+wXC56tjQ3sOIGDym
Ha9NkXgr+4Pkxj6pqp7hy4N1Rt60te7rMrBdDBGiEGFwSudx3J5ghrFOnvbUg5R8gNG/15i1fqn0
tUZNbpsiTJG5FHHrxHwHtESNBXVh9WGBA2MtetIkt5DribBcQqSIcKLEyfQa16j+LOKINVOcIHGq
OsiKzvOUpNdx5EmnPmx0FdGcr34g3F1HCHbkKmNgBE4DvF+2lPMYu2ceVFpBgVM13OY2EFWji4Bx
/1xTqGbySLLmsV/DYDstKDRVQdIhIrcLV74rIgsc/y5tEE5LCOS2sgeyda2iCZagMNXX8NX5Ud03
a5DwjWL6O+LbEjhNq3eVloni9n6amMqmck1U0kQA2Mce+yEDvVnAuBG1BxbC8HWrJdhZmC0B8xbb
5Icup+0K4id1Sp+7msX9oQJReKdrwKQlLB7+TCsWZmWSEZkCElM2vNKVNaAjXZyuebSA/U5gQ7oE
sG2nRasEg7+OaQooDpjda2gC+23mSE2oNWt06nuYRw8wWkUuKpDCyaAvwM1DirbkqUye1oDBlVUM
LlvrpkAknfAB+Gtq9DdGEBqy5CBNY/K4GkLPD7pNw1QeTOT7OL4LgzlxLyBzW3FWQ8a+VPP8edtk
9VJJ87niJlY5yoT2eYG24yAyYU8EhwdBkEgs6K90u2nWqLlYWrvjLC0vzGA2k6eQacJE2cbts+2a
BM7BZM1dBstQbuep/TpVYjumfQMar/LiDgxjRorQj8tQbjhs2AMfJX1OISCyZT0D68F6wILJoYdb
voW90Y9m6MbsMKZpdTv2Xf/s4LuqDjDKzeIKqHGV5kHr+VXbq6GMuqE56kHEz50m4YFPsr/RIg7u
Iu3ZTWRAWvbVCPKaoywq4W3CCwvgBDttPoqanKQ4hEvCYTs6mDDpL9APLtOVsYvI+bgQXwy6gsEr
GWeT87AV0JBCEOmuxgSDO6wAuZ83WNi/CfDew0mBXystNuWSb6u2F5zyOPzrRDdlrZBf4BbEE06d
+uhSnhSuM/JV1VX4GcibP0K0w0894e0xNal6CBSxxdwm8iOMgy+NghKsQuF2TCOhPvVLNPV5TPv+
E4WH/tpFVPhcWK+yogY4ei1MhEFXBAh37ecCxS69VyhLruclrL9qSdPPWlThRx3S5XYGc1vGZuiv
KCDjV4Dvkd5jmjc5VWS4SwQc4hrMPuxHzLGvTO/F8Nq1+6kNN/FbP8P3e2iSend+tihZrrq4q/ti
tLWfwDVtPcDCdFFhQRvEkTwJahXfwRIfvUkpJ51HDe4hV00qs0LjewvAX1gTcjXxVZu4KC0nCSGn
Ra6lq2v4R6c/DKo2WWhDKfmMg3exOQ+yZT4HsI+Xk1HBuR7i6GXXDRzDbYZHv14Dcx/HXr25OTM4
HlB5HnsnoIbqRUxvQd3ZG7NCVJLbCinNrR+dedPR5OtiBMw45/Xc+K/TtGKvYFOiTnMwM7JvM1ir
OQcjN8MMOdNrgNQVJFO135DMQzb6HV0lZnFsUzndsBX1Wx4gHZnKRgxBfAiGFppfss3x6zQ2DSzz
s4fzio4ljN4DubglDZ/BrmUcqiDkcHkyLbI5LUiqrhH9uuXgBykVUjmO1BMqjqC/ULmEQeHErsRb
WxKbg4X7rdoVKVhEBZOtVEzPx2pOQKW0ulAaSZo97GUsTGrrAPt9EdNObB+70XX6PurDZUSbmlFo
hDSe9JspbOjg5DoFJFIdu08cFVmuw6GmXxrIRgMY0AM0TRBHEGbakzst+6TnBaptz0zuNtmOsIrh
wI3XUoK/yprcQc3NVliUV9HqmzUTESXF6FCAwXQ7Ax2iuYfMm7ujdWaoP1aVZn1VoqeNBY0CNw7t
bD77oU+mY4Vcrbty0gXtnyMcxHN8kNA/td0hHsC1PQsC9+F8MhBKTV1pVxYQ9aCc0XgOLIBcyiko
mcEBzJC5Y/jf24CnBPM4qm4tuZE+/hiDZZLP72BtYHbCYWr4Do1GofDmBk3eduoeeoGdB8E+3NJv
FRPEJyfoqjfstyEcef3JmUUGMMpmALoCVLZCLQmOCITj6dVJAArZ7YSE0l+I4mRlhatGN+jTBnYL
TwtHnurVG81cN7dl3Exu7W6ow/C2vO6hshgLiF5oK57pFJs6OSQQqtb0mjg3rD10SHAb4jspq4aj
MZlCPA6mvtRQId1FEHMhdTccERPdGpBEZexUT2m7rgYo7AwktS4gqXLNwg5V51ndHMwCxQ0HdtD1
2e2G1C87iKBJBFiwWXDj8pANnB1gvqTsBN6vfTWZa14CqGumPOphPsuZw945QG3SfiOdRpYF9bu0
+tAnI5flbKFT8fkWDSAft8StP1T217yu5geApfMZOHB9C986LXSUuDsVrmt7MLSFWGvmIIJN0Dwr
7pf0akAKl+a0MyvLfbfo7mQnAhWjz8zSwZwz629mI0IjtLJW5AnOUVdOdFufxjpYPBIEOHqRgaJC
FMrE8ckmbGpL0Wb+LdiEXw3aeCxD+JTpWsflgnfWfbV4DaTNR4UuFaTbghnVCLp+yAPSCTueYc7W
87cq8Dvigow66opNy+oIn9YsgmPrwgzinGjgXSEI6/sDW8mIth59+qmZ0XJhLFIRVX0BQLGOUaGm
63hps4S4El123PQR0gfIJqBhhcqugKZjmJEghRF0RQC3LhUq7zZnA/LwOw/CzecL1ekh1UlzHVRj
Dym7i2GugLbOtJBuRKsby6yLOSipYJIn+BbwYFJfBTmFtu48mGZQhQNg9rZBsIC1IfijC0iPcW7m
mITGP6x42CXjIuMHBW3F9wDiJYCHylS3AcLw+BnF5SIfU9XCCTtCx1SfkcEk15alcf2GEEnXE52Z
euoXKu4gk6xgtg8x89myecjV0HMq19tW+9zUZHnJfOweFlimMQTY2MAOp22PaJq2MCvomD+FgA/T
kqt+uQoBWtTlAm3MHwtl8BHGemTnjikFeaKNnwc0QThOUUc+JnYM4UyHDlHaZoNCf9zgoc3i9QJP
ZVSXkYP3HRVKB4E8r2eOxhWJhTpt7DbIQSuxeNwub3ZpBKrhwnRo8nIEQwSelVAYC8tqpjNCbwC/
A5pLmBTyQlqNA5ICNOi5o8642yoK56wkcWXSI4QQ5sPi0wmq46nDKKEGSD8zKzP0JUECfj8Ee8Y7
Zmi+kyOnRs+LRAsOOYoealniQFdQXgEuedhaIAD5lhiTHPQMgV1JSVsftsHjd6oYcjrIRlpTztT8
uYyyO0RiRC+OKV4/pYgW842fOmtKtPDInkY00HC4XBwPKAhqoEBt1N/RRkQ3mWx0CpmQWNvchoLf
BIGM3lZ0Abj2gRkfoNVTaB6SRV/ginEdeIaUr3sbD2WLdGH1WrplVSP6U2VoTOBknTWIv5Y2NyqM
1vg4JUv8Gghp/AXIlYY/nPXtmsPsH36qORQPeQshxqWHwoQc0iVeURTwCK6GQZC4PbRoX/BBx94u
Bc5NZHXIz0tJ7ZDt85bcL3QBDE2jXlyypqUfB6gsqnx2zSc6tv1HO6HDBVryAnuEohJCqWrGkm/s
pypYSIXcygdFgMzjzjrYe0bgLp+7ygVXVmFTl7bW6f3kpv56igd4PWyqb4ELpOdAkOwViHGdYhlU
yZuJNnrwjIxPs12jK3QKm6JCzdmyZ2ukhXSmA8STjmN2HqnsknLjARKnFk28TmjUMjdPcMvCJg5w
q7RY6qwYaIxWCpSHN93aS2gDl/CjFKv/iG4ZYW5GR2CdjPWhzRrxJ2TFpGQxm17Qo2Q4hTDqv/VQ
oH8k+JU4DzwmDpL/j/DcZHceJP/JzBN2Xea+QKA8PRhHVpGj/RAJsQ+2B14FaKNjQ9aecB7YDmXG
SMsshTgFv327DJH9QwHsKDOPQmVAb8Ut9zLsX4OsYc9KoitKwYDqXxnThaDCoLTUlH5dHdB/e9AG
eJB9wwGl27kEBw4X00dUtH1rniwbexbfT0oOiPIj3jgGbZId4H+GSMCvqh3ANYBw7O/ZCinNeloi
eDWikvbET/KKONmq7QpC7nV6EbVf4q9xx3p9Vn3WTqwQzJIpKLM5ZotF8NJQs4DTgj5C8bBOSAnh
XbghbczQmaGwOrHEX7nVA8VEl0IfHxnrluxz0nUTgspgdOMbxLFYkrhEngedQhmsSVVB0MKgsYIc
GWk8VFUrvNDYNJCxMzQ+QAu5/jsZgjUdSxCaEOodRrOsWoKxrCsNtZCpxC4ixxpEO5dTpaqNDI8z
zSaUMDX1ibWvPfo2zaoEEZuh7oNlqPbqolQ/ur5Eoxq0ljwQQ904vDm9zeGa41tMvRZLz5CSoROU
RGQ4C9gkFS+AWO8jYUlFeHOSlUfboj9cUG1RnNci0/g3aOHTxN8E04iC+Uato2iSwhOepfPxX+i5
Xw0iUJjCQM3hlQXJCZkehA+/knMdQc2hvOFf0XsJ6qp31jtKdAz6yVL0gDrPSzajqwtpmY3SPLVo
I6LzBjzKWEy08+mL+kF0/fN9/cou47bQfTaBXRXvtAF5CK7o19uq4xXWpKpOv+ne7ERL+y78QFuj
Bgsx6EGX/QtR+Ssnv18RNm7Mxu4dBuX7e8dMgIbZROCX+N6+X3F+V9XQuLOg5tHehjmI4GbiA1g+
agWy8v1R/P9uDv/S2TYkBDaL/3G9/K2dw/9tvrx9acHe/28jh/df+U9XW7x1HIoamOUgQwixh7GE
f3a1zTK8XDTEC+LDLAJwBj7/f1o5oA01AfKR4i2LkOCArMN6AJW8d7Wl5P9EMPajHS1kBuiEzMP/
ppvD71w7vmXXn4Qw0e0M+O8rWYUmYiNlwZkHAVN5rdbt7DgbP/xlTv7VCRTvDuts793HcTUC1/tv
G2YLQTUBzA/OEKyEH+CcQArjSHbfLnDh/stW2WPCXwj9/Vpwo8LkDwsuxAPx7pL5i3wJzwIq3ZmK
8xr2/J4kdr5DZAH5sxG0R0va+t+kETT8NR7sw0PTniSMCXxeeEvS/krMv17S6zEeIFQU53q1AjD7
0E+3IKQqwP2A2NGRh6NvHdqy0uhIHNJIlIhw3p8SYEjdaYgrV8TzzJbc+Q4HsqrRVrH3aOO2ckve
OggvAF2P/IRcl5+WzdanNlmjAqrd7hpJTvvYoDPmCc0Gp5dwSrprWFTNEc75+iLWqb6wCobsklad
PK0DUhA0c4QRCG2HHiPoQL+D4N1epWb2NTXVHXFrfVjSpiscyIPzFlF9h7aVSVZIRd1jNLr2z41u
/f1GF/USkVrlHRHNMR5kh+SwnQvXd8uZ9ALO2m2ITtmMTkUWVrxDKIFmNRMdb9Jw6i8oYSCNRTrw
hTRVcG6SHZ60wXIeVpyDOfNcJDiOov7rmKF1R7K1HlTXJl1OhgU5tM3YkYyR/VRr9FjSpZc2HVEE
rQvUwp84ukyv463sjDqmHfqGFYvAOi/QNAfYKaFt9+Zsaj4puCz+UFxHTxwnniwWMvJvKoNtKIe8
OAVtGa29hvKh9kc7Z8gUIeiSb1o2WVyAaWvuSQMoq4A6oL9NYU26WYFYvGbrBlOoqC0Az514VBuo
QgbI7R5C3yf09yGF8Gp9klDRHsaQ2E+wyM3H3pPpmM0JOiZ5+Ku+2baVJ9nJr6tVpqwgUbypeAY+
Ptxi2R5GTI7sRHM3NO32B1odBI8U1vpbskEOm48+1EBrZxKUulaC5EEP3WdSx1cCxjmcnN14oGut
0diwct+qMZnedIg2mYet2pLuEEw1v8YUjHD1JF+HqSkWQHyXrkFzNPRf+UaoX5B5sxsRTD7Xunrh
I/LJQZjmFJgMGQwwYiTSSwfxPSMFbEZJnprpRqH9MlCkqYIsjGTqCxRoAh9OP1PhaAmIagXTlgxP
Ymmi20SOD7FfljDPspRhaWP3eOTJ6I/BIK0I5+++TYNjbIPpDqbK7W1Ci5gCT/b/sXdmy3EjV7T9
IjgwA/l4C4WaSBZZ4iBSLwiKEjEDiSkxfP1doCxbal93X793hEMRVousAUDmyXP2Xtv5KpnL3nKw
QHa29P2nBgtQgM7hExLjNByc5VkbWutsLokZmvPSnTVvWUJgXeN9VYkhiA2hdnNpX6qx/OwByDMP
Kb1pZW965gXzW+WmiCAiNVBmuQOiFRCSvjSzzUJjYZvHZY5k3RzmPJiLxl2u/bGYp2MhgDyWQcLY
BjSTRmH1lHcjtgQETkM3xnwRdbMdZtVlDzbmgRgyJcJoX40P3twnoTA6L2YgTS8m0CLkZRun0SGY
9n5V7UeFFuh50mxsWmgWTTq3/tjp27TQZn/XZV3a2JhCejT7+bjEn1TurIYumar4DOB0QFaO9GW8
i+n8+tZGuk2XXAmAWQyLkes7L6ZkHoiurYq0JMQtKcynDFE4ZCy0HN43b6LpiQwBx9Epn4FQtPd5
iXaJg4jo8hfNkfm9UGW6b/WKZbguPeeg9L548qJZW1XSZjRvxsG1Toiwan0zLmocNo6WiL3TW3R1
zai5NmCcHcxS0z2aBTOnznIl+plJHWebrln/2ovc6H6eh/HNNSs6opVRyR0zIOtYFyhoNoNN+zAf
CvsoO706cTgQYV8OSxWUTUSniSZ2fdXYNtMqT3nGzoD4uwXSSt9SQjGrOt2fNig7OAdGkfjC5LAM
ml6r7hdonPTjK23gMK7G8jJZtvxuU0le80bSeJevuEA5i3LZ4jkpkrDFonxk6i9uCyd1Xwt43AnO
LYXhufPKizbmHooB/CwVsEPwb3wZffnONLZ4svQeKmEOtp0RcFnfx2WCvmJNUAd/VufuwHNbbD/2
8b+rwL+qAoH1/FLx/GcVCFGi/nd284oBMz5+5J9VoEFYuW4j16SCx7r/UZT8swo0DCpEysMfEmCh
u+a/q0CyDdaf8pHirnkIKwThZxUI6wsZHn1KC3k0Yt3/pQjE3Pt7zcTZjAoGeCfUf97Pf4iQy4aG
xJS7I348idQOeuDYl0W1IRu31q9qqXwAF1kDb3jY5xjOSv0zgjEOljBXy+7BLO1+aRGuWBgbixbd
1pjx6IDL8O9Tl4abCz0lq1JjCOQ4MUGzgbSUdK3FDFtyHDX6oMjZS3WkjV12imYXDaZe3lTFnFU8
SinbmfBlde1wHDxRVCn9mKXufDODIH3IrEaikHOfta5W+7FW3uoTxsvrZPI6Kzk3l9nEU+E4ufmQ
uCkPU5qwbG1EuVKewQCIEBcZkN2iXSja3MKdPi1MIV51abIekBehbgD/MJ0xk54VqVUDoF9hxXqx
ryZV7CcFP2LriDo9umXceGchepUF3ayzIWoanSdXzv2+b3M1bLQVFZOUdn6QUTvusqX1YDBrFb+Y
viYk21JF6tZ0ouqlH2fj0wiLS+3rPsNf23XsFDGTa3bWeF42XQ7xOXMa9Ywtan6KltpzgzZu5HSc
avwKdM0dPigTj8F8BvfU4Ow1in1nui0z+FyFADwbY9MZ7fWIPXlV0CGIxF0PazjNR+fosg49iWye
rs1+BHuYZrgHd0nXomhU3OpbWA2zfmncPDRZAsu91RdR4NbOhDAj6z3MMVmmUd+io4KWb7f1Vh9o
fTAWLg+4RIg6iNXg78xxHMOxz+qAU72KdzOCN77oWEonMLpifPeiVH9d0P/vcoencbcWVyGWl/m1
hHxn7nCxOvuhnuQ9qRzJFb7p4rlGIbuJ9JXoK7W4x+yfxPrWbL1bfFrtdjCTKET2gTmVHojBTWNM
hgrjuGh2s2K6nHituJ2cBo1S1A7BQCvnBMR78ja1VeZY0i00X04yUAxlWn3EqGAe+xKBHGC/6AtP
A/Ir7Mjia1QqyKBz16t8H/eN+QCFfDiObentmLtCcRRV1N3Tqn3TR0fbqtlftmCfaMTyBKTH2mN0
gnJrUiKIXd+4Lt3CPuWJ47+sh4q96hI32jjdYhhbR5kobdgfrW0XNQ+IEtszEPHla9GX0RYT5vw0
pLI8RAsbc6Bpusg2UqNpqSD63871VJ0bB//ypq+zLN2YKo0Ch6H8luiI+tGNm34zaqI6opqJP/cU
nrTN+6j4lNvSDLoFPRcShH1fo5puvchm+7Zz/eIkzRDMqKTFrq5sE9COExnR1cewa3B6eduWkcDS
oxffKyOfj5x36gAsZcYscRabKurfMj21t/hFx8BB6nBYLdLMws3XaZw/Y9JzAoDfYtoKZXptvqVr
ynWE+9IkcnDvRiDDMS+LR2+Y2x8nzr93xb/YFdGZcPj+770RXLp1+/rtXyG467b442f+tS2abIvW
mq3DZsGGxsH557a47pjgpDia02fD3/vv5gjRkdiwLCwXaH1pqPy6LcLNhLcosAthy/PYdv+XffED
qfNLK0GHj0fbQghQYpA1aUT+fq7Xy0TqOP61K+7wJhM7Fhp/Hp7ZL+yqPWV66aHBzNlWk2zvdTDs
nGtLFCWK8pLqwOs3Tj3bMj6to7Xcuqk0Gp1IdRjTxXrGdIyaEpBsnvVTtM/91EnTayceFSOlhb+N
hgN+U17rkYnq2Cws/EM5TMm1oUqGIyuw39M2ia+NAUIjVEYn0IMWWk9rLFKIylGk9Bezalcyltsj
d7qH80PnJPTtePQufjINibhN0551V9joq0GOa2UAUR0JbjG0gIU4TXPIAIdRN778+6n50QP8i6fG
QM36Z0/N/4FLU3Wv3W8txY+f+dlSFGR1O+A715g6cy0M//XUCLLUDVBxLtgdWIrOmqX+Tzqs5ZKb
hhmaJjK9PtLTfikmLR4og38NHYCW44p0/UnA/Wdv78+CsqBY/l5NAnLif5ivPFJynP9EBcKUMdkM
BvvoFD6iZAcbVlv1ar8AcToVceMcOOQCUKzHcf6G2t+7dnIb4YxvGOOnuh4wFnZSe4UjjmSF5/K8
YGZ9cNmOYuooF6ZrZ3vnpFDdpzlT6UPZOcjqB5Uey9g1vtQywrCeedmJvmsItLD5ymk6O0yaTypA
mo0Ts/9BLm+wN7QgjWKsCNGUm/f4tPIT87nqKvKsYj9YHSP0vrqpHTMNRBEx0snK5GSoDv1oWmLD
LzXX2ppa7J3w26NDj4rptpZ+sZeFL67nLlYZar3JvEzaILA65PqNMafoW7EUw/mvrWZnetRjRm3G
z4ZIxdnQ8jtjQjJB8s4Ds/x6a7gMmqsGqRSNL2m9W/PMjLqcaY4ZqjKDtmx77EKGTZ8A9xfsRsbZ
LfXF3il0+W2kst1ZLcSWJm0pV4c6f2zszAUTVtjZXpZTdsBpgu/fHhHiebMR9IY5fK79NGLimYyX
vk6XNzGP8zMqE+sS43E4oBltz66VTRfH5cvB453ukAAOVyhrmq+lNUxbxE7eTqpC7T0j52PEIKvt
vCoAdIyo3nN7+KYJa5O2zhxYQl6BXz3aYD7CAeAQBIu62nZOdEPeT3nUfO3IcDrfMhuk0aXaZt80
ynmP0Qig4+hT9LP2uAfTER3JOCjvoCIu1IRalp8SBlRaaC3ZcCXtOXuK51S8eI0L9gwOBzI9Gj6S
9fVBRHZ6s+iufkPPBM0R3aH0MxSo7job9OLerm25Z2xqis0IFejgTIWXQeu3rMsye+lNHNtA8j0P
2SXtL+8TFE6CZKq+8bdpZ6nVoKLfiZZ7pY57NwqyxS7eBoyD5wjE8QFHhnXl9jTPSukiSPK99LmB
6HKuYulcGO4uhymZESBpyroyR2d1idfxLTyI7iFbLBFglCqOpTYcZRWt4snK8c9mI82XShjuTRPb
+RE0jTxkWYHApERMuBvtxLkt5HhlJqPN7UjGjab3jO7j/jUZmHwiM86N0JSR94qY/bvTTOUxJn1g
U86lc6ybyN55vvS3s1eZT5adv82jJeNAi23zxfOrh1pZy1PXyRlZSqVfCJZzK+bD0AxgVSGnXKGs
50QZjhGMQANe0dJnd16cN0wgLUu8MXFM9pXih+IlLR79VC8DZZGqo6u8vMpiLuJoWRy6BmSwPkiM
e8/qeoRYtMDJSjEeyN89Uve5p5ppeIVzNqBDBvY+LbL8ApKu+ORExcGdx/7kRkt1ZBDN0FQOOYNu
Yb30tUiPHvSDHbK8Zssej8SzmrJPNI7s7wsyt8DKsyRYEpw0qI/yZ6xs06NXSe0iib8IuKAeaIUk
x7OA1OZOa6fdSJjQVUMzOQuE2Dl9Vu6jDtE7I+4CEfdFsXE/a5CjgT9ZxiXT4ZBUYOaI1hh1da50
1b5ZPSof2rhbFLLeHmXgFKrCGDSOLJb/3IO5lhjOliJlJj3XoAnm+Hbp6nyvTQTtbebZ8YJWTe46
8IUdEIPaHQg94eBdD0TJCKEegcwzESpygXKEEyXLXJcy/B3K5apGuXIzVxEkF0N7zshC8jdxzBki
LQRdObeh29tWblBo6Wdapvqx0JF0cBprNmaW118LsBhXUZ2Ii4Mw6th1zlRuMC/0l7TXclx2VeDQ
NXh1MXHtMxokd3rnln0gEb2elV/rgR+VS7GBZ+KG2EDEk2DXOC+4vz4zFkivy0V9EUDfDuyIS4Ao
RZ272Ib1r8bsustcCB2zJq7LwW7v+ixqbjJ9bNCmpAX641KGREXEVHsIGxczkaHTNdbnfCzNg0t0
RNhGfr1Lpsz8DrJ6uBmBCL/aVrNuLhhPnpOySB8Bi6liQ4tY7KxMxHvElojn5phazYiSO8Ogl4dm
1dmouJnu9YGvvkqcZTvPvQy7yfSvfMZOGUGAdXJrednIjcYxVmi2g+1HH5b9HFvDvkLde8zFIh+L
AaedIbMQ7tlylyvLDqWCbQ1mUF8QgGmVjUp92rlNrc6Gis2TMOL8CwqOfDsy39kog+025RG/Apwr
D8wr4bblTStectdNt2U16s9FxJCLlSk5Rr25nU3XuVuGTHuTOKNPEnDmDm14d2ukVXF0bA3ECMyJ
SzGP/mM8+tHO0Bv9PlEpAkPlIeWe8RDsLI7Z53ZuvlYott70ZWD5H9p+QUk02fEeoK+xXTBCb8xO
u3Iq3USvVyFrhhxRj0DdiEMasGqVeapf1jM3e3+WxQ+DQyGyyQZsEUFlif7SxE1xqBMe6c0kPQKv
lq5FYuhFfvMOcCo/qiIxmTuN2nWKRQGLR3lH/lF+6J3hBZ0pM6l6lXv5THm+5r37glvjVY+Gd1KV
XgDHfqoMlEMAjCSv15THFgVZCGHvwWxieZKJ5z0omZtPeTZWb8wTp89txA+qytW41dOZ7tBJxnyK
4SSbrlH9nj4Ulp8bSi2kRagtAb6FqVn3NgLSNLmeODahuZoG/67pm9l97tzofcBd79PpGLlw9KhN
JoFMXgmR0vcwmOSy51BT36SyIdhGsoBSewkFTSfKd00OHvPka2u02ZiZWDqs/MqI5+o0tKn34sxO
84VMiTi7i6akuPISx2gfUBEm0b5Y8oK2Gh4DNKSQR53sG+eLTnt0mmhyGP2BWWQYipvm2Hipta00
fd63oq52yu0+M9IYN+0UF1tYn2jrYvszQobx4KYSrlvZE/RUV9NOQPUI8I2c0ta+JrmKIaCu1c4m
x8P0hJJYO1CLPFZLUoSJa3ondhBATloaY0MsjCCujPlMB6g5t1zN09LT40jS8XXF95xa4WqbztaG
vVFNM4LMtdwCYzuAWrPaqzQ95tEOCgQcuzrqD1hRbSKS/HTfMaQP5si+lAupTlmjxcfFBkqImzA6
taWZnnodw51REJGAK/OaYRq+GCgWXwbLLQK0kPM+bVSKXpCMPax9tKSI1QrHyJYTIOKcjSwiVsnh
Mh8GGpLMTE3i1vRIf7cH5E2BzCV2FPqjlvGNY6Drf+70ofK6t8H2SIl8jBoU2n1ATlkKkOvvgcBH
bvJfHOIcR9BD/5PWxyvZDajq09+UIT9+6mfzg8a/YflgI1bg/XpY+9cxzjBJidchcaAX8VfSMgfG
n3nHdEwMkAM+1Afamh+ikZ8zAZJBLH4hCZI/Jgb/kzLkD9hxVNr0Vwg6XskriFDMdQDyq6iBjQ4L
4TBM52oksUiNCDdpe0LoC3JvVBdm1PMpm1gfQ13Pe0olWz3mdsey3Imq+fzLt/f/EJAYvwugPt6N
TY4FQihm06te5vd3w8RO5iIZFCVtZZzjnCPhZvBq/CeTokrbqNEeXjx6mOmmLX0iv2Dw0NuH5+fZ
gS+86pvoe/2W35Ggwy4K43FxNN/YzwRIfTfACU67P3/H5h+kNR9IEICsNK8YfSJ6+QMSxE5x0sC7
6s8AM+N464L9fFQ2T+mO8oxVS82TkW1Tth/k2i5K3jnXrX2JbNTAwVT331g/OyNINemQWpfWiPfL
hNm715IfGcZ1ltzlA0ZI9PjdFg+veOqS5gpEKAloaae5NylZcuX+zz/Vf14GWki6x4UgCJfW8vqh
fxHX0A5Cby+L7gwXXzzVsU/wmZ1TI5E5RzY1R2txLyOjeP7zl13vtV8bcbjmqDcQ2dAgW/9Y39Yv
L4s3K7ZlF1fnyl+MMwDE4QxvAqRklDz9+SutLb0/vhINErR26CJp/P3hPpMMFBZC+OozdAGyP0ey
3fZR78/mJpdJqDew+QLCrPw6wDc+ln9106w3xe8vz41iki28yr5YHf7w8p5npaj8UO6sKzdJCoPz
mtNkLfZQObsQvXq9mXUu/X4smo9TdO19x/ACUFXM9vXkWq0eIMzBjJp5eNasVppIKvx5/i41Jbe6
hks2YE5lk7htucvwYzv4r+Emf1RCsYPB2mHZgBJDC4pe0+8XSncHp3KcSLsxhqh8TdF5k6Kq5T3F
J32LKj6NSZp/hcEIGmBpYNWhQU0DamXvvUd+UQdzEnsohjP1PW0t75tyqJtOf36JQRj98Vum/8VN
RAONtXUVb/3+Lt2Wg2QLLeGGYdYazrntCVrcr/hesesRdMBXa/SLKmdnIAQm4ahkVMzMWrkv1ilH
XjTlJ0lY0bTxijH+PGZlfWS4Q/Ais6JHbN3+NgLAhhRqHaFg7mGcEmVddR7XGUuzTlti5CXZBoMK
QxhTJeUB+2/xycziO+ota+Kc5TVnus4P/ccox12nOkS4mqwN9rAsG330s+tinQAx2rNPyToVWj4G
RKOeILrmpktpm6wjpHGdJhnrXImUtDfZYZ0foL+tTaTeQ2fQDPRdTPOhSYh12keexqiK00r0VXwM
sNKq0b4M61RLyg5FO/7/o9GI4luqpMtzv07C0o+hmFrnY+06KaNSlIjPTXGLvXUKkVg3O+NjuFbQ
NcRfPsK2DdQ6fys7i0mcFLd0BRjOQenrD2w1JiGc6/TO773ieSr15Mpshbx3MFDtB5FpJsOicnn1
3boN6dZky07lfrzT0IC/4gQd3yH2MDqEr8MYsfoYKU7rdNFa54zzx8iRmOBkix6tPFT8U5hm63CS
sSSDyuxjaOlFI2KSj1GmvU41rY8BZ8uoM7bXoee4zj/Tj1Fo9jEWtT5GpJPlTdcufpcigtnV9GW5
wTyMN/tbEiWmubx0ozatXhfRspTXb+ZcZr3VYr0bBqmf+7wHgYOXqln20H76CGxKirIjM4v6Xvc0
65jNFm3+gWsQ4R/WxcTlwoq/rUjqTmBP5mMTEo8R68QS9kZ0m6AQAoSRz96YbOepEP212/UWd9QY
cdIdg4G9cOdqSRbdcm603Dig3U91bVike+yqIm3FBo04Y4xwwkyL7EXQ5d7MEfNX2EhkRZNtTFAN
rQ2PqOUuoirYcWYpScteHFbMyqTdFxC2qzE17ua4u+tSDZRfHaf+uzYoL9W3em32sGL8wT87DOui
U2V5PcmxQTV1zTIfOqbSLd7qOPGgMXZqaZj5dlW6mwu3nA9615UycEz8KoFHUV3sW1jMWsBlNT9r
siSUGvfiGsOZl7p2i5tXA97RV9XnrCxFebRa0RdhDufv0zIgNtox0TWNq2RMOlSAXsLkfx+1Slb3
bMbWCSG+me8GyTsgT7KIl9A3poV2SjbL8ab0wb2EGo9KC0jIGE4tYW7FNo6seNh6gLuYrnsd9UlF
VNfyHRGkoH/FGyDonUzi5mgw7DygMM/dANZOY23TOo22yxDlmDjGVgqw1WNmBxaswQXfTMaQChmm
vTNkBPDCS4QnQ4OsnfqYpMYYh7mwE6ah/Dt0jYjiuH1iGGzTmOJRxF6rfWmxl8wAUnmOzLOxoCNM
N76yNethLkZzOLtS0I2usGHcMCJiS4qR2vMDAs+ntYMhblQvGHfJnm7gKhPrOjpLekWMQf/wESLt
TIRv0+Pn5oWnCpYp7FwiOjf46TLwVRb5DQFOhjCFof1SjCOVRRZn6h6XwfhVtol1UN4YR6FPKBhI
AT/i9zhFDUW9apVxxipt2Zeud4wHo8cQuxk5Vvv0smeP3phZZumhxXFO597DYnebap54qvRmvTkz
onL3XtEhNZxmm8RlBKZcm2SseGM1iBDjih1MPNGs5O4uWSXJ9DXExMSffFDzLmuBwHwy/UrYRzJd
x+Gmn/q1+KRfe0cgK4HRNc2j8VjXy4J40izJ7dZzb/3w61sfWZ94X/igzrZT8SmGhpbjJslrArhF
rnh0ZEFj4FKBGMfjP1AVxPw31lSzr5I143TGmmNJQkGPCbK84abUEmxutBIaXO06oWThrBpzXTR4
mAI+EQsInt61Tu6r8gmXrzgB9kv9DZTunPsCWMLrWGFZ3UwtOlWrn/TuKqbMzZADgZu799kt9l2l
k4At4ubFBpbVrCTo1DzVfiyGK1KBsFjNrUeG7wJPcC9NvtaVNDG/5UXu3E1DhwuxIVQs/zwim+kO
uPvLdyjE6xryEavNOcCnqwg8qdsh3RafNT0qd+UoY4S+Nsvc3I7JpxRI1xUW6szZOmZrrmmsju0R
LGuKpzbTVBwWZsVjshA0LI52VRvN95IFeT75BrdUCJiFeyRz8APvcAirkE1mbK6MdjDdIBJFr9hp
LaVTejfZl1ZAvdJmyvTTIvrW+AaFae7IHjQ8BeTF5FdNpbGye0YgdkfJZaHph78I2r9S/c00e3hf
FVJl3+sOdokH57CMK5MLfEK3MDrK6/qmcif7Wuvxl4ZJU5XqKgZXnwS+05XJA5VI900HtwaYy0s7
tcmTbkQhNSq/YReYm3umbEb6bNT0zch6pwKbH2UP+oNfRo+dLjG2rpMWyfEro2hNgQjvXOYDQAAv
dG2iZd+CfEjDdFmFTqnZZ9bdRIfHOZeuXLkSUunujW0kALNmqpsuHMFg0Iz3K2Z0+OJK1o6uK0Jj
sqZ2qwoUi/uFpAfeqj2RLj5HeGYD+hpu8xmnn/GQJShAeBxS8cS9XnZ3lUAIshtMKYAklwk8jml4
iefW0ch9L9bGPeCJcTuC4rMhAxVkdTRRJzDQx9zRoUwtriYHB5RLqdXniLNbmVh3QFQK90gkheBz
TZMW3+StRu572eFGp7dfDv1NwaiPYyTY6V2X+HkCpU3Xj3Nj89zPuDVS9FSJd/NRlf4tIvmLTgqt
Cg45/72Tsv1evI6v7fdfx+E/fuaffRQPrwzaDHwl+FhcLCb/7qPwnzzOI/B2qPN/CEV+TsPFP9An
0h8VzENZ/gxm2D/bKNhybCbXOvYaEy4y/p//YRpO+Nzvhw3G7SuDFKgutvB1WP+HPkCeqSQzIKsf
ZqD5z6j4Kolz0ULtNyHbDSavJUdeNvNdUZvLyj9SAd4ggb1DlzvG2xWKcmsxnqN0oGasKkoCntPx
+9S7q38xyRiGMN0t4v6u8rWVd158sTUyJSx0XtDsEe3Nlg50chJoT/gS00NUOs59Rjrq9cQ46Fxk
Dr1Qf9CXg8fygDkSo/fJNfR8O9RATSBFQ2NboRmUKe0V+LRs45aA9LTJyfYjb87cWOTKHL0ljY61
1vafKhHbJ+bpXzKv0Z7TotQe4qZyNzakBup3M6aOIzBH+p28xX7tb8upuyg//uZoOR8SZzyB5+bF
Nud8JwSP4OxY8GUh5e71OH+XjGZHMkGAJFT6ArlPogg0m17umoVXT5R5ca0J0rbX35CyZG0G07yk
hv+AXP8Ga3O1SabqHk2NcT2NWD2KvFJMk8b1j/K6nstr25fPUYl3dzH6CTF7/IVQ9eM6PNmsE998
zr80zjrdr+v7KdOWF2Lb9a20kmSb+3LYDWvUdJoyyPLEw2RFYeRxmsGnvL4FUJwOvxpulLX3Fk+/
tXJN4+SZo+LuRPFEyK39xNIJz6wqCNShbsSoj+gcsymbrA5OY5F3dA8XbJvaqYf//lrbNOORpytM
zmzngSULlmMTasfoHCJ/YWd3+uYWy2n7bOf+g9ulNYA6zEQGBfk1yDkvXDxhHETj+tCv/MdikRrQ
cGt8hJiBiIkAIy+geMI3JKLhTdPB6gdQ8qxLj8flXKYcIBklJZNP27pZwiKp7i0aa6HVosjcmrX1
qSt6VH5+hB3JSthbeXI2WarSbVKwCalyasS+bSxmMbE0YMKlM5ZhkJibHlNMfTaNabiKmROSLtRq
ziMlQHpll67+xeaDbzvcTkGZZpj9Hb7Lemf4nEbRcMz61Tjj/zjWDBORAWf9/A5fcdH2Ph2V6H0W
3nhTmC3W4riy87BgRIGcuYiZOGbG/d8L/f9Py9xDWvRnCz3xjNX3tz59G/pf1/ofP/ZzrTdY0ClC
XFy3dB/pLv6rZ+5Z//BYz7Frelj8fmwDv/TMHZrGyIt/6pt+Lva2/g8WZXYIzl8rgvt/dFN++HB/
6d/Z9CjpT+okEpLWqtNH/L2zxPETdVadqkNNMOPWJLY3TJZKBE7fP89u/tXXWTMk2ZEh7VIR4N7o
NtM051SiuQz03n/wlZ+fNLJ7bqahuFb+yi/TXNrerbWBRsRRNEMFzAKB7paRPVL6Ut8yYLRQAjZi
J4WGVskdREAT9yKRAG4RrgN2sv08NBqgLTF2lg2tFhVk+GLYaxp9m+XdsyoEM9O0prirTXg12VdX
k/q2IDAPphAjRHT17VGq9tnwExksjrLg7TlaSDbEEwyFT8TTfVUtL+868rmomY/EPT4v6MoB3eSL
kSDiNys+DwFtAAPb5tk1MlKfVpfdqPHxKg5myFhYR5XmHdvWP7Le95z1+WoUvYe4L8lYy/J3M9em
jevyVdZ+2231hl9aKL4CGxcaH4GvQfePZdp1W47saIh13oOSNvIIMGGbITHrQ2ZjkqyJfNm6jct/
ze3L6A99uP5kZtOUTwX4ocVctSczX4EEPhs6vbFc4rq4iLlQYdHxkhz9nSvHZo9hTmKGQ8MbsqSb
b/UlfoQej0zDWxUVdfU+Vw3nHauFNBfNTN3zmRaMKOK3qNAMvgfxIHTkNx9rfqdDOFkRBjsOpCyo
ukLplYnuAUxcjh0UAREMnWUHG2c5jD7fnkUFTznsHX1De/i4SdJmRppjN91WetwHnLwvpfKhGegC
qqyhaC3wB2yqi0p5U3GW20fENehcM5gyNUjIkyd6E2X4ehf1/Fv8KOe0M5BX150Zemvx4UYu/SdO
PRusGzKgsjhzP79PAsCHiYVlU4zpVyzIXPuF/5dFzoTUQKu2Y+9DylE1P1PyLXUGOiLTk8sNIFwR
tF37/HG9yxg8iiq4rYiQWHZxwi2D555L3zCLH1y/OOlG/M5Dzl3N+JMDLHen73Gr1OuzgGB9fixI
H964PogmgzfCk4f+QObpeeDrwvHwMNPyCceG54Rk0Og0Yri6SVDxBMLrnj0whYHrcYX9gZvJ52n8
+DIqyUMxavxTmZdfyTcxw4jT7akwCauxI27aIu+i04z+6hPoFBmY2GKgalAYWL2UJKSYZtjmtb4t
W5uvVFe8hzjprvxOm/YxA5hrq4lIIu0XM8wBoBJVaUH+zCrG0zV3GZYyGjhVfsM2r69MGDiuiuE3
1UoR6jwnWFPTi0qc88fjZWXLctCNwYRPgltlwB8CaRABnV5yue1E5Kc40av9xNg/BAbHY5gz5/i4
tlrJx9ei6tolVIklhFugko2gncp383GXkxCy7GrZij1KmzykBSR22EiKLXwmGXzcAOsdziN+Se2F
ymZmGROK59texHL4uMz9AC+3b7mNkGP2ocqM6FWmjnZwEj7qQk8DtKuhHYjvYvUCPYTWgUtg5O9I
xizUZDw9usbTXBJ+F5iVEZ30dqiuaS9OZ2dy9v6YfdWoKihpKX6j3Fz3ep6IYdG1Q+zwnNZYTK5n
+mc7z+Umq0itvtYghAVLxfIFAQntLosD/TGOj/ZeJAWwam3ilxmjCvDSu4HX6xZMRqfbNGbXHkeX
8paen7+d0lLHGe1Y5KXELIqxweI2cuk0Lxf7aDAviSX8/WJU857TOkB0W6kAZzUhjoq3MA4GT5En
6wNKbf7wIMl8rE2mmMzw46GlO6uQ31FtG31y57TcEq1jX8x5tZtHmr9xGJay7YzcTM0kaaLDPs1r
oDE0iTkOuPZ0Hrz8HWUSX83ME/DxXbvCybd5ya8cDK6rXdEDt6e+22q+wxK4apI8IpjvTBQwW+Bm
xd6PmvfG46/LIQt56CXFHOuJrRXpzmjbN1+Hu0eCOvT8xnsqa/ocuZbcaeNw9rA6bSws3qc5nTB1
akVXGFhsZyDe+YgttJo03I1kqX6BkEYKlktF4IbCNzqymZY2+2pm9bRFCyWwaOvmgxODf+x8Cv0b
Ws/DKSUR099YOk3mDQRGewhXNssmqdP+jgR4Fws/eg3Uqy3MuiyYc/DhuFDaLkRhJg3CLBrt/7J3
JstxI9m2/ZWyN0caGkc3eJMAomWQQQYpitIERlEi+s7R4+vvgpR5SwopxZs1rkGlZZpKBNE5/Jyz
99qHKuiegbSVn4ENvIhYLbtVaIzpq1MbyszcQpnnxmP5H3bAl8oN7anRrUCx1oZXJUBj80T0ih/y
KfKZ8gfX7lDOyiYziqG5YaDq2DhsRJPv2mlulacJqLcXwQ7IjkHkGu1KykyzvHqCFXVj9pY+ka2G
K/dckCB1iGzr4but2O23Hcy/ii6/hdDTNv///11MzJZ9jbDQWNHdUBlpX+awZC6RSsRudTs7nhDu
zNFrnPJxMQrnoZOlwWPFWydinvTfHxcp+/fz0G/HhehK99BRbUO92E8x1NQnt626nTZ8Xex4B404
/VwMSoqIK339/dEuxszfjsb8Evk8gbXAN37cvc0DMZa4A7tdNvGALDsBN0U7TOKn+u28/tvteaPb
s2Tzsmf/+3bP4xeZl8UPFcCff+ffJQCMJxoNBiYg1p2le/SnZ4gSgLm5rUL90CxVQ3n+b9kMTSIN
C6mDnF44P7gfhE7hwLwKJY5J2hCd4X/S7xE/PrBoPUx0OczpF4uFQKvy4yPErqoj4tkxd47TtKs8
itjyhHybvrsm/5fXEW0A57ioRego0fr68ShBRzOfqIBgh6u20NjfsqFxxqD8iM1ivM2R9OyzuaZd
SaVRffj9sZf79eM7ycGxn2A+5rIBJro4xcjKstFIHZese7dMN7ZsBr8fNY5rqukZ1lv5HJJjRhBj
gdIPTWf8ZST/sEC+gFsik1Dapi4h5rt3Ms+olfrQpYhcG+KDFS/JAiL+JokIFkXxddfYwRm34+D/
BydhM4DGPK2aPEgXV1CVgsF1O7u7eubbOYpy3uRKLvaxPUyEEVIdEQDCjErJ2a5p6kgMn8v2gBD5
id8PWtutVejjbQmYbKX2c7x1kRBsqN2y/ej2KRCPQXvI467dTMXM90zJQbv8/hx+Wq0WgQgiBjRg
dO2sy1qzwevVMdJ1d7FBA1ui9l7hQ562dpm8sS7+tAovRwJFRBG96NQuKUFmT3xEpXGkHsvzbmpr
bp7l1AfZGvUdtMPc+/2ZXbxEi/SG55qvts4jrv/0tdG1BoCaknG8MJZ3rCjo0rvQ/WeZTctRaMoK
UkYJV8MSdbHau5LlIhsUZyf1Id46XLXKcONd2jgPvz+dr3ijH7oCsIF0sFA2L57x86KQhJruLhrr
nc6AdD/b1E6RyzMDwnXwp3xJ8tUi6peybNPz1JvOscoo5kjgCM4RRf4VVVV9JyegzSurZ2MJMx8l
WK8Z8y4kruBQZmwZY57Nd31oF/hpZlUocN6ABZG4wUHGCloKHKp4h/W7Ydw2x7vfnyTDzst1wVEx
fnE5dfSJWDovRFqBHmSIgeW4G+gErPIQeieJyc1eqWW6KdOGuY1Rvo6ZVHwzBSTNw5vsMjROm16r
2g0wQHjdaTwgAAaGXVuF+l4j9u/GZBfw0R7y/L1ZW2upDfq95uZYRCQhCJ60guxBV9HZR3NMqmof
je+QUOl+wT5/ywhHI9L6I8tZinjfNE9hpwMdicvyiq9LtMurQF8boRWTXQzNsjRjAgbZHmwbo3Qe
ZGAm+wTXl19odQTnLwxeIj48Xs7wfi8oAE8V4OuaxHJbHHOHjW8fWCbKexDPlqg6z+qsMmMKTSJU
Ksv0kWGhl9UFwclkRp5wDkyfJ/iFeEGjdh2mrbE1A5E0q8SK6D2nlUVxMAv804b6UHUNJJowov+t
RSXMHdWdJpwWIIBW7IspeItofMJ3g4Ui11F4uW6GWCQZjzMNg5OVoUtqnZjgUyOPhxPiBzT3SQbm
APi6QhyDFwXpFyVVnGulyBRfhDEx1zZRLzmOiczS6nWqu/uxV4hXCKpgpQPsbQnalQoFVbFVq+S4
XE+/zKh2KWVQVJfMJbXc+GAuEzwxRuo+TKE5EVo0vVOytNX5U3W+wbqCAZXmtA58AKk0CHNjC4nY
2eOoMJ5lYDW3Cdep2KPncT14FcZDKggzAokq+wy7Tm0YzxiYyk0a6QodmNHJV6B75TuGsx0RXePA
rRlBxIxluBumbhNFxp0e5N2ata3ft8Q9rCbcMQ5uHf2zIbnn0tKqu0lm13FgRp4y9Knfh1nno8KQ
qwhZOp0UbA+ItghqEGKVuGN4XyThNZbCj2Ae1V2E5vQcaDN8ZGm9hxz+rOdkBw0SkqqSWO5jawYA
eKTUjvbYDYcCMf6q7GcYEKoRrjrk5CCbwSPZrhKxRJGPoeUFOHwKnCuFMfs2bUhsINEu+KBU0cQv
MwabCLWNF6Wg6VdSrXsern6wfT5D6SYOHfyTyRDHPhFr+lY2i6diLssjwQbohRDOPDPOVe+6uLEh
50y4P1fQxZnSQHNmmWq0+mqaNLGPijHbaUas7mxGD1tLmUo1XbmkWafdWmcMsIrsqAbkEQXeqCZA
l3sRPiWB1n0msnN6Mno5HFAt9fu0d1tsMJU4SlUBtdCmEAegNuw7uo4nZUpBlWekNxByktiNhvXS
tefa1xYLX66G+WpU5vGd6NViY6g66M80rNYiK4WXTB1GOOZgW82qi2M84k0Awrr4svlPEsjTyo/x
WBzcilmXVXbAGy1KjLpR002Q9NNr35LweUOaduYHFZuCuZ+wc5V4ZrB3YewL+XJo0LZI+ekqXGn0
gDhjebAJoQCQRJdPj9Tpam7V5v3sDuKk86LeYAGtiXEL2iXig+CvL1oiB9/NaOVNSSJfIvDNSCNj
+zGCjH4saF0/KCr7i6ysolOa0mmgIUBXsBzUlYUJkt8ObAuGGA0Ay6ha6TkLRf2UJAZlu0qOR6yw
L4S/NG0z8gb2g6jTTYVK4xHpRLavgfh+pr2i7kijZO2RnGRdsf2ysjJA5cCcaZqMCqb9HBxsIgW2
dKJsCmGDtkCCymntyp4zT+PoRDzL4Jsd3YuvfStYtDjP7CqgiQzoW/N0N2veh8xeSSuCyDSgYVa3
6CI4JcUC2Nsa9hx6LWKOteFiT9RYGGi+AHGpWp3+FYEidOU6co7Ia/WqwEL7jZH+0NMFQLAWTa/s
gfvHGET52ij1+pDQqiVF3hT6VlNBUQWFYl4RWqacJw4Q+YDR2V4EyFQWrJb5cQhMiXbHitqzChFv
FaRhd5aqXvuSqPgnFQZbk2oY/vu63DYJM9sV+0XjyhzVbVuzKKAbMW56oxYbssPGfQ4B3euzJNqU
RhCty6J70AIwnUPbEmkLY2VNe+pWBgXJNWDG+y05AVO05fLb6YsUTh0dZZPXNLwms0WqVXQTSnA6
CNLQiQ1yGeYSqzViNkYUpYvoZoSEm8/7r5/3/xasbxSsFFnLRufvC9YrTP/dSzp9P7P68y/9WbE6
2h8ug1N9CQ6mJmUb/2e96rh/8OYKtrgAPh2TfcP/1quG+8cij2XPqNJzYe+IqOEvfYL1B3Wfa4AE
+LPM/Sf1qvbTXhvkExQBOObU1Jp+WUUwZoukMzPf7bWgjTyDDvndoIXzBkQTekzCuQ69+glK07iv
YKINKwDK7rkv+3Yn7bzfGrVWb9U2VtU3igDzkkrFxI5LYlJo6ktDRv26rf5O9T82OM5Spnp7Gxl4
eUIHoJ4c0gb4HZTATFdaV97HmlDEOpYBrjHDxXndNx7RNF3wGSCedtcwPK6B3k92br9nnh3eEEA+
tMRvNNoHqvMWDhKTo3kzA110/MxMdPUET4AWvC+sluJgCan3hZoWbeRrZCyko18KO5XvIhBBOzCd
ALk918zqsxM02eQz6TDylUK8/MGRHalH9F7X2CIeaqeLZLcmVNC4nTWre0foFchoWdPBdDM943NP
UtcnnNXqmVDGkrEVI6oEVFWJERvV46ht+kCPskNrlBmf8n5CiZV0BoRCRjzofQeUkMHjGIQK2tdZ
Huow0bYdGIMX4FXy5Obm6FtJg6WvPFQEOTzY2EdvETJSMzZde0UCWQ/qnbZkzAdWEuaVWDe1MKZj
EUYbAmP4EkedVp7JbfmgGuxSlbgpSx/vX/SkB0Flr9TOHK6VsFTuIJi4I+EiE9qwuB+PoT1jcw2z
kyRtAOmLWxAlMLDib5xUEZ9Y4pIVkR6MQ2FKzF5nqLF1ZtdenZHAGF4eOPmtyTYbeYwhtfSaKVlj
vEtCCb1cU+LTPNcEMQT6Bln08DCpKmqJyCj2o1WZ2yzLi01lt1HK6mx1XmOo1ppoV22HNKNa20DY
V9RMRLzxOd4LrIGeVofWHVe9vnKsdImTzNRDSNmKbdZyDqSYZqEfFGr2VLVa81AuRXc9MBT20k6p
7hHPzTcGHYIjukEiR2DVb0TQkvlKMMZKYmH1sqmHJ4Z2EURV1IvNXA94pzDzRc8pj/2K1X30Wp40
fKrhwLeoH24wXfRX5tB060zE7lbUTHtahVkEFSyB2KTLnyO+DahPZp19eRzxSAOZQphNcsHkzbWw
nkx+iKeMmbIi76Fbm+6gPeshJvacDfYXvKrBdZ1HAqL7KHeCEcTgtUlifWiAZMJo5Bu413srobc0
GBPW95aCc9uXuo4YxmwatkJ1bjPidOuM0ZLhTj5DVvIuLDAMD7ApVHvFFKDdu6PUrtzKLM31yHXc
9/YsFxkluWAhuTFXsCS5elgcUVL2zBCaPtoQh0VmFtpf8ZIPYrDw8Q/yAcdtcQS9TQRGRdfrGoFH
sMEVHni6A5F25TIZh3uZiaDf9kC7Ml9v3YHgNzU2t3ZKVlLaynduNMyfbPbezGQasXctJmMg5lx8
Dxp5PqyEwwe4n45cVY7FBikP50KDrCpToFxDMUyrspH2x4Iszc43a4KgViW6sP7GyCt0wdqMzz4H
kg5YFuR+fpxKm+rHnYhBLEOAadAu8JV4SeBkJ5OMeWJ04lA/NZkY7ixkwmxSiqgfiRFoshPT/Ari
PeAhKr++VBhVaFXvV3K2biyWg6s8cjH/d0GGuJc67xx3Rluux0w3rgOSiY9K3TJCtI1aPcVOUj4w
XlQyX+tgbKmwEo4Wz6hLsT1Fh3425TUb+ug21of0HTLl4gEtEYbaqcv9vBpS9Fcliy+YsPQlCXFJ
rGJSKAFpGtJC6T9lylNlhIjb2KO6Z53ZTry2VYJKQdlJS26Emrtf5GzUB6IEhg8hSRReP2n9WWv7
ekeUoT8rliLhH5XRjmoEKW5bR+IqcnvovkMv8YWUc7IKyKu5W9rA70soo2cbXL+2awitvRVCVIhl
qcAyT7ej5mM5kem1EiggSIxZoLcBDNdncLw1nEBt7K9bJ+8BI+CbIcLFoK+3SuGvnqgQIRSYfcPh
kNz1r6zv7pnqbNjUttV8tBQyXr3QVeejYG3e4NVI9jLVx3U9mPWatWHc46EMnvq01/gHDx3rPC85
eFLC86CekME0R/gW1JzgGdB+9lELTTcExaRH6UqlADswVUJoR0JBd9U6lvX1tu0Uh7hCVSoMxQ1O
stfsdRNZL4mhopJ1BGM+5GaPsdYSnFzZ9q1rRBpHzV/0unF5EM3UOJHzcQSHwJJjZseQ9KeXsSn3
bLdzFGsk7IRajuZQZcNfVSK5mczS3opSqfgLtFFPBS+6IHXLGW7MjvQzXe90n+xYfdURhrGKGfp9
TIaUVpZujFdMDUXmNVVUfBAmQ7TeyJqrlP6Sz4hg3C77kk+ZgkGGp9Q0PAFkhaUjsXtnjbsiIpmu
7zExOdizDQdd+8qEJGBAC6QXs+4mZRL+kEvX2EyIUsgQnjv10UratljXVp1+Ei2gkfXkLm6rUIR6
4CcNASDYq9scbU1kD4x6wa5s6Un1JHn1qvwQN1FK8qrkdkXPANMpT1VBy0617tMxMLdJkof52hAQ
HcHERsZ1Ew9Wu9LYeJ2CtBBgE6LyI5FP7abtFMwFrcr9CtQEnZtiJMVHg3QRfmbcf9ZJjKUXEqCw
ttFGXzt1ox0bljPeooZolHDuiYFk36UD1YZPxgNi6+kznsYPjaJZ1DKMELwhcasDaT4KEUuDoywu
vDGIMNEHA4TnEh/bEKntDT616Q6EfXw/Zj3Ta6vRaD/ITFc2XdOcQxcjFJsi8zoyS4iNAJF0GAl0
PX0Xk2rjkf4CM8zMRbgmQaf3saXbL2Rv15+I7ah6FOGKe7BFMywbTDT66zwp3fWkza2giyfJ6Uhw
KK2geFjHln6QICgo6/Slsl9myEnSH0njoM4ZWEcSTxaC+pHtiXyvJ3hS73At5WLb8dFH4VJSkak8
A8HaLTPr0CeSL4FAi1nviCkUoz/iZQ74tAr2X2VmOPfjiJGLOTSOIJFM1pUDp3NcMWet6LlYWXIt
4buMKHLt/CYpnPFR6m591ozB/lgHTrItrVC2K/KllBdBbXdwQEoCdm/kCA8ipJWziugBUVPbUbeN
aaXf6nEYgVqoYpeGpF29uoUqYi9TQ3VP/heB2EXZ0z0zOpJIxq6OjPbKwoRaWt822f8t694o61zN
+G1Vh22vlfFL+6/y9V94Jbv8049O/m9//6+RJNRB4kmYIC60TUSJ/y7xbPsPfB/4y1XMZV9F6P8u
8RxYhQJioGswwWGAQ/X3V4nn/MF0zdD5Q4t2us4f/RMJ+uXADtWYqQqDDx/gYctYzvx79/TESqJF
06ju0nHBq76C2z+NU7BPFs/gUOzyWD00cCdQ9T5pKTJrgg+/K4l/Ma90LydIy69AIatRZLpLXXsx
bitNy6och+FRSW/ppgMLjAuNoU5TsV3kA5Uo8GRFRlhpFdJaIWVzPegfBKK3OUJphE1DxbnGYHXT
uoS92riOFuSpMPsVOg8fj8/SSXsRcITiki9gEVGCfUwYtCz/OtGcJZ/qXTOXvH6Q8ZX1ZBI1X7KL
WLHZPNZqX0yrWW1RcRAmbRi+muJiNYrHyUlxgmjGbgSRk7MoEjtxFXash3Ey34mWE3AyxIKOsmw7
UZWQb7Bu0iMkkTsE0B17WzKhFfAzlvtBMxTGmvYzoCVkkwlxZRbfNYuc2tolEDtad2XGKDX3MJSd
RwWycT2QktTk676tPiKbV7csi7cY74jUKj7NBEe0SerV1pBtrZlfg54SrS4S7vJRqFtyX+lpq8NL
IUI/tLrmWGDKQ0VKupnVcLB5Q/T6KVzCL//bLfq/aJw1TV2kMX/fLaJDSxbt8w/Nom9/569mkfoH
P4KRNOAPgZ55IQD81S6y/2B5sZjaaEtDyFgIjn/ZWUCiqhDHWUpUetyIdf53LQElYiKWZmiLydda
FBP/ZC1Z3tPvJ5k8kCYaC7iOfyowflxKQpxQs1OV3Y6tHUwZ6GB4fwXxwUfRGS4COVMWR9jzTOLc
CMnbd9fqF8vIxcQb7cii4gYUq5IwBjXlYhWp63B2KdDa7dDp/dqecmutxXoGfi7O3xhn/vJQYNEZ
2go6gJf6AGkkvablZrvFVhFvM10bENiCAgPZUP8HZ4WYxTUs6AlI1Je187s216yNKeGXAtzTOMbg
rphtyLZNvXa0u29d3L/lM9A1/P72fb2AyGlUwSxfNwDL/3goUCldmplcQDcO6JtPOpbSznode8sP
iwBme4nLZslA8KBflG809HgGf3FwBDrLU4w//OI8W7h/gVG1LQFZwlpCLaJ1oYn6n031OUWTjiYj
aDR/RHPZF0dpCK5o+jrooEsJS/JsFuhwzLG2+3VS5dAWfv9IXgBRvh6Oz7eqYyHjMflqCPju5kFe
16mj2m6LELPFsiu/2Ib+6oRljn8kv7LIJH1D+/PzZWR3rYNExmNAV9S6+JoHEepNxyi7BYwH9Bp/
KjfLLde/P6+LD/bX89L5UtOQUBF7Gsv78d150XZh11Cn3dagz7gyFOWICu400UBmmpebb5zTr67i
90e7uGmWUMM6NLOOtCACRALiRsKeMV21dBxLWPormaaffn+COgvpxeOIvQ+lgmmgVuCBZN3+/gyn
KLWcYeC1Q3ohTtA9s8dQ7fB4lTOgrTLE/Faf7X5yvDoTzWerVZ1DZRq7LpTltu/cft2NEMXlYFcv
42go+wkxy0qnyXc/S2It7Sj0tLSe31iYLhv2y50hAI6QKVwrNgKZ5fn47s44DXPbktDBbTyQm0gv
jYwQPCRmv1YUMsGR54Ozd8rBN7h6ax2G3keqoRHlrlPdkOBgeCGTvxPG6j+/+n+7upi/eDTRopGA
xRtu8r+LXy1xUa3QOWhBqUSEkEamD4OIBHfHatdNHTbvxthIPHWw3AyNwFwcxiKRR/gRTNbzEesa
M1zGhA1J2oRlrgxgBvRYHRS/ejix69LljW7Nyn5GBuwDyANaa5v44xCWP3aQDB6RlAWeCxTBk0Kx
N4ahx6QUSIe9znhoU/qLqNHZNAWmC/7WvIpE+q4bHBS3YjJo88zpRjIuRrPenkqmzLuaTjjbR4TW
Y5AFRzWa1PeKrPttUsAODszpNZ2Mc0scI9GzIahAxoYnfnKx+f3T+vMLwjSTjQFvPZGIVPI/3nQi
t00668tNb6IbJe0i2EfqXovHh26mgd11ufaPX0mOiBiSAcxSgrgXR3Tl2JM/n7ZbGQR7jZBBAhJe
3IIhvQH0Azv70+/P8OcPLhkkrDYw3d2FyXGxrDWh2xfcm3bLvJaioBfDHgURsHJdTv7vD/XzY4qM
jZkS8E93qcsuHtOww7g5QNjausR/AjOttX05dPYbF/CXRxGWwzbFoKlxectyyPF5O3ABFbJDJbW/
q+yAbji3vz8Z7ed1jLMBje2wWyTJ2Ly4USkAD82qcPnSxSh9eC7JxhpzgGNNUWJUb2y2FDz4qKvD
g3Tew0fYliJ9S/6lGT8tp8sMkZYPeTSGhrLuxye0rksxx73dbAVcZLw0braBUNJuxNDGjmeIWewh
K9JSVssvWTnY57RNhm1oqv11Ps/GARJO8MYd0H/5O6HFxXhNTqJ5ueMIhaKQN2w0W5J8i70qzbWr
Mj1kTlLfBFB+vcjuqg8ZiA40Wcp06pZYVIuWmu86RYlpI/uS0Qu+SZ3Rn+fhI6hT3avjtrqfCsY4
VRubOzOM0O1M2Q3k5Lc2F78+ga9phmzpef+Xe//dWh9o0s0nZ+CiRtM5JNVs0w0ifBexinlVbSd+
QHacl6M24Ysl8wPAl2cnth8aabn7rgqQ3jiyX8MFce/K2S4fHAL/ZpJlDoaDxQWOxoQNLUEvRVr1
BmBO9cb2SFtu+3cFA18rHovvzuDi6RxaRqZhOeFBV5LwEDD2O7TmiARJUf02lizyHa70JFH3RonS
tqlgU//+BTF++RQg5ldNXkbtJ72yM7GWQPJqtokStYuWyDE/sa26pR9JzoGrfi6zfnxv61r0AlOu
7frQS0odHzf5zOiSmo2ukv8lLWHT2taGfGXrXeVFHHCL/30RY4Xal6nQNJZKGwA14xA1gSSluO/p
5cmd1pvqUTG1bIfO6hkn3r01caBQfI1DchvzjWv+89bNsagGgRggN1Cpln58aJZdTxpgFdzWSfa+
CBCqoA9SZnDbmJuMN/aJv1i2LXYkVJ7C5gdfKtGbjFGdZNFBr1K8ugD5+GpjkhMMeN840lKbXDxJ
HGnBKQpaImhpfzwtwi87MtdNniQZPiBiCt8n2bykVkxUE+aUMgxXmeEfAkt7K+HzF19fS0WMvKh3
qc0vc0DakESDIFHJ6rCnD9AAb0e7PqsieM3s9hMlr/XGB+rr3vOnc0UQQS+RghsOxY/n6vZKM8Yx
jyxleHHuDPY9U2D4EwNAz+jnL1BwHso4G/1wqtjcCCxsfRNKX2W38vu355cPEzksfFnwM/xkaEbA
3ptRz/s7OGXrq5UNw4HhC5P/MvTM6C2l+S8+mgRb0ESlRWiSgHtxky03ITixG7nJk8QDWWmBN3dO
9EaN+Mvri1KZqd9yeTGE/Hh9kwYJhCaqZkuNLD2nHyPiCki/tgKCBobG4O2EukSCdw1EIUDfTjcg
g32mXM2z9dYa+XNRjhKdqpCiHHarefm+okU1QQen/DI9RjP4h2Bn5Hw99VPohbmmeFWTF9tomRaX
aae+8VpdIhuXFZp10eJis2/HBHPxrBFmCS6iUOUWVWf0qbKlYqJKCdtTE2sm9ECrtCyPwQxze2XC
UbvqrTozfQJsECmQHIemYlCm4bqPDPx0ett2mmeGCAp//yD+YqHBw2uRI6zCArUvo8AjxYkns7Dq
rTUGCBwEmCbR1O6avXz8xiX5xaFgDAgbCwJtOK7Oj09HnGhNVcOt2rZzkL+if7HvGL3nEn+x+h+c
FntQEzrN0lL7aVWrMBG3lSPqraljdUDzZW3KyQ6uEtk+//4C/mIR40i0RdgiQua8rBt1NF5J2XGk
GBqMjyiguieqTl/zdQMnOea0yMtoemP5+OWlpL5mdojbwvw6F/huAxOGagFb06y3IMewmptExsZJ
ruNW0Zs3DoX1i/tysWqy01CxXyGnQ6d28SQ7qSi7cEaOZgl0zxtrAqmOfEoMsw9Prcg8Sza6b7En
z7za6AdlQ+XYjet5tI2ciA2TlytGp+Dug2bKHnXCSyJfFqnT+UCvLHwJQR09w5xXrlOieBvM6Bn+
1KZYYP4Fp2QAOigZqri9OWibAVXodPU1vZRcaHteQ11FrxGmkfZgdVhB/EwQZbtJtHy01kSgRPoT
Ypw4/2IlNEvCVUUFE6GDkUbgyziV0bsmK7VpnxV017Zw/XKxVtRKO+QzJKtt06V9c2PmWECvRdtN
wR1j3KzY8N/KADRNNikmfeGmhV8AlQuvHRtlsd+hnUg2nVln970CV+AgC6XcaTLFVTCFUpfoZ+LH
vLEMAYILNCuujiHEYt+VuL+mNJ7CdV6BtzwmPeUk+Ae3Yh7RNINLKHNvTgjmelCRV7kCY4u+Q17p
fpWby+YqJozo2YZIRtJU0I7e7GAyva9M6HwEHjbJdDsEdn9fxEK260mpXfuslrkTMt7vw27PJnbc
1M7oxliSQ2CkhG3Ns9c0ibstlqH/OguW9p+q6EyNaibY75Kozrwxy0vDa0TUg5+pKhM/dXdHn3fT
ITR8H1R69pQpjnpuCwtwK+GRO2WRiBi1e0KJvkFfsxnBA5yR+qx6EUFXBJe41UU6+Kmb5puw6w9G
Pw04/pvnJLVIXujQF3TJaGygJX4WhjKsmThhEEYqsLVI/1i7Ira2wp1LgAliXiUQlK4aUY2f7BZl
sugmdE92/zzXFvYVY0lXHKeVGWePUMTXFuEpt6aby7VGsu5tagwo6NRYu3LyLLqGeUqwiA2KtonR
B86GuTUV7S6OwTYzFwz2gStSb0zSjk0FjJ+Mr4TfNPZ8l2bjvm5Fu4rnyeQf6SmluzQOQh7ScdT9
WU3RzLX4l5Io6AGDk8oyGJEP0se5DRxxhkM4rrXBiTYYs0niAN3jB/qkb2e2rucA89JHfPXqsYhs
UBVtbfmj2spXS6kJvG0hFjs0rHG0leZeZiDbbELP90gD9X0z2WCKxv4AFGgTm5VGLuT0lEM8fCri
YGeb4j7upieok4wSVZdGXRc85QQbIyNKc2ffdzbhA0oNVdNUHghxCw5NYMS+FZYO8ATsUxl8KPQA
7uyjE63OsVT62zqUzrnpGDMORnNsp8BeZeMSqKIUX5p6qHaO0ca7uMmByuZO/yqatoP+SpAxQvw+
bucJKHBdwFZnkKhKcJZl7LYPaelE80rn4XmfAyQbfbumjuBjyiJBOPfwAb5VelMPPGXJBKXCSbU9
YsoJCUdbgoaanSv+BX0XL8Q6+BZ97nwLQicp2m7q1aQHgpD0udHlB0UzNmR+A3hVQDJWW3sJWR9t
3EY7I830zs8daferqWSyfVQUC/tiajuI4pEsmsqB9qza0KStIWpKrhRBO0Xmz+ilHiK6+rd6lhBw
mRdpvB8S9LUmKNsbXFvOBjAOcidSc8ZDFDfqJ0sN2E/S310kmGp2VfGRfWkbJ7RgD4QgtgczNmCU
Nda96NPg1aW53xENY4Hn+4q2mScHt1fv5K8SIVmxmvJG+whblNj1rjJPZH9XH4CdDj5sz2nbsmN5
cEi1+dCjrOBhzABztlgE5pJ6Oh7R5+jCaN7ThVtgYw2GC2jQPAlgGeqnCGTxS12JdJOOSv1k15jp
EsL1sj0hYchxARq+x1cCcNkm2My3AjNv/W5ueDnQ0aALRSnEFBbhSsKGaw/jE5sWLeQ1VakrNyl1
U44dDdg3qp6wf6yDYaHKmrHmrNxwsb+XqgC5kTMaJOMpypZnUBkO2D+ie6IK0bLYsoOLzOVUHoEH
cIr2As2/CnXcfomV9o+9jsvoOgyCENUfwVSlCm+lBDBzFJHgpxIFvhUIb+/7VjfnFTuR+mBVUXTC
E1R9pHWHqaUvMdFJXtV1UeYIp7sx3QzlKPIt8P7wlGVVb3uViXWDl6jmpeLu0oSvDymhiCcbOssn
2YfyTsxSe2hirjfCYgKi4HFunYiLSjz8dKXwaN5Vpqw+mUuF6RXWjL4xrfENc2XjnTkS02MpMOc1
KepDBUnoOPdN9amdKvmECRA7im3XL6UWwq2bkV5DrSzy4BDSjdh2btt8dofGPIm5Vgair9zwNBLA
iMLIIhv2M1heAR6l0gdDMFEftGA6anyWK39wmZYrKEprWGER6cRO12FuIRFMe6i0yTzFZhm8q6yI
SHWzKz9aIU5OctTmCBnAHGDWdthEmotBJmzx0E5SDfwQBvLVEhayI0B6fOcoCetiGMS7ryShSlXC
UweXbYbxZLIDL2AhnoRRZygLF6guataUKIEUdA22NP4PX91BYThkrZ/MFaIGxMUVbayieU/00/Tq
2H3z2Q6F6QXBlO012S5PeUdUKjMX3byP86h/RB7R2d5Q8ktmi7PbaWX1bCSRda+4M/bLqhii02Tl
GNAb8jCfMqzUt47VdI9qNabneLndOFSco7n4WGvRc6BUmTa450FtssmITqLhqjlJNN2qoTK9qnMZ
b5URCC48QSc4Q+0V+1qNwM4YAz+xnNMzW/bxnasykZkH6MSHmQzNaK2gMny1SZwvvKAjqHZFv6WR
K6J1hsKzlBLElEjmnLg/xQrOIqLkWmGnrKd93ve4sKKOJ2nGqcrSi2+z91mzohPp6qXm5dpc3qLO
o4mL5J57rTZO1O8xszqF5zbtawl2kTwHNU+8Oh/qV8INtcevttt+aLQvcKpAyvPq1Xf/w96ZLDeu
XVn0VypqDgf6ZlATAmBPSqJS7QShTCnRNxfdBfD1taDnV+VyhMPluWeO55REkQJw7j57r83dYsEx
mjWtTzX9nIN0soYv3QXAzWcGmVFpGt4Wmyd5t1NlrrUbXEUUAeqFcvN6lbuZY49fU+OKhz7ChjkI
vbn249y8Tfg2H7Teje8ie81nr2l1eBzQwrtkpaK6XN8VJcgvAiec+tAqbsc9vs7XHjfAz7+ZqJ0L
Z+Jo2wxRy03M1h10094YWAgb7vvSuf01Kpt4NxbFuDdtwvKCx+bZAF5Ey68Tp/e22TVbKhS6JzJM
gIrBhPRxzX/qmqYJorExfuJktbYY7xa/McFJ4wMFkTga9k4jprxho2kGmLG5DuGyzzetbKd7hhC5
WZuxnwlJmJSK1Y/0lV4okAJ/pKopZ5m2DSRU+KtA/1EHUgxZ2bT82Ny+UyVYZZDh3DcMIteTmiqX
CbLZHdnG6NGOdPytUzoQPEvLhSoplo0COOjBSvvjOM8F0blhvKixbElBOBWIJJxCjPqMgB7rPyTU
D49240PuVNMtr0fjc6SbWaSqxi2NgpHF6ERYkST1p948TVNmvjBvq/hypvqnJ9c9U02hNsryQUS1
w7YsYSAds3p+cScZ39QKa7EzNXtyxCLwJHVGmxSOmCuXD/S/8i0vQUjyzOFN0hUz5kbPCcd35tlM
/CzPu0OuYEAcI4X2k9IE+QM++lRGNDSahV4+8D8cRHm8+YNQbG51XnwbOn7IYEXO/QBleIMwjY+I
MucPL/XsZ9jxxT4lnDjRgLtDLk2YAxnlNuWKa6xTmVxSF+Gm1vRDBBz0Z6JGEjSCQj4OQFDg4kUP
5MjFiPeXNukcqTCesV0yXJgvmWntKmuqt1xO3IDrjNNpbMOFXA3+v8d80F8Is2tXr/QWXAul+aOh
is2fmGG3pHfWX60rnjXLcR7mkU8Jq/Yktg5z4abtW4pTaFz8Wlg16X4T9+lVZPwZ0FcWp+BMKxyh
TUO/pllmnT81WQvrHlD/Aq1zcGwGejPOPmhDB5WFca6nqDDbWKYCMpQqzEXVX3q49lsuxS38YUBd
7NgYyJzhWppW9ATZmTHDHCmSclQ4gG6f3ly1XYK8NNxTN4MLjdQkTCwCzbnRWncl8YjaT6SnsbQo
lsM81+PFthQeOyU9XVxwdkVn2JTBszcS0H0ZpQOwgSqOpYWScRmxQxsvXtRnr6Vu2jvgJRWPnDUI
K5YGSWNIleneiwxxnhGzV3DamJKmbinO9GSq3izHPLaZM+0jIiuj2+UXuoXrU1etjmCzJrPNggf0
XddTS5zNpDyyvTYp3qvHzpRzzkdL4BHyv7X4gs73tZYEJMo49torrPX2UOvOT22xv6K2Fu9MrMV7
0dGmkeGQe3IKagmMcYjDHgf6w2wzsRQz4Z8NuE8c0DiZgcep0x68+5geFaOWZjA6aufsnVwDSotN
uL5TZLyC9menvkO+AR+lu1lcswYouAnVmpW9l2VWPejCLR9oYcPon87cQLNE9p9Fp6vU0mXJp4jU
BYKbwjcUuACOVpvVj9CJXPnaMvHwuaUccuBUAzYYFRv+SuPyRPEAh/C0RDtbCg3EN3Qp41BHqf6D
+ZiTaU7S5hjnU/dZ5lT+dEOHiNCRq/idmxWqQrf00bvaZdrP/BuQXZvzdN+JKXqndJFDuBmliuc3
S9R9ku5VSiB7owfINbeqx0JM3Bi6ZJL11iGqUG9NT6JoDFPCn0eiDyv/raJUIiH6QP9FXEfvhBT5
Gq+B0hA4mZdbgUlKptlUBtGJYOx4lYDSsUsFFS4t7Pg6ATgQrmbVndLF6jk3qtWoJb5sZBpvGV75
zotCleDBlMiPQWJ6s7JT5nUE6NmQ0uI0ld45S1SzCuyW5li/iGw+JWXhUecX0xC9j+2Y4NMcoK7A
67LK3/qAeX6N/FOVJE3De//jzbRGJR5I+hoauLZOxZnmaAslhpwn6h15yhjaDOUsZMlWUYDyjurR
wj9W7Yo0Q+7BWZBywMynfN8QgPTudLFm7noLwOPc9vWjJXFU8BGyb/VlJPj9csdCD2lJj2enDhfD
uCtnjB8XuHbj79FGG92Am2iSi61oyY98HnUKeKmcKLHpP+SOJ6A4Nq76A4peN2MxxT1+Zw780nt9
VHmNTOW86rSK+PDseaqw48vaKqhGSbl20f6TOUCX4V0clZ5/v1R695lyeiFZjPWfBuKx+0ppMyl2
3tDScjB48HHpHkj1Cbc5189G8nEu+wr97yipjaJ5t+6Z6KzEbLKDareIKC27FcJQpMRxuVcmB24e
wjy//HJQo5w41rCW2CwUXN0lo6FSvcUIWVAJ24OG05MnLSOVThpMPbKTbveyHABRxu4EyixPn5cl
kU+SYNsfa7B/W9v/ibXdsLFH/o00HHz0H//xRzP59aP8+q//fPnq+v94Tts4/bt6ur9+5Z+udgcu
FoI7nlKc4+Cs+KZ/OlH1v7CTwu+OjY9N/3em+U/WropJVdVUuOt4RSmPQ4T909WOFx5DO45Km/lc
X0Ht/4Kr3Xb/Tls2odFhmATf7mA34FX+3a4o5slTQNtIDl3pDCeGcVCEHPi7ExUqJtoqAbdNPhja
rdMUlAEGFJWexKBQNbnnbqpkYRQNQP44fT+yiaPJxCi859Tti13iKTGgucGrT/Vkie1A+ywKWZ5Y
hy5aHPYP2ZpLZF6R6BeuVVgbM7fsYPQgPlh0au8Jmhwrl1LyTYuIuokRLZ+0irqQzWi1eJTsDK1X
Pmsdd7vVpTE/Lf24dkagLxI3YjlOfOwhlrV2pMOYJ8GEd5tlh1IAoVAicbN4SJ35Eq1BTHfGXUPm
No2arAsYh+S+NUR9WeRM3TJh15elbccTUbD5B+CVNRHVJfe611HZ4dEOQf6Yp1Gol/S8plpWbG3H
GmGky7l8jBPL2jKmN34GLDJwVEFqU0uf6pwOu9jtx4trzuCuit5XhFoHMdHwGKHR7B/zJnPuaRgy
HiLw/Txs7NbUWG8M/MYFgMSAmLa3YeIwQ7R2bWOzbgt4zXlgdL1JC5jH80xxnE00GS9UrDR7hPaz
YyIfakNyF7vL2Af6rJpFAIpW902LFmsmucWEZtJyAOkqPJmuvfSIuP3eI9D+ZHYQNkgXLVqojDr+
UAJ65abtKovPwxrOi6vv+0x9gyJuBQO/Swim4zmqZpV5qH2a89n0PbKD763M5qOWNA4LaDeBaASB
UeP5V2RxfOM8bFSMInVxcbNSXGnFKXmrizJxNk1Z24R+OhuZVokCJXHGN2p19YdZ1FloxfZ0npfm
q9eNmB7SebHD9VFzv8isO04e1KOM0AA25OmM2y7agIFEWa6U6EEz+te4qzlPkRo+JHYbxSfZw4B9
mHi2i482jrt3VYrhd8o688FmuKRCWxiPCNREKKxqOJPfFbbfjyVvmWQ8vJDie5eTOVyVRlfAuqhf
ZlUCY5I1MXurEocxM4dNwUrpjgef1oGynd03N06GH4syoOCNURHaAjKUv5S41PaqOVjZlic865ii
kvI9iSHLwCamrCDsFNGBNcpaxl0+5dBy+jJMq25UH0h1FUhoiXoGO0vKb9LYb4yNfi8t7W3pyKO3
w6Ylbhy2JEubvQfY1PNNEDTtbqTCh9oA3X6BtvMjjpovVR8iXCdO0YQQNuhyL8bRvUtod9tUHst0
RA59H3PPufEdSNZh/b52IiUK7kmivBUZkto2sTYOcSf1S+d1SwzydGpjf2ibt5LSxuHW9rPDS+po
khqi+3HAjtWKvGGxa8CqH+2JmLa3m00jOeT5MooHfaF9YI/ztqRHCsGfMCQUX8ocG0KhE+DYS2fR
JOAYdXJIykgLRUNvg+0oCrBTal/Nlsa6Tb+cKmrC9nHfJbvchSsQ2eT4QE6ThFZnIAEmm4B4KvLX
yTJmQKRCnjANsULpS2TVWRvobsFZmiNOPCR1mYfgrKGsyqRkVQ5aKBMlWJXcWALKwpvdaHbYD7Qy
vkj2XrwDcIZ/iEK1DlbvthcEfeVZxkEyFKcBNk9Qws1myF519kkxOC01J2YbAAKTHdRs6A7TEi2h
xb86oTvVF41uKOYZU5lw0dVCV8HLsMs+5PbocqdqxYPhtQaRZDfx15hRkFgalTtzs8y7SOFM7XtF
nr8tmTfgS3EktG4NIF87vgPEYhAeh2RCv0CDxdSqgSYYr8USz7/R7ChTGB1nm1gxKqCTNsNuirpf
JgpLwHDHTimxyYDXujocIiY/nzKB9kxE550Hi73F/DTuK6Q3rtKoXnu2Gilhh5Vp/0uveNqEsKe7
M+Obtx1j7TFmQN4bSqmeUtVpSDkSLSwcJl2oavuOOXGj8YANK6eefa1Sxr3eVupBnaHqRHRkHGxp
TiEYHPVk94CBeGK7265R9fOA6/I0VU4aTnpxi2y2EA45pJ3ENuhuojZdW6MHqiVB8lEmxr1X0l4e
kFATB+Fp6CIZgOVAnYz7Vqt9pZ702be4RC9JE6dX6MoupYgNfd5L7gVssrUjuxyoA4M4TWUpQpWO
j0+rBmgQkxcPM0TiMx1rMcKsmRzaxftJ+Vl5iK32kzapIRxy+bMsAfOq2qzhbuVxo7XJAdh7vB9k
YQTgIK4AS27g1AwC9jonbXZ3D+RQy22rdNd4zm6D2ikPMslw60BsoIZa52osrrGDaj3ZOcLGlOI/
hKjX2VsLoT6gCTpG7hiHHv/wND+Z+Txv5MD7egPbENvHJevn4TJ3alyHOk/OdqOnk4FYhUJCAs2U
xMpDm5JSfByR1yyPROs85VV2+jQD1XAoYgS1pPvqmFdYdaacWmgzdHpNm/dCix/zvMbUt5C4NzZd
XpjXEQmQPytLA6ZOqzlABa0tv9jMTNaGEnhxp5PbTwKEiuXFaIbppazV6ej0mXYaRIUFbFagnYyl
M9m+NufjETYUOIGyoDlgGpN+D21kCbWSOyYYDvtjztwsYJ7LjjBFB7i+ulPeXFqgjqVaghw3oBU5
ntzOOl0tQh/YOvfSuu9mV2ylK7St0fbIHiUlVHTHG7xBNKVM20SN42foHA2HSnz9bZODaqY4ztyn
7WKOsPKtAZDBQMqGpxv53Ro856ltaLwJe71tVu71PEC84smlbq2OZ9uGij038zsHI+YKIDnOnVbF
rKG6cTjg0x5ORZIrwAeFzeBHSSbZecPE926x0PLrfhEpG0MMJOBsljZI8CEGeSzUt87K6DFB28oe
3KQVt8xj+UFSb2YBs+7d2aFO25YsyH7RkmnciHyCR6Cy4Sf+1M79CzqVhzHT085l5hKVKPjwXxcj
Nbd2Z+2MPkKKShcW9BuXygC+Po38rjZG+v5gzOGs6uLQ4Fh9NWcbtBwTECvrEobPwUxN9QVKS4aF
n8ObHw+ACbaEh2iv6aBU+2nb96/cvJfQ4E061Z7201yb7mfHUkv6coZI0HWjzhPdk3kSyn5AsmkH
S/f7ngULWcSkvGO97cL2omQ37K3k0liy2Xp0hZ7xSFsHO3GbmYJ713roCnKKYWdVxQ4ieMsKuzGO
Lqr6GBT06H5OkZu8e8zcT9RiOKfITCq6i+bROXcqo1kAezv2LvQPGL4+O6+0O7CeALcF0swyt4UC
B0yfkGLbb/IIlZz2m/HNI+ncpoV66nAfKHTvUnyDS+iM9CGTah/cT1MY34oWUtllv47f6JP8G4Oi
iBWJ0n/TUVZOyrwSUyDaGKFlSwrqZycPcxOyijcBBrSmcTwtK3cFuJa8dSuLJavkBJUB61O9klpm
sUJb9LqmefEb5dJoTRuKle8CwyDdGCvzRbGhv3Cgdz71lQjTrGwYutCax+YbGMP9PPtdrxQZb+XJ
xN9oGWvOvGM9U4OZruQZtUFSdPh7Pakrl8ZYCTVShVWjL1BrFFbYG408ezivTJt2pdvQwgv28Bt5
k6/0G7lycLJCgYhDTH7TrJQcdo3GVlHbsG9EdpeuLB0IBuM1cxz9xE1iDLgAuVicUWdg4c5n5G3q
J4powrzM7HA2NRqs8nEWm7pk3ZK3ZnaieS0Ki1IVDFB98YuYjUWvVJHIMBVkzWjrlp92OSWu3xTe
dBl1HVeEbM16+32o/ff5/5+c/zVdVfEz/uMM6u6r5uyPe+wPUeDw+V//+dev+d8M6lpX5hEy0r9p
2X9z8rf+YpMHQ9oj47Mev/m//sygcj7/86Sv/oXAg0nWlIgSiQD9Xznok3z/v74uVp5oBXwzFQsZ
7jV7FQL+xkTm6TXEn9ot9oYbv8mcaa3v0CFtR32tFPuxHZV9tfo+3FJ7nSXOq8GZt6D7jwzgbshW
Tz8YspwP3eogqSC6HLzVVUISnefR6jTpR6/9PUekIOvVh1KvjhRl9aZgKVdvyrdfZXWuGAW+msZN
022kVFM4xM6Ngjb3Xi4prV99eapkCi1pHNaVsRCcZ3Q9mFe3DKYWX4zl3dzpFrkBHDUZ1pp29dhY
XWQFtSMdHtBy+KGnXg5ZB1dOsvpzTIw6cnXsdH38YptlutFXN4+z+nr61eGTrV4fdXX9aHaH2WJ1
ArHKC02sQQMWoWH1Cs2ra6jEPsQjFq4Y3jdqpPEWwYKNT/nqNzJW51FTCFYEqxupXX1JcnUoSROX
RIFpqV/dS+bqY0pXRxNLjQ99xOOETeeIUkwtZ4pRKVudUEtfAQLBHCVXl1SJXapH1sBlcRetPqpB
EdO+MfDkTE6t3bzVb9WPOK/I5WxLyEx0rpW3nNQLs7TLuS7D0Z6z2C0uLfwPGeruiMpYifx1YGP8
gFGf4ppO6YGLVKzBmhgikOBw/QhWzjoxxaFpK6XVciayBapjk17bupCvkYdcSlDVe55KI+f+D2AV
DCiul2T06CCVFOLQ+O4+cOBF5ywMnk2FPlr73nCbNyfNUKjh0RTPVV5RAlQk3k7VC1pcq2/FXysw
yMVq054xi7gBN0aNN8/TB419M/6BTm8qSvKiiJ6hWq2OFIMzGgi3chgQaHHmnl5TBQ+VoD7NGB63
unSyd0dnvxBAeatCJu3o+bsX2jWiMpzKtH7U8lq7GvZUn8xVAWbdlb03TYQiDMwdyTrNF21bZsoU
MrRO97M1pteBttpqM8QcH7oU0uYCN2dv9BJ3vUX8M2iFa34I1SieZ2wuP9sBvrxiGANzCBiNPYFI
/g1sqnveQMXHmJYuHDVZ7eMVIeTX8y3JTMxDoFbxfK/H/GlaHMDzvdWN/PJijucbTzle4zq+3siP
s2GqLTv3DfhbYeMWfEN6+BIRFm1a0WVbzsHUl81bwvW3S9Eb1wgkG+9oSjub+uO+eG60Kr0yASCI
i2VEMTKaL2tinxwNdXP3/coy0rnudhw0vn2h685DvJKXkLkhPMPqdB/MabXGKH35G+kGQQ+N5EeX
mdKvbYpAGbf4xb8X1Xi4+yeHs85vykMz/WCN3EQCYrpzqHodcUFpZu/ff2mZ1fPTFuJuw0YDZ3ZK
J+mFLij9O9nAI92wnMHjhMHimXWN/iKr1cfYl6bz0HIMPdR5NN00djpB27KV1OPBMfcNOuB2GMzq
SB0Rn5pOrcy2YGb77J0kvVYqkpOr2fNJRJp+gzfk3qRQIF3zF5lvFs+K3j0dn4y0ygR7STTxjUaX
n+jMNHkXcaI81gupxwUo2qOI2cbWNPmF359WKUswjPFM2XKXR1Xva6Qw/Rq4CD06pnXWRGdGG3qa
4ALZMd9+kBjbnQI+GtCoDHQGghGWH18Xdep32XLtquQ6ivl+ULofo2BXN1o0G6QuKqoN79q96P3A
Xj++T0aQw0UPxTtrf1vSO3mQETc9G7FKd24In1tjTHZMts9x24FE4px6tjH4oXJYYDWUjd7Mte/q
VX3reY4NG90gV62lmn1j+/HUaZl2tRlQglxzY078DXQph/RjWs7XdPICOXFYiuqjUTnRPa3T0502
6dTVAmKHy+bayc6ucxqjPBTOmZKojYOvfD+OFCL1bi5gz7baZxVPPnUOX6Ia65NI0uaUwUUJK73U
DsRsf7Vav6+YtnlMooCNg8FeKgb3HOuvneL+4txesvehpx3MLY0Tc0UQuETXYXHOGllv9dFvbLt+
BBRp+jR2LZ/laLGuwX+75g62TT8BrR6ao+fkO3JgiW9ZCx9wamvbSQBQzlBkYTpoT1DvdEjUeB2m
uTzQBW3sJTfhQHVhH08VYiQnDNbRS7NV6vpNqAOO4apWz3OuOseWP3zciwCNrDF6U7VS+LRKbQZt
/m3Mza1JXecr1fHA0OusvjuYdgItz38wF2cf86wYIdc6ldaGoJ97qDAgYnQ7UklvrvT1hfuBMRb7
OFsMlleuavoL7hIvehRl95nMfRSqlTtfMVNLIA4xVky/6nXAmtUClBOWVnWuNftacM9/4M+qXdFb
2r2xzGZI+XkFN2dQsn1eQYw2O4XjlqY3X51FgRQ1Xoe5rPON0TQfAyWugXA7L8i08VWNaAhTa572
HrtEgqDDL9AMb+CcduosoiepNWTrDcQ1C3+TX5s4y1vTeormSvVtLkM2q1X8Sqd8B07MCHriCmda
6uKQIcH9NFHpbw471qecdktmCNpucRTb81H2kcSRpEcuisuYPWUOx1+zM8uvjh7SL/wyxdHjRLRW
7kXYsxUsCbYpt0AijzIuaQuHWH11oqx+YDFEzCgRTFbGmgxpWvfajI18r9S5eJe6ZlztHlaExYS1
ae10CWAMEuAv+xT3WFJZwo/w23obe8ri84hVUjt2eqTB1+qAFQLSGrZuLEqVSyJ+7u1JubO1Fj3J
wDDFhwiVPGpjJRzzbDg7VmvyF1NBO6uF1egbc4FjZk1Dfa1pZDya+PyRy62S0kARPXtkNW/4S9Is
XDpRVZveq5RrH7vWgUkh32lqLcJ0KiKfktTaDJN2+l2Vun6HmNk/yTaV+yZxxIsNLJFA/1wFrIXZ
bTuS5iuzSSkzXw55yRSGi0w5qjU3sEbTxb4mp+Y3SCF4PecI36vm8rIKYhBm8dPpIPV0bSTvcltR
L5CfW3qf6nYndOJdA8BZn5nhMuHKJ8C6i/WYPbi7vGVtCwkxq0YM7FK0NNPm2iZNumJbmiqntDY3
d0u9XKY0oaIJS+sGldvYIqSO9wvw7U0+otrXqKZ3s8TtL7JO4lfOlTej966QELsv6aQMIPbcb73G
jrdg4hq4dAIUXLsS49uFS5xQ/ephBAFs1XcV2HrOkmgZnSqtZ6OZdpOc4qAzlsfZNpzrlOpUG7oo
mSQkdzYrZr/Q2rAe6/hLAJ41eh55kLSLcEwzaEnqNB3TUetQkbvoQCXfOY0FPFzLChxQawf2IdMp
ykivYm1UklwL0YtuXs7dVTs5A+VvK+cjKbRml5cyix8MOxMBl3AnYyy90mQ55SlKzCMBsYdtt6fG
M0YB9m7TYWL+Xc4Wo0ruZ3GZW+HcZWMwuQ1wU2vIp6zY8Nwe6oBNGRJAFwME5YTr4kTc2EZU63ue
hi/s0h8U1Ru3ZeWtlo9BPkbOgsw2LyiTmVVT62yZF4wFrwJdKFwa+5Z6NeU3S095Ma7loPCs7E44
jfWTvoLZz/Rq+al1Wn+RpaNsU238amMWJNLS2b+NoxGwjzWP5sTph9V9d4/RQz9Lxxa3mFEl1CMs
V7PivLPsiDaCTrYP2cczbsjWZGkaRcdSSW0KQ6A454KKinFMJ+rZ3YRHZVPAczDTnepSUKn0aOW5
eVoMBm1sAZ+OjmZlirK92lruQ93/lVCAiCcv9Y5zvNhVmGnr0E91e/9TxSz0iYyRnaWsWDgiVe0N
O8Xcn3mPKlCNlTs/Lgpe+T4/LID1oZ6iM59N3PcPNMwvLwUa7qVLyl8cQGEt1roYMDH0q0ejiuog
rZJfoix56iui/HSgOnPPivp+O1TpuG01tX1jfLFDnZXmrY+8xWcGuhlpZt3RjxhTVkGX8VE1PRE4
Myunaajksz3I4SQaqgCXYnQBTsx9cZdXAtrv4hrJTxQzlTVLlk7bkmYOlEZvLTXlaAjFWRae+wn6
jBvHGFvaDa+h+9KT5X5bjBKIF3hnyKSRYSrc8h2v8gdVVj+q1c5vrcb+aLX4d9wYQ1dbDulq/2/W
IEC9RgLSmHCAtsYE7O/EgFUl9HtmmayxOdX8CcUMJRC7SRdQm9D/wLSzhg7oxP7OIDA9r5GE6Y+A
AltXdmiiG38na4DBWaMMLcbh/US6IV9jDt0aeMBVd85bkKBNTBjCLtXxPk4ISBhrVCJfQxPLGp+w
1gVPu0YqsjVcwQt74uAXBY6X1FsqVdxD8Z3G+Lfq8/8ij5nOimT4x6rP4fMjqf+P5vPHV/xV89E0
EGKQvWB7sYu3cRr9j9sDgOFfdAN84OrZcB3Ulz+9Hh7UMZWDnI45wzLtVQz6qwJkwrz3iPthhLUs
qoBU41+SgMy/Cy+CIIFrxssC5AD06I/uob+RgHItEoPlRPYVX5JyiKNqEqcKjyvpCRfTvRNvJr3M
DQ6bgBqLxyVtLO8nlKivhMz7Ixq4YfnIvD9AFE4vuaOkJzaIE/4kKqAinOw2bTEea+Q6UJj5+hv2
0Jim9VhK8aRWIlI21ZgWRnnKvbTbMcFn2dUBe8aRSRTuFgt6dSijmQBgNgi/nLU4qMrCDMB2WFuS
eroesn58yCloR0NWZXQuGBfP3aD3u9kexVH3WvlJO9S7WfZMdl6nvhUSuq7apM17W+Yq7obSxnTe
fdBNQ08GUR8OGY7eJqdlTqY9YrC55YNSrhV0fGzszsjaxdUwm7SejiJCGGTQypHtScFlrtMje6ck
if4yztMKb2sCaDKN36WJeqNnhxMRC6SARPJLYaXe02RN891UUVjf6N7LNLl2OKqzHxlj+WBmitib
Q6tf27JsDwNihK9maXqGxSoPlp2kF08pPrxecMQi8RpaLJRPosy9XVEr488ud6LDHFnGNq+04qss
0jZcMlf7Wplbwne7tt57evo1DJBjcaVOr5bmItfHKesR0bixL8rCfdd1thGWk+GVceuXMi1fhMKP
rkRDvjWRuCx6OkcZ/OoQ/onjW41TUvgrK44V1IhaGo4fr3x0lgmgAD7c5rD+RT5RoGNv8TPjwUGB
yvcoGayjE8cB2EYldsAidmSex8M+ExOd5LCxcy2+mbmW39NYtNxFIHb9ZIF0lhg6iFnWpRY/xaiR
yBxzZ2YF8cdSMdJHaXfF2SJMeU4Yni5AeWC5JJG8l61ot1XXTb961yyqDRTA3h9yBXAsYUeaRyUV
PKWTyTMjWrqfrKo795GLpDfZMv5MiA/4RYOvHFQZPMp5aJyThtoA4bx31CtCH2vQ1qNBrq10tfKF
PXqYe7rh2ZhmiCk4LXUSSrngWaE6aaDHybjFckOqSSkVQOel7p3GsuQ43zcmIQwmupal0XROBS/K
EXZzpAiwe4p5LpabkYLT3zXaXei6tLw5CIrn1lI+7YV1rJEkOHTY5mBGbxUJBHghgG+QTdo6meq9
IEjlm7F1Tk2E6EmDEFh41rg/Rzpbt6ye7V9QfpfjMpUjfoAxsXeyZQjgGC1fvdo07pU8ciAluNF2
6Mn9+FUu51MtFbP3XXTmI7x/2bBhVpJwJqZ771iU09KgRZDEhlzSTwbpQ+y3NywO1o4KueGZtFNN
nrIiP51FEFQdL05PSoNt3gL5jm3C41eya6avjV54WGccSSipHeeQiqOM8Sqaw1S6y9M4CeqxJYvU
hGKMIKFnHNu6GV0St2rvbXwHWuS2PyAN2zfPGPZtZSx3konBryfnaA1c1ijL+nRIo5LhXtr1PXFr
hQimhrPGbdz5Me+K5lJ2o/5D10X2TlBBBMrqJBpkKw/unCbRoVI953HKhO57HBkwf6kX5k6O0LV8
oFioPc8ZzRTcPNUrcYKKBXWV+FVJB8GoCi+IDakeFqF9orXb18YU1YH4t34oO6xfKWWCPk57HT58
FO9aOGFBlDY/FKeZSRzrRv/IIWv+KtWGlnnFmelEYqB2ZoH43WqoSJxAEl9LrXznDBMNThE3clVf
+lOaDNNTVajmVjRV7NvuaF9UXLMIu9yIPEg9QURk5c2o1WQ/k1JeexBwDJn9rKCXWPYbD8GFDJan
UMkklM0kE8OfbXP4nUV0AJh0y99wSGmEV8oNQ5T6ES9lHArW+IEOjhx+Xae0tBKJ5E1f4v7clsWN
iozhmHhUqFH01ZwIsfT3S8UpQE7ucq9qMKC7pM3FpsdTGJqx3e5Kk5MkE6obdLnLFs5JzK94VXak
M/0aUNL8nHtmQTcRRO2WQMA5UdBB6saSLw1xaN/UmuUG385DnqztNxAaXBuGDUjfcolhpfl0qZJB
4YYVk2GxUvM9L3D8uQ51wlpUVbtFrbUPCaIfnXV54vhAmYKc9b012g2bZPpXHtNUm4IGHuih9Irb
omoHpgeVzTJWzZAlMx9wpVte4KTjg2zy+EWZLEgaA+ap2a6S+6zosCcqIpbPamxDtTeEc4T93/w3
e+e2FbmRbutX2Q+w5aHz4TbPmSQJJFVQcKNBQZXOUkghhRR6+v0Jl/ey3Wt1r77vi7bdw6aAzJQU
//zn/GbIHTSODtw3iYj05lkGhnOd5+F+SDLSOSVJUfJ8xdrjs/cl13a1RFJXXBLZnq51wmIzplDa
564F6jGzctfA5XVYDxMSDw/Z5A87jIvllhBotTbD+IytuwDiLXHxII0iCREqwv7mHrmg0t1QkUpL
WJWvbAZEMrZxdU68jtv3GI9vaWaKvaFM/4b4YfBuBWVJmYkwLp7sHqiC8R4JtX81tQtkLopbBh+s
Sx2lHftwCIZt6wXqq6zS4eT51VuOweSY5hBAcAUslEE08mEuAx8SeiJPGXMci53Evcqkbu7nJUJK
7NZTrG0fCFDZL8TdRiqhkD3xt8fq2coy41DOyqOYL8tPdubRQpW3a5OaGxSfp8nAMmmSEsdm51Az
R8H0lyhMxH7ow/aOgIoFbV4QF27jHyFLgjUKbrpH32LmQnk4SDB+59R1xxvhFck3FUks9FI1GzGT
VoLSPv8ELPAlpfVubRd58FjE/Ai9VbCrIVO58nPnFidcvRWp9RpLxgaqwImbiuZMNacmqYUbMrbc
r2VbsCDJHXfr4tzawxWMdtlUxK/doKe9O2XdK1MKI2w0YOkAjX8MRpol6fZ6HbEKso6orF3CqFos
UyNFlW/G4LG10CATgzCfT1EEg6BIypupvwkw96EtNazC6ZFLFtYTKRwzKL/mhl8/cqgqbuo25FHv
WQxE2YiP7I7yTmsPBFBcSKntKt8BHj+ZNGc4JBvqyTP2ae5WOzO1k3NAvH/b2flwSJgaUeoISt8j
aE3H1C2RXcOh2+BT9di+ja8SwjU7+M6j8WO05jvBFmhdeJ11auau3nnhOL0NIbUhK9mSMo0L6Xur
okzaenHUunTWztN7XaTi1YewZXLMfauSKN7wg/yshqrd5egUzVrXRnfE2hRSBFNgH5y7gi77lkX/
ynKL+lZMNvuYgqb1UVUtfYhu8kHyziYhMo880nzCAV60rG+K/I5z75pugnI3EqvYmbHgCTrG1mnm
PoDOyWkzDfFdxo5h/gyB4qx6WtpWQ89ao/H7ZAsFo1tx9Oi2EKYePLLpGKLwrdBRJJfVn002gbf6
FfJUcqDzEFdkPQi5Yg1RsFIb5Jqdhdy0Y4kG3QZx8K1NzS7aWVhYMN+YD4HggbRiE5FfrLG33icR
lHdgNLghKJta4riwd3E9g9p4pFh5yAFRqjBt3rOhUmw/q7qMqi/BlBaFe4q9MCtu+imMmi+jVrxq
RHkmw9CrqOakTJ8eCX3MbqUVqHVN4GJDJL4INpqe0o3Rx/lSf6inH4Ko9ccY8RNyRvC+8TXNq0Hy
G7eVEkeERAyQloJFRwA1Ow0qbG9bwX/dSL95cbjynEJ3O74jfBLKcDYDEtE+CyhnoWdlqj+62LRu
m2wKjz45PK5ghrlLMPhfZkLZq5at14dbChmv5mAWNzAyxy2bgO7aVRRY537VsV0S1YM50ppH+lUj
wqbjcHBLSjO5G+gNpz7KP12OMPYoq1WSZJSudovDrfTsG7OWZMnMjiMAicItC6Fp4/nU364Cg+9n
FqIBEKrcZ0loaMJCLhCo8e7bq9Ysi7XJK3cd8R2ts7LXL6MX3yU5ENOViY3kkSVaslF5gpeqH2bz
VovEXue9lJvOoRpxJb3QH0gPifAu5CnMEpzdBjEzsr0r/LXVaary/EsSlv0LXRo+M5NUF6qbk8cK
ayD+dl7suErzPSh3pi/PrtKLEauxI0I1qa0/CPOoc9k+xnFl9hsg9Pl+YLF2LGRXX/skIgNAU9pT
l3bWN4v87re6SZ7iKjDPrk1WihWOaRwcWxDBriMUoUGZN0FUiUey7LLe0K5VB7dEt9yHOm3fgrlj
uSPmCdchvY3zOoRxka2zOaGhzSRTcFeUunzOqWT9GuZjvA+B8idrPVj2nlGo/4qAM34oSBBrQaaR
8FIiNvxE9S7vEI82U1fPqPm9h6bfkgbGWNXaG4iu43dMymQXG4Ma4q6Z9H0bhAWM/qjMrh2On5XZ
zmwSyTzbWxliwrIDgDps0rNjOs/5GZpYdqycKLiQ7mOAnXw+TKbxvQybmeJelN6Vb1FVu2Ip1GxN
fPXPBbcKemLVaK7nPJipBG3YMoA33Pe2Kq8UuIQbZ+ZzhZeQspXWBDRIcfBacPJdZyirh5reUcKw
UL+YP5eDrOV1Z8zP2JBrc8m4zfgV8HIFJO7gE7Xfmn4MqzuryKUDisJnGGstngKAAiTGpSH1kbux
JPvzh8GuZry3IrZDPmZp/kBl6Oe+nsT0ZR4NFr8ro2fg7e/xozoBhQQDBcqCsEk3jTe8JF0IGCOh
zmDtSKthT/N/K1fJ1GWdeJmTCQtz0H6hwGx6+pP8c/87F+n/1EN132R1L/H4oM78GZdErx4kcEpb
kIZN1J2/s9ZEO4156VjjBbKztzEiKlstKmXYYh8NIEZx8mpXzl7l9skpvJ3hdjsvtbZhQEnDMG9l
02/5VffRnINl+De7zX//2QgyWa5PWohGsr9afipLtbUZ2+NFiO4SCM6K8SFTl3/+CvwtQPT5TXAU
AV1DzzWDv78AXt5PDL3Y+zIbbjL/841yhxvvP0a0351j/8qI5tNT8Kd35B+CaDdvtXyTf9Ekf/+S
X5pkRHUB1Sl4U8MFe2xbGMN+JdAs0/4NECMALEpXeA8XFtgfqiQI0l8qpEMxS4TGxe3B8fE3IGr+
G4kzPnt/u2Io3XQQBphfgIaTjfs74xb0I/Geyb+pbIFF1sYgh1/IGlmnrQdpiL5FkJtjBBMC3U18
aWpteevOM40u2sw92utjydBoVCcJTqubMG5OnRsfwnggUjo4insqZt8ZVEeK3Brsqk5V7njpCWzi
etN2MBKLkhiYkx29vZV/Vm4r34tkfGBBE8RrC7Mw3ZZ+sCsZYjHBtclG2LN+NMJ5ts5UE2dsL5iR
TEyrqEvz3ra6Bb80WSVcGmnS5B10eIAOJXWV7T1KYvHYtXH0IsvZYdSULXQ/smRLZqPuUvBFOvpm
gFhu+Bban7cTVZZU9ZJvh+Gha8qwmiy8K9raf2mDYOQ204yvPOTze9LCwY7KZZ7nPBQxxEHI6FeN
A+mP0Zoi6GKuqC9n2n3FN91+s6VjNziisuidXvD3ctIXsvNEWVSBt4+/xLdq8B34K5l5gBFnbfvc
idaTY6IbKAg+D0MOS2Ftak26bsQCsHIFT9hVAzqXoGoMh3a0PBIbxlzdD9YgnyZSNke70+N+ngP9
EElbn4wob4neEqClQBFb1SEt8+yDz4P3kBcogVuFI/+OgSeEDuuT22gm68wGqv6SzgHWqnBo7pvZ
DbBJJWmzdsPevnU9ZT8bTSnZIra2c9e4ybCJRInrAKbOUWXWfFPyLFabbCAUYdn0yhjpcn5F6d05
ozMfSjen3EfH7fxq6Erswqw09jy056Ob2vO7WdnBMWWSeJxNHV9YxDTnhrR0tXdnwMfTMPv0XRAJ
cHvbL1Z//L0vyOWmt4a3nEvWmVl97odVBO7llAtM0fUJ3MJYwkqGjZdHO7szrjz0OY0w02CmmLdm
Glvm++dt4j/W3n91R0Ug5Cn+T5Y8ZZnVMNr+ck/9/Yt+3VPDgPZgWK6h5eH3Y5/Dn/frnhpZv3kL
I3nBZUc2xwJu3n/cU23+FS66EKZwwJ+37Gf+dI/1Sa4QfSOCEBEG/nfusf4nJ/xPEEfu5tTX4PXF
ZbwQSaNlE/SnTU/mZwjilkxPU4tfEb8JMVMP29CNaJd+Nj1R1eYOrItF0QIhWvCfbBtUSLctZsSm
PXRWBfc6XKrfuGppgSs/G+F6XO8PeKDoibM+O+OKpT6u/WySU7hKcy6eEoSgsqVCe6hCkhIx+s9q
+Oyji5dqOvpwA8aFpbBu/uyuq5caO/QZp9sq0Ge0240UpksZC3biodF+j5YivE/rWx9GwEdmk568
VJS9XOvQI2JqId3b58imXVhGlX87ulgZKzVc5VK+F3z28DEa08lHNi17FEtR37RU9nWJXV0XH2e9
DabGgPUSTom3qj0zQT/LxbX0BK7HZGzRmBt9SGhdONmiy244yO6xZXCrT5us2Xk1bkebYkNezNEu
iL54ZA3cPrCfywiTQ+Z05aNlg6iMUvc1gTVEPamONiyQnfvBzrujaqhaTC37PvVnuQHPFmwNjZ1g
EkZ57wRGSRPuePVMVAKvLAFxiSlI30HviL1L48yanUBxY1UVrB1/aq+q45i8GtIsuWWQdy9jWjv8
bMM8nM2RbEXTXGLRVT9z5ZObo7lhJz0Q86wW5NX2o3cvxgdgxRBofCNtIZLwF/gjzxFe6lXHzofg
gXdSY4PtAzjcY95J5+pM0XTjiGC8z6QJeaxIv+c0u7x5jT9uOIbfIPbrjQcYZeWD0mM2EtQONlP1
WHZFxQ6hlBfbKdJ1zyuyxPEeujLvL8ZEj1jGFfuV/Tl9ZdKeLho84EYQR9taHj+pAeVnY6o4+TKH
S9ivDMlVrfOa9PO6znOcaEJYN07amidtDh8l/z3xYbd8CFQNzQOneHQNACA+hNyrWSrEOQtNMJgX
12BJlAvO6AWsoT153Ppq2nyiA3/oz3bhuje6tFeicwiv8LG/begeemGzAlDX6Pv05C5BKIB3ZYt8
qtxNWxTjHikk2Rk0j/r0PZ3M1L9VSrbwTXxCqm1DJCvMJybZulQFUzcorcmEiTfE2LNJYj8ZnLFx
fl3B+Zq7OLhxFVQPzFn4y4b8PnW6OwPzrqU5MUWle2WaK7d1KN4lZ4ojtZFPesGyYzF5rYKu3EGy
6PW6ymxSnej5mClvSv1hEPJdNVSdEjA0n92BJmqlo/ggRmXcjmEUbeNBJJvcdF+4Gco7m8j+zmDP
SKNV4h01ltUnF3YYUMyATHPcwSPB9uTnxilgCF4BcHmBP0Wfa1B1ZDRJGJDOnnsS+VWfrtoeyz3u
4zpGlCEmQdjUpSl3yqvtOApyZ1Rjrl2GSzrDnfKBs0NCkJqXmfykc6QeY3qoJppHa56/G9BZ3X4u
Jv/W7RTsHmc8dtqNiw0rnZHEY/+EhdI4GK32LqwB05oLrJHuaOLqNNwy2rQWSuO9jkenOkMPuVRd
+L1pqV32/Tn6kjNn72hJIssaZvE9VbfZHQ6it9qltdgj6buayVT5QnnUG3Vm/yo7fmV4g3AHRGnf
JGWNqGl7fKTNhNreyi2ZmNPyXnPbXaUT9zs60aAYBbV+nQda/1TM/RkXVX/O9KRfI00ME3aU2T62
HVZUEyhBEtbVXYPlGr5qxKR/n3gxbliBysT+2WV8Lj1Cd5TwNkdRKHhvzMB0yog6uvZ58FM0bMQS
G3rLmIYlMm1oYWzj3ByuhF9XzdIHWg0TUiRpdHbSmW/srBneY2j31Y6K+IlLvGZBNA1PaUmy0D1o
VfenqjbTgWeL0b4XBoiuVQqlwdxSVW2juHRhQ1ahmcJDMSApnye38x8mHtiPThdziRQjHz20f+V9
k1bWndK50pK8tuN97/n0Z2traBM2W0Yc0KLri+DagqFFdsG1dCJkHJ5aHRu7Psrr5BC3/VFnTkJq
fSgfIQY6hM0V3Ny0iPngRvOYvgCWlltluxXghCR9C9FRohVwT0oLEt2758TpLPR6jsH+ah7pPlIC
7XB0lFIrYiM4rri1/6wLF7EDMv542ysp7/Vkt+YmILNN7S+2QXx14AynFcz/4dmMnfat7czshWcy
oQJgL7eYAau7WHnRT3NKB3CqZexcDWg5z0ZRzpfKDI7wvln8V47/4dWRl2FrdNphNXgK4xhk3KPX
qCOBumpNNNHWG112i2Ej5lVk9ZGGT4PSHjwEWX4YBDexsw02gGlfZOND3Lr+E8+RaCvYJO8GTCMG
cnogGJfoxUyOXTZN7wU6kcvNKME1WtSKzDAyEm7q1LjPcp+WR9upuhfgq8XFKUWS8CnuOcTbUTWT
JmqLD7dviyvGrMdSlqONElfHRywAFSbmlItV0DV5N7cOxB85ylCvbHKk1VbbkXkrCMe9eEyRPwhM
tq+hCyEsc3CErOIIpX41keI9dVau7muP+w1FdB1Fs6aWdxrSF40LsPwOZJ4IRQbGKF6jZKpDstjx
cBRW7xDKyfIWMTqo8uc2zFx3FTZOf81d/AxAz5wWB68oj1xzsIEgPpDv1C6aKT95tHWCznyJoz52
t3VmFtPGUoa3H+ifv5JwNvdYA4J1zRKYHEfoYvN0UlZonqXY2Rd2cNZj38LJ6P2NL1xzo9UgcQjz
gQO+MK+pJ3G3rYlJGLhmvwUKHbkrS4oHxq9+I/EWnUtD4TULsMFtpiAXRxm4HQnjsu5eIBT0rF+S
QVprSgOab4W2Rb3tYUxRBZ+384+lyPg2NtnnO7b/3U3S6GuQ1tVbAyhj56RY5kn6BnG10qrAgAmy
mjsiVhfzmAVmcBsxqL0qryvxAQtSC3bizVBmHe18D0acN31sOU8RFtZsFVbOxKqhw0xSN3ZzgG/E
PxbzUIQH2Gz6GhZxq9aTnVpvKqLYVNSeeEXv7B+8CF/yOp9s82WYOUBuE3Mc+CyZEhIDgc6PqGVT
v40rP1m6hfP4G1a++isebV/unDqdbgY5aJQ6gyj4zIzO2OgURzL79ybR7W9tHRCIV4TbKgXDzdhi
IWddr/uIAtOIOlaclJskYrhjMSHsOxhmxiq0AAS0eDPFyuuU+502LBtuSyOSJ7K9AUaHamRdZxmO
BY1AZiaAviS5yN6etyMiyNHOSwIjrtdvZuGUsC7M4WzhqfAHEuxpbg+w2Qc/AHbO/L9ShD42hd93
XxN8Xt8RFOKdakwgyLyb82Kmdofb1J6KY8IxC/d/7CGSAznKKZEv3PxDYLitV8h52CONtOTW4oy3
DYv45zKeyi+sHNK9mXkG80E8nDu25Oy1qIC7IRkcrRMEkbQak1MIJFTu6q4dDmEWUQ9L9VjxTYYB
UXacOOxV08wjTSCE7W/xmcw3hWGJ04j2dOY3LM82TdPv8Zz15OH6HqBvq3aQROpjWybOxi7mZ6Ex
CSHVWN1bwsr73mlb7AZm1h3/MyX/76yQIYnTfzYl1x/ZW/3XAKz7+TV/DMnub0HkkZKk8ARLZIBw
/Af5KvwNmzMnMMeh1fmv5Cvrt8CLAvBWgYd0+Fkq8seMDEqLf7F82a/R+t+ZkRGo/6pDMiM7Fj8F
kVjuWqH99x7UgWktm9PJWPCa0wYOcPnm5UCdoTma1MHDLUHH10tLvBwMCuOLxLbOPgDB2/mzUN6i
23ELsVB9BFgC72byXq/RZwl9EhWAMPmqipZ3Wuqreq5fKy92QMHRYU8iwl+Uus65xasYzuvis/Be
RqVPCi98DEDFXbtpUHemequajmuGwfKpJ1Dz0hSZMtazAj3BQCKmN3yI1URfoaFnTtcJwdIpYpez
cnqa9LbCb4vvKVcxIK6uAlioYQlj99YZ8aN24g5QRsPtEpR1uLfEM3vuzg6pqWtC8ECdE+Ww/cPc
2bfRwl6mfDQ9O3mgwi0PrIw8aF3CUSqMonlf8LQvDVSAyyC1iQ5bypskkuM73or6xe0ziHscZvQN
i/72QYs8ebNTm8k4R5CsyK/wgBJrKh1MnNTheJnBl96zXWoIwIbTohZWY0C7a1ZcQqeaHqgTnHdC
9xstmyOiKPBZmjbXqh7A/bp6P9pZcE9sLrKp4q7eJ1liTZyq8N73LPbAfd4/OpoISial3NJt5Rzi
WVglSGU8El6fBJtcz8MN+NgsPs70QZ7UDAxjZSbQd1m+tsE5RBCs152hyyenEsPj4C5sg8ECz06L
hPUto0LqW29gSBCjB7+2jozzOJOC6GsG+4ZY1Hqc4vk8J9bwXBZatOulfgChs2tvWO2rnxF2Qsou
dG8UG1ni6VBuXW4FNrqc0vEIc4LFOvyWcRbaUwSB8q39jAlAa/X2SVaxSrMBb7zmwGLKBbfYioUo
ktzXYVRbBySl7JqKwnm2kyp7iGaP74Z43z1ahDV2Q5u6N5YNLYSobZMeGIXx9mvyM3av2sOoLXVN
0opKECizL0addCd04ugHFjjobr6J8WllOWOYbclxR1eEn3nEi5Q0xrc8cfz71M2YmGibNOoV8Kfi
3RWNEyFaEAhLzLnaRB7Wmbay6i+8jwVJL4BrwZTLW2np9BSQyou2VjPiCY1rF/+dTqoNH1ca2pzW
XPjqDRGjln9vNYl72yp3aLasF8UlZ0GV0WNZcZV/m2ord0G9JrSu8/JMrGbJ8anM5G9NbSV9v5oi
pXMfE1o0meW5RgWrew6fRj+TVWFTESvgvVc9KkefUgqdDu3o31thzpHVDea14zCcAWqNHqeSq2cr
p6F8iWPMMlYZc3oKBrzK60LYDf4/6T0CFyaPoTOrX/eubgmAZebFZbw+9xiB9y643ZVsJEnGgt6Q
KFbFNnRwEHZcL9dY4i5dZdirv06f4ypChZnfBxlRxmjjCob5R3eWpJOhMfm1d7Gt1jiMQ/fkcoR+
MIpwqRxZJmSHUVkltX/bLNMz8D4iNctEDVFGP6BS2MdhmbebZfIOtSwfxs7B0PlrLiff70TQmQRv
JNXaKzTujL1yeqlyro9lwjcZ9VV+YnHPn+QY7X5Y1IAIWcBf9AEPoSDPEbHAwq+sEC6a86kmLLpC
igefghm0BmtRHYJFf8gQIqJFkSDqj31pUSny2YpxB7kTS3vzuV60jHhRNQr90Ul108+8hnFv3uSf
AogVFebOlOnX6VMdQSYJA41egnBCOo7qqsy+moumAoH8ibHvzh/z/L5HdmHhjl1D3wSLHlOZzaPK
AOJVU9Cvx0W4gUKuNvanmoPZMjwEKTEf/HslDgW56D4oQFBX5Klz5E2/iEOaWs29vQhGltTYGl07
YFwEUHXqksDN+PXE/IKpQd5G0wgUh8iSzcfoxl9kKTPpbOyFi1RFT8QeKp2xdznprnuW/hf9qW7J
xlKrcJG8Wq2jK6t/DAhYA8uHYhHH/Kj7CJrUPBVZYt3MVQQgRbLOXwtvonJP1SSfadDQyZeAMMwG
5C1lsoscNy/CXOIn+kKnB1ZUZXVf5yIZ1oaHe8+OsgevM1ouCWS+DtULJQXpD4tn9ajKOH7wFmEQ
HzxZscbUG4e3KWL22BSLkFhO8Vu6SIv2IjLai9yYLcKjv0iQUF2rde/4J7nIk9PAR4eCxGdvkS4p
EOJsmk8LNJKf1C6C95HRgjVLFFCONumdo+doN4xB+dOXcX2Zx61cxNKxd9FNu0VC5R5jnPM+Q1dt
IRFeQRWUm3aRXZ1FgPUWKTaaZPrufuqzUSPlOiiGKx/C8hI1ZnkPJRtjxiLtZovIa1nm0p/obha5
81gtUnAZOtHGGBZ5eLRePdVxPraM4rFaRGR2fbCxsQbt5KfGzO1w0ZuxTa4p4qp37NOYObyFA79I
1AbS7smToyb5nE1Hv+cRORWzfzTAHVqb/5yT/zfnZNt0Q06W//M26fat0+VbTVHbf5Fifn3Rr4Ny
4BEa4mjLKtw1TfrL2Jj/OikHEYsm02OV47Eyt+z/ig05EWBZG7GJVjAPrzbZoP+/TAp+CzmeUdLp
BS4D9r8XG/rbup5vjz3AxOYRcfS2/6EpGyZM3lVpAX0oAWvNk86t4WEk+mtlTWqdJNSn/+nl+W8s
NYsr5c+7K75hwFxgetzRHOi4i+PmT7urvoxSjL0+JOcp7x5MgiFEBsZ/5Y35BxwOv9KywsP1wFRp
/70pufekqVqPyI/GlcVhcWofiqZT6wwhb2saY4mA0lEZ1ebGVWIY//rPf0n2hP/wa1oEu4hiuawU
eG3/1rM2DDokhBH0HML8ctphkp93UK/Ng3K98IzC0Z2mfKLBgrQgvdQidijN6ERmgHcwHe+Rpy4W
uiYO9a0ccSSsEgu8YjiP1InZBf9t2Wjg3Q4EMMUSKfchFUDI9UiIa/2z7XVB1jCkzAj//AFCNvT1
AP945eMSiLMW6iPlAjQEJRbPrwbNjSUQLrSD2U40r+Gxu3RUa3yxJ4glvTPETO9SvIVwGU1AbEoT
f+Q3YruinsqBVhqZT/U5tugI6mKaDahEgRaQxmbzmmY0b1iJyReOUxadIbOz1fGpGIlUQP2PksJs
jrxUALLhevG1lGK5zp48Fr+mGUib4iNg8LrR4YY1XnrntTMkAjfihFMmNquygFpACmoZg1QAyg/B
i/C4n863JHCzQ2xWFL3HiMkUI7QPsurj0zwE094nk0B118yP4/TqKTcr9UQ7gP/Iu8OTTkLkxpxf
rgc2bu+aE8c6CWjoy8Zaf037uHkZTEJ0pKtq8+CPEdfQ2MUnp6+js2/hemhbClfGQeivZseXaLOT
zz7dd+d4AlLSJr31ZShn+Zz3Y32emiY6V1XIK4J7ggOrW408g32MmhiVgbBKEXPGr5W9he+JjOqn
nKUtbJhMWB28Tf5vAtGf6vqcWMXBmMgF1+7QMhtxOYdGr/d+NpRHDnbiogMxbniGshyTTt3VoBxk
eRQyxFcyL6VLrjHtDcAn12S0ip2P5nph6+qtyyhRPwgugM7saXSqStPkpmE1r9nUqqc4IlsftbTY
COS8vQBBubImfuNoNMQlxvvBvrH17ozEVGsXhW8LVjcCOZBWa8Vpl9hTWqsfFoV5ex537l3i8k58
NvW4tYDDajgsiUox8LoWiXgLyIATXojznMiRkdXId3F8pTKrfcdmPd/SvqO/2iPFJnXDxVB2bbFj
AOw/zNy3vmRuNm7SpJx3rBPKNXkB84CXhpd6+YiWeFZ/aJoUdjOSKePnzDtBWYLeuxaf/65Q4qVM
gvhUyuJlNCT5layrIC7/NMloqxUlF5TmyBj0RSq9V9PW+HOgaT8lNp9NkIUFdXhmE25cl0RjHKgf
iOXiInKPD+UEkWRKeaMg1/Y75HlxJyrHvYsgSd5RW2h9qUHevgyej/25d5cip2LekRNqXp3K0xCv
DO9xCnUImyAPQeXWY/OWhAGx9czRcCU7poDPXy5MuQiYNozrpEWNfpzlM+s/LZ+FNIqrxrFPF0XC
62P1VnxiwqnW/mhmh76xgapO0IT2HtGCd1H6ZsintgBpAXay/UaCJjrnoFedrW8joPe+nYT2c1hE
aIovqqnH/j3rBvclAxZcJAflzDWwy3426q1jIu/e4jaNPWAbzuBe8W3rVbsQR61QQ3LwB1acFrCi
TdvO/o7PIbm43rZBljbEcdAb6svQIA8ACY9OLkUg/cI65Zx2Nbzh4uLS3oVp4D3MHVVKXjA5F9hB
j7EXXyqjdTZgK5IDrWDpsbKLr9JzYayWREsGV3/PQsiHrho+itTGCFonEGZgtKazT4mGNYgzqYhx
y/ptWss46T+sjH6bJJPkJiC+liOxhGmhwLLBpUkw8FCWF0Ys/e/61oiE0msiiic/D09GIdpNVpJE
XwmSMUfcfqSoqH9as3rx2AjCq0DnL38mdKSS4PHqYM9hFgKQW1/1QrO1KyO6ydNE3Eo/H4lKcsG2
OSAIUvLg2QiyHGfNG2lbCk4uQU0YaNAUBPguphC63IXDGkkxRO9Jdyz1HrB3SUNFhyGxHp2Fy+sv
hF5agYD12rz271IsCF+4oeB8q0+0b1L2kHgFAGWcgK/1QgCmxYNVtA0VOKG6ZcO5AE+Vt1CDNfhg
pxkHiu8XpDAPcPhTn5xhzG/bnH7bq7NAiK2+oF70k0wMxTSHMT+9huDRVqNTTDf1lDAALVDj6JNv
7E++3keULo7rwAeAjLaZrgPlOviNnPaB01m4g7tN8Eh88pM1NxG21EztciW4rm7dBbY8Lthl1oz2
0Z4EE2uaclXJbQL6l5UGn0DdW95J+N30dR6dHMwA64RQ1oex3DjKaE5W589vYgE/27qavwhSPAmr
gegwzV50rCB+3WcF1GgFAZU2OOGufbus+LgDwClpadlKRuOHYGFPN58Y6qSjbd0E0dUaqtoaUTmT
VQNtRBtA/i3wUSrDBWjtLmjrIVL0uaYlzS5J9VBaBs/yzByPWeZMNNEoRclaEj2VYWLR98EnngRD
egzVFC85Lve2IRtKiGw0rhVJjovVzvqkw06VK9fD+LJtKSf54SbtJaUA4BxN+OTW7khRMqtofDyV
mxa3Qs7WkRLDoKV21u9u6Cd3XgbcRu4q8EjtEItAWkx1UoTrnFaMH6JaXC8MQD6hjtxUhCZp+BOV
0e0HHJkvxFfgrsxFlp9dBKz3ysl989aSrpoTuqqsxHuJlGkexrRAoTAbqmpWOIKKXZB66js1ZM26
p8aSc4FoH6aJFbnfKvLPoaoYsqYSm32sgzxYca2nx85R3TlqZeOuO8bzEiIvTXvsEmO5zjNq/yiR
zA6Ao8R3m0WxXHdCF8t7wyZ+OSLlucNzqLTmQ+7JGlNT7HFzFv0HxoKR4pTRhodnFnKptuUu/LMu
S6h42oivoggW1nbBMSGIYZ1uEg+YG+iy6rMO624mxnY10HL4dTOHSF6RFeEmwTdMO5uuUpJmk/g+
4UsXtCfxJlmgQ4g5cyr8/fDVZrb1Jbe0/KCTIA83NhYHzslVTPp/WjACHEP9x4nkMMVIHBjrra2o
a8xJTh8dpKZz2c0EQ005bqoGc2Pf5UjSlbABWqSe5OEeVY1xrckkPWU2W/mk4qSBs0pcYKAsPwUN
ko7hcyxFyVxuyuz+f/ZA0lZZBBDoGLWtdc9tsP5whN+ojZFQlgRfhltlwo1oVXX8OFoKvU8tA1MC
2ar/x96ZbLltbFn0V+oH4BXoIoAasiczqexTSk2wUh36vsfX1w7KXiWlXVJ5/mbv2ZZAgkDEjXvP
2SelJWUQQSdg7u81Gu1KoMvdRj10x0vKYUmx9YJKk6n5rMtfH5uQ6qbsaLV8BTt0yN7LJ9IAZ2If
6XiU2yKJ/ZUZjy15X26A6aJkdHdMgTTd/foQYf7TGQItIVo/tIOoEd+cIRoCecswNLpDSNDjifAu
IM2qVVjPkdfe0cSnvAf1tRn4YT62c0PgEKwxkg4693cHmrdGCI4w3z8Jgx6Tj+Prc+QPx7a+tGms
JnV3cKAp4RlfevdGyU4HNJKoODsUhJHPne1CMd2qsMy3eIXtw9KVHyFR8GAWpFu29jDD/6zqD3D4
nJsBgfDTSMW9+82N43D85oxpImW3taAdvgZDoJ8/LGa5VA2G3R4MQhf02FQ+zODs1sJMohs8jfRt
sXxRPgw88WnXehvBPnVKi6l8TSrqZkUQ4vnXH+py5Pz54Avv1XJIZMFO4vzt4BsigKA9FrYHJBy1
vfZ9EqtbBOTXOGCGfdP00YalednOts3GE/RUUEnF4VVF+jUl2/Uen0x9sjO5kH/gll+qOFN3ngyr
LdSI5RAYTQmYqnON772fz9N/h1/RUeuU2OJHE4z7Dw+ismmLC5tDtQ0y9s2Z3e0Nu8rmsTlMNXsa
o6Eq2dY52vlyxlZUxYTH+pGtvg3WPBxi/GY7w7RevaR6PxahvY1dyiWD2INNT7DHeWgs52WoquIc
L3Z6JURuf7QckLXnKqwKMj6jyDsG0gSa58QLDlZe6JylBFZy7N4I8kS2zZRTr2aEYlFALjuQG/OV
E1HNM5MeN6VeYSynN+7JUJUPhqvmb2TLCHdlFQ7zeLtljSUWjrp3LLNj37OAkYdJzc5hmXMJs3Jj
haqBJ6QJc1biS60+kVJwV2S1XlN8XbYDlPvg59gRLmmwjp1WW1yW+BIYTF6DOKEGNWk5wL8ansPF
wIXmu1b2sbH7VJ4IuVTDtc6v5SbFzA+Mqe0mok1SQBh9ZQcZ+kA76e1m7VqdQReRL1RYz2XgECVa
21V6VHLJwiMTQ9IdF/0PAgr6YCOQ/8h1AJrQg5lHxX3lCwCfKtP5NM5ITd8InckKI51vHGJrhUvI
3IGQZkp5NZno+KAJrDlOiwOnb5ZYJFLvCUNGAlvg1Whdo2zWOej+89RwcPMip/o0J326a2LwhT0C
qY1IR55IGLfdBqB5/9zF2UeFanK9TGb14hFPEOMrxq10uXd+yhQJJTI3n03HuG+QlR6ZUdG0sWGX
BimI3LXnEiPcuV75Os1G+erMTPM6CyTpitc23dnkaNxyEoWoiRxy1Y8c+mVGmGuBgAwYi8l4dmI1
6vTZroj8bE0MLHNfZ8kA1M8QKlC3hTm8YYiwDJBsCOuxusvtpn8WJkY9q7DKV7dt4r1wOGFVJqfn
DRZAdoAOi+17mrwjZ5GMrFFmp7zBDqsJAaT47ryOk1HgOJ2CArHwjrTQGUnRMPmXjFRJ4MUK9+Ll
sEVaTocAZSEsFBF7Yl3VdOWskS1n8vUWGjFe2bkzHP0st+oPI/Tma3OkzUJOJCRbOsOneFb4+/Fu
7Bs20H2B8HBN8tPwDECV4/04x3tPd4B8j+NmntIfUtDwnqDFLN883tJlG3tL9ZLK/HaYFGnBfcdx
W7jhjUls6SofseGZMKjXBdi7u8unnhyfJpYXlzwYZaZ/A3sEoaBf1Umv7wJVLHZ3tim3nvrd1EBG
14gfnH5DTGdEH15jYkcLgpmc+k4UDb9MCdLxy2UvBlRRkA8SMoJJydMi564Z6evYklulmxIl3MGr
JZR44Qe6a5fHEGEjhURY1OIw9bjkL1mzdjvXd5eOT2Hz+DByZrpp0jlhCpkdMTLHmEQoqDJPetd9
QA71pT1ghAa3wak52dJw5NbrRt4Se/MuxSK9xuv7rfGW+bzwujGaYE4ZrMaJXpgX0r0SOumXUGwC
0SmAfc4plGQ9Maa3dT/QnCuA3EGnERmhLnwjIX3yDcOFV7D0R1pwgcR5HKbCXVe9AVEh4RFEUWiO
2yLnjQmn3L2xIMg/UPCIhsbX0L7vEh31vThp/WGxHRplbjfWn0P8Q9tWdPNTYfCaB1aTHY2Bh8J2
HZY1TvTB6dKpwackCLhROlR6ifmbcotmT72wxNkml7/0by6b5JTSuy1K4NKGML4KoXmqgdKCiiyn
WKpbke6+P5oIA3aVDjguSkJJhJkV11VppZvadbxrr2sxlJr00DCr01Prda085rYeiXPSQnvUsbgb
oKjLzC8/TlDViPSqffh9rLPliHYd/XrdfBaFzQ+Spr25bTk+bfH506pIeKf181w3ehkGR9teIUGk
I+nHipo3bfjjbKKoF/CfPUa6601doncBDmgfTY9Hwln69ktP/OxrZBINrvqKtlGjnx9suweOOjQj
JV8HAVt2vJS3HqKKXQgO9T4fB7pIDtukVKb1eNkbzI4WcE8K1I1iyafvRBMV1SDp36HhslWMxAbX
PmVIPafW49iAJfAxva4lg2H8SvzwkUzMxwra1Sru+SFJocuOcyYA8DEshtBIEZvr3wDlXfXS4sio
ds1SUpyPRJRjaB6e55EyucI6fC3KzHo0cpB5AevYh5L0iBdyOvFpaKP3pSU4dDQtPasiHhyL2CaZ
KD9bVhPyUI0WhrdHxnldThQnjKxWOS/2vmMyfoBbyUsxi6H8eMl470Z6xnYccFToKJxtCRHdorkM
tOMC49XL7IQQGvwrb3WDz+s9p/qZgbmlJS55O9GFauzptqFp84TifTkYKALn9dAO3EzB8hYNvEep
T1SGkEPFGc/mWTMY4U/Afj5aGRDwY+G49WmsMpqIeqkkr88ixNFOb0g3A5iMqI+ul9Fu7dpnf4ho
mfBONnSni07NZ+WTOG3Xqv+qQNDuwVUjLaHAs9dIZCkvs7L61OYNJUfNXP4IyoJDTBVHN5YqPg6D
y11bILYcLVKyR1qf3IMuE5yG4Bp9oCpBscfUkljdTJQ+dUvvxu9GAz4HLDXKCTKUqCBnsONDzw8+
e+lyTi1a6pf/e3kxZwJbzZVh9s1nF0jMfcWmciyWbrqdLALGsemDRxxLXuiYqjJULovM4PJko3Qm
aXtx4+VcyYUT2UhSwNSm33pnKeU2ajnAXhrFirh7x+JkisozX8+MogdtpOz3NBL4xuNRZcl46D3n
ZWl0/rGexCAAJpDbVVwsLXvv1AVQYy+F9n+Mb781vrFh/3Am+ZuV+FiOb/R8lz/wl5FY/GG6Splo
8n4U8/nyD+lY0ARo5jJQIy37fw1vtja8mUBTccNpLR+jvj/FfA7hFlLLAxkueg6TSvmvxHz2m3Ge
8AlNcmy6xJxDOQ7b+sD3w+lzzrtuoJlJcHmdT1dG0labMWUIMtlu+iUvhuWIe9RRENNdZOfpRYF+
0aJfZOmBao1bpLqI1VEoD7cO+ULP6YIS4arWuvaoA5J31EOwYB0USFXWpAKjgjcDPDBTpp5nds87
QutYaps5Z1WMEi/7Mgzo6Ye6954jOMTo/C+C++4ivi+0Dh9Z+THSynzoQ9k2ucj15UW6X2gVP2V6
9pUYumNIyvK7hGXmfRfXzj3eBAwAlNHBt067AkJjOKfQeBBVF3HyQr+sfnWCcHg/hTWZsnMbfSNo
AIuBH7qM8ZpJ3Vaw6VAnznaLKCGczotqiI3yIch/U7lBF7xIwPyoIQ/fDYYVHOXF3hBycsBNWNrO
tRUlaQKgcDEpPEdIQEsVFodMBu0WMnn0Ys42SHY6w96+1RZFWjsgJWczim4QN2FF6MvwEI9ZuIcG
7Z1cbFd7UU6VvVnyXD7kUUjO/FJEmVrNM5JljEhWzxYO3BAqpFP6X2ZTsO/TXVSAAbMBL5XfdGsr
SOtTH6QJ7QVTUhmXJeDnevKvmgUvlTZBFpBlK49gqNJHozSo/p4xI0E7c1QeiHlvEUwGXsfOn+Md
dhZZPdTZ2J1M5WF5sCZujp8BiTcIFLwxoeJQCFGM3cRyLgEVu2r4kPUw0WXvdB4+wZJSP1rmaUJ6
pHwUcjLoNiFY5W3WFs0NBDE03BP19gq0GLincYIoKOK2O3UJ9c1KRlN463XVN+apc38Q3VLHG4NU
hG90ezNnRXRJNq44EHSfiwaF1CEIvOyZRPrkONhFvV38ObGP0DmH14rku1s5NqjYEc7vfMNuFOrI
2t6Zpc9wdIrN8Wbp2jB5rgURCcPdYlCzZ5gf8bLtmW3G9xwooltIhZyuvvDrWpjpo7yJubeTU4AL
uhZLM5cEbkiVB+/CFpJdbpaQR5xugDczSqRipvUUelwDvvgmyZYHp53C7UjFzXTaNIfiEBSmxt9j
KcC8J9eDbynC8BwqxTzNeb059M6cJKowHVeqQFXu+OAFW1HR6mQItUuidF4Ziu4TCQPgeOn+bbLU
vLI6H3iPMNVqKp17gBaHjHPL9VI5AQVIgwlJFPOBaS73vSfjnrkGgWubwmt4Ah2OCu8MbJty07Y9
8aENow2GYd3JyhsiNhO0Yjggx+veJspmBM25r10cWoAdl/pK4vo/WUmf38+ckopVXEp3L5Oiuzf8
9m6JeDHTMvkGCvmJ3uRKZl76xaO42SSS80wZJ+2jQR/iXTZOat0WdIDiyTUf6GiyanmglJBQ4vQS
Elcc3CVCqMbQW+NbgovUp7fws5596nxqFF5so7QPSRfeSxByBFCYyTqA7E5/WgwuWbeZd2gWCfWN
kpi7XY6PwrajjcD+d1QlwWhWJsH0WYl1LyttRcmWlByrxj2Cecy3EpjttAqdtj+7SOq2NUKG6xkE
0Hs7c5wPKneTTZRy5piqCBln36lH5OD9VTWihGCRallTUFQxVYrdwPgsiB9Hj52Gy41IeXuh+QM+
GFgbmfB6BzgAzqGHKHA9moY/bcM2nHYBZca6K0S+HlvCv2Eo1e8uFadqcu1WsF45RZHrE8KzngKy
GV2/7rYAHcnCsLkpd2S8o+5ecGBCa8u42xa9loZK1vc/x/HMJuLReSBiZuqmdYSC9TqmG36TtB5E
IOGC2i/SBc2kJbbCq4pN4qh+17Re/gHhpHcbdSEGoZCf/0MC3Naig/bOTafixhz6GGdWKB5BS2Tf
2tnpXpQZOg+qnoo7BAPhdsbOucsqrBwDI70j/suWehQR9pYQqYxFN4r7h9ixgXBSi73aLY80LcMR
UUldnD2zag+T4Zo3besSx9whvW7zcX4IzVx6IFTN+F03+IgI0ZVety7MGBG5yXpI2hQslceSmXHQ
99vkEENuAATaI6ZIB09hh7PDDeEXdFyCLlpOIquiXY66HTZMFjxFIM4i2v1u+5HRfUxkijHE19aQ
tgeyDGog5eb0Ke/6dE2zanm0B5vZYpAouBJZ3BEgW7dPcA6t6wUPCU1RHZHMSDnheauje1f25gOS
EIuIpKQiMAqJyxoIf/S+qquWEAo53UZtib6fhak+sKNPr1EKVs+OmE6uemlO+EptEFmWsxBI1Hcn
ktrvuh56PVJi2yQUUNRS6/Bm1Jap+DCTblUcQIY28XsH2SKpLR1TZ3aiVICyW0oNlyjAI24BkzC1
tIeJGB4xLV+8biCQOJ1R7DYxS3DEoZKM64aM05DQxf0o8sdxmup9nI4hCVko0PkpMxKKi+zO1qJ3
xrinnqbDhola/F2A9Z/6+Df1sYZi/xIM8VD2XfRfm9e07H6qk//8g3/VyfIPB3OJhLoDtvs70PtP
OZ8pnD8EhbDNtNN5Uyu7f/gOdkTPxt3yvcD+q1S2/nCgGIBwsn0kY+a/K5UtW/N1fhgzoOMzXdLt
TDSeviVc8w0bwic1sguC2rhyeOjugAbl20Uv3blexJVezgXWl3vGCCzxerFHzOIf4QMhD07ZCma9
Kditla/NusOle9kzENgUa/o2CbNztpSUvSWs7IOTdgN9TbYdh/1nZB8a9YbEU+2tDb1JmZftSm9c
vt7CmFqzm9VOZj10eovDIIY81w6J8RyH9rGwfZozqnM2QA2zLyicVzP7ZcK+aV+4QUF/N/szrky9
udajyz7Lsp3fs0v3p7Ly6iuqlwE9v96ckZOA1UfFg71SIvOmT7ZN9Hbu6I2901t8kpaL3ITczneN
NKgBRl0ODJfKQF2qBFLM58OiSwehi4jKrd1r0XiHLLPuK11oEAtinnNqD9oAuBN0OQI31dqmukSp
awDKnS5beGCYKOtSptZFTQwMKUwpc/ix8qtFlz7KNdQJvh6te10Y9WiBdpOFS5Xhsq6cXF1EYQV+
YDJKWMccPVOjWU9j7srj5KjhpdBlWKQLMjFrsFLVzOxOWYkqyV/XRmSKq6HADPVAGUl/DJZy6Rmf
02wySdkts95Ydr1sOceQ5NMSl+eWoBIAPtfdqqOuvq/twnvnh77Q3sgaDxItqXrc51bbHCzlTntk
2cTHxGiVb6ZcFz6qEx02B4N8TJSLDP9WXRi710SECkb7WH22RroY9B05rGQ4a5z0HUwMuzI2Rj5N
4bIvq2ZpmnOZZDF2RQoohLFYI+yhVSgABiYyBayBopPNC61L975ZMBukVEplbCQpUOgSUN9d0KX5
vmBfVuGNzQx9GHc+s49+getTNd09fXVrlk+j6FvxYAyz9EJ0FAnTJbysOOCtHYQ4b4r5ABKJx3Qe
42Ku6l2NkByPYibM96VXTXeknC6YZJOitjRjOyH10winTQxlJlgbfdv6W4JdjecodeN0Yy2KMKBO
5tM5NVGzQjSsv7hLWJMYXlvBPdwKo1pzVMfTA3s3eg7cIs3fGbB8zTX4c3GzDKMciIBVY7DGy1My
z+yK4jQnZnQgOt7YxouywzVG1vmhCSL4/7bRTO/TGGTJyq2l/REDEJ6PMA9vUCrWNxKlzbZjMreW
kVmMez6AOC+idbd5WFM8F9lyiOeiuiVEkXITh1nPrm2SmuPMiZYK+GaDpTUhltGT7GkVTuuV23Yq
XYXdBMfFMIE+CLNQ/OQLUV+Ja3eYZICkbyPRdvf9oIrb2qvCvaqdVWQO7o2fDOFjkFXTFa06ciFr
Ymle/tMw+n9p22mo0LL5v7Xt78rmHzdE6/sf/N8N0aXBw1YjGXA71k8EOjZEtkiaNi5D94v0/S9a
0iUXA1ySg0waaZ5ia/5rR2SvtE0B10hYnpa+/ysinaN+bh45nk+Dit3VUhYxqwRjvJFRMPSqWjkp
CktoeawqZEeTdbZBxQW7oD0jnwR7kCvO/IPnJvWK/Xt5MTgDIYqLzUM7VMZ1wGcnKtnId+Fcw+ko
F1AwdEQiprknrx7VBooIYdJ9YTyQKV6tyyI0rjqU0Csw6PKBRJzpCSFmR4RkmRh7s6rR7bUJnv4W
IQl/H8mVdR3jlCPmZp/ULBl8bgLA3JA9ODpL2lknSzvYojq4G0k1x8u/wSaAJjWvzEMNgXrF1Cql
ByZPpgOLt0dhGIX1l941x02fVPCHhwZJml3MZ+LCOJJ3YjMN4nMEFRxkeGts2efN3SyWZe+WJFoV
obU3CHR8T6s5QYCcorOCVJtNzU2TkvpmhGn32lidjbQ9J6vYha5g55Lr56SRc6fwvmBFPMxtH98r
UG70ClA+VQghEIhDnB6rikjvLrlpZh9kcZsu2xyj1KonZYWxekWgHfYJfEs6oYilGLZo1uJZUufI
9APch/m9j7p72wVq7+f9oXLIIA0you5nnwaCwwh7YwVib8SJuXaj+dntEFcOnf4SVdptOpjtm2zu
Q7x1htxmXv8pJ5fOhnF8qpgGXmG0mde2NW3LRe2MOKt27kLkBxN8g9OrUqvalQc/8InRJYTNSy38
9ktgAOCJS6yWvQsDtGK+Rrdhx8gFyg2xnEcL8u2jSqrl2DKkJ4ZkxPMzmRwUMfpuMPg5sGJdCZIl
3E+9BJkAPXDrm6SUThVNS8M7EuRE78+1IRhjZFjZdNoiu6cPx8SYA7uxTZP6sWzlszct14k1qlU4
SGdnYDXcmmKJ9qrKXxc3+Yimx9knKDLXY0JOnPAT41Rb/leYd4iqB9/d8Ew8Zu20kiOPhNeEd36Z
lLs+TImj1LrgNOzWA7lLUBcznHyde6ytxPw4O4u5ThtEr0b6aQGWAQLGq7ZwNuaDWyC4WpbCWxEi
46/jgvwxqODOgQgQlLXRPK1Fxj9LzeaD0Xb5JlVTsJFFixihnOu96fELYibFGZcQUR7YyVNjyfAM
eibf2d4nnMniNIVoDN1KGo8ZGdykpcnI2agsju/zAXFh0UrBzqpl6rHfPIoCKQs0uPR+UZ5DC2g5
k9ua7XB5EqYbkE6+pH2+ofZWW1CQIdoDQ9zGsgHfx162NVv0pEiLrE3U2bB/VSKPJnbsdRx6aF+t
EO3CYF21hug3hhVVT2hNuYvAjVB2JIo2hD9u3BGWEJUXJhA3EU9z4CCjM5Bz5ANjzi6q1NrvFwhd
S1o8pIY93wZVL05m144uBmFJsBUCD/gRlYe8v8sBZmbY2G2I3zs+an+t0GHxHxrXEPKyfZnKd4aT
fooHCRutIPVgqCkTem8wNgox87laWhc3Y0YCqS2+TcS9bkhVReA6LLjvZPcgvPjYF4OECQGIjnPG
vQySejsKklsiKgSQOZlE4T7hp639z32X3QM0ug3M/hbbCCDkJDZR+htfc2eZdwgIr5pOXccj/z3T
5/0oEX3TTit2TEXRnBAagDwYZkikbJwFTvxal4QzhN7y0NK7PahBpw+nylhR9ZCyKjxy3WKA201R
80gRG3EGEEpagfXqo6FBsZDY4Jha9yGwohAkiL/tUccLXrU9QoSvA5yalVqgQboNNnmRmeaJ9mu6
Iz9k2GLpxi/dEXc5+rl3iGxxwxj1o5TtdRI6ybF1p2dvbNVKxbJbZ7Mtjz0ah0ffHwBuoBapKtAe
0cgAMCBrcwyzR8vsr5TTNe8qzzrFJVRptyyzs043KERzm+GE3gQ2eGUUkt/QjAmykkmOdZe+3DsO
vaXAndFmjV12jaSlAfrfAJqxSYrIkoLKOQIlRUQdej2MSQXOT0kAALKtege2Vaf4ccViWR4xU8e3
LZEzickmNIHQ5FTn8z6bYbZretddCVIbCBQETM1c7woa2DFsKFWhexpUexDUsojtBSOlfMnS6cMY
9P0Bu+2Xsoe7gKoCgarVjXvikowd6g53rfLBv+my4VaEtNRrDuF88PFcUWavO9eq1nlwXybk4Ywy
3k01IS4saIhMIuN97wMrr43pix1XFmth3yNaXhrWGlKS5iCQB9bf+BQNzrgPiX/gAGMgwdB8JI8k
zj06NHcXqtHeWRn5tZNTmftQJe/HIXaP9Mgf5669alMoBZURfrONSp2yIgt2hkJt7VSEwLolKeqm
k4uTV2lJKNZ3Et7gszSyKTcIeWk1foK9VHRPTtwFdPRC0Ic+h7vRiJ1K9+m8cnzucGUpXsWagxik
OJ6+3LsJ3MYfKwKbAaPwkpUJmjP7AOMvHkwCq0DtPdk97XX08/NMDzLcum3J6p1iWbmchwp9NsI4
o/Q56fupCRmzPkOReqdPVMWfB6zi+3nrP+X1/6e8pv3iMaf8v8vr67InKPwtZOX7n/qztva8P2g1
WZAJsErqMSq165/NJl+X1tpHqTxJTXtRB/9ZW9v2H1TOFlplj7Gtb2k+6J+1tcVf6AMnZZQLNQs3
6r+qre03Zk7TNEGa0b10FTgXxRTv57lsPDdjT3Brc3SLQHlUCoZ5L6J6IW8zrnZlnXjkXVRKfGoN
FTyqyCc9Iy+Ck9HESEsAPFCtKvO6FLLYp46W/w1mxkvppcajV+Ut8nZ0C9tSdP7ajBKyowuj/5o0
oFom1pBnx6KtX+VeTJQFbONSOOQlkGs9bJqa7gquw2bcd7mxHMqaKrwv+uk3fHQtJf6h3cYdQMpr
OWC2wfFb+E5+vgOJtj+UHJmPIDqmW+aj/j6cezoHXae/F5/7h0fk9h/EuP9wPQDbGFsZrSs2sJ+v
Z6HbmsI0rY6j0dirKcw+6YnPOg64B7++km4UvvlmqH4ZexK/55uc+X6+0kLLfGnRADFar9sNx3ro
aDMJLSTXxQ+DlTn7OUqC+19f9A1uXt9OBXsXsTkPE4pj/e9/GPQnAtl9XqBwolgjwszQoAB8mMrd
9JNLBNy/vxrGLcmpECcyfN6frxb6Hq2cPGETEaObnosmX3aTZFR+02f+46+vZb5pzOqv5iveVk/Z
cHvRWfx8sYncnIiMwvhYR1PGeDEKaPnXdV5uvMZk9E1A4U3f9ICw23Q4AMztqm3cImT69ef4+x12
6SYRmieUjs5Tb35WsMFqzns7Oda93r2ndm6JnA+CR19ChPzNxf7+DLl0ol2c7HTIHOetDbup/czu
GpnA2FuWu9Jr2k1n8AZDiksjgnRiRoWqIKf7N9f9py+ppEnDSUpfYbz/+V6nYTLGoaySYzHWA0UJ
v+bIHjkS8EpE1b+6oQ4HMSbJPj06fl5GAG+u5cTGSAfLj4+xCUm+nhCzrirRzFchaeBPv76W/rt+
eCcv13JxolH8KFTG5psfL8k7aTQGz9AyL6O5KfGOn7LYHszNr6/zc8vE/X4djAocGS6Pq/Xz/etl
1jaynGKyvjDUUfMnfClnLpj8DbYWmsY5XXb6q2SyEBRDcHweRr8xTLx5dvRnQK/AQqeNJ7pJ9PNn
GGZcwLXb8RmGFkK/OdTWSsvoz4E956cy9NxNK+35N+v55Ra+ucUWSxBxJVhu4IW++TkHPEXlEiiS
WDiavW8SmZ+k7cz4coto39hVAY3UKCeonTMHzHUw9vNwHGUxfUHOgwC1opl9SoMCMI0OMQggWJ6C
JTF+Zw7SP/Wbz+mCFQDST3VAZ+3N7Ukp6kckhMaBRpr8NGNAbdZDnWF4BdE9Sgj9SYW4JjEUpOly
TM+CMj9b2QRZH/u0dK78zg+OsLjsd74hW5yZQ1QmGKh9Nex//TT9/an1QD1gHmG45Un59qMKn6Bm
StmYDDxBaniqpaIcv9tu++vrvHnreWI8wRrD4oZZhRfkzQobG/RDAqONEcKVy50fLwjAi7R00fo6
7sOvr/V2Ob9cDFuWxe7oAqzz3tz/2Wvd1pkSlnNC5TehFwwbBuL9GgJUij6hCtfVNM5XZj+pF4S1
NHJKt/vNjTWhZvztMWCkKJQAc8cP7b3F3GVNZVi8GcFB9WiEkVxaLKadP9nVMUSifGfYUnxyo4Dc
o7iHizpXURLyv1POhcRSu1cX/5wPr+KWZo/V4y1JqmZdk39LumKaL+csahG8xbV1v2R28G0AlfTs
zRlwhawh39yvG6nVCykyGc+9GhrBgoviwLonDF4+oF0Xhw6803UEErPfkNVrEGM5LndzGNj9Kiui
4QahbPeaBbP4tBiUca1RgbvzpyLAtmO41anIazQcBYq4A6g2p90lKuqjla0aXSOUsHcR31rOawTt
9jNxP/bTaNtVvZo05GKNYNj5lg2dg/SZYNKIyKUkOoc2bzZi/nBjNkP8qY9YvMs2dL/BL/MsQF2U
jesiECTn4r4Ie0LppLMfHUExVKip/eIpTCE0rtQL/d/Gu2c6yvPG2x+mO0yaXB6slgFxvGXtFG2v
XhY4Upsp9cOz0n+2dUs+xuyS18dptqXRQB7Fo1/a85l9Jnuu63m8udzeQI4d/pNI3FV4w1Iy7VQW
HQPgD/bJAjN9TiGTkpO4RDjw1GW1gndNK2VhhfLMycBynfJElmIyxfriPu1jfKkYGL0Yi6oQ0SPx
gM77vhGk4FqhKG41mFbrWvh7xkg3oDvQW8Cs4k+N8AkWDppmDkk20oZjomfcB5hv9hM2k8ZaGRb3
Nret+BPDJQuZfOm8Jm5tMAF22wxkb5wvd+5oTEgq0ma6hdUy3cSzM0SAJ8z4YyY7lia4Ss/mLGBl
2/o5zHVsgNeje9J4gY5W9GRSwJh5iQFsyHiWoIks53Cc8asGHL2YrrXDcpe7hiAUi1b/po8wh64T
vgA2lgQv97rlAdvCBKteoxG7E1xqnl43dVCXB6g6D33EiQGklPEoGehqPCAW/dDIklPqZVuf6SUs
NWe6KY2MFkqiTDIEaFHQs3DXuJSau7CL4qPwmuJqDNHSITqMN9JqMSjbxXLqayEPzPiCx7BT29LR
hD9ZpOeZq63Bt6qbfFH7NF5IpNE6c0G/6oVZ5KinCggqZ3SKaQ+swJiWNQMQa20SObPzJ1BZEIBJ
hOOuWs9+PNzEYTGfEtPfRRGCQCSdJWGitMAiAxZdmo/aA8PXylKvWZPYl0Eh1hHYLd2lznVeGtXa
ZyiCN80EZ4Auz7QZZs+BB2LZO7eOn2QgQTW3lXWVgUwRfYpdpWOImPq5WKeLqVWSQm78inFh7Ef3
bTR/AqT7iqel3SZGbm9myTzfQpyAlcT7QAskKFYDxkOk5R67Wl9ZH0FgnBacsiRQxO8iieGPrMXH
YQiuykKFHzrk59vImadTlOUswI6ukXJrfidj2z6Dg6vvzJgBgjFgAV0WeZ2qWiMynByEvU8Ua22F
7Ve0kdVhNkug50UwBBDnQzs5maVTmqvACNV172Z8oDIjJH41zNby5C6ODeJH4yG6gZRnVI71DYWS
E21GyXqRKpE9YQQPn3pLjA9z6VI/lC2p3Cs6qfMZZ7et0cVqh6LC+5LkcG6nTJJ0WWtfVUAVfW5C
cY87a7xX4zxv7aXvt3r/Qc9XVoQ4x1Wd3zJqXUhXJ0306BiERa2sFIx7M1OLpN7EXljIdi2FilmK
CtqmTsCOoEJfHaqEo0/P84dJfy52/iKcfT8OdKaayspv8Aw90+siWXnUnr16IcIgxIDMhAD7S7Jz
EwslYUWXuUhS91YAmt5J1Yf4kMLxiunHpsPefkrGHkWA5Y3+RzuZCFF0CxDf64F18lj4TXRCxoYV
0hphdS9DzoOZUDtwRMiMuwxWxjafGzIBUdQJvHsvvVN43zpnQmkhC9N6tHJXvZ/GxV/2wo0NoIAj
qtyypx4rpvpQLYv/bjJqSexEy1SnLKu10dXqwAnaP/iTaXUrXH3N1wow17Yak/lUd/ZZ5Y44+7Rr
Ubn45jXan4ISRnM2oM/cZUGNSwN6k83hP4kc2hSN+WjEdKtNmBYAlxRYSBdBN5swI0YAG87niaH6
nQIdepwYFm48Bv4bT/IIIBjF5xKE7n4kEgTsTkec8f+wdybLjSPZtv0ilKFvpuxAUn2EuogJTIqQ
0HcOB+DA198FVVa9SEpXsnzjO6hBWWYSIgi4Hz9n77Whkd/lYFCvY9lZcBaN7ECP3bzgDqYbC75E
O0RGODgOD3ZQXbi0D9ZRGZjXcVs4e0im1nkQQ/YUzUyf22mNTemPdVjoc7MDP+Q/9Qtam4WmXQ/d
mFprH90EmAciO3HSVBibqnEZ52EFuq90OCm97tdX+kygKML92l01nZZV2ynXahve61CERV55Pxxm
ZLd8tZgBEK5N/KaLP0kLJjg3OAQRx/c3EswQ07EmGDoEQxV7uh2MeM7qwbnkxE6+FeFOHACM+lgY
k+Ttks3FmJUFCndHXvmdUnur7RJGSIG/L9UsDqNPlvVAAvhZTULBBb4qP8TrVD7nVeuRudwE7YON
UH7nuln+Gjgl0TiN19QHeIr0krJC3HsYW7AZqa1oa7tYB84MqqSL5uEJEVAGDlTrtEMMhChnc9Xl
uk0q8hHRIJ0R15uu9Trb8oun27w0f43wXEikaiIkFxiStlUcL+6hvn72jGo4zirTNn7AHtgm1hxO
Dvoj28/ltaEP3XPGlPWYtQW7BouAeBu02cTNOncSA6nX/cK64ZNNbFcqeU00UKIy7QrskbasOCZJ
7bV1k+pCOY15mY5Of0fmx/Bsi9T/EfcBhPiFWQvdnXxqh21vKhnjMowrq73m2tPRNDPyeEp3eIBq
guQ7L0lB9wdIu1mbEScBIGxNFRVfop/x8C/hareAPaD+L8CJ6LZUe7vK9At7TAv02SN7BmziCXtl
37uYifM66VdkiKu9ES0KfAFldwPMqGY5m0gV9a3MnNZQJzEUBIptxKA7xHNZBKw+3azdomTRd0AS
+N3YFEJLb+QRl2n/q+FsxAkDgGOlldwF4ac/Iwy8oPwpcS4Sr2FE7JlC7V3diu4nx7SeNLPRXk23
H8+BrsW3TjVna6PmY5WtgjujSofFhiV+Ro2dUk7qiKq69I7COGL8zCgRtek317qP44V+P7O8ws3g
oSrvdafSV7qvffMGla8yr0Jc5QGbmTXSOCtkrKjiypWiOGESnCCaqwCm+JyxUZfa9TpQ6XNemEm1
1jgng8+VNVvlkuirmSi2xhfCMYKQszxMIJARuxzHzjov3aPZlQ4R8IOxKp1+58dBvEZBzGQv4nHW
M2WcTU5JAKuBuYMPTvBjhUyC8lVZTkUI0ll9b11S5E1cihdZNbwiB7KYKZRkJg8D4ykau6CyEnVM
YSTuA532ALw4jA6N6MOG8c9zLtF6c8Zn16EQOgLotbddkLa7cpRYCaTKznNDhTmJ2SuLgmvNodol
eE5dja5ukByi3L0jCFIGzQbSrW2INPURa1MKXiujYzhaZOS4ye5FCqyxjVbPoeEyei/b4KeYkGuI
qXHPZEPvYI71A7Bk8q20p5RReB0lE3VKcAmT9wjy6cdYzld9Hh1R+d41IrpgyaVhhDb5jCHva9bG
90YQfPPMKmyopskdKp4CPSX3joiFlSeDZ8PRuzVeN3LpNMO5qwumT3ptPivGicdCi1nkE/NQuALE
m6nvsr45U4k3IlN3fzH8Ij+jpKu9coCcbeOx7x9ma/6lhvTAkM7ctYyuxzX6x/hBB1hC9Kzwc8SM
De51pqQEKFmhMW+HNn0E2kfYhUzOnfZO94f+tvXbAOde+h1BWAKmLsjXoh36R80U/laNg9wPnGHO
+17A/lcM3hcD8NGxUu/R7ewqTBnj+ZsuGcUhbV3ao2O2HCe8IFGYCA1K6FTkNgpvdz4nukUTu6RU
31C9Br8xipDMoTUFDR08mZ2vh+ZgjtaZ9MsOFA92RnVdmGL5PLPNsyf8TO5I48KI5CFGYR/svDFv
xIqupp0tE2PCvzEJ46LJqYf2HqoH7RKPOskMnVaj39ECmqZuN3LkzMn7Fb0Z/fDjPHrtIpcXkKsy
YnAY4wpKEQ5SG9OvORbFPPb9pmZ5oc+0zDTw+0Q/euZ020hj+k5ihQNJeFaXLXvcvd9GwLpsh1Ny
SlqunFpXv8w0Jx22Mpg4dvQey9LYMWCujOV0YqTw5LLZHK8ydyIIwcDzbsQiPyb5GP2IS40md2x7
xjejc+TWdQQnkXge9Oe6Hl3nQiaQrlZWIHG6Jk7TEcs2UDoUmquHjWGJA7U9H032ugYEmwP6xpni
eecZ+Mz10ZU/XYABm1RQ/mFDb64dAZkeM84BK3m2htOCdC/v2Eg7C4Zh4uAEJ8/ywu89egTLpObt
ekNja9updgWADouZTU5+he7Z5ePbvxL4JQhll2M/8ocg9Bxn3ptwMZ5gLnIGU8KkS+Bb49U4U/Zo
HDaZ9czQWYKcm0nEBWPlRLa7t0ZxUyjGKArSRo+KZFOUaUMCbZoEoQY65VgmY350IUyELvPQhzqV
fIEU1eaKdWS+6Wi8XDtpYTyWvc6vXuU6f/OoxAHcm7rOFfXuTCr0HlUHHItmgimndL6XTTLebeNw
7GuHpKnXzNPbkFKNs33fF57YDHmEyCid6YrQvGQx6A1OJzrcaASzTnvI4U2WPP/6rJ0HNZBCmn8w
I/KMjqI/nwVCdNilikDSkmkxUqCymuudzMfRPi9aqV8i13LOmHQzIZsdmlfRnB/fnjsAhzBFsKVT
/oOoJiVuvklkh2dmIEmdvy/BMqhVdNdwr9nzTdEv96TombIh0rzht1KXNRKJo0uTcm0bADwAelRh
vbTiur6aLzwSsK7wm/mbuga9wnx9vpC2zmcHw/KBReZ+j81A2wbJAPilAMAuPXAfqvL0x1LnP8kr
Wxy8avmnteRuGa7igQUpNF0MfNB2mgWSohYv82NiODa5yDIPkOTx3Cca5bXh0WcF4MyBn1Tz6HU2
bJpK+PdDa+ZDiU2rn2glVqhmKnO4k2AezgMDBNEAweUJWa8ixSvh1UHwzI9p9cwmR4CfUWPUT7nX
SShSSrNIfhgK8CeiiIxvHA74hpXp0v6KQLlRAUdjFQZVap5zbhEPMlhubwlO6tjX3KYBscm3MZew
+5cX1uzy5Hc5l80TyUFcWvXdcCR/PTpIWq5ouTHIP81E48Q6HTkE1bDqRJqfsfg+9w6apsRIOXrI
5lelw2oMGOaF3QBKVJf8OhK5wMMbEDLqp4CORRWEUgxyG9fudGHRAr9oyiH6IUYH/OvszsYZpAzj
CkFAdHQKi79ccvJxNhXLYahbDs0PxqL+xlmegrGhNec0Di0Fh0ylde5LzoRj0POUeLP+HOtZg5nK
1xA9Jg3vdC0ctJOcTne9zvoY2NwpeODa7cyB4NWLGr5wIJdnUOgwCzwHYEBKDmNEHTBh1fcWaBkg
ynQNyGN48V3OyWsOGOoR1bb6qQafKVRHQS5opTYxAsAKUZ0Je+rc6IbqMhllfwu0zv/dDHb0mtYq
OA4OAWQgNNiZbKT1u8nxpngVILc/DEEb/chcB5ZPB74+2ng1DW4Qomk9/bv9/H/Gmi+MNXhQLFrx
/7vQ4fJlePr9N0vNX//JXyoHJqP/WibasLFJSDWYbP9X5WAsY5//SIbNf72xo71l3m4Y+NH/K2uw
YGwvsaxLDbAMG5nq/JMQaxOdxp/DFVztnsdlTDpgARKK06l+QlNhqETD4T/qsH+PNnmHlqEJhFYF
+VyomtqNauojE6zWwLvcDogA4w5pkl+ERM+055DhevPRSeacJbcgBqtVg2WvzQaK/qYX9nQP/H94
xJogNjKm3Y0z3VTrYPCxvTXEl2wUR7eBJsxkfOshVv2ohmi4YvWM1NrXqrEnN0vg3GjpTOzS0s73
noBR0cOlpROKiSx0A/7EFf1+pi2w7lhrtQlshj1NnrtLlD/Ge+bUc09LOtOfAd/SMS2mPP9NiGxL
v9AZytU4luqKrNAO2w5aT30DNpU2aIZ5wzvUk7DZRdlpmxAPBf/UIszSXKgmE+dZp50OMfLhbENl
pUjl4g+sz+yIHj/EaShoN6bf1DeBncXfZnKhr/Bhr0APFnIzJvC61oiuhzAbhbcvg6Jq15ldw2Rd
LJnXwu/zaqPZdCObC1rVd7JpaH6hxAM5Ldt9ZDhpH5aRGVte6OOciHf4+PQZwTOC0YqOJNvkJW6Q
sjLWElfGwe6MumdyG7fgjTJcXhXCyZT6qlAPXVPYnfVtgOWyEpZrIBwkUZfdNEcnF0RbmroiWEHy
FOWu8Ze2HiG6lst5S0MicRWRPbkjgJEsSmw80oIoBvnHk+cd+HNsVzSBvXoPN9GI2BNI/tu0djcs
Dw5sEzoEzrzTVEbRwakOeMpRyr5v9Eugjpm0xEp03TDiPMlHc+yMxzhKTHP+gV9lqsRvsD+ypNzN
57mI/j2D/L8F74sFj7G0zbL0vy94F09p9fJnIsBf/8Vf653rYnBw8Q5aJmsWGy4D0/8kAhj/gsXP
/PltgUN79/9WP0KpMVFwIvmPLeK/q5+N3svBQs0Y0MBQsei9/sHqxyX+XPtQFnh0CPkchu+Ba7gn
A/Ap4NGV0yKZirZTsHWmC9yuf9yN639Pqf9GFHx3icVASaAo02vsisbJJZiZL6dhYE94HVjGUIFP
FeYFbul/7/n/x1WWL/qHlgiXn1JOsmDZq5+d9rNWL/KrMIP39+rvX+REj+GltU2vkkv0842n30zp
pp2fP/8WGF9OR/2+b6BPYqpt8mQYxqnKris04rSGVuwdrRK/avQu45YKCC7+Ap13IvLELL2kXCzg
9FudDmCts9QW7yXaajWMYdoIcW8ms2WQudllGzTWN6TRDs6Gw/d4HggUtTgAWL+lGsg5jqLvqW5y
3PTKPsMRyuwAAG52BlqMeWJNd9RvNnBZO+yFxrAnQmKNwT4BHIggZ5NrXnJRNM20ytu+XrmpqOmg
9Jx/9MI70/3ZZSAO1gFvy5Rc6K3mUrAW03rWmQQlmkNwz2K7W+ULi5dsyP68D8r5jqTAYpM0iYl7
u/3lmqWHuKK0tuhoh03HSh7aZndu56a8U9Vk36A4NkKNJj1GAZFxrsP7X/SGvetyv115qjEufFqa
28yyUTjTuPpmeZIPoQI+9+ZswvLhmxMDns64iPBN7mu6oeu47pObKBvGX4EkJmmAtUVzKwLa4A0Z
10vnl7Fyo8ekQbq2Yd+a71Bj4GEZZ+NFiAUKh25AvmqtTRS6ygp5H5ipn6A7k/bNMOh80HKDka1d
1PQl5YpBNIa8yXHZeyNJgCuNXXggcbnFEQiQm78vp0ctPbT+mXaJ8vxFdhrhuJPsf2ezurNn8yXA
T/JDmbAS7F5LKTvAh+iAEtnPktYIq9F+WVoAwSoZQYlmra5WGWoGRZ9klve9zueVir8jU15+LAOn
u081Mk0L1Xpnpd8nHEHGaGs5wgh78irgK5jZIYbFtglEI3Yjgo2wZluiC+6yLwbRFG19IkTpPECb
PjpMKfd0j7iAObvrts1kiPQ5B5KcDd9x6fbfJawAmmsBRpScXKObIp7gqBRRfkTHQ6SQhkFrQCpz
5QfcThwzoDBLhlcbk7XzUo5Blh0y5tK7pmgBOyAgJ/y8Fxz/7D6KUSOk+ves6nO1QjPtXJnFAjyP
Yz008As/R0BuIOFAu7o0x4ChGkhKr1/ZRkWaMZONqykR5maKJ3cNOsg+To1oz1tt6ebA6Du4QeNe
R5qlhbDwrGvPKONzisr7qGw5EHoJhYFyBp1xMx3XQyskAMteAXvA+hU9SyQXq6AZa7mytF4La+bf
r3aW+6/08+W6I7npTFAuPyeYw7eAZkGEAhnUt1onAwZgwXI/IuAaG2NWvwuG09m6G1SxhQqv743O
mPalH5jnZJPatzRL5m00+RALyBAwQh8IYOiM9vjom9HwE6V+cqOXUBWh9y7Wjl7Rx/DSgckUY51f
Rg7Zpi378rK31PgkLKu6qPo4uFLGbN3S9aB67Dp6aqo1nLPRpFK0BjphcSP8a1JOq6cpccYbMeES
UVkiL1XXuueGon+Atdk5yxvaTkbrDGtKXPd7Qxb3RqKG29NS8Ie1o5tcoDWWxaswyY0Vs+4hxdej
3FtVrutsEDzVFGOj/mrjygCoiUP6eyuGDPOt2+2NgUUo18ou5NFArUG+5K7B5xHKeiR+rmvSbsOu
Ym973W7PitElUi+p2+R25ogbY7IisJGXJnE3WeBFzOSZ8vPXxjg76vk4wYw9Y1g6rQuHFBbqzEon
CavMcOBTMezqLHORQMTBwekCmkI0T0BKxFookjzFmeFaPBOMRejrBbrc6pMQh3+30ZIWGmUEqWTr
RX0ktqZeBNhKJPdB1TPpZdS71xUBGM8UhJJlbMghSNtM+DJ9WktWgZ+kO8O2HzxvT2DV8OLpdJtI
bHDO3ppEI4Yhf0WGNt28vDaepVct5wWaFa9dgCRo6ogVQyVJh2/pKZkVQErCyWmjKjQg8OS8pe2H
hLsjvmE7+Dnnb57ht5BHYLpGvIyil0sidqCVTNt5WPeTSbPCKpZJApjmB0/JbsNhn3/VFhYGZ6BM
F2/9SxNu6jfGYJz17aS+H9KyDGXQVyEtyAgjNDbJDHweVEfmNrpauht1/wTiQR58z/WxY/SZs/Gj
HBIj9EgWTzFcBkzZaM8l4F6EEaQXbq4GulISGx/yALWvGWaaK5/u60GYFuc2eu3lETAVzQ+vdmW/
DAXnvawa/mBdwW0OUnqjhur0xzdpSopjrly96dedxq9Cb3Tp1sxNz2Vhg8A5nIFRG4IOXu212i0Z
7GhYNcVP71sz+nKPvm9fWMnvtxZYvrTnSuE6ZxHAJ7oyHbrtNh6Wt1/zQ6pRccBdn9+PQRqEVdXS
eG1dbesQXcjQl1Zq/NYwXza7LmDkq2U0j0ciSKB+0iuqA+bPCU30a0tM9pNRtsW2anjACUzNjzNP
9BrVKpwdW69eMvZwIOp6d4uNaL7nQYqv3USLr2TWB9+rJRfBtVHLp6KpQp9T1aOkIJWrPjWj8wJu
9PTvVpcZaSQQyXy+mTV9eAFhoN2VSzD5LGVmbHzN/et3yqWKXiedP1bZ1rjTMfFc0gDWbmNQLNcE
0jFKLcweELVKf1R95+NjHNQOP57zYPWT/TAIzX7InGa6ZKfihNwm2mYCqr+hmcrQhFPwxYwL7RsR
0aDvRUXaQm5xBlzuunSQIkHN9CGxEjJYVTUbX5edOQLRSFsnJD/2M0hbHsSdcmr9zGNovK2CTB7K
SVrbBgAt/XHd5iX2gunY0zi8inwjPqBxYs789izPmCxvAs32qSt8+2wm9u2SRJfl/OkRImGT2rmi
0ZVf6dAqD2TPu49BFA2hjNAS43VjM9RBwt7jHgYXiUfowmjp+MdjYJVrlJkJS6Cx9GHReOWTumRR
wKvaRNWVB9l/k9YOEXNIfKZ7HTEjtqEZytkMQYcpA1EvBSQyklG97IrwP23XW3T77b5kaDLO6trw
RgYpolFXrdexdRMxDnKsrenFqrn0ACIYJEetfGi8W/am4RAIdBnQRTom/hKv2rryqvq2R3q761lw
qIGYgJ8BIpZXLXMS5jykAcQQ1C+mkbTpFtHcDn+DBoYjr7TbTtdpKfolxF1QgzB8B8YeetzxakoH
+9j8Jkb3h5YRZzPQdjWq4l5ntrQtG1rxVpAaz2/qL7tE0UOqhf5MiCMdY5XWFpyMRSSJTGYL7sFk
rI/AUeSed3RHe9r6chJw0Ux6w9Y0oAwsA3dQQBCQLq6qzppvdJf5Lwm/pHqtI/7Pra2RD7WCUzGc
91ID4MW/ep1ZhBKTLNtG+45Q0zDVrfmQ+ZEbjrA1l2905SXKXNPtTYh3SE1Mr2n53VS52CLWqbZz
k2ihdGopQP5O5s+pmnwSN6r2uzVYqIPzVDtDInDdN5OHiY3B65hpL34rvZ1hV49Wz+y/yKbonK9B
jIVOBAGI8U7sfF+M25q+cxhFDMor6hI6PY5AD9timKVCTJjMOzARk+maIBjYGJ1b/vIq7RdDjitl
dnjvFEkm1G3tgVweE9tlejvWybwWvhbvWa1CbsSAp9OuNjHCJQb//iN2VrGWGVoeQpKJPqCpBf/R
YsKq+xJRkdPg9PYavm/VwDjGWI6bGmAXE5/ooqnwfOZEoG7dtEDKXltDH85zlvyM+8HZ58pA2zj1
atjCha+/NxiBZijUKEDhISdnSeY213SJmkd88NWKXb38gXQV9cHgIYk10AVuCh8uez9M89FMgzwk
grXfawBAUELErX1t+2K+BqwuvpP/k2+RPHkIHpQoN+7sulvl4R+O4OGHBUHBu6HNOZLrRXqMM2Ni
oijb50DM5ZkB6o9BVuEEYjPWsTUyE+9Vnp911TPlvfFDuZV/YQS91NfCdOqboc2IkjTrfryO5qk+
yImxWqYl3U7SWNuYZUlwfB5oTKOF4FfcqMh5thO7xaoKpvDKNmR2UzkSAzMesB+uoL5aKSMxL3GX
yh95kXhHsMjVA8kperRqgWre68sO6Rplw4zPT6DaVP1Zkvr2RVJ28qGSlgNFuR2PIDyHs1Gb8l/S
ztBWJQY/Luim6HrAs/677ABCDq5hPzE9rk1eEdyYRm7a58AsiN/EIMV0Z6hszrodZvIJvsOdVXnl
FkGTweBuGJLLWpte8sHzH83aWzzvs0+HlBww1KnZOsOiv6LGm5kdJyUSlV5TkJsnwUqWFdk+awi8
aYhJ4Odltz1OnCrQzVsE7xgErnTNvOnS8lYrGMRXsl3FrPKwUXTiOQIG9bnRPAgrsza5yyALmYzX
9huHyjisA7e8rfOyPpdzYR6EQLJCPV8iCLMQiTR+TyZARyrcnuOSq71MskAiNwJ3MnrXv5cagdGc
O/2QU8y4MrU0umP8I8/ZFItrSsXsCQp+fZe1efvY9I3ywkZzmMqnUZvCS6qX+FJC2EwOU7K6sS1j
rLDbM5TJhYtptxdjdhzM/iUefUQLtHfOVeBXZxaV7a+q0d01WYaYibT8cq4HQoY6SytCicYSSl9W
nxOYBiAOQIG8RLYUX2YUQ6vMLrJuCxG9ReHoIsiF/f+N9/83dD8gjexpwar3IDJbkZyPhK721znu
sY2Nm+peic5i4/KMLQli0Q0IjPoZd+5PO+vGn8hAv8/04u2dx6BpQ8vcgKsxs7I32mL67ovvoEOI
C0QQK745etGV68hFt5j0+g5KUM9ALLH3GpCsMElc79zMSaBe5aL3DgmBrXvCi+NnZm7E7LESrhxL
i1HZKO+Wow77CZLsn1FJrG8TBw+2ssczvTHMkE8xcQm18rud2qQy+OJqqOWEjS8adsMShMB9m7KL
IJjHcBBYoQmb8MM2zpSgv8JNsSLvwRsS+zYdaoGKZIEJCchZY0VNNSVusHM0J5RWYl5zBrlnQc6v
VDO7xxZN7UqO0t02RRU91UE+rwsmgXvyzrJLl6xyMnc0TjGmoLpVnQOkahirb9XcxVS42g1JTPJA
wGR5E6Wae+21erxxM9e8NJLBejViGJN1NhLP0afxMQJ9elU5KjkvnNz5bjdoOZFuQ8fof2SVxpg+
78KS5XY7NFYDHlrpN8TjuTA7sVHUMq/DabCK75IVd9WripgTcpxCUfS3cU/0sPJ092jF5PHJUfxM
gsrbZ3HCjkUheGQh1falFQznlHLecbRRqXVxm1P/1tVrLzNCMwrZPFu4HX50viScZUXnP3+u9SzT
z4ymj858cgU3dEuICQXjf9ubmprWWmA6wWVaiNiE8dK2amWJunF2baVmjmaJQE80ieK2KgOo+c4U
hAm8mU1DC+sW3feLUqiq9ZlSRbSWOOrz+Mtj0MKgFuIaRRWHpBYJ1WygFyjTwFg4t3sNJd6R998B
runel0gI13YEYJeqsNjQ7vjVmSnSFX2K0HWxv04j3G3lPnkcQVQ2nztCv6GGYq7h0SbSet/4ZQfF
eGbXDtl8rUUjJYdVG0fGfiAt7TWB9HPt6Jp506ngtVW2dh/z6t2ZpieSDe7yFkGAgMjR+SDQGPHU
oR6oHtQCbBRXLsFruDC+cGa974LiWGYUh305MHzz1LjoKrAug+aL/WjTvxs0mnEp46OybEPO4+UX
1pp3nV1/uVpg4FrCdv0uF9dTjqJO8sR+qmNUKRhDVmnpqW0RN8Xm8w7vR5fCX+sFvmNCFDy18Oid
29B+NPhiiR/fqsxmy8gG40KXUHc/v9Spp87nWxkmPmUbxyJXPOlXG7mjTwUJDnsiP/vzvJD53hUZ
JScPLwM+VYZQN6cvjMQffT/TsAyLPpyDYe3kokzKDFOr024/5dxFKDjs0oKWHWdS+4vvd+pbXL4f
LzQjDI8psn0aLpyz+M9No4l9OSUWiSGRlrG4+dkhN+loktvdXjeTQQexmJOLnsCbL66/DC7+NOW9
Xd+ymN/APQdddTLYmGK7SfScjCe/1GjAV3xBtx3vPv8RFxvb6UUsJuj+YuTVGQv8fa6hDLYLGZhi
LyWtW29MqCJiz4ouC1NnXsgYeTX0kHKhh4jd55f+6PmxgMDDFmB4w6T+75cOHFsZsWmJpUkyIbp1
4LZmSyPY0/SiJS6NCmwiGnf7+WU/evUtW6c255cFRr+M6/+Y5FgdqWxeymW9NiuASw130H3nfezy
1AYez+/nl/vogYWMgJkQqP2SI/b3y8Ex0Q0EkFyuk85ta7Yhh3+1bWGBf7HKvHMRLg8M8d+mzQmc
hUY/vaHz/NdvSaDa+Kt7ezanqP/NjFuttK4wMIgh8HP9WX8iVJFm0kgr/vOv+9FDC5UUAqltYbp/
99J4lpwxP4Hu8mL7xulxpTUxS+znV/nopvITLuMrncHnKU7AxoTX2yVLz9sqMGQRo4hgUkB8suaL
3++jL2SjlALURlceV/bff79cQSSaoN/sx7ElLXWsf7p+/fPzr/PVNU4WtdSRpstGLfa4Ri5mF9KO
X35l8V1+/NMXnefP4Mfh8fDePRxB5o/ClGLfULtexL1uHs26YlA2jOljorHCoMnUF3oxwRugzg44
lr9a0d6/ekTtOoxQeP8CWhcnK5rtNOil6wB+vgHRW9bSXUNHbs8LLUPq2ATV5p/eV64HKpAwegf4
xOm71y7pcxMux31ZKQoUd7rxEsP7opR4/yxa+qIScmjtmjgDTl7wIIZDKfKiJWw47tddA28LE9W5
h6zli0fxgyvxJZbAP9fAyOmdPCZBl6bzNPn1fhGUULR0Z9bk3TYiu//8tn3wMxmebeo4hJfqyF4W
7j9WSLcpcysQqEhm+G6ieNL8ArotYc9tdPz8Sub7Pdb626VOXNb0qNzFqoY3kuSojV3Z8ZKjJeEB
BAMe1KGa7yaow6HD/INwZluSBicQ4bkcWbdyNonwZfobIpLqGNBZNMBhf+VHh7jAo7QUzpqR5Pao
4Bxot9DK3hTYnKvktjDRRR29oVCXY93TwSa8lLx5Oo4rmFDzF1/UNt69fuzgzPV0XgADs97J2gz1
XrOCqueedol8AGCM5Gbwv02umz6Vc+8d+yUbFgXpDwHcY+eBA2Nm7R5cjJCpw2TWaJsc98RdGXEw
kiDWqrr8RqrrxRzRWCrrvCWjaqTfmBKgEQEYQ3g+1ohSB/IQtEzr18qu7T2zbdKBJKZkrpNtaOF5
57mNliHLoUQq1utNEI/kCQGbtVlggq0fmxrnxrnTn71Fyfr5E/DBswZo0kDBwZ5FyX/yrEWw6Kg+
Ju5LRh7EYATWgV9d7eMMfReea2vcf37B9wWPBb2TZDUsiyCLTgseTFgwe5uy3ge+tEEWEC7axkKe
u1Yjw8iP5XlC6/XWxqZ99vmVP3h9qeZ018Xmj7n+9PUVMcqwpHerPW2u6XEADP8TPK1xiwAxe/n8
Uh98SQQerEb0OvjfaenIXJTz5tRXeyCdTEVwsAnateC68daJg9vlqb/uGLBPq9Gkaf/5xT/4ntRV
YF0hoHKTT1kbXh4Dg6mrak80Whq2Y3UbL3ALP5vEPy4D7GWRMiAWcLxyTpWV9IC6GKd8scdj+TBN
RKKZPhhhUVjWP35MKTcQTCGM4vTxDpDRdHXdkw5eoCsgE3R2abxa2dU4Ou6OxtPvf3oDbZ2IMOob
G+SMc7ptxZBBK5ts0D2yGmsPv6CqmSEy0+kKK/8K4fP+BeRilDaUBg4D7dPtq0Ubkrh9yTfT7NvE
0h7w4/7OlHWLAvqLGmR5l/9egnApjqUuX43t5Q0/8ce+QkBNOlUaQgx82FuLXmlQO8XKK4Z5NS/2
xcL8qhr9+IoAz5CxLS/d6fZiN54PgSHft8ZwzIPmqZ6MW0vkLfYGt1glvXn+z386Cm8gGlQdXHG5
2398RQe8FLgBL99rfX+cimFv2zlpP/oXl3lfMNq6A6IDkhsAKPMUEzT4ukpTPno/aOZCwKjsQ6PY
ET//Mu9XEa5ioF9mZSbi5JRKgiVQEalj5Hth0dGi04OIvn/1KvcmayUDdX9eW1P9xSppvt8puSoL
B4YeBxTNKeCFgBUsTwnNhMBByTwWAW24qiGTTgVM6cG8dqtuCvBV4RDOk7U343WrOt0LpWrjQ8Ec
eUfu0O08Oe03nAfgVJqG4mApC9rFdYUszr0LTKg2WKCdL/76D3+YJcCMYSAmydMfBklCUjDZKPZ0
p6ttNgXZUVP0OT//Yd6vsNwidJW0lAITptpJyVnaLdtIXBd74gOLVV0Pez03bn1PflW1fPDCknlN
bcs65HKGPXmaifmtmrZiIVLQk3MtSg7K1dXu82/z0QrkUgLAm+FQzr37+1VmOG0q7rUc8RAWvsFj
m8LxjImoK54xKP3zKpozowM/jR8ajf/pCRXYhzsguMo5O0a/l3snUvemFNHD59/qo5fH5233kORy
MDh9jMk4rIy55uUpUse/zieDEVvk/GbYUu9E7Pi/xgKkGN3C7out6qM1DyGpTV0dfHDooXWqJxYJ
3/s4Nq9kpWEZi3dNdt9k83eW6y+u9tEDz7HH5GHnZPmuSVbwHT0XVsOeuO08LF3HuxlNbOif30ws
F++3Dm6iZ7IdWcicT9bVoDdV79By3/v9qN+niV7viDVDj5ZZQ8FszhvvMsOvScKVSP+nKr90Cs8K
Ex9N54xrl8EyQT9GC1QDQxp6jJ5Q2C+qkbc0lNP9zfc4YfNmAm88LXxE9D/sndlu3Eiatm9lMOcs
MBhcB5iT3JWpXbJk+4SQyxb3fQvy6uehqvofKSUox/WfNgboKXS1zWQwli/e710aHc/ljNNGmbQJ
2upJtF6xhFXWnEWO+0jMWonHakgTI5fRQ0JMyZlPAG0Io2OyZ7n5kJlnoEjewh61cuGFvMfnA/nB
ONLTpgR1HImZyvGBmDr8hkhRbpPP/LOcRLvRS8iUfgp/ZXz6/FkfTETxwjG2ZqCWqvvtujaw29FN
t6W098VPHcBhlVn6UzMShOR4+RzFZLcnKowPFp0QdOyoaDix3pXYfZ2Oqg4KXi+2voZRgP0QrB36
GPW0kMjRv1T1UK1gY/S7339XTBkJaqWyEfJ4pzSJ+Ihqtyl23NUuETXXoNLpDWg8KZFJ8DC6VnBi
tn30JSnZgAEMMj/Yyo5G16bb2JhVsdP0oFqOooeVkMv2ZsDlZZfZXKQ/f8MPzhxekBpKcrBRLB6t
wMyvzZBI7mKn+oDOhYnjtF4V1UrCiP0nj/Kw+3BtCkb8Cd++WungapzlXNGEV+TXVlohT3da+xB1
QpzYvj6ao5IFNesQZqT/aI72UOLyCWRg12TdPTZGvyyrwp+e7xcF1Y2Li8dvX47YwBBdGDgv0j45
XoBC0WszminfTcYEx88ZbuuuXpXgACce9MHGDKROoIEEeUbGMX/PV5VoOSFP1n2ugGlgPQZKbd2p
uj8xJSR/x9GG9+YZR3PCwxY6xiic9YxZ1cKMonLfWI11a3Q2rlnpQJh0oKMFHeoSe8U4+FKgv4Is
RK+2c+sE8K+DDZlHdHoJNF9rUggcarB/iGRb7yfTDG8Mj2jQfESS6pd6vs0ayFncbsclNFiiYSwC
5yddoc4Ws30bsYridvIyyFa5wECoyJp6q/eV73GBUsFVnOpUh8XshpFE9VWonHAr6mY8S1HIX/Yy
zC56re53buLdR0XSLBnhZJOBFdWLEKLgDnIierNhKtd+F1qQhZPhvDAlTvkR3uefD+9Hc5NT3BHM
E3Rgx/snXk/E0tnMTWjCT5Vqn9ywvDKltpFZgYvA8HfW8Z/qv4JfxfVf3+1TIQ3OtdTcFHvA9zSE
jtYCiRZ5JYMx37VVOGNOl4ORnA1tfqJ4fQ/5zRbPhgT4AyMgf/7txMRhKZS1wq0cEvlNWUY1nEH3
zyr5QhP6AkIKuQfG96DOT1yZjmN/TTxjeS4oLSPK5fq4IPNKfP/KwQITKcbpa0h6J/kTpnaD0EVP
13BmuONUVoYBS9KTepFDEsTFh428MvozC5a/FQ/amdQ7bSNaM1/6EEOZcOWWficdbC/+YYmei7qC
CogHV7DyWmGDvTjTKhD+nZFgXOJOFtGdbWySUzWhR475PXjdlL/QfIhrcoCnLUaP1QZFF/99NlnL
sGnjtYNZy0MlrVOf4qM93cZxG1tvYAY5a2Bf7xGR3lhZnpChimPiSHdpMQ76NhHksH0+kz/ai149
57gw6sueeFx8/naulerLHLxhmYXh+vOHfHQg2tiT0leg34YN89uX0SujLCp86nY0ndzlOGu0deOx
SEI49c14QnT24cPAK7mzeKjbji8Rds1mlKOJhH9nZ9xEpy32ZhsYoHCp2+jE8H20EdjA/pwWSPbe
Fb/pOEo7hkW1q+P6BgdIe4k11GOR1r/aCM5CaJ8YSfHRvJh73lxgoRA4x32aCYkq40udFqsU+6TJ
EERy1MOZARa/KqQW7syywuKi9ORtpPvhbgwQNQRFRGRo4CYbrzDHLw6SIOQZfoBH3+df+sOfx4YI
jAR+6x1vjIPyG3JJKHOGqvwlveAhNPq7VMIj+QfPIZ8FoQukjXfFQdNrY1jCx9txEy1Bc9qnfNSG
VdHVJw7Sj8rW2csbiGX+j5fQqVdntRw8FBxwL3ctmpGwgeI65Dc10SixK67SorrPUu8EUPHRBH71
yOOCNZ7MFI6enu20QW2DrvjlmSnkdntfF/2JO4f8aP7OyQNg0eQLgCW9XZnt4JrlpJyMbcYYvxM8
84wJKknNqXCXwLfBcjZEWWbsyOuomrUGmpiZmTWkP7zcHk1AlUe/wsavM1AsoGpDZxS29R1p4Pid
52lKmkfjbpQzuA+uxa6Jg18DYUpr1Io0HaDNwnjWBwM5CwYwqtS/x0V3CRWnXLeUfJHbD4R3yWjd
ZaNxV0K65rAnHu7z2fTRKHizUheIg3l73IBN07Ihw7uk8iOqaWonsWh18xG3jAOYKWHt43DigR99
4lmZBVHGAWw9HvYyFoRmUQztogqTlb7s6nLzYsciEd/7i2bmpH/+ii/ciaOCEMYMeVoGy4Vr5tGX
DrSRcBk3zXZ2NnnLcOjsOzMU/TKXo3UIizR9wAAS4xUT5uSLXMAN8Z7Jugk3Pih9W23AS/TEMHww
7hQbswSaNAyuE0cXJc8eXYyfZLrDK9dch/VoX+QhZeMYF81jjFv+Dl7kjxMD8QGICSsB1GfetZ13
d99AWVPp96zoZvKhssrA3EBIlZvGr5stJvNywUyBOWnh+xrU4XKkJ4PywjzlvT57ZxyX6LMuHDoG
IQE02oy3a0+HGmFnbZShW44lrZFZ1xBJvH7gVufWgZFxztoYNjISK2wZU0BkoWX0UTFQ6q8HOeib
cfTx1zEpvI120r9SFufbcGBKoZgiZV151hZK/q8RMjZbdr827ThcwxU2V7WWt7vQrhzSujpn5QYH
o0jkXSJzdcWyRYQ2shAeQ7fz9qnufNNxQTxxMf/o/emAoUF35g79MXAE3BanuCTw/gQH3eHLDBfV
VtFjJLRw8/lH/+hREK/hGqBG59g4KkBoOhHAMB9LuC6Hq7JyZzWfKpO9F6bB4+fPevluxyttRn8l
t1eOwePrf67ZaTdkEZeDHvexBbGYI2KvyRRbvyx6TKVTcRCF7l+3yhguDUMLboxWw6hJpuW2JP7p
r6r+3/YNJ+wb5iYn1+L/ZyWwemqf/uPXS6TP5VP267//8wLpwNOfYYdrYNu8tnH4+0/+y8bB+4Pt
iZQJ2h6SC8prGwf5hwXLCRTNteCOWkRYvnKxoWxgCvDHwNKoRv/Xx0H8Ab5HcQpi87cPzv+PjwNP
YAmxjVo8jKiAt9uIJ0eY+KVW7twofQ6LgK3aLfxF5HK9fzU6/6dbqHAMgEEwVJhd7269KQFtJmbc
PMlAsYV05HuZF4Qp+2F3AiF5v165XBOUDUBCiUtu9tt3ClrNJ28Ce+Z2SLql3+lXTZ/F3PemE8fi
Bw+C8wRVbd6A9HfldM9aJEBywge6SZ6TNHn2teg55v//9sjxmDmVlIs18NnRN4ITArfEUuUObMBb
e25VLebInWWion8wdMxVdh267vSfjsHAoNQzEzVViedGVp8rDLpRhhvueZ3HJ17Kfnd+gUaAlHGn
kzQ1jm91To+nekti2S4c8Kyxu/F2DNQDQryHssfC7fMRfF+H8zBJqwt6hu15x3wCfDYL1mZR7ryq
wVgMOd8uxppxUWjRk+6SMhmhFF6IEZ385w/+aIbQM4Rg+FI2HX86Yt06Iw3zcldWUXHXwebH4Bdt
Lbw4eWJ9zafQ24ODdwR/YVegBmVVv531Uxd3I6SXkg41JiDYYo/r2ND9u3/wQq+eMtdHr240LqVI
r3UpT/EUmu9aPfTZkO/z+p8N3asnHc36gdyhos95Uph248pW8dOEf/7y/7C8XvKi3g4dHS4XVzFi
UnAGO27uk6RuuVlRZpy5RrEq9Z648bHEQGoys3HtYRa1El4tNlgLWDu9VgWJ8dJby8rM9z3ZrrAd
C1j/Lt3OZV3kiDXCKMNi3Zdns7XNpnOS5xEe6lkwif6idPA0x2a7sReGV1SLgoj4zRj62VrHnIkA
UjRuDuH0N2PtGY+JYxRnlh/73/usH1c4bVk738Eioxix+Bti5jOxp7hlNGOHZRYe5u6qrwLzrG1p
VHdJmq8pBfM75KHmHg3b8Gfls8uL1ua3I7S7GTHMOuCl3sfL0HHDYj2aKUZfiHNpv/F7NIqUp8zn
pRN8tTeFF5RXgTEVqxbmF5c96fvxQhCFhTZAtngMI9/dVDpU6LjCxU+rS22Z6bzdhB8agQpOu3Ta
3Fj6DptLGEToKhFTodtVYs4uLYiJBTbdm1kfbWnvFAeh42Xskvi7dT3SNpwU9CcIe+ugArJuA7dI
H+whgZDUyPJbZWfGo8+7E4WIwPdbmZlEuNs49MMKcUqvXUo5staVbSKixxosfWgG3AswX8xu8G9s
v/sMDarNqryyu/hZF3zTDvXSI/lxz6oZ/LvWnoozcuD59U1THMaU2ndTpzD6WdteGmJQYatbWKLm
GTt6uyReJNr2QUrysmVHs+NEl2N2CJl2YXZBdBnI0sPtNcifbZxxLokUYBC7FADR0AbXXbxM+7TB
LwSDCvecQIN8nUQMAkg1Zifk4C6zqgzu3QkxHxz/KPnuIS3G3XjAT90K4wwRE3FF6MprO91GuaGX
F6LrS29lh37/NfRLzVsbom+Iuy2IkVjYel6fI8aYHvGQs+4VkfLPhkMWBO84rlEr+rPPbrUzcZN9
KKDi30sMjuIlCiKcbmvTQpICu6NH+Kky77yGZACOavAJWl8lhBEYZVAs0MNqdPBs76GpiL8sTbxQ
l73JETehmUaaVs7qOnRe4QPd7gCXOzePnzyu+xtMG/sL2KUE7EYeVvJN76vbofb6rxOht1voyC3t
AK02ok2M/mBaT7GbVHigBUO3wN5X/IBc0vw0JtaWqfmjWKWD1XzpSVP7FsR4iTpjyh6qCn5s3Wly
T7hXNKLnJi9AJHwJKwyS71Vg5HvlowyuVWOQYhw/G27onfuCxBV+CA7EyDLx02uqgYxTO7zEOUGt
uyCdZbR8oU5y9MGcTpehW2O1STLNXdzXaGvDUoW/8tKzdnliY91sh3gmm6L7WjZjv6VPgCDd65gI
E072CNcibItBsisN7W4j0i2y+F9tVzursFF3BFbs2qL/0YVjtM9y21h3Pn7XHIXOTdixKEXOz9JF
2l/0be2tg4R1ToPXx1DTSR5dLGAPKLc2mP+ny2BSZbvMhoR00iSKo4VsUyY1u6K6DtNyXOVd7F1J
ispNpbHqky4dVz2hPAvZYJc01exu+Hr3WzGfu6XJextZ/BQ1mnvl0t19ShWmC7JvBUDOIO5j05d7
1TGjYPD63zuPLGk9HYtVT3tpbTUTyyjDuBpGxKyN0GoMm1HXassQj6YbYdfVwtTTJ8tio6xr9g/s
JZybKcJ9wyCcZuU7ZKYgy+zcG9Tz9bkYUMWgOmIaYn5fEYCQdat4jNnEjK5Y2QOProui3kUIApco
GYY/Q/D7Mk9zNLwNqmMIh+s6Sq/gnRabcMB6Jmyy8qqp5rq6MIpDKkom01CFHXaxwqSpwOhEPsnO
md0J4vzYdUnT+dYmrvilD+xW/TxHLH0Sl4nfRpexpYJNT7AiexyVxELTWgtLJ2vTYCWyRO9pLC05
sSO2hVr2k118iRQjNDnkAivdIfIcMyBoXi07d6rXNYQpO7/vy8DHbjXPSSLrspumY+/RAnaPwWPR
Jz0ZhL1XdBtJdMgiyPvoUvqG/sMTXXvoNeJckqK7cpMm3TW2jiVjCOKXeYF20dbRlSR/7qsWx83V
qML2wo+nR3wJhkc3Gd2VO8InJQjc2k3kca3zsMqu0Gf512nyzanQuUcyfC6CWQzSRl9Yzw91r+Nt
DwUQd6KMQANd0kEbG6z7C/KG2Nx/aFZBMI3DoTfDQ2daFJKVlLPz1jk7jp65An9YgXXzxCct/9pk
sRoBSeMbbLh7kSFgY9jFuZ0vEYqobgd0aNbbPPQWhgjLYdE2HnHJY5qymcVc8iqmSOxlc6BoMmcK
6rjal2Tx5gkaK5JyqqlekBwMOiKDqtUxABqq2djF+NJkRrYfKklindPq5bJwu2ov06ZbdQLoMl35
lYKOcxgHA0tqDp+0Zv/LnMG/rYwB7SnG0Xg2mFGfhfsh9iS+ETgN9e7e7PEiXvh2Jx25pBYHJ1pM
aACemzEOcerpk+xXacFmEFHgnCnXKQX2+riSUN1YOhFFin19dGcUAv+ftr3ObbK/69jEXWNJinAM
vhfW5gqHM9Fn7D3NdzfRk3aJ+e/dEEuFCF7YARUCMeXRonTGfp+ncbLCp/uH6XZkysQxzn4yW5j4
YG4Mm/XFxtHfWFaszflHc8C8k6FzMo1xyzo1JOHGmAp1qdvujAo+mar8pyS0EpzujARPI7BgjHDw
9Mb3+bLjjBYLFeBbl5tGpy2JyZkuWa7Bn0HqQN5KRKMtUgcb8TjVtLNIWbpLkHjG/mbabN9mQHXC
bckcFgN6WGtV8sK7BJAmW7qjdSoG7z0AROIud39dJ6zNkDCF31bYzYQzWNfo6Q7Pe/YbY+gv0J/g
x+7W1AnYgEWXI50a8g0m6orEwzePBW8dwMKCCAeBUxe1dzDr/HtACKCdQSZ+R0l1Aty3cLpMd3Um
8HgjMCxhTx0cMovT7tYfOeY+v2K8uxnSloHjw5ME9TjA29EAmL2VBUOZkjZAEZZjVMUBxXGc52Fx
0EyMKD5/3vuu2PxAh3w+Eo8l+tOjm1NeU+CYdjKzzfEHm30oilXUECS3iuvsiRxHb50Q/nVlW+5w
/XLskBxICzg0BrEJBVlomCtaTziu9FuFwdWJi917qJffB6sE5pmDyuDdpbxEy4AItkt2YZaZ+65v
sudCIvVfDO3QEApCQhPEHWzXgSVj0V72NrWmSPjFpaDQjngJSpl87xqVuxoNbp5NVOYErIyddTCx
HDnPaUCeJ3bjkZ1TReWi7XxrF8wsf4kFXrE2ncy/Q/tlPkkbvHjh8R9bVxPOzegLDmB/VDAzoij+
/nIq5jnK0OUwJcYpzP+9FHIeCypK+J22RZTj0eQIOuT2nF7JroV2gg9BUyzIByF9T5pfKyIWoO8T
deHGobGx8JBfogD5Xe4sUkx6XVCY+SRM06NfAHNjsGklRTuP+/bW0oLiUJrDqW3gHWLBUwAqkFsg
2ILYMC+SV/fsLup6386LCEkYxbMNjRautE2KkOFxz7AT3ITGmMsDbu3918/XgzHP9zfXYY8SRc74
D7S393I0IlVNCHcDzeBmCPxdahbeueb73vesozQm78QarzzN8h7IanxIvLF61kprWGOQjHNkW+Rh
NO+3dbuoyGGR66AtKSfNpN5Rf3vncZE3Pyt/Du7QfHh0fyEu/8arT+HVkBSZJJ/g1dGfECOf8jdQ
9V9/6G+o2jX+oI/EniuY3c7bHHn9D7SyAuk24BnIuA2j5F+G6+4fEAdpVRAZBj9zdlX/V468Kf7A
+RA5wwxdsmjQ2P4GVH1MwwXZwh3AhAlCZ4Rk8+OWT6WIgqzSRhzy0uxbcshIGlS72gIoINIhh69R
hCO+OHEitIGSF/EEkR0hqTCNV1pP2E/mhlhhJzqXR1ZsT+iW0OOY8SEw5thJz8cBnO2/oZX3aqQ/
wL6PjjTitWaV+NwcZuOAxnK0mt2mI/avnuoD+lt1K8JcW1qUaedj7+iXuBhxM/78gRzMbxfxnP6s
03Qw8YoA2GLM3m4gWpRi4tcVwcG2vXNCNnAHS3vOli3EvqDScd3Vqp2o9fKbB7O0UsvO7B1z59ls
PBsrwE/pjHzj2WiwR/i1wK0WHMVosfVz88iR6yInOgU+urhPDYSyW9PPiwM2JAjSwHQ4I0Ti1/ai
qgllXVqIrZNNMOSMtWb36paUQO59YrKe8D0sGqLCXB7lAUcE69rx50uHhSEEik0NVMLmi1Bct03X
baCIjCRfRsZ9LSSTYJAcvbWkFBoh66KGa3H0q11wjKUTRGOwhpIwBGtAHXWth2aK2DQMjHshMOFd
RE7Du+EmVH3TQrxEA3vgZyisdhU2tUb5zegH7G9sMofCKxVm/CLS7eUZRU+ovtTVbP/EpdsQ90Yc
ioYuKB2JS7iDjrYh0cguvxqyy8N9WzfMv4CoHOA0nFxupzo37hHJGuqRaA2iV6XRMnJRg0Z0MXJt
K87q0qXC7FEgTzgOaTw6LXv+bdnhtLzGe5MTXE0V8SQabjThNfl3IIoFjoMhQIXk/ZH2Wk8kofoP
3cidp+/Ihlt4AwlqqwppBGwt/mq9qRgkAkD5CrZJq+trOFD67MyJgJo14yi7pRXN+SAR6aUDCo62
mu7GqeCz9rM6+wBbIw330/xJnHlwPHyi+H7YLB28SgNbidJWc5aYJQ0XIcGnN5qrhzgHKxYv/XPc
sCpsdpGFEMWV4hUKwLKoYUE7q6I30rXpO8EqJZAQC7pBjfd2a7SXnD7czbIY4z9MQ7viKYhb62Ic
A/tB6x1xOfRleo2bY/BkAI7sAI5NdxkZufOUB0n/WEqSzTZiYsqGA2Ew/dC37jKM55o+wy2YVDtl
W2qNt4v3oEHYbG8MgqLtldU7TJu+dhjeIcrs+kpvlUX73yLDALpKV0mBG5zpYqMNamBqZPtlim8X
SYqE5zEeu/Ib/5jFz/AB1W2U6UAcNi3zZREwRxryarolN2dxPxrzl08ToigXmj/wbZNhSoFRcX7+
xsiwuEjBYVEmZTH4G1ICyuYribLqlmqehaBNDgMcGRCdtgnWUwfLmEBFfdVw3+9jMMvYNwh6kFa1
67BrU+cSY+MAT9KOpwCSxRPClgZoUJGGAJztSeJZOrwqD2TEGPU9YQGa9oB39lSdt0at1dej8vgl
KdeT4cuUcY38Epl6ltz6fVzvVKbVFWColGcTMUH9YhozxpI7JWOp9IGy0/MCBoIeVL3zUzdVVA34
Q+3LCtbp8mUiJ0rjw2Gpyjq2+3lRtLXJ36IGyR6am4VxH3WaIJtHuKH9VaVuZ1zFvsdG4QYiKf50
5CDIhHUpHqGz8EwtCWKFb2dQx99rUQ8BEYdd0P6UvtsmjzU7hMCB25+s+qrI8tx2qW0031s7KS6f
ayOB5rRANhjvm4p8VjiftbiMCdtTj27nV8kvy8kNAwxqJBljnem9YVxlnD9TtTA6PP3O/NwgDwut
l63rZ6EhwQjQxYLva1Csv0dqgmsdBe5lDhPiq9V3/mwPeufA1R+WpBp3X8Zi1Nb43pKKXJTNUnZB
eCZTz18BzEcEmUWQoIQUIzbuTmbtQH7smdock2YEjM5Vc2MCAOQxfYiRLN2UkMuydPWHOaRjKTP9
uwbUs2iJCV4kY46hZjgod4eXXvAjbXznlwrw0CFEJ7/CO+q8G+pqXCeEft/gxhJ8t2SfrzMOqRVl
n7yl6ZZ/F2aYbYxcB27CkB3fJCKgrr0AA1OnTLidYACeXkRlkH4x4sZZeHrTbiatBQLoFZxxHD/x
QBzKqz6dsnMLhGPdDU56w7Zefo+9LrzrzfR6cHQVb+sKZ7dqxIBLp+7c9uTf3QWNnX5BkNMEm7rN
83Mkh+C/STWRvuclGzwuCOhG3Yz7pwN6g2l1cc+hU37NrawMV/HU5Bs30ovH0LbnocWAi1gCq8uX
tkMgWGkrSTRcn+E/6TTPUU2+VdqZ5s6Y9VpYnhuXmGE65iok8hELwZFyYDUHowHIZsXWTatx7nLJ
4mx26dwElriJ/aLc6lBtVhiKlV/jpAZ9UkZvn+Xcv/r1mDndZdWa/p1XhvZWa6YEdzeYeNgDTC48
H9u+1MK2OrBhjzsIruPZoAkPsloykMZcY45pmN2y6sZ4F+aNfd9H/fRT19P4QKj9dKjz2jvlZ3UE
K1CfoFTi/17u+CjMjq5RVZFJF/N43IvbEjgln2HdQXIImRqQcKz3xYFE43r3eV101CR9eerM4kGP
iMMVOrq3VRGxMqETDpa3r1J20Qg9SrUsW4Ma4/PnHPV9X56DqA3VI9XezHp4+5w+LOyu8QJ/b4KT
s6fqNXt2rspvlvLZMH7/YXPLl+FEofSOMiRYw1pAEbh3U1DrogjNsxd+gBZ13vrzR70vZMFIIM5S
i+vw344b6RUp0CXO0ljqkU54mXeU3hYkV5DAtjg0Mwvzt58nENwJpglOXdYxNIPyj2WbZhZeuaH/
8NcRRMI9J4aVz12VJsIo6MRwHl29+Xa83EzYxQCNj3dcrI9ZYLZe3Zr7Gt/1foFpFcUPGyoncK7m
iLI5skUutaznn3UwbfXbk5RGoMU461CTDVTnbydPkZskK6SJve+6aLYn0uSZEsMpPfb7pcBT4M55
CIAtg5vJ26ekvjHkftTYezJX8VuK8mjruCe5qh89hQuli4cDcMY7vMZuyfq1NN7lhXlhR3SQ0Bz/
g2lCPg4JYy63Ha6bRyOWVHSHsQu29oZfR5iFI80jkmOgJw+lQ1y2peqnE1e69/sXezp7GK+FwozH
vh0+gn79cUhtc68Vvv1VdORTTHpPKdKhiFjnJKMa2NNPTJHPV8T7nQUiIpQZzCoQer5bEejbCagq
cY9OOla3X7BPtjaEmSm23RPKmg9ekckBtYkaHNLv8WbpYI7FozJjr+owW+JTURymhg5pas4A+HyD
U/Os+f33Q4Pgoj+zPvDI6HVSG0MSh/apDY0lz2BNpLobbrnonFzpLyjaK6SLpe6BTsDcNh3PmZ3y
3n7EYm676uwndGsbz13EIrNQtTl6elv2U31ZxHB3ADcpk9VAXUfvb2wu+6pX/gYQ0uRyUdCwDIzm
J+x+SdU55fT/3cQuT8mx32+8qFEkogh2JFh/x8qNPLKGaNR8ZngGhL2M/Kj8NsdcNguU9Ey12KOs
//xLiPdrd5bSU1cCRUJAO6bFBCl4ic8Zt9dcjVpXuZL7A5Zz7U+3FhyZBInO8z2OxGXVpdW3vscZ
fiUjT91WjVGl2NF20xyhPkTbdhRk6H7+Az8ak5k5CU9N8u1ecMxXGKleNeFEEKS1zyaXolu34u8i
oFmPm0oeLei/nYJx3q09SIXzagDKYYridPJ2ulTEplP0Y9NNpiTO0noMBj9WOdNUzXj652/30cPA
jfCkwaHjvekfbA4PATAu/wqR53Wc452vNy63HEsvuSV9/rB3n5o3g01tillgzXZ2VBdliSbKxtdH
QhosLpZB1DKzWIjcEj9/0LELCFRYtsu5eIDPyJF+XBkRQxEpu3QGKog6bK517nDdUnObFp0gcqvm
UMY9SIgZmFBdSPjDkLMkwAIseT4Gi0rdhlECTqANXJboN07lt8mhha1rNlAWqJfc6LjpcD2vyOzd
vmTHtHnhFdnvbsQvXhP0ZTjXIH8el0IRpvilQ0z03phoYQ80jQ4ZXfttoJOH9vmgvZvoPIo5YNIK
ANJ716BqA91oexXW+xo68ZmLDUNKXARh3Ri5kJVIoMkp/HA+vV5tjCbHGlTJmVzvkkf+7ivlU4bD
fm2ZexvLg1/YDvT72vS9hxdAxHawoCTDLCW9XCnjxAFgHE8RcyZpQtaUPHluelny7TIzUzgOUG3i
vRAgSdNKj10bZfGI+6WEGaF894ctksRc9QX95ksvgI2Bw38Q7Yx2hMyBD/J4q3cZKOKUzHhNhecd
F4uu5p8nh3lUZ3YTbzv+/muHFLucv4k4p50HJYlOdUL4z40VN9AM5ulFsBrVw9jW5EX0JMU3C8Nu
ECYPCmis8ekfHxKAIygcVR/MYgi60Bf4Iif1ivju7GYAbbis7VbbKsKErnEq0qYtjvL0l/s2n9CK
V4aO/XqsY6TuWB3xWuS1n7cJqcGw3RB8rwr0Plygp2iP87dYmn1qEfbUibDCP7qr8JkE+9b7oXiS
UzyzqsmlAjzqSpGKnwMJ8IDiWsx6IexzBkPHIAmv+1Hxz6R4QmezCXtAv1ITJbHDRYVbUV5N/Nup
cv4uPgm0Bnnx0rmuqUrWWpin1vgMWk7efEJEORf3sVZecha4mrotiesIryEqpVi6B1Xf3jTwf7IV
jCJWdyGyMrktJhgtq7prRbWhI6xuE6y6zgPbLpJbeAjNTyJweIsBwsn0S9p5Z17UlZihqAFn8oXS
I/4gr249WQM/966E2Eyr1ojN857R7EE0OrC5iPBotbHLkceDg4BctVMIEO5moy3X8Bf5GzuYcJDC
BpmfVSrutDtFkNG0rJKJU8vTYQ5UZEDJxrjKh95qb0VEDMIqYbqE19xXyQwRozOUSxiE5lnf1w1R
JV3ba8upzEtiAYxZyT4FzKCcQHaIn84QOedm74vhLCTuzedcFTBqijoF03JxdJu2CtWQsaA9C8oI
AUDV9yK36nRLrhkTDKkTlupaVHM2vNQBYPbMvimwgRpCmy7cXtiOHA/40Sp8WglwUM9eO/nX7tTD
bH2B4Ky048fIUIl7Mzasp8gPQ3/dEM4GVfplWdkza4+4HHk2ODJ2n3JsN4iPsLDbEkqEdEE5FSsE
RHArlrVtMYsq1575bqnFuBrNjJnLuOl+QE4e+o2CG3n9V2sGg8on35JzIRGY1HZu4UA0FfGMxNbA
86S8cv1RhEVNy5fjz7E7QMYQ7Mo5twiwmhaJHqmYIPhEbw5QjVimWanRaUhHk4E1/d6Um9gzguim
ySt+iNDBTjZlajTY1YtKfe+UI7UeoMdKklu3wGPnwlKpuLfjODeXBL9F4y9Xo5Oxhi9umDejKEGB
w5HaGM9JMTgZ5zFtgLAg8ggYfOWZdHNghpqtdB4pzBO8j626LWjipqR+a/HC9+FtLNnCrXif1g1o
/ZgCSm5A0CYXSALC2z7TdUIhCI1RrQtANnV9PPx14v+7T3qyT8qqeXX8vtf1RHn+qynap7eN0pc/
9a9GqfcH10wuDrRDZ/HCqyhqz3lR5+A+9dILBbv430ap9weeJ/TV8Tefr24Oh25DJEn43/9pyj9m
q3ULYjP+DHiu/16jFCLC2/MbE14uwTiIcWGY1dQvNIpXpbGEFpDhZaAfcl0rwqoj98nWVkrkPm62
QpXrhPjWYjHKntxFhT8HDv9lKwkeSB1ya6Yop880NhcK1pZXQOyGr6em1DQfhEd1tRoa8SNwjeBL
pjpnGQW29dibZntB1kN7PaEh9DdREeONU8C2vAgG/iVxLMort1oc4jvXxvnBidUEx5aQxrqVP7TB
9McD3SjlArAY7Xkfe2b+RSZ+55w3ZFHpJFfaQwdPLJNzZOXcvDUaRW+s0BdeDHFvbHBwTJpxJWtd
QmaX3TcIpQO9pq7PtItERtZcC2D3sUn4tneoZTN7KQ1Izyg2/eiLCEeYjfS/iBOKYuBV07aan+iV
qzvb7IyzxmnDraFi0hGhRJJnGC0bvYrwNgPW38ZGRAqqTK7tmA7mjv+JvBjhrGarVsmIgDeJ2Qjk
aLluhfakEgJFXT3OhjNOCw6K3JNrLFM9GJsuSSQAlZW1nrhm3go9tS56j36UaDtHnHWeV3Hrnzz/
Ycpc5650LP++bkfDPUOGIbVV3JRWekgbk52ZcKD4az/UIS4shrNM4BgxBmW/qEjL2NtekR7a0mEs
u2yI5srGpzc8jsOh7drAXWpBGa6dyJ5uqzwwI33rE8G3S4SN0UUNWmS0A4LbYfof6s6sR26jzdL/
Ze5pcF+Amb4gM5l71l5S6YYolUokI7gGd/76eVL2N/3Z7vl6GuibAWzAgiVVZpLJiDjvOc+pNohH
Y0bjRCtif0mSvV2X5tdmtZaS1ixtfQ4Kr7DDPp28fG9rul+8AlYaqpf0xunXtwNr7KxtKaAIum7H
bGTRu0OWOhXkX1E4ufGedqtKuXK0SzlQPbZlR1N629hXOuWm7awnJAkwhh/QrumGSdxtwLg3krKe
RJQ7Kg3tui2jzA16PN1954c3dC89Ko45bQt6VQDn+hAHNe9Z0r5eOuYhHdTFuXVfrdMaUuN7tdu1
BWNCRdNMk64nq7hiZ/qiadnDjIEuVPyYOF1n+ljH5c3QJyoYvTyJk3F5Qk3vKO0Ej7G6rTi3paYf
GseWcZ+05jEgURtKtrPbjjZwYMdzfrSRkuLJr/OTVizrQacSjQtUmC8UCn6ret+OWiP1QvovNYyx
Yozryuv7I0AQcWBX9l2xmzgqSmBPALOHzbqWUJ+bZcf4LOrsZojtteHz0dpNXmpVlLZaoOHWFBkF
admns7ZfyWQIbBF1Q3hOX7F9KelH5BWnDean9ExvCzCOHFRKC4OuzzVqCOvcCBkzJJGthHHPqxcn
4SyaYvDYNwcMHsNnc7OJ+1QhYbPMpj1FakRYWCCrdO33ddvinXWeWqt4pML1vBoJ+9JBv3W+Pucu
/Ud6Fxy9dHrsgvzAQcXc+PqyTQWffgo92R/tl65td/4yXwRlLGHgDHOsmoI6yYRhWprYry7m6FsR
TrcxyuKzsHVFu9lEGSfFW0+5BuyCOqwo6CnCaRkrz0vuX+wGy70oAe7rsLVDACL2A8WPDLdmVTEc
HSfurYbsPdfDhVtddpGWBcPeV8XH6pHhZZMfHClwgwitmJhBQBbXLOjFHo9UtuFbYTykWfswUnSk
+bypta6us2+L9+L2NJND4lEoLzrt1DSm/ZibrXusmz6LuGBsaUB2YJXOvtKOzHbGnH9mfWnsU6/j
iJK3RQgEErQSg8sjrjVr2/FYf+itqQnT1Q0OUniPiaseGIPrMY8J/1QLbfIiShn7LzxXho05eskY
NlYvrsKkabLtZb/TuVCxXrcDEy0ne7TmObioWcfdoPW0WlJ0lpoUMQcDpu8ypgeHmlHReEBhu8eO
3gs+oSwknyliYUmLl1fb75mdX6WVsTq0YKulAeVY9M8FMYjYLNfkaZLTpdFaFc20i71ga3lx0gB9
XhvfuzX46qbmwRwcl/t4aAA8FXOITTPuJnWoXbELTJHwKbb21TTSdjf56qOinGnrqLXbQ7F4bmC8
cgNLJhllVownp530a2ZYj0PQnIsue3Ul9W5msW51WCghT9otqZ1vdjAxerWdSN6epY3m3/udtety
MT/OXDpc3iMwNx6j/jeZpMbXgp6HjbI8vmqazYnVGy84o7d0tx05HfexM7bmSbnCD9uxoQIWmmAW
yaXwdxjR10NW93u4CscxT+SuL/Q8SgOtYVSpxSxmRbQmAX5h7MocC+3B/qAnsOeBjY30uqy6/ZCV
tsZJWLWXYiDSskwjDbLCyb43s2tHkzmc57xlTZiKF8Me9xWllsG4srCKgKSQ6p/ou75ityw/xrkC
uL18FZ4stiPvB+NALSPIFflpXKwDZhMjtrMELnlKy+p1pl9vxPneNpuBU9jJyZ00XjRrCbshtd6S
emioKTdoytMYzjZbX/JkGkuruk+1EUt2rTI36lnXmhzs0FI7YgPdromroRnOZloluDxMDi+DnoeJ
pb1k2nRbnqd0U7tBqPnOdSLI+4pZo7rT02YEhr4UNsbpZRXDYyU0/xB0cj3Oo/Viz3rzHWoYxYJJ
iTcipp3WujXNGmDkbLtexj3rrLkd++Cj1MZ7I/MwydtT/9g51f1UaRoHSPqwlmy4I6v7pVOWimlc
qo/t6n7xO8Asc04Trob5BeFy3JhV0X7j8WrvJ+zy72I11BYflDoAvDe3oh6znVu41F/SFxiV0ubN
duNbkEInqnRfu9DDJV/JuE0heBX/pwtZczMwxg+dzCrea99bnrxJw0gy+G+WdJqo9Evv1aNDcaMl
rh6R8RLPVVrp+CkQTwMPXIRlkfyb7duXiAsmQmu2ZNwy/+Z7zctLOcFsS/GjUfL7omveYxBU4xer
G+nLG7IrqTiH5ANLticaA8N8Dm2QQ7Gyw0ZXxQm3e70Xw2CzR6jSi2EW+14mMtIcr9ky4KgfMUe0
dI352fBAAZm/Xz23/aKtwZ5+m/l5JBYX07ob5FGwyvxc9f2PVvofPJ0L4ppusOEMN7zkwji5lRXs
moDIj4PJa0sCigWCw/UGhsgYZY6J/KLVwsRpAfYNoHB7FkZHlWPfLeeSWNp+qo1542XtR5HC7KZ5
Ozfum2Y0nnhAdhjGBovuY7efsmJnVym+itKWLF6dVr21jC5PKf3sccFe8PUW6llIeRT+LdewWE9l
ZhnfEVTc7/Qh0sS73uqDk4xoD7I57al85iaJOrxOhHKIRh69YdXCfCDUYJl3CQcVi+9tpQb6RRnV
l+w8yJTlY5qB0DHQJU8Kj0QsyzF9ogYSLevCRisqq/FVBeuBlMEPxljurjMoi7QDcprMzIiJpTeD
Cv2J6+wEIQvljit3dIRN6Sin2U1R1yKc7eHb2NuEodZmoEEzsSgqJOukkpY1UNb7zK6acEmaPsTr
VuwtzAZhpgRBEH2i7NW6ikxYWIXoRyka1z/lWYmVsGfmJL0Aq1kWFyPle3BL7J1ufB+KjE0Tnggq
IpIXlKcyLFpzk2i2RaCxgUjoKIItImGAu1Rbr4UTVHHvlaT0QoZrRlRrVUPke9zgMWp5pOROiIly
DLsW6/gqs29TQG8Am/xY9/mYy6B5wT9fbyEp4A7KyxNFEstGGD5GupntIf42WkNTr2FdLOpDXduP
AQaTnZtaH0U1vOCsce40lxL3krOK2TtLPOOFjFTTbxp7oayvcdRFU/MYq1UzXxm8UcFXlOXL3NM3
iJ7JcrdQ6SMMCjmtGn9IxlA1NEWNulauL+Q/cUXh1YryOsl/SGVsjNmjDBkD53Yu3HDRwRu6s5+8
eEZxJnlmX5VNGHZoq59sgLtQZt3WEGsdZZo0uaQjdscuAys0lC/KFvTgkVWNCTwHWxsWGxtvnxIn
TRQXmfKAWYhrx4HutFfXT77rnYKSR8vFLpvk/NAu2CGDzjUiKELsfAxyLHojrtW8DFfiOlFZUxm6
duqmm+jLlRDVUQNaTTSrtiJvHBnCB950ZvL7o+bMURjam+mv72nj7jyjG84cdRc+DIm7Zj0kvhy3
ONN2RfZT81vozG6nn41ONPtWqntqNE7VnPGIzFo/wsCgx03DERdDnbWz+nFn1o6BYiVOdD6xiAqd
1Kv/4ngZaJ98fZ+94SMZ0u91Lbl/auth6C9enbzU40ot9Vyl3zTNhKFuF4c+X9cotbzzGvhf/Ybc
YBDUO8kCGVJ03VyTxCT6VOnG2babBwEgM9I6oUf9QM1wKP1UJ+5XT2zRtPvBbUc/lOW8siyIhLfL
atBiP2iyePHhECvu4G+Lyj4tSYbFSqYlzCyzU+Fkk/4NM6d8K2oBYDLPjRKIsgm9ba6tgk1eTU7U
zFT1MGGt3I/a3N5iuXInci1VUWMqPYtqMqFv5F2w6iGActBp2pdp8AvEzmw8sLOWRN2zamcHlR03
y5qeSEi7MQVyz4tacVXXwV3gD+K+yjXjp5N3w2nNcvfYWL7am8Uij0OdLLEz2erZrsiA+cp85xwv
LrKyOeSn+h3BqDEauzo9W6h20YCL/YJsbG/bFQqqVRN8FxSKxqNna3HPZGOj8pRNQIXvq7LsTYp3
kFA0M7u8629li4vGiItmJBsAvtsIa2tmRXLnYhUGKrR890uk+NL0MO4WfGJsbC/VADuPKrwDVFGs
i9N4xYLH1qLLMKPK4BtRqnzT+h7ezzLDmNs4FVshtW4myV/fBYQu+e6klGhyu5ZTDMQIHCRdzMxR
RJzVenFg73jwygq3dlGO8Q1KtOWJTiFs6VTbgpi7INfDgcp/HIRm7zgOo7pYs3gbZUC9Z2Lr8sJy
zUo0cWK4Ll1wgpnmhw1E142ZeA7l22WkIXuHtWG2JJ07nXxJke87SRuuUrRc4ybUT71s+2NXWz/b
dbjA5Vfh7XxhrvnV4Om+nde0vBeKy1jfCloDaW6NopgiDWdZ6NZ5v5F4uk+TLe5zE4OjrMtL6nqv
tR90O/bYLZRBbv9unuPK0HfU+YzE1B3OM/BK40EyVdAwb2J+7D/XusFN2F8WNPxQLQkqt4UvmCJb
ZhpVVGplFU59xtsrkGysLsJfzFPZ0ZM9bDI84bJx2Lgsx4lvajTcIGn60POMBC5Li8D4ffTE99xz
Dr7d3s+4rw95t5gbjpEnHtGvAL+q2B7mLcct7mSU/qgfO+KARq5f6Q0xd/48IaWsLLzovji3jUcC
wwdfDNt1dGXUtiSsOeys1ZfW1pBOpmnyYxOdmWfno7mkC+9o7LfyVxm5P5Fa4kjYazrgpyYcUAU2
RpJPx4zGgNCxq+9VXwcPItW4kL6za6c22+A6XF9wVdzTm9DDwjPMjdXpcd9BcbZp9QVWVjvaxi28
JeSQI57LJPv0jfbareZJ+u67ZZgo4++9UVKh7f9U40IHs58T/aWoNurKYNOKKjJEIzYE3X42PZzf
QpPfslbLtu1N/r+lrqVJD3Ox+uglqwjSTVWhB2TGytaF9Laoxb3KeEBH3aDcGauv7d2Vw2geNfb1
DdZa6h+mkYP52C6K38RKjum9xAPatNuqmyu1yXqP2b57akrjBG8gcsXM/GaWxRCj5ODCKQYKilfD
a1mhl3YAZLCqnU02OAiJSahDXrQMQXiq9SHzQ+WUbI9bsrAzu/L+WSP02cWlj+MzVpqcVGQxZqtP
LueEhceHOcAUsAOjNcOKz8hJGnSHQVv080AM5nsnZ0/2IACCDtXi95Hzf7dmv/usb4iq7n/e/uIP
Nhc857L+3/78y+73X0MQvingf/oFBIe8Xx6GT7U8fnZDwR/9nTV8+53/r//zD1bWf6rGM+P912p8
1+X8Ay/4z3r8rz/3Dz2eCJKOLQMd3LmRrG6i+/TZ9f/rfwDM+I2BF2gtE3/FH4kli//8Q3i39N9I
JuEuDExMja7n+P+VhBIi/591d+yeDvUwRB5dyyJF91cfBZJw60haEw6lqNeLl8o11syO78ZaYnpz
+kwHwuyArSAzw0JktIu0w7E2KxzZ9fKyJjccA0kAE+VcQpoPA2NhuCgTLEgoeXLj0R/wtjZSrWbY
iXxYT0nuLQPfjcbcWgRxLoGX6nteJQ+5JQPKfB2zavz0hM+0uqVoLlaZFZC4wabxSDzDi5RIgIhP
E0NBj9fbWNmy83C4HGtnZgrnVnN15mXC3aUlrHmn7WyNcYlKSA+MBRdMwzzwM5s99b5YGjTTJwOA
gHb02WUZ7BFxWv4YUyt14ynw2N3qY5Lm23JIZ8VSk2nOW6YHEACIpgR9dqp7iwF8OLGnne5b04Mb
6aX+lF7XQMv8uKZxI32kidLF5yHL1gZFXpLYNju0q42W6RZF5/btd6ZGFnhfZyWbaod8iatFk+z0
3SXjyZUYHbESY/JXywfp4RqUM4Wlm+gemaUq/V6uS3o3eku9rfW1QCX2lrYJ0Yz8r+sw9xpPxWne
Mnb2doO7bnp+dZvAqw9HtOPVY9vYRVJPrX2Bz4F9OFyhKQG2oihk8INiV6pSv2CiYpwbxI0afQE2
1WW9YVfQ2m1zT820yQ3TeDpp3LyOtCVIHkZ3mV9YzORXPYOK7hVVFlnEX6I+l86nVs3iEScNIJ5g
bumR14I4q4ycMu7AehMO8snEpHKTe6o65EHVH+2E0LNhFI8ZkfyHccYOj9+VTi/oBTvNmFw2ANVh
DpZnj4fdrVk86L47tZE8ljStbGZOygeZ0mSnT315wjfXbTvCLRGxqIIdsVuFrWZku3Sugw83leiQ
iga7+5FIzXs6svyyCVj0a7D4LBC9MLQjDGn+1KJX+oPq0KqnFmqbZRbPQmvMN9dNmzQybfmRkxF+
dX2+VDbR35gl3T6kHG8RqufyoKzpMwEd+76iIG6DhtLrcMzS/h2ZbytWxspGNtmhbKbTaGfOXQG1
IrbGFQqBS+x5rxhIHwjhuJek9oy32Rz8q+FVE9u2qT8EQhYHsq8Bu/y6e+5I2d1Zk1PvpVVap4kg
2ZX0CrOttHEAoWfGFdiO+NpWmXjjiha7eR6s01CvxX6oquYqYfZ+NDA4kihRqXfMlbXet04/crDB
ZElKxRjDpPE9dhU9A2dNQzrXrDm/UD9rPQSr7pIF5yuxL2aVIOH7eX6sOHzeDQgT51FZ+ResFPMY
WsukXxo55pc+k+3zAMXgCdhncyQpVW21OQ/eUDXFqxrd/kSzNSxQBGtBAbm3mrFRZiWF30FygPo7
7fqVYnddBH6s2tH56YzQUjAWLV9mYVLOFGiHSjbloXeSC/GjagOuSA+nX2OsKj2YQXNaHJ1W6cBi
c2oPP4ZqwiogaSXScbyFlcOJyTC6cafyyovNTAf6O7vt9yZxhpPeTnlc2FAp3MqeHkTN0TOjPmBf
q8F6wJq7fB0AGH2QIhwf+ECSuxk3yBeUeANCy1Ru+J70m7qcxX4iAbprbOGiegy1fIFcX+DPMfi2
aDdkuyebH5bG5GH1SxSEOdGt7ezOdtiWqr/3DFySKJQLvenmmIU+x+mfq5kxStHJTHIrc5hBdHhu
ZjleoHzdN+iFV7M206+mz/d/dYI2nq0FG4K+5PrFzaV+CXoZXDUmaA/LPA4sFDRjnev6RvYp5rui
HZoiNPiiYhFPgW8g9JZRMvVsXLHiHJuaYwWJAFhMg1Vdhha5xrN41KB6kr/EeGC2tvHkLgy5Ih1c
YtS17vJB/m3mvEh7es6mU4h9B7noOxNDhmtCHllLMBy3tflNcGw+FJ2Dw5NuiGdDie4xpTT+iv8K
QWvAGhZCfG1fumoIkHy99TKyOXxv6oFRrWFMj0Veo+rx7fHO1TQtPxaUtyXCKATwqHKmo5aW4y7p
jPE69so6mrS6x37etq8TIJ/72eEMsNjYPax8zh5Y2Zo3Nxjq735feT8XDD8MPPqOsGOQ/kCBEFsy
YuhpYI0m0CqnZe6cDazOHsGP1xkFWsdu3ZBiosO9GN8b6DAF6UaypZG7avg0Mrt9pXOj39Ye+ShY
1HkSOa6QPysbDxI06/aLn1auu7XrtPxupam/q9o5uQxG4p9Gv4IwMq/qkAU+0rQEU7OYrG8oan1x
7W09uBN+2V2ksfTbgbYZCs00IDk9XhNhSzTrwuM0OVbDF5jQuIca9F1GeBqz8s6ahocm7fzzqgXL
p24NxXBDQ7FcA5dLT8XUa89Z5rhvgBx49EiGLOx76Yu8PbQpUFrXhGoE3a/vmGdaV7DvFFlSjbyR
frEYoUgcf+f1iGTcE1MORCbQyOIaVBuBpPHfJRbxWM+td1Io9UVLK+fJR5DGajNb56kPbB6Di3mP
gU2P0qS63C4g6RvL2K39AFinyjeBaM0LNCJxSE24BiqraL1ITevF8/txO3saUm5bOzvNFQiJOHS3
+AFNIls5vZe11RDH1bsHz0ntjz5TRR8afbNuhmkMngwHY0DVdmas4yl6hqOX2ZwXG/teJm0CQ2Wc
g4cirbwd1s06mnTr7Cdq4rKXto6bAZnUdudj0Jv+Fs9X+wmzyezh1SAHJ33r7RlANdQ3dktUJUt3
36xFQydY0+4hUJj7mWqHaHUYsUzTGqy7xFDeF/YC5vNsBQKGjWN5P/1SG97K2nfiRDZfnbbwtpoI
HixTdYL3p/fsO+DzwbqZ0DNEL0D8NEo7uNgfCDkjmyYs2u36kTeqBA2aJ9PRHOaNU7O8UamScmva
HGmEdO4T9qaxQQvPaXClLZguK09sLKohBcM2e7ha6dBy8FWvkITLO3KxdhMljIx2rHdVPEIh4ZTO
0UjLDW9v1oV/5xnezKrg5W9s0FwUX4Go3S7JfmhEwiRZBmboGcqQB6dIjYg7m3AeRcpZpOxZOGSj
aravY0dqkOPWo6tUFk6rNR1cfSFTKFuGlAVmYW6OwEPaXDMUSGnupM5jBQMMm+mZnWoV9qY+PY16
kb7osi5ebJM9oI1pwI4YN7V3jeyD0ypvvbupkxx0r8FLkgIDwO9Qs4IhGScHsBuoNUQaxVH02CwY
qRn5wBYzqPec/dLu04Jg2AVkIXG0YxewWv+cjI7c4NRSR6dggktk3bogki7XoEWIDWQOFSNt52NW
Tes2ZeP/dUXlFrb7nLqwmwYzv+LvN3iX9rGUnvEtxwiMzgH/vk2wNIReScJkHc3DQiNkOE6ZtWkH
rds21vqusgXpQnvwGwS9IBvdTUE4HSmbCU3dV9NOB9gdSfBcM0eEU14Y5bagsYfLYsUDZJ+Ik+qw
sQo2N1qR3412bl06x34zOgaT89gPYSplsZHSRwssCz6YcmIWUCIP4JFqQlx71ZHJtcUMzo+ztFqO
DB7ussU2Xy1FbDTy57qMdLdSsUHeKVq1mUS7HKzNWi+cwWmB9hBQwjUX1tuimTPCI8aEEgZgkDje
3exmMmrcCs8jt9+7Ro0CGfrkGR6Au2+g9x0RsPVLVhb5ZkwnO1p9xTLXZfkhbzzij12/RrjbnWix
hyls6j69VmTZ40CK5c7ReXPCL7b52pecExrVIwbitPinU+t/QID4q6EabIaJ8YLZHfyKv1d9ZAny
QT74+UGUHcc6bfYYT6w+T2lnkO6TrVftB6B8v2LJ1uV/EpT4S5SAU6kLsd6kFtl3KBy6cUL+GSaD
m4tJyNrkB2Ou1ccq6OBp8iID1hbIx3/9Pv8SJLj9KHrE+Pd2+v17QDDHDeUCSuBHNWZbbfmOLOSy
l7T+/Nc/52+YrNsPwhB/I98DJnH/WtQi62XBjeKlh6FBNybIYx/cYTa3RZX3962SxCXGIGMyvtjl
e3OjWPFUSbM7ui5vh2tma9X2X7+kv1/im9sO0gnNAJxpPUSIf/6UB72n9IBTBg7iar3opVp2lrjx
JOwiwC+vp5n6AGTIdTbUH33r/93K0CX/UHVX/+z/rAX90nf+XSj6/0g/Qu+5kU3+79QbTGTgRvI/
mTn/+EN/iEee85uJjw+UEyE+30RC/T/ikW/95sJt5i7ziC7iy+SS/0NDwgLKVBUOlU5UAYMlQJx/
aErub/xtpDQ8F6+Gabruf0VT8v7evcGPtwhLg4JyiDn9lZTtjy7tfEtq7H1/qQp6UmhBUtDjsAwu
7TmfOI1UybelooMpJIaYvegDh2SSRTWT1JQlvcYyEKjRwr8Adgm+iuPfZzT7YDCpiue6umUmyDwd
2qR/BpQ7U7I0tO8gFaXKmaGo9KWj8OH1F/ylKScM4aOpqR/OjfhSZ2lwtpfZea/0Fsf8bEKxsBqX
33RLR7/2bq19ookiW1ictj5vxDcOlHlnT9es9rYKn5SfzuLECaPxd+6YVM8c6NNeINcwpRx69Amm
U7WGMuswQl5Rs7bNjd/g8S0PuzJv7Q1R3vlqqLnYKJn53wpZ+Oap60efj6VmH2aQdDhjQADlK11c
SOROaFpD83Jio9XtMOnkd7tcq1N6w1DQPWdvHGXLrxxsYIwaib3R4CVFRWJNr+YtXVIyJEwPdjfk
O7jRzX3CIdzbzQnRa87Z2lvfsRhhCphfMh0yA6BUvI/tOrbea9PlIwhkd4asASSWSN0sEr2Nk1/w
C2+1e/OOISXBOY3C7WfVYpMfGjsDywsL9+1XMIqEoPH8O/PidwJFdiOGBBLRlJPFxFzhV4CrYJZC
Ys8qyEKomiBsZ1lokV7fEWKxYCACeHFGZgpQa8mvwefAO/8ryWSogrTIr//8PUqCXUKhjKFXkAT9
BcJxrEV65+YWajeDlfMnSYzkVdj+LZw9uP65H2+I5SIDes3sDVzY7zCZqidHZAwaxnjljzUwOWUb
z3RhckkZBeQ7hjQEt+Y+sA5W1jvvzVy03c5mf5WHjPDXU1AtvOZfeVQTqAfpAIyMHTNiPhSzZVrN
7IrcBrHFhRcw4fMn5pIKQnPlmJDn+RXWSRPmChsHAUVs/Blr6sb3ahIVychOKO76RE8PfXML9Ka1
6H8IUcPDliu/thnF52FWt8gEMPfIyuAnGLHdub+S4rZfkQXCR8Vv8tceisr6i+Sippua+itQw4gB
NNWccVnWW6D2F97N1qizxg1n6vfsn9zzr5+Ib5PsCnoZ+YvC4N5sR5PPV9ygPpOSRCUwnRH7sCeT
07BShv2uLwuRChvN7eTesAMtmCXcvs4M9iUXjv2QCoLD0mqz+pBbOaTPGx3UgixHzWOYWgVvayl9
0ndJ4X7BV7por79eJZLWkCLx4lBhJuLwYp3GJVelQbG8BgqLXoiOZuEIdSe0ZsQ4MjlUMJAhJAV0
o0fptyS9f3P2XvslAA/k3vjZCkcnEmCOHu4HaQftpoZdK2uNGyK4Yb9/j/tgCFR7G17OEudtU/xc
QbIweHQ1flaFcagOU0fzy109kIM6eQbOdAyZco5uA5lp0wfmSmmPOz3qkw/xh4K/N4s7zYo4fxiY
gbOqNHC4YvPr/SGqG8dfQsfUOBh0JmDEoaxSK1rwal9d3UtOIliCV9JRbrYhKWA8imzpMQshWr71
HIWT2BPm/ITUY+2Y7Jfxyogi0sfUeRjyvvsQGp77sGDReS2QdJ58l2GeZypubFNNNGSlfABnV7c1
3l15w/2tNciDqJ9Ugb8mgH4Q8ZGN656aHg+/WOB9tI0AzGVUNdA9O5kICZrMdA8pROsDiVg+X9i7
yavyPP/sDm098gPL6W4yHHtrj+yQtloP9tYEzsfgW9kNvrPc2nHIo6mdc0b6UBlN9Ui/GBLtKAtR
h57MsCPXqxdrk1o+4URax0T1+V6MvvGjQPl59VNCNjHIBjzPys0/rXaengfHWQ4NXbDbRRQgbXLt
RQlNUfhmd5uqlWQTisCH6WUws8cXXpyNucL5EcwVnpySoWSqr5/gvfAjW1PRnXxn8jD6CW+xiS8k
HCSk6E49M/A2omod0/yq5AW9y8H+NWEGx45suuSoV7JEaUs+T5WfDHcye8vxYSzgsrTLsepn/1pM
2qNRci7Z6o5hMYzxx844F5Kn+cNqW9lh1INdT7ohXkdr5PAsm8s0VHUotSG5r0bF02TxQowPzfBo
VNVXK50MjoRBt6a7ccitcyMr3XxJIGa9Yh5TT8Vk32fO2D7CgGLbmnbGY0Iw9Al7dxYWjB/8uxZG
3h6aQrNlX6l/Tc1pPtmJ/7ympvtlYHq9q2enVtA5yL7y/cBzvR+J5/HFn/aYhRmZNuZ914EudqHa
ONtCz/QzXNMiWpK21x+6rK63s4kzv6BLi1kT3Z5hNgLWp2gbeX6TJdn0LWnmsiBcMjgiBpQ9lPul
LQoCvYaNHdRqaw5/ev9sVpJoE4FmMnM5losBfnBYYl45jK7FXT1Z4tvM8n6aimG4cpD/RmixvTTd
ygGR0UrjRl6V9OfOXcVmZJL3tASajY4njAeyCP3P0Z7Vt4XIWvs+93oxPuSoIumphwZ/SAtZRU2r
vprLmjxkmZFspCuR8gGvneGMW1HRsaXxXHUcOku7U6p3t51JY2q4eOVn0U/zueVwuk2cxXwQeT++
+bmbbFIKGu8DGO138zDhw5dVhvyi41y8eloiLzq+/mqTDbr2YMsawZHT55aPywvHm6bUdGX1LR96
5Im6eUmGRj9KXb32LInbjDDeBivQm2GmB0HJw1mjofErGj8TCljMxA0RR+mKzbITDkjGD349XAZP
3WrUyRF4aFSZbkDOhQk12+cp6xkzkvWNzIyiKDwP5tCz+GlXxtrmTs+zc4lVHyOO8QW+qnfrCytD
ZdY2k6BeYi4oio2B1ZFnYUPX2oyXNrWChAZUGzxZ5bKExzdAB9hps7EeEJzcex+IylOt8I2FqgJl
3BFUiOQ6x5rXj5dawdZvhvTF1VuIjkrLN4Y1NxH6gRMHfVk+5RhecXiQZAUWZeSb2SRBsW30WQuH
3oVBvnTZ/2bvzJbbRrKu+yr/C8CBTCSmW4KzRImiZA2+QciyhXme8fT/gqqqu+yqrxx1333R5bBN
0QSBzJPn7L12eEZ+b2wTQ58eAJn3V1Nj6E9odlmgrKA4sQL1+2hkxLxuM3pqLWDyMu/wbiJCLK+M
bK4uoZmlZA/nzbCBlQ3LPkToeexU3N0xG9HXtW8daE461wXpB59pEPukzmfdY9iFz7h7aAQTvOuv
AvKzP/clPSO7GVFcVY1xtMqMWDI9kCvl0o2yOovvoa3jwVplGWEcnmN3Vr2doFfzJGQtfY7RrLYK
cA+Y+NBFbYLDcFcOykHXywfvy7G+9+PC3jZQr+MN2+GwxxWA6iilKeX4KFvGWlywv8Cvqul2rhlk
NldMdZSxYmjYXY21wlUi5Whsec14srMxdDyb9eYbgR3Wu5OGwyZKLHPeY09gMGXb1X5xBm/SpbQq
6V+s0n7CUaoQP3lpFlsbOqPlJoYT5jmMnE7Doj7xp7T1pr5azB02EpM462/mximNz+xvyQmgmBH2
dHlGZEQtfeUmMYtLl42BdUmRqAKNBOe46luoxk4+qK8JjYBg68Kn5wHSqQUZ2iYkkYz3QZ+O13nS
NJupI2DBi8Ek3DWUASeZltgNcmL6nu2szwsw5TE1lnJfgk4Ul9kf4nKVBeEWVsB0TcK1ecOUDuW7
W1XauivM7ojasr0aGdQzPYnGszDb5iEcsiOim6vSmcc1nq3qNmuK5o3cen0HmLQ+CrLbdnXgPFKo
DVu7qde9Xau7GI48ftE+SYDvjVmQHiFYYP2M3HmeEOqhvfKKNEdTm0lrvnQG+vORnEsmJa5ENg9k
Il1B6eOCGP58nXS1lr1N/dicaf3PtwiM6mgTlJHZMQkpH1C45Qm2mKhTvtyRmmloBx9RZhUa9oVZ
0lNppGN4hejc9oH/6a/t4Jan0aSQi/BIdIdkiHy+53hK0OHHIeJuqUz9Kcr4VT2saqhd56JsMGEz
PK+XiIJyeJpDVXjKqJ3APgeyrM7sfgfMKJk27P90kv+bntpfxBa6YTpEAi8WTKH+ktUbuEM3SVQE
e7um+zMYnETNKJQP82Q338jr+SWa5i99NBAsgCskPTwdE+fP6o407CdAHU0BlqZ2r9uQ0h2ZkPma
aC02Xll0b2EKCPYm6J0OGVhtGf7kNUILs1NsxvAMP4hcVpWr+jare3GTIQouj7UU0DnD1t3gO6EA
JERzmWZnVvNND3TD5UCv2vleWho+5GoEpBx1TLwwgAAdN/uhvW8g9zbbuWW01niMoQz1BecgJgHf
GTmwBdisqfUDziIJK8ZDZhvly5BOzbdFk/aOITy/N9yAir6tGv6+JcHC6njQxuuAs5G2rJ06Byyh
+Xezhj1862LNbnbOYhGf+Iv1rSrA/O9qfPXjpgHb9fJxFs6sSvwidPYvDcYFtaHo1IB6go/1M3cJ
abP0EfQWe3NaYJFmFNO96ETKce2f766/tPOWN3ItRRmA2Rfgy4/tPKfmBFcxuN6nWNlfaU6AQ20/
XOQ8e9BfIlLbORuOHEI+kJz/9t0durUu0GSmfwbNzh/fvYSbauvTiBQhLuWDNQzOmt7qRP0IE68Y
Nd7Vam0OARphkeUvmtViyRj4M/7D1SEs01dlLm1jVf75s+Oa1fzCr4t9Q1RJycQhgL1gJ5V8yOOG
Y7MSCO0pYyZsqEFJjaoj9OXglwd2ug/UKB4+rsb/2pu/lsf9yqxOfAXckp+0ccuL/tDGuZ/oBbrK
lgvQmxXtD2Gc+ckmOPc3KvcfXU2lf7KwSzErIOCEccHyc/7b1dSXe8LmL+isurQh/5AF/r5Uoyj8
TSb4N0s3yRE/3mKQZRjNMSPAsAK3kEyNH2/wWljsMFUAONjUMWEQomL17UrBpEWfaqn+RQ8yG84v
RUFUTvnNPKCoqByWLy93u3gj7Ei/j2n0TJtajsltSIlGjqAGyNS1693oRsaRSCCBEzcqq7XpgK+i
7e8qNNLwmQlcM8Mrej3FtR7gpl8VMr0m2CM524Xh7CjOwp1v+/ZOJQzpvSDT/HVD83A3R2F9wD1v
nThloUSeG4LSjA48zIoSWl4RB2Y9RR2bgWcTB0P3gdgaI+wIxNEWdX1e+JeiUqSJRNowHjr9a5LM
xSv2Oec0J4bP/Ht0Wkac0FeG5VCZsGXfDnRl4bZYbqp7oV/oB/xhap/UUnsbirp6t8vIvTXi3DkQ
Zld/D0bpV16YleIchWVHlpZRXxQ912Oc2DqgFiZfmWfE8nusFzi5THYGTogGfiMQyjeBngdXTTlr
b6iI4PiLsgA1Mlf5YYqq5x5x2SUeFqxw6PSfw7Jt7123HbHhaHP9deE1P6OcTZBHmfgy0GzFHZZP
F1SYkwNzA8mzknqEGsJ0Ext3i6hfK1g0HcKu4YlJFsrrLk+/plHb7t05arcClcnbrHfpdaTXt9oc
mMekbtk4/Xm+Kn2q99y0m609Oo1c02PAUaNPnaz5UoPkGXcYLV+uUsdPowpCKmikV6yvPmF9mcUH
HV2E6MLvrkVkavvY1MMd1fXSGlfhU9JGzB9RPhr0HEcOxRkCGoFhDg4X3lIjAdDLDYi1W3EEU+7c
eF2hGyQICkjq4UzLKw1oeXlDk4cMZw0G1tCrh/cIIy0j1XGBleUpwJcyDvNzZJnjSmGZuQ7qYl6b
80SMUe1kp5IEv2tJ2widTDbg36SmR8vN4TF4JBBQWqg+AvWV7ooqUbaZeGNS3EKkC2ZLMjlNQowR
eBWcXNxA3XXvAn8KvcHRNmWYYYCb+rVVmzdR6vZvuW0kB71mexlizO3rvukmPG3heDXPuKJhqrQ5
bZ/Yf9YyK9COnHSreOPmtvhW4RzsOHwO3aWfB4wC/ZSIlxY5KsaHvOruRJdXX2owQp5bDuI1qY0a
W8fUTpcGiq+zVxhYOLo4TNwjOTW0AA20Vn4bEivR+cJ4NHo9vKpguX/FFKPnjC64aT27Rk5XBrnz
JbZ1+5SY46SjXEzch5mqCo8rUAbYEXh60zVymWLr0PB7BZrjfkZY+1XTh3JtlbVBMp41fTfLmhNO
I0SRMyfw8+c4QIbvpXWM+hwVVf3S2tigaBDE5cHxi3aNARQ9QUsL6TqUI76utr5D3+nS9o94nlGq
07BjSrlxIDp52EooG/quwVpZRmuFU3wzD211pAC0j9SY8NKNMHa4DojTiq5jWcMyaHuaW3LGSFV0
kb1m7opIT8a15rY+LTy71l9kEjJWUKyoPUXc5NHXj2L0O2V6CCajusE0CjmKIOv2UjuR4sLaWfxE
c66acDbQ/mNF87uDH4zYsx1tKL8ggi1pvIJo25NoFZCVpk/NrWIk9FaYNqb4RsQ9+p6J2yBwsS3G
huTg5irVbzUnrL6QrzV8rzhVvkwqFycDgQqV1NDQXzXov/ue6xsVegHXT9aOLDNMfIMPClsjBk3o
5X2QNOWaUfXAvKqmhw+qeW3l9lGVU0sKXI6iNmxSRv+Rf4gTls1CqGo36tkDYqRu19QoGyLmtjRy
GWbZEL+nHHN/b20qfZy/zUY/ZpteWNW6MDqkrEXYw9rXnfh21MnE665UWll566l6KKOnWQvwAE2I
HhL92ZnoJEnMjCiv2+cOYkp8649IMKUbW7ciZpIwi7S+WFmqXyxhB2eWxRG5QzIfkCo84uXILxVk
vksnGl+u9Che+voWPUKoUpgp0Zweabwmjw6xfSxSA4+VQ3jPWe84N5M3gfgsyMxF/6sAoTFMw4eG
VRgOBcs2W543ZlN000m3w7RrV2h9miy7iV2df66VaFvRcKpZNTDOeNQ53q1E3VjXwPatWzAW8mSa
uY/TaW79e0VJfIijZHjA7+DAw+pxkBizNt2Szthlu1arCjBmk3/jFmV5D5nB5hCT6m8Y2Mksm2qT
oU7VbUe/mr8gPhrJXqu0eR+IdMJSMWE7hG+yqVq/g2dush51kZivyKa3D2GE3iwb4nOVdgDSK2nc
+gWAExbZxL8Ms7+4++WpHoug8PJZLbltXXEOYODvluv5UBejuHbjGeWv0uwdswTtNkn6HtOXHEDQ
uHP4zW+JCohGHEyruhqJDTH1djpOaEbvZFIPOzr+7qEXXfNY+0V27oXZ73merAl4SlEzULPx2zdD
AC59niZ9DeQmxPFluNXdYOgZIvLYcD3o/GITmpG+j6tU3eLG8k+z7Y6Hho0R6BWp7rnrvOlF5L6J
xpDFir5E9Rxhe/2iD35yaAqt3MFm1BzUSSw13H4hm7RKDdMzdN3eRn2cMJEshi/0boZ10grrRRaR
cysnGu5tuCyaQJtltJuZgM6bupayuM8n95mEBCj1fcjRBhp51QlPzx0ZIm8d3JeIpuY9oMKmOls1
HbW9YZPvsJotKzGJYmCQei0tPI+YrAXDYGIswqhcuDZc+ULO031dBeuRIfu0NULL3pauZXshSH3f
i4PhbhYSVkhbp02271otfDZLw4xepcUj7tEI181NPUCAwb5uLVadkxDj2MMDCQhD7Y7csrKGntDn
6K9eK39mKmmNT+BN8re4H+WjCzvnQVRBeSRu4qHK7WmTGVV2sKum9OyO8Dq7GC9WOr+wAL6rKHyN
W+vF7obuK1hyKghVwzNqzO7FdrV4z+w/PVci3Qwq0675cpiiEjp+yIHnvRuzSQeyLasEETGudSjy
XUSCGnqnO8McksnrOhVWq7LGvP/gWF29yWY534WIBGHtk7CUab+d6f53hPrVEcq2/lkhcgmLb9//
36FJX/NvPxyjfnvhHyoR8Yn+oiS5lZ6AJO+IA/nvJylbfGIb55iOk+gj4+g/pyn5iVfQPbAQKAEJ
W05fv5+mSEYStMpoy3w4k346Of3TSYon+MeT1NIKAViu8Bsp/l0wgn88SVXYz+oMZ/Fesxv65VNY
3OPGbOkEkpe8iaT5PGR9f2KJj1ZxVz6nzEkP+oBam6QPOBJzmKzLRmV3bp/l57TTH02G36xEKSin
QtF5wM1DO0vA7lYoELcxxTo6d/umTIlllaOAQDjUr+SDnKwhPRnasENq7a/b2uQMMACwYxd1Vn0d
vXd6F91kXEevskvQlTn517qGW3DEu7eCbH1VuPrZYt1DFjC8FiO2GjOpyaTG7sJc8b1ZsiMzZjMb
YPM3tjHuACmWHoXfu5ugLhb9xR9NHtYIvJFMTt00n1U8Xem483E6aasxjF7J9i7WBYpZs02OpCK9
Fbb1XE0Nc2piCGpgDE9+pfbwqawV5SxM/YZNMIeeQoX0nPTpqw25cqsHDJNpZS9XoM3Iuuas+B6X
hDs16Fe2xpJSa5CUu+oCO6SJ0j8ExnBx8tHyIKAGhzp131jQCeMO1T4IpquEY+NhXsJgtKHhwug6
7uHoKMNOos4dH6xwugyleg6N5BiM6WtdxaQOmjd405d+kGo2ig9E4M07cIyzSvmuJqOFg1FysFPJ
cVZMhEbACpDTmAbjdEcBHSIfBvqLRUDqIY3/hQqgLVRxQmo3gbZcyzB77QTGe30il6Qdislb3qsk
EnmD7vhMCOG5lcOOFJmrj1RfrdevSpuiu0/CdyPlr5kiOiXJeCX5cvZO4TK4Bxu5HGEeZ5+g4bS1
0nXkwi6D34bEif7zOiRl8LrGrFBM82OtCJ0OzfEh0831OOWDl7PprYkofM17Ug9AHr05xXzVA3uE
jlADEars52jUvzqVcesOUFMtOu0TR3Dygup9NfYPM24DNA8tN6qxp9sQrjSwZF7S0ojocNZZxRRu
BjguHpA94+ii+8X23JJrB4R7VTb6Yx6IN9dg4rZAoGCbpUdh9w9V3T2oMX3PdDwNusXhgLHGg+Ej
y00iPAgEhlOjW1roAaAFXLJcd5FbN5Dmn4sqj7ckIdyABrO37fK6ZXMPR84Lg2E9492a9vjHZ8gg
ZI1IjcgTH+6Djf5gXS+5qSQzFOt0JFxlqgASTVS6+2qJXUVC3x+azHIOKJSofsIpxTpfZpRv5YQ+
Pu2PWQiyQ2qp8dYS5Dr1tXUtnIRcYCTWi84KdRX2X0QZxhqr4PDq2wVHTKaJ6ZIrVuWPTAQes1Gz
oI0p+FzMMQAGhP4N1fIXzi+9l4zpZgytieNNxBlpoqGtxhAKrGVhYorGOjg6BeIvy65uUi085/gi
N4OmHguNmTmGYHPTd+brmE+Qm8hK4qmMww3OuZVjYw4vZ9faZhGRzXIq/LNozZaoYm7/OZZvhQBk
1lQZx/ZeB1QkxRYFCN8bh5BVR4m7QvmgM2dUzi295243IoWgV2I/25pFDV0NB7+v31E6XBEX+otY
yZ+HGQ7NVnuBPPPo2+ZfAh+RzaouRiyzVz1kDwPPztK8v4nM6jQTKP5bNfB/99/+smfQ+mNDM2ii
K/S6P5HMXYVAwZrsfA92qFjnAgoR47iVZbCg/7tGNp/LYExj82ZkBNofu9efSJSDbY9G7JfMltvk
1fVZDZflOBbD5MFSaooDv9K3//yeaC9/aF9/vKfDEdogsnD5L3/+p/cMjJxpa4OPZQIosDGb/qEY
ebA1A7CShhJ++bxpSq5Nw+r2z29t/ETeZDfm87qMgZABE9T083yCZvjAwMzJ901Wg4EoMuc8+Va4
LBdX2N+TPUnqbwOxyttk6PtjjPEBLki+2F5wYFnMkfP5qmOCxKzS3LsuieUx5aF0BqgzLN9Qf4H2
Ic2vivjE4H2bESfHLPFRN0OOziOSSSfV8OaQvk3ztHwJTNPylMPy8M+f9Odh2PJB0b9KAh8FRmf5
0y0k08jNCqnyfShBHRX6mXn2OZvJBv7F+/zdFVXCWEor1PP0i3/8Nt1BOCN/yL3qpuqApvI8iUht
9JRFOLfceN04jJMDkd0xlj7brZ4RBcUequbgvepZl5dSJU4oIIQcrwKt8XEadw/kI93QetrRw2xR
skWMyYKQ4egox+fAlNMuY3q5GaMpuupohV3yZHwca7Z9/Brq2EZOthksUm9UHr37Ea6sPCF2l+Zt
sQM08u4XH9InhnINm3dp7MPJ3IdhDqoNfRKHxfEqwdnkyW4+4y0m9Urys11H+1KbnA9sJKu/uJB/
s8KgmF+Ol6jT/5ocAvicvrNm5HtGzh/lxMjKZpY0DrXB2P/zl/bzlG65OUx9SexBCO8yMf3xO6vl
hDYJx9DeTHoaz9ExK361YH48SX8eUvEeDCMk2R38v0uWx4/vEYXIxFJdz/eF25fbJgKjQr4T9gb5
FoEd3bWo7BNJpKUmbwbfBWOap0dt9J+wNn4F95SvZIan2UljYw9fmU3WZXUqp4yTZfCOUtDY2CSo
7TEfzeS7o4zr9Lm5TiNr0zvlZ6flt63GQQY8RZMHDJ0wMCIpPdI0y62syT7m5C933YhqWZfRO2lf
Cc3A5NSPyTExg8lzrJgCVZDlZYrSI9868nq9vRS5xONkzFe/+E7+5onlu3BRhrEOA0WQP16wXJbt
WExZvhcpB4Uel4YXtR0VvJbwmUOuQES5tU4n5yYzLXxfTQ2BRGS3iFgfHT/BIWzl3Xbw52HVWqJY
Y+h9RkFhrNHCM1rurRtgvRaAFROypYzRULMSkU5YrO14etTl8DY3+gpIwv1oUB3Slsehqo3MEfTH
iUIMMElY7rAi7WgNXwLT6lZxzf2pSha+xuqBNmkqXmd+6u6kOT+6Zd2f/vki/c1Dwp6x/E8YLqe3
n67REFQAdYY+3w9OvqbEGVf2wD9H6R0O7OAX3wijNS75T/ewwy7MsiaEdP6S5lMpYzKk6oAKSZTm
kKoAH/nx0WencgXfz1xwS5IvQeakZJmKYyrAID0hX2OaArFtVeQuKDOkthvXmrNVlDYtehcHDom4
1nrnNnXpCSIkAtOWF8baKJu3LJ4vYzpdZfayGXObBUbyinmYKpWOazzje+zyNe056VGuQjeMHRi1
5s3H8ZLWsrEmjIbuPd0WS2t5RQnXvfS7Fu5LGx5G1LUfhyA/hxyIeqw45t3wELUcJJ0kAIVRcdQz
5+GhJtiCrEx35Rr9Azr2M5GER8OgWhPgaqM8mdbLL7SM3/H75YYsu55hEJLl5TFqRvOmsIcHK1gO
EGai8TxBoEkrqiXdj08jIMC1XfK3a818rmJ4h2jPq2sc6G815u+hWzjsaXRCGZGRjEApThjwcxz2
FxwIgKELk3FddtT6+DhncDlqIgpXbZseORTvMp+dBQEuNyZPhzW0p1SYX8JmyI+JMG/Qg69xcE4k
6w07rL+0ISuSM7Hv3qStepY1ALlf3Ll/83hT6zBg0BdrFCDxHx9vYjfx0Soz28OqeMub/tLo7Hs9
xyz4gPF6qb8+jtpF6wr4WFR6H898HrbbaQBnVMW8rMoMGoY5w5zEXTugA2z8nqBLpXTyDXj8aZ+K
Bh0awRygslW0qfI0eCM92T3RzArhGLEvkq9ApjzPgTfbxo3UWGPidnrsDcotvTZKz9KjzhsDmKSp
Q2UdcDBkPwyNgi8koMy24+6h7VlBa7nMKTiSul166rvuoszFcpGiMonqBBvkMF9l4fCADg9QAsEa
zMOmN3K3SpC/7cXmdLBPIuumZxPhkNk9GMQPLNV8a/+xv/6vw/arDpugqPjTvfpXon6Rt6/5DxYs
dCXLa35vrgHvoVNGhccRSP9oiv2nuYYY4ZNOSpduWLrQ8b2yIP9uwVIoG3SdP0KfYprIv7jh/2iv
qU/4wggxR8RAeYs87N+IFRB5/bhM80DpFhUodGqiIx1MnD8+WiWMM+kzLr21S5rbXqplyNIJIDI9
s7KSaW8Tk5wDLQvCmFavUZ4Cyc6XgmX61viQnCHYZJTt5B5X4yGcK3hloA+st7mWcMzzyFErlZXT
dQGhMH2KZlVdF82sf4uNYHRXAg9Ih7BY2NMyZuyNXaRZxWe7bW15aCqXYwRQ0Xo41aWVb8I2wQw9
wdSD424lpxKrpocUmCJ30q71bqINWJdOAMorn+UaztaXnlk5c5AQelo/guSYYkd854gDSAvppKIq
xTS5gf4Dnk1ZYXTCAjAcAA3Ye63u6kNfZOgowXSMd32l7WTcyXUh3achH41dqKUt8E2UUvyroOw+
jSYNd2CpEIAJHQ5dAY5lQd3i8xoS4bMPFWkMaIPUJ07vglYVnSqMFRiHfbheK755rrI+d4gbZGQe
VTw356YcYutqELb5xhWhlda4sV8/zFY5H9paNajF7ToYk80iZi/VYI3lrnbKMN3IUQ6nIlZppNKF
+4f8Jd8Cas564Q0qDFtjH0OZIHkKiWrZd/YVACACUWdPMB/GFTCEScemsXKDmkzWg8iAVvdwF9DI
WWR4INpwPkJxbLtcl5gQX3pDikvTkDcOYlQbvzE3L+N3F9rs++RTJbFk5o2ZiXsbduuWkYqNy6ZE
jPJcoo9fuCNufz3gyj5SjiHas+vED2FrdvEhgr9obOo0uWN0XW/0iPmsHybDbTOhH9WjKOa2BEC5
njiokkUuxNGJk2ITYKfYzlGU4LsJbzEajZfW6lQEVTWVNOZgMrCxtjRnHAbfnjK42p6MHX+PFQBy
XWpM5iEb9XrLBKN5LWSZvsm2EgYm68aCF1ktgB/Hd8CktnHNwa1xxbExQBUrg7ZZzJRa7FXefQlj
hT1uLpSJqDWG11SoMvgS1Eq/wseSbQmM0Ha9oQgc4O1O4JXKnZjFeJdjcFt4o8xtlfDtVVY5Q7dK
pJ5cLaxvcH0goqhArPzQDzpCh9aPGTm2qbomoGk+Muek2o11wBcdsx98YVCugFd3aXBjhWh/1p2y
rjn2k5A+Jv4Xpm7ulhR0BOWxoTZJleTHTtjlZ4KjbszcNu+WO/sW0JS+RnNDOEElTjMGlRVjsdZz
jNIEaVKiUlFGqb8XYtJvCzMJnhHw0pqoFCnNmGz2TQoYb4qsYBfHfbIjspN+bVU23+SQNLvSqt37
QGlwrQxHXjuJ/ThL/TanFvBwIVjX2FRM3N4Vupa4GZ7MqhjCVZyMA4hvQ75k5gRrhy55gdEk1Y2L
RTlKN7Ix3jXbAcHbcjW2yRy3hw4xOHJFl2wM0EprrZsqdyn61X1pDGMIPbov3pQzBQ8AgqnsiqQ2
v0K8jXY5kQ78jFI7wEUiVNookXJ1fXoY6I4ek5FYBieOMVj08bg18sDZjyadkKHMYZ52FmjM1gwE
N3rXRlfCDSkOFoZXyvV5QAePTD8GFC2na3dAjGUmvsssJCwdAAWVfXTwFlBjqtT5Nlp5eHZTJ9r3
fpF/Q0LmrlOd4eKqJHLH2kyFoiLVxcG34kub1c6BhJRxnXB33wsNp+eKbpUE4WL43tDCW9RRAmF+
xf2BSj66iYlMXAG5Mb4UaTCssrAjdGUQnFnIzDVfTGdw14Yo50uBPs1Tdj08Ad6FAWDExSJWR0vU
2+ObNuJx7aXRvgfAXIE3VPOmSMOGADFpPEtCD25ngeCrH535POVmsRUpuSuyrssrXxv0e3gbc+KB
8UiqbVE0waYpKv3VKbt6rcauuMRKKxDnA5LwwrjTVgooxTtET32f97n9YjBz19Yzt9ZmZsnxwnbq
rRXW4mGdF6z8zkDX18aYfJLVHHg8kQakDSE/B4warpzBDI+FW5fnSgD1bCsdqcXkhhN+LRwhJiT8
2KukH64bfUrREQgYx/6Ij0QIGBdzPU2dR+DW9ywjqQBkgYtORBYnogNienhVfT3nxXCX2toGeI97
qnppRisiFkL/YFhacsL5Uq0FiqQvadPLh7hJy5NdOkRwDKKBT2SF7kW5I2I8B2JSMfoRRBxfDV4f
Rvpt3ZfJUwY75ylw8voM8tV/LBOfLtBIjHgIMe6zqNW0CfUi3k0gIDf+1FYrHcNFuFZ8WsA4OJja
Q57OPQphu/vM8BAAWaSafK0B5vEsk6Y2Cib9XEGho82AguiY0+VuocgO05WJOi/xIqTOG6dQBtex
HZ7VCLvV7GlREaYAPYV8hPkoImG90SLRNa/w8+gctCgOrFh3n6bZbPa6mtnonRzp3KoJmmgLXMq6
tqEtPvh2jwtOw0OZkImBFGjt4HPCFYhdreRE+r+4qe8fmMxfFceIbmlo/t+AgvP3PF8239efIAXy
txf+MX5Wn8jfdQTsEIYEC6XgPxWyo39CdCEEMm2SYZd58n8rZPmJ37IcneJaLG14Su4/5LzuJ/rT
jBoEGGtU7v9OzgtN5McKWREQrBafqy6VTc3+c4VML7YBcalPe5Ngw2mNuyYSYOCXWsbnCd7QDsJo
xxNdZ9uhtdg5ZFPXB+UUQt/OVU1GD94JBllV06Ymsz/T0lZEpxN5776VfevfDpZFz2JiQMNsdxQr
oo9M1L0atp9YTPicSMYpV5qB32JjzxPdJEmmn9xggpphGcrisW6m+jjFVXhD9Jy+sbV5/uyjqFwI
HXa4qYHMxpuwyCokZzW5FjqdPAeQum6/zrFh5cQcFiQgFGgEmIWWEDCzbvTpguU4Mefou0bf8G1A
8Hkaec2zORVxtwbCqK5h0/hA3OyGNhKCe+yGRDPITaEN5tl1gvSqBwd1GxVhe+qHRtsJPwaRo/tQ
5Yu2HzcOY+JtjIe996A4suKill3hAWjg8OCgWrklqU19ahqfnZrLLDTkxKtOEmyMgBe6EtzbvSRH
YSNdrryKlDjCo8rOrWZYW/qY2R2Qy+Icd059S1YH9KFep5wxbQ4tsTP7XjKEIPiYVLbeokVF6Bno
m8m2qCXqpIQPnOMLgozSXneFem7MoL0XDdjpnVMTi7eWeLkxWnVOsiOjwHgk3Vxu424RWpdBTOIV
DLKTKpJoPRk6kgSiLlGe9c3Ftgon3lik0h6RFejvDR3IjcrExe7PmZvm62ZA60e1cVaEpRewzKVx
I7CovAhQpJ9rtKO3fRObnptZG42Ues8k63Zlh7B+jHxMj3Ct/Wu3jPM7xF7qlCj5FA3KWicFFJ7J
6iboYYF/P3VmRdALzZVBh2VUCJyMSRxf4LXiZgVJtPZHNRwCC757bDgb8iIGL+z0Yu3PBcovty/8
fQzOaNtZWfLuDsOb8F0NeYXyiQ5sU3HhJkdeNI7VoaHnuppT8sAwI6HfokOI4NG8K7jbPEQoV4UO
uixzKgveafNMnCARgdh0tqG0yMaaHP6VTWh6QcfgVnQiQuMQas+EmQeHEkLVxcQWd5o4PxM204BJ
1kJE9GLsvVTV4Y3RV9w33Lb0pa1J7sopZDxKc3od64psjpJckY0jzPEyDa25QncJ9G5nqQxGyWcC
iscIIJ4YQEOZYlaMguMhDELnwpmLUtabNDjw91Im5nBvNpZuKvR8SSgeBYV+jMc6jq6sWrfvwOn4
4dOo5oxxPC5QAFNusaipEXjz/qRlEjwjn1yjJFQhjQUy4tpnWr5RoqDhN7pGHh+GQuJUSYs55tPE
+qzyXV3gD73vo0gN920SEZCyCgItNogd0vv4JUlwDedrVMM5Te3QZHwzlcC9EUHLkZWti4LgJRO0
YdEZCPhdEPUybk9kEfpmnGYRhCsRjXx8Z5hgzKao8p0NfbU2CRhIOuoFl+nQvtmJC3f2hWvkdkQ2
dW1xjMiIQ/2d+0lr8B8LsR/6fFPL0VN3rf+QJ2iTPb3CreTJtpY+D5YYNx/bz//aWL/aqaVj/WMb
6+b71/q1SX7sY/32ot93adf8ZGBEVOaCweLGXX7e7yKxjxaXSXfLctiGIfn8d5M2aGMZ0nBADbmE
0C8h9X+0sfR/07YicuzHTRlUkElXCGUY50tqSvVT2yo1Og05bthf43N2+/D/s3dmy5EbWbb9lf4B
yBwz8IoAYiKD85DkC4yZzMQMOCbH8PV3IVWlm1JXV3VZv9abTBIZwQi4+/Fz9l4bf0kHrgh1gUWv
t75WbmYtEFqzTcjLVQVNb7HJe+1N6Ntvkt+y8jbhE2//0m2SYGMTB88/dcLDJhk2fqqHDbMjd2rN
xi/WJi7uvE1nrDbJsT942Y2xyZCLn4pkgpSNSOppvyN0y7wZNuky+bTtXiivQhst6rthkzj7P9XO
G97hhZDB6Wz9VENjtau/iHaKX0aRasQQIyR6KFOveqBNDAwYUXWPp59MEITWTmuvD+i3uwdofvGe
8xVFczzMEcPO4VxI+jcAdIqdclhBVmpBfMsAFD+NZHZ9uG7VHrO+iXHernSMW+7bd47rpK9thVOY
AyCXoZkoY++nLn0au00f7NnJIyUsRVUt6vm6Sybu423/DJeOnZ1WEclgFr2fHWSl9alm8rYT+vy1
mOcOGo8qKNc1lV23WY2RqZZ2/57VKwdsy3f4XOKfvvEmle61IV3PXQUXLUjpzoWl8twtH5dgIJRA
2Z3h9/lRK5NbMidyKCRzQZakDcHf8f2jmBou/mk9XteanhFshhwoGKppeeQOM+4LDBO7AUn7rQdp
57iAcLu4rZiuubosR1SO5gfc8OZM9NPw6HhGOXNh0YpoGy2iz0tJoKy4PFxWxMD7Vsc5Wsdlfa8N
wnwcFmt4w2xY/ljA9T0ZkC9Ch1Yl3mlbuzEzd59wBH/hs8K2AELN53LkVV/MLmPm48k6rLlVQdwu
CHUXthZpZjfjNun7W32Q5FvPw4xOS2Ut0rIlAR0DrPqbaSKe2LWdjn5XW80aCiLpQZFFH+CeEYnA
Mea3Q7TE1QqPoiFwA0d2gNzzg3mbd1VvPCKGd/LG6pAfjTWHv2asgGX6ZN7PuubPkaJNdS1XUpfL
RHpHLrvl97xO8jsqRCZERbLeFlBIJSPkWEOjZnpVEIP08IN2coinQ/YwXtWZ47J/pek5owMcmFWc
cyyX9pdMr8RrN+fzteMXIkpBTl0QPHJKNLJV952WrG9tSVsReCMjFGlnyZMPMvbWg4xOgxPCiHJx
FYl+wDFCF7ewzQHwqFpJVdB1vPQ2+X2ccwOZl04/uCC1ULyhxfQcrtN5Hp8QEnUne+EaHZCLCGWS
uzr9aAAb1QvbiKQDAey6TlqBNKuygQFIcXFTHfYk3Gu01RhgItQtuOSTKrntUssIndYx30u8Rkwg
yT167ePUhePpjcsjcnIz2QGn0qI119MjnaDqPGJRrin23SneKa211b4GHH6bx6auExZWF9WNBun0
xdVrsLpUjbHcWW0bs5NksGDXqvksYblt3aRqvpirW3EfL+ysCPNFaS+J6tH25brtxzT3kzk0Mz3H
npDXrbGnJGOyKj053xul0F87lEXjDtFbJ9t96TT4Fy86QogZEzyTxHE29vQQksrfJdPiYNubxdiL
xxgoy+I8J27FYGrYHIHHpgVvVJ9XaRCQuhs84iVlaEF4mh67fE68b1ZCZ7fepW4pJvu5QqXQupEn
yX7aa+M45J8LAwm9OJBI2XUcXFxD/1MH/Is6AIG34f6zG/vrQsVeJ79qxf/2M7+Os2zTcJkaGQIw
D+fy38sAXf8NAowPGRUH7Z/KAPs3BlxbGWC5loPn+5dplvgNPQJ3a3y3+Dc8bvj/hmB8O/R/kRzg
7EZ3Tk1gb9IZC5kO//0XcVw8ElsDEHe6GavPBN9UWn795dP4B95ePqx/+gJ/Ud91s1lWcuYFvNwJ
OJ2D0f/I1E3mY0j9/Ocv9VOy8qc/RocDQMsDsqpvU+38RYS2MIIp7dLS4SuUi9hgHtDIBI4cZIFF
a7/3P5dR2sTeIA7i93XWINVh1QlTtEn12bTkIia3CX4MZDMHAPzigHxv/J4B+cyq6/H34ZHYBknl
70Mlwh0W8mC0Jn5a2mGfb0OonvSCuxxNHkmSOclEpOFtgyvv5wzLUA6C7mDilg91p6zIdngEG5Ko
DiF1rdwm5E1wy8m4bvWYiYxzh+/+eZnL8aqMWxK2V8gh0x4rc2mSszAwzqfcWG9gltvTO4xoTDEg
04GrDUa3A2xgmbfYnORKjJ6fao8T4DWrjkyVcOmU9PTzYY43f2jWH/6za/xv+nwIQgwe9P+5z/c8
fKR/2jJ+/4E/tgyG2bbAycGg2TbMrVT/Y8tgOI4jnwXLIBwuA+vt7xNwDCZsLzolwh93BtPdpuI8
vIyD7W2v+Lei5H/27f60wNghTARKAkkJhinzL4uZ1YHzbvGWC6kvGjMFb5LLsq+cyX+pKss8Ub0C
YFQJNFGg0f2nvizZYc6omZe27o5dC4vPkA2SINI8oyrT54d0Wew7rOm9wJBPt4DAvsAkLQ6WXVU5
gOseNHeZa4K2fUUl9pzGs1/J44ibnnSOSVHKiTLWbv3KUtW56fKu93cG807vBxa8JRuPE7PrWZ1o
vet4QmMXPSbqfa9Vj1LxIT9qdeNyDyHU1CI4euqwLfxcMh5e+53gZVM07VtgTGUkm8oFCtkDFTfM
tKnMbuKqSg+ta6wbINPhVl4Z6dM6NOaRPwrp/TpqXyfEdU9ebnUE1VZpfg+h/GaYu/YEDD4h6C0e
P3ydiNqup9KjEsHX6oAi3/kNC91FjLS6Rn3OsRLa1EVrMUE2niah2ivDXatap+BHHJ4mhdJOMzU9
Q0s2gOURbMi4ilAkRZ7sY0vahnswmF6PBxWLZmiPukhifYu6Kcga3uxuGPEvcibmhW8BPB6SyNN/
doT/zY7AOeOzVP/nHeHm+/Rfx49KAiLvvv+6NfztJ//e+v/J5Pj/DrK/bQuu8ZtN/9XgFAKg8bsh
7e/bAm2IbRuhZtjaEZyPf+wOlsEcgW2BRU37f5Me/h9KCZr+xNYi20FRyrugtfHnUsLSnDnBVbwe
i00ZYq7MbPE1vfzyofyDcmKrR37ZgX5/EYwRRGvxd1Kc/flFhkZp0ve99UhuRhvMbr+GqavcHZkx
Q/TPX4r2zH97KYuPhcUuXEEF9+eXaipuNnliwtRUGadxmSEdMAhKxDcC3AKm7rHSOw05Hz1Leo/N
v3j5v1RmWAfYrfHwMUDR+dL+yvwhVJx2r2OQHVFPT0blvnpg6/75X7ht13/6MLeXsDenCR0hnCZ/
qZe6TltGEevt0danp9k2X+jUNrsRuRaCmpan9I/H+R98c6b3l1Jw+4ssMEJ0whCeo+LiQfy11jST
1nJmhv9HazLbM/lMyJwJFaqQP3OpK5X1zHbfgmVIQE4yBSegNABKt8JSKbqqC+nAMNkF8usHwBCK
ExnGkCshJPrER4KMaQLubTlC7laX27jdB3nnEwCfV+ZXI58O3OsGIlo8usbdIIyXpUctS5LWWNG1
JewkbUcG8ilCwhHY0guVW3eN0mJKAqr7jnFu61dPDrkVr9niNqAoOrKFksa+tYe6eHBsVGDKIn94
TMgUGFWtc2T4MYyNscU8DslPjet64mJ6IaxT7c2q+mG55UOTWd9QGN0P8EfQGHnVWYr5PSGXiJcA
p8dUtgoqM19DZivtgUIWnXTNPK3Pp+/ITloEkumtXBwNaQ4yH8uoxohTwLmZZ1paxHDEZyMxX1xN
j895mqFJ790tHl59Z0DuP801wMBFz3My1drkaXCscsdsZid8lYRus9m9plgdCfGKo1zM6QU50m5k
CiBib5mu7EQ4RYQGYFi2K27in7i6jvM+a1z/qXWxrqS0OXeGl8GHFnkurmqpo2Sq565znq3a1V7T
QnW3daPze7x5Np4avUAyBanuiGWJTlzXDRXfKoieuGq7S1Pi/jbgwu6rCY8912ZIAEDRASHXOoSR
0dhTGosXRkgeceNItbQ0M8a3MRMtfRuxIIZe3eQJz8Aa1VmjBzEI5jBtnS0TLdP906oxB4rjtLuX
K1P/quuvY38x30hGGZ4s8rePxFzqF302nWNV8yzgQM/241DPh7oy31K0LujtMjKSYfDORywP/r2A
fHPQTNld1kRr7sZyCQ1AKhfQzBIqrSzFnrln+9Y4Nv0qYrjoEs52duh8a7wixaUI4hXEaAbaJo6h
pwNBcUEU6wkBTEUK8cB+hTl5tqq4DWc53culeEZERv9R5drBItz7iogMYH6pQlcy4rHX4kk/GCbs
AV3I8rgQnHyyZd9eLYyUykAkdnNbLZwbPNGoLgON3N17M26Xj55Lxq5k0VyrJNegfjnGwZwR/Dol
7RfibiGHE6njhq1oebWkMMkB9Ukq2zXGHO9jmS7nWfPiNw91Mc62xD8kcTxdzeh+MN6PqBaI9zvQ
kotZ+7jfDUvQfI1HOox2gQLEKafzaqT6NXMdbx/njv8CFj+n/5jVoeOmH6CTXn0dHFQyDOIhA/9y
NJT57vK9al6ZPDLRg27h8kkT43weLABNKi66AFAePtJJFQT36il5T/lF61vymCEAhXW7fmaJ13tM
YIoFvmaiTjG0i0jXxD3x1XscFckx14joavAsHNaCX5vETvvcMYSFBtFPWgh7tsE11JgfvSqLoEml
E/XzvpWJ+WTbcsPzFiTy1a7q70ZNmh/s294pqyaTuPOUluXWt0tTcmsD25LrTVwWA0lpsVyeG90r
r9mQ1pM++2SbGPZb13DVNDASBROykl0pY3hKIoXkVx9SDoCgUgIrQZJAKS8rvb7pK+9UKuO5qMhn
M2IdTg9RNlbnIQFCchnGheZdkrj4Th2eo97vI3c0YNILS35lhqtuJW1/P7BL1h5bgnObLbQrfUcv
T05ldEfwB0XYTOv0BTu3ifqt45UF8UeYZhwWEBHY8yZ/1MpXfWoFypTVujfX3CGUBrGtDmG0Dxq7
NLmwpkPkwFpnnTjzZ1Ut2FgRoPMxM5wnyejFTm1cfz5JVzR94RDr1myBh2f3KL22PIyra12XZja1
GLBWRevZ046keWBHb91vRDMkQ6B8vvc2tvOTl3vuU9nP+qEm9B3MmIUvSy3Z0WBMHKHrTI/MnMlA
mEf7aIP+uXUyvTimWpK8e3ZUJdlyKJeUj1+l87POzhUa3PDo4C/lk+kRhkSnhiA3bSiMR6t1Igcy
/etA1ub7rJz0BuL++trXZshgfMK7L7vuZtTlsC+qnCcP9tARxzk0VoeHjMPzBwxUA21gV+xJMexP
nI/TSeUme0ZLVpdzNegVuuDQKPvx97riP83Cf9UspMCmYP2jKvpv2ven7/NH/2txb/7+E3+fGJq/
2cI3gJj6jP/cP937hfObYxoo4qnZfmp+/rj3m85vFhQKwyVCA/8utto/CnzD/o0BI1UkkjLv92vB
v9ErpC+41by/VIyMpWwQmL5rWPrvPYA/l3Bi0DTFUStOU2t0r0qzXGhByzcPGjPZ11obpRrKzBl/
34M7eZe+l+qLo/L2UTbaYyu6/jwu2F+3awIKj1E7LbHpxAfV5OkdJDDtY3S3ysppRHu0vNhNA9sm
Z+sOAe1i3ltWVhgVO0Spuyc04p5xAxVANM992RpsuhrsPPNAtBeCBk+iGsh3Qk3kwQeFr4YKvFVM
7vme6HhBgp6cuq59Lr16YH7iAtPVz6k/O0wSjdgfIjcV5KSlpWVIzgcCYY1gm6sJEczGsvhRhnNK
P7vNYrxYQJVbnFlYyoEvWdD5Dnhz0ECzIRA7jvI+c/OneNE0Zvu6y2U7TBu7+QBW6n0mTg6NbTX6
uW8ZjBAbCxCi33iGGIUYLA68hf5QYMC68oS58eTYaq7iXF8VqlMX0quiqlLRSmYinqomP6Kul28z
yUdcU2pz4ECavWiiMH9bFHcVz0xSxpnZY1KW6MXnMb+AJm+OuTG95A2I/3yYkCdVfnKEn8UArIWJ
/JrNGTCthahH4rkujdVdpdM4vsKbqndj2d+ZgKOToFY+JNDE+UZHESTwOL2tuQ1EoPXx+psnJPcv
UHqQ/vt6jnrc+ppkVKwm+V+PqzfS7Vw1Asf5SHGmgjpyOUR7F7GRZ9QHw/eByGUvKLt+NExRr9a+
oUQuyAJOW3dXjcNbU/XnSjX1EUyfDN3MDGfAU0GPZONKSqGTTbrepUkFjd8oXiR90BBqchORTvHd
yWrnUjlrfDf5jRP0G1ncHzeroQkiHpb0wVKWHswcFAb6r1ApNe8SHUSIxSD2GpBad/GGyYi2++TJ
bbKMEne1g1FL0t3at95XOJDqUCk7+woIbT7PSFsj2draAzNOK6jz5Htsxs2trSGLHbL5sa6WkjY1
jVzGVtmxLhwnoIZ1ArNZbC0AZ7YfuG2d2BfSfYd5ZM8EHYB8qvkH5Uzf0Y8TuJpCN4nZOwLkc2R1
xHP2tTGBMisb/FOSIPv0BRHrTQNMvq8p4u1VA2kuVElZ09NENuYn3a5FgI/gRSvj07qSvVD12PDs
QXslfFOQ0zrn57QF8EKYYvbDHO3undN1l+u4FIvJYoyoWsdCWS6K60oV45XjDKz4sfPa0LRWDUSJ
g+tdcYVE4+96ZMl2uVoxn8CP4IQV4wMAxcl9LK1C3tEfxTPTxnA9JNfaPU4xL9r4nD31wZg/9U41
7Aahk6iAFtzAcZh0BNWYA6/Gg1UwtERyM5YtcR+xUneQFsiBVTwWia9KPeASsny2kk01SlxrOSM0
ryEWQK4j2oFHiwvF4oh5R4loU8H10/BDb8ljDJIplntnHsf0BxNSn7U2+S0ZMaKV0w2Oz/6NtugE
UC4lwWevq0pcpbVfQa3x5C5tNeD7BgiKtsD0tuQwG4ld+ACnY+wakWiRbapxK1Ug7MrWjIgZInM1
4VJseOuXWSdgCTHvfFPmGvVv8WqsmQBPiKGjaoczQDbrJheE8ZLmk1/VWvaJcL8LM0NmL1WXE5ni
MDC+YFOE7F+NK4l8eoUNs4qf29IoPPJTTf9aWmVz1v0BWIaprhnbywfGS9pjYfXuh1HZWZgU3MfX
yifPe0xI7wxoV+IXaup5vzCWuTgxvZIhHvqQ2ny4KcmWYFSc1fsGfcqh21btxlG7x0xh7uPWRqQB
L5ByT92RvJpF2dKTcCJAbMVYCzlLVi8AqlDfT+byBnvNBppR+d86o793ZyudEI6airpz+OIsdBQy
IbTIMNXJKnUPdwc2r2CgjsKjb1lRrg3aFfq+dO+pUQ9rsfoRDWvmOIm39VB19gNvuckmr7hdNaEu
SwYutF5GF4vqjIOkZ1KsXGOMBstIDlBr5kBMhrfzc7inUu8Oi5ZgMzeHiz+ya2FNZzxFktxODHN9
GkhWD5yps4NEnx5Gj1z3gqCkiFhEVCBj4x/beT5oeC1OHcnpuwY9KgNuH/C7JClCaDjOR13jltHD
RcwrEEbb8Kt/8rOc3oaHGLclgC7sh/aEJIIsBk3+mFv3ucJWFK2QEPail9luWlDEaBbC9LSe0z1R
HvNZK9pPVayXEiTflU7DJVgnMJal4da3DBfhvc18sbVYCBLNBkFz23aOGuPPoJVA5BnZEwiQIEUl
iQnNQZGTSEOWzS2mufd1RRJfww2J0mJ4N5qiuLIl8QU6aoKAnC0owEuuX/MM9Ic+syCVFsWP0Sn9
/SzXd6DTZVCsPntZvhAwHZNJjmg1Z+svfNLbpT7tRDl0dzHGvV2q9P6GPovicEcj7IjkrdHtH2Q1
fLeGrNyXNgWDmq3XqhtTbpR9+1J6/Kq1s7pAkrfyoxstjM497CmLTZSEhym940qS3/tGI0/CM9Zr
VcB8mtzifaxiOvCK1cUupV7pE3JgDOYWtF0zKUE6kc+ApUYnK78aiFqAgS7NabQqZ58D29yR217v
MRVX19jTp2hYSDBV5vK1T2NSzJF0A+/jPWA7KyKBQvmlF8Z6V5h9wwe6okwLUheHGh+Y5O0rhn1v
LPtiuAxT7dGfsflZU4DjG+MTApRph3k3uR/7crqz8US9ubnziKdyIoogubGMBtAfsXKQJNNcAlOJ
+aDBMVrPvl1MeD+cDtKfF1lr7Bhbn4nYFKIXlhCXIxoLR3GFSxrj067n2g4XvufAYExyq/R1OApk
q0d3tr13vEzibRTzt1zGw+0qTA0xlUrVMZeDeWtXjor0NcdCaAlJuIadgjY1CHjcvM08EaJ6aD3f
foAl04sdu6ZGiWFIY8dMqvzRdyYOSxYqQRwrGr0mWNzOOUip2yyZGorHkRkSsp7R4JhfEvMR9tWW
kyauaXvnX5BOia8IXM7llJJ5khN6t2sT87N0evuxdjLjm05TpNqhdkXQAuR/PskJ4DCDHew14YzH
6pvA+hTKZuwf14k5UMzmeUGVS6B37dytTn1F0vwAo5fjYD5iZMabphzlfsYIRnap0bu3/mBnr4Bp
LRC1mR121VRGNmZTCAvEDocdUSFRM5jNQ2dazJMgUPY3c2F4jMvihpzdgbSVcO28oQqJjIDa6WXl
ISG8ex+7E5BlED6R5H0dhs7RDjCh44oxV5m9spsVrxxx45dymsUjw2Nsf7mbnYQ9UfHGrXNua0Uv
NIOtAvcYCNxLYmRgfpS2VAFoze4MhIMFkYqpiIge9QkgR66bVjMp67NVg95VCMqJce7uB7ijr8Jb
x0/SJNSRNGwEz8Ss3VoEaD43pk3qn9uTyRaaCKCLaou4o7qCBkHPkOgM2+4hlGKX8Almsejvrr40
YUiUclFRlrMerpBmAPNHquw8T9hznS9JoWUIfD2sQIE3Wj4LsQOsuXQMOCKrsJwbxyzSN+VOuBIa
d3wsyV7Uwz6ttUtZz9lbXNn1vos9morVOpcngL2CVNk88QLLon9CTuFUvQrYsPeK//U4V2yvUPse
p4rauIeL/LWuyCfRUhf817AmV11NSVrWiuz2oVLVE159gCLCNQ6TVxXXOUjKPf27NGySttxJbS3J
Y+vwFE4Ir+5Ly+464NEgj3O8+pHK9fG6qtcxsIycfG93Tu4MSTzFg+fmXXM7Jyn6Lz+ZBX5mUmkc
g2KBXCh/ofU1joaB35ByM/MI8yncdrIeSdF1sHZS4KGf6HrE7SlNoAk51XpVzpa2c/pcj8pV1h3M
2ZR9FAQTqrXeMY9DSuuS9jCYrnVKpHvEQyD1rzhZ4lBoeZxc06pGyMcj3OWR4SVT6BhoyXYFAjB2
H/rmBDdpzIQZXzzM7cBdQMd4vNqksakBEnE7dfLU8UyG42Bm1yRlZLvYGN0fVddY30RdIGPrsm7I
D3Mln/rCj7M3SI7jrrL86TKwHqEGresmifO87w06uqODtk0L9AGHYZt12CzzSUQoNlYrwtBR7Huj
Xz8EhfXVtEiQh9yPGxdYMzTikc5lO9xLshTwjlrVw0TmGrKvbNoZlSVDO9WRi+tpZUZJAcCDZizV
QYu9cy5wIXdd3txYVlvhHdSt554qMhrm2YetqufkvQCQqfp2iWajIz6+dE8axsmw4eL+MCSZv+8K
YXzYdMKOTFUk+Ht2prLBHuniODlkianCrrG9azMD5h0UfTp9JYFHHUrDujXn1P8UdXereCc/hyg7
aRjLEfJpSyk1Jtcg37w5wGQ+RTw37Z6cIjtqaWKBZltLEeh5lkZTXKUR+KaU24hWvPfU9DRM3eqo
ZbEZahMnST05NY7NciBCXGjLzspNc48tD1ih72q3g7kuD3Ki5TYX5WUucKjZSW12VOBaGdFmS79L
6ViXOM4yNto2OcaNxtqFETyTRI49mk7q2hF52RUQ8cA/LPfpIPwbNSe4whFgHgsnY8pAEFog+gY1
vtDvPGzgdBd7WMWEqn70bp1jgVwQu0q99W4Kre0gLIsi0svYCnI8G28/0wRMYO+Y3rO0etNk/9aa
6CpT5R0se9Zxxkr1KWYOVg/i5WmpUHzqXDyzQNnEbc811oIF10eA48cJnbX8QFGeRopvKzDq+Yv0
uEQkDDrW9rPOyy99rrbnDbdJxECiaILZNCNcYVCsM58BUEYka9HPNNYZ3JC1hodqt/VcS1qanHkJ
tPDrxslrnpbePegA+ndGZ2XXZZIUd/QfhAhHbKNepKRQN/1AvZ0LBTpga//MXi9PxCWV8MtRcCS5
J75PNVc0gurVsbKGMZy0lty0waUjILtvQzoPZxe/dyBwK5+RwodpukBRlw6SD1hEZ8Ot1P1apMk+
ydqv3NcoxZYaYIq15tUJy7sqdkz2lldsYX1Av+diIph9oZR6yrQW33M3uFepY07IiFcKxyY9xRN9
6wCNexfWanz39RZU6EIzOjdeao0tL1eWtcdM7e0m2/Re0xkLDlbTOvSFp4B0xfYTEAgMmGthXNVL
ep1pNQk8LiLpPn3sHP0H01Hqv4XqqE5k/Zg2xpuZ0gM3VW199nbZocqACCe16mUmfeOHlJW27gHW
Awmg60HxPcsxBadcPXjLwPCjSTAXD9KL35UYC0UWu6J77y/TQ6vrMCVK0r5oOyGY39s9DCqK/0rn
jjPbhwLo9EPNhgVSybQbhz8vdomN6tIBEj5rwBFFdzZQ/05rlsxcdeKQr0rCzc9teYunm8Jax9gS
GGuR6YFjrGUdKQ/2S4T2Xt4AyvVO/AP/qai9H0ZiPFg5FvLCy9IziPrivNgcrro5fYsLOTLD1AqE
sCAFMErn5K6W83nN3IKlrr90HEm7EhU3lrWtFyjrBGzliKdad9S2JqjyMt3ekE/WLukNtgRn7tR0
zJvx6Kr2PfHWM4g4BlSZFKci0S6x31PrlJi2chzgUlfDHrG/G7mFU56lTfuv9YlkoGHe7qhMjV0M
cqNL1L2fE7pUZTzx8WIDvKnvW2vTnleLe6otWO8u+vsDdxcaiIRJ3E6G9ZrpVn81xJoMQY3DdytN
Ji1CJlHWVPpxJkEh7OyxP9XwjuhckG0pCvtTwiS7x6BBGy6esh0qq/cCkzvGnsXcuyiCYOaYX2Nb
6Y+TZ28ZfMvUwQJspu9276pH9j4jcBy722GgGM8dY1JP6PlOjzXrUjK9oc+SZfgfRVEciU27WEPZ
7+LVtIBjZhOBAy7MPDfIRVqctwmz7q/NvsgW+dHrTYNZ3TK3Mfm6fitwUs47fSm0j8apultXlOAE
OPCAnsN3PBIO1l27DEV2KF/zNJyz5NxpVhKZ1bJ8pc5iaSWy+oDx4N02kwnwfEjHb1rm/Eg6jHoB
GsX+3NKGvl9ni0C9zJ2IbMzE9OzN9ngHmsRabzrQejKY3Ko50AWt0sAfYIisG/Fzc5u6uAmyOZQG
afe7DAPoHrgC8FoRazeAGGyskxwGxyxWT0tiP1Mh2I8tw/x90i7DkXWwRE7X61yuvJfJY2wq09p4
TEQpd31q3noA+j+qGRhsXsUeNjzDyMKSS7p2NRkUNddlTWu1JQD+ihpimPeJ0zUQhzNnPFs1+0/g
DPhLmXrCFKNJVKbBRC+MmqbCtFdzuaG8m4id3aFe7146abVXbet5iqRh1BwBMZL+YZE5WFf2hTcH
goB5M2W2eFL8Aif0UPG/jsVQBizjmKYRDWpkbPXSX8xRjtcuT0+7E3IaIFHV2fUqpexCDiw/GLox
oWLCzRfoxoAOtRu2Sohd5q0qHPcdU6DH0h7z4Si9lNG3NrcUrR5Jx4R0k75Cftb8aI8SDUctCgmp
dhEe34RGuK3RJ592muRJCFoeZT09teVhKWDg7UwWWrS284LGo+fiPUOg2VGCVjJUpvyBh7GOGBHc
Lxpl/YpV8CwLBwGtHFF2kEx3P+PAec1zKvDQJoyQ+7qt3/Vto2MSbJX30Nsd5yl7WXNXrpp61XAO
n820pS+DIcq7dIs2vBZSEzcCC8zBkKDhuLz25n2PSOjB12KuLx1GzStCUIyvC4Kg89B7CvfiRimb
jZFVinKuw41pezUEeBIpwwyZBotyAo8cjhNdwcAE857f0OEfOE/8zizhnxrEXA7OZPNNV5Avhi4B
ElH0d2vSW+gcF2lEGBvnJ4Fu4ZxbbJV1mS4/SlnpbzBFKNRWZ4B5RYMJ2J6fJUGSZ+3r6ECDmDRO
3aSxOMx4pEIuOxkxsX1+kNrkiYDW6FUXz+7GQRkiiUTgWpJL21PZ6+K6gTn3THTBMLPLZlWYapO1
I+AzZjsZtHtZtPIG1qF3rFIdsIRa5QEAtLUzJToXTMmQ0Dzs4F/o3mocYpN8EtR3113TTuglqP5p
Z7p0abT0YUkxNHt+omjaM8pPZF9dxsH/pildj9ic4qOT2kOoYaq8wHgk3iCHjJi15qlJde8OkPZM
roStzo7mrlNA6DwABm4dIxXjjn5zR76iP160zi2uUZZ9RTOJWiSGN5t7y0eyVEBLLOK0Y/gvmDbj
il5Zt7xoGYYxt9PTSCLyjDQe9EOqZL9T3WKcir6hZ9MUNYEVyNLC1Jz10IFdFQw2hD1NrN1bVjIq
5qqwHpcOnTYHWT/eeW5DH1j3iVKtbUOVD7ONp3aBORHmNinZ9LNUca25bTjZjG/osZKLujTpXi/g
/xGyfGMXK/9eEG5pzsvtNBAcZKjixe8NMoXZrHGKRhlEv5BOyYdfd0QCJQw8Jvy3Ya+VIkR60+wN
vYCDa1XYpvOH1ZNcFSwbhzR0S1QB662ZZiRT5+0rwpD8Dv/4MdaMI4XVcFCrpd7/H3vntVy3kbbr
W9k3gCmgEft0JXKRFMVkSvQJijYt5NSIjavfT4P2P6Y8I9fM8ZTLnJHMtQA0OnzhDdZCG0S41lcX
QsPJXomQF5T7LlrMgXdQeF4rmXf389jdj5hq6Z3dRBztOEcruAbWZ7zFNNx2kZ672hY3yB2/AVUf
PzWiVhiN4PWT0Qaj0CO9r8Psj0CqlpupbRf00rsvWy/2f23rv2lbIwfh/C029eo31f+m/9y7/v1j
fwBT3X+gkBmE+A4YaYmNzPIHONUHnAoOJ8Qvzt4cDv4Psu6gzIYQQCQMCvG94f2HJEX0DzQsKL/x
X2y6zRBh/4PWtet+Dz5EBxGmg1GApvWKyPV3WEcqTCCz6EtdyokVva+VC9EvwXf4Oo0n/xr1KADh
CQXNqwYD5PE8ZfVwn7bWVMHhJ9gh757KapcWSPVworq7eKTBIdolQSk49rJ7OfX2RVjQxUokkjYr
zjG3SeGk7gF3tvhpEbX/FbTKa4llFx611dMErATKebPe90o+YdyV74kayJSboCSTAdGP8RWwv0/j
TJl5B/7EeegDvN8HjtavsoCCu7OsTDzU9Vxc9QrhLfSlgY6Th+zmAEEczw+X24rU8uCgRvEQr8I6
Vr0lv/VCwZJvGxfZwwmV5nNCsRw+6lK0r+7kDGRvoOgRbae1YQaqWJG+UGH6C+8fOwKr59OYK0AE
LNRK1gFkoSESGs8r/fV96I58sPdn/NcEzDwOsEpW8suUr13CwRXZX8NqWD8F7URVTkiQ/lgvXWIC
hXicNXJ1J5pnGqKWPvXZIPdzhhcThR5JXwTzNwSa5h5crsojoJuiTayXcXT9Rzz/KpKB0XVuVNRL
+2L2nfJZF2UY4Qc1Ol9VZbCfxWLzbWWVLp+jtrS+reks94vboQ+cLumbBcbntoXBd7HdX2/uipmt
9C7n51mUAy+jpjlFaIYh08lWY30xjqjZUxhagT0yyLSIhmO9TmRw4ZAJ0Fb4iKUYVRfFfBMgdpRe
xqVTrJdwLDGsTv2wyC7c1aDk8niltWshkLx6zXlSHuAucmdavVkivhKdRAS4rY5scA4eMOihYi5E
bXGVj31/4OpYCPS9nx09xEEfUSQrn5Xllo9pq/TXrk37G+yC5VO+TtEpdYUKDuAn3Suaycl13OFw
l+uWDV9q/xqkNR2bIC/oHVNtBmnLQ+YrbFsfuEJ9AZbF2yFHhWxbIIcARYUWu5ya2CnyenlRlsL9
NpN4I9WqKpqrjrsu6SERuEZhGWsP6W1RNnwXap50TZtA0Of03Ik3jDtIE+bHgfrXQ1xJ/SlbZyJE
IwmyDnZMm76iCYtnVnThGP1SVabuc2kERapoIU8tEHUqD8uQVdFF4dj944AOiT+UVD19+wsHv6YE
NHXUUPMRIgtOu+WnKonXAX/eIDhlRuTEC5E7GY3wCYJInthlRg5lNcIo+M5X970RSyF6re58I6Ay
JjXSjEZUpTLyKmsYDEcBOOUq9TrTnBIz/BAjyYICINjmSlMli41ky2zEWzwj41KLOmNSGXGX2si8
iGZA8QXt2hWmCTIwXev2n0jlcSKL3IIGLnIxKKEJHJomAn1705PBYgsKSWRkZkrZZZRbjPjMZGRo
YiNIo1WeI2XUnBXl7MNqZGtqeD4zzupGzUaDbKj39iZys+ndWLnRvkmMDA45Moo480QkNKYTOjlW
Ua8/0c6gVG9kdIjS1dVqt82zFfjEz11oE7USrpNCQKCxjjWRG+gQFG8PIq37ozvWaPbMbBTObixn
+zAZUR9a6M19uqz9F8nzu2dUvJf83FZN2FP9StTVGOepacDDUy5ow2K3ASCP5+9G1ITTsHH2Yd2q
vSoh4gQhUoaAw9GHE6rKr5EvRk4d7xmqerkIMpCkRHJKTgs5ekKXTFd4qNgAcTKCuwYI622jR+up
KEo2fzR01pOcF6g5qIcP2FlFq7pTEdqLYQ3QGW3r9R6LKnalHnX+l21nQZc8/iaXCpOBhhUqkCfE
Y9OsojZg01qwhHtWM4K1Adk/uj2igXAUak4Y1QT1xZKwPcN/hpw0JLN4wGaMC6F4txxqgYXYHted
9dNsz6iLpbMl61tOe33bq6LRgDrW4diP6OcooArvetX/C5f+PlwyuLh/j/IzVJ5Pvy3Zr8134ZL5
2O/hkmMboQ8v8F0JO8f4Qf2T4mcb9p8bEPUQFoUY9f4T6hfyIWIbWvZETR/jJUIpuPcIijgIfAgH
gfz/IF7yv2Of2FJyeR/0kO8DXQWx9BHo16GASjOmzm8oCmf61SMpAJ3lhQNWCyktaTDYM3B1fZlh
h1ZZZyOsQ/EJthEK/HNmX+C7pt+Um4xoJNgka8vWC1rqIPwNLC5oCQQ01NpdUgbbOkdFOWu4eAgu
mK4SGrSmyVSGNdVwG+xF6BOEUBWRn+3MGsL7qRknx2UJDarVj26t4mEfzNNgv5QutDxtgNyUsw2e
DtHuDO/K/RKFAMlpuBnfomT1iyW9Qfe/a6PHFB5dg+iYoVyD5aX4Cekkr9uqf+ojItgj5D23xOu+
C4d1vKjbKRLVvrer2r7OnKzArtPufqVspU5h1+o7X5Q12A49k35GgbbWn9vaDrN3dfr/LcC/WYDI
Lntwh/79AvzyCouuToam/vMC/P1jfyxApKRR9Qe64MN/o/dLwvAHx1Z4/whd0LbErcB5/+DRGYFp
cCxwpfzgOx4dCY7nOyxlZFs8z+Hu/pO19wFj60U+nU0k/NgSwNhuC/kDTWpt1g4NsREAFFnCuq+z
ZbzHB9EEWHPX//yngfkXrCxDyvsnoHe7GOYG7BjEahhnbJT6P/H/E38xaneDd59aun2pvUY86WGS
z2j9UzBA0ADLGIS4X+WUq8v/4tJIGNgRYkccdYad9qdLZ1bhLAP90PtVLlxaKktC3pnDBUZB4ACJ
XxC16W0l3D2GawTuP778R/KbeXJQzAL3ExkBXHO+vzy8F0I2dMTuy8qi6hNZ00BFdBjX9iprzOWW
KopufnxNYShuH4ebizJVPPATJL4bvvpPz1y3dTwmrRT3PoIAT7UbuWcB5rQ7haBbn9uBvquXuVx8
dEbVX6TDOLwRoWQXpRUwDl2Afm6L8t9y2VsKc851Xb3XAIBXt6c3YDvXUxsDRcjWxoIH0ToV5Xcw
wO67fue/NYz6mEy/j11Aiu8HGP4YPvjHVxfNkTsuYSrunZGqbjHixIM6QbEgmLM4T2y/zfVS+P3b
j0fvIyHz96tiWYKZJguD//14VeIj9It85dznzuQ80U/OQKTU6Tc7XygLO+vyACHGuQVxBmhZp1gD
/Pj6rP3vX57rRNQxEORg3ny/ViYpa3SdF+c+gOr6kJkFQ2NquUumzrn98aWcfzFROMhZWZHNBck2
Pz5rrMOhtu3RufcyuTxYdB8KSG2gjUHDuf3bUniIEiFDweq0q2rfhjOLxcpDqPUFmIQf382/enCX
eMCl5uCD6zSsgD/NWoG4hezs2L4fh45F4oVx2dzQG7CnXVYX8r9YJCHxC+uSf0L/e7sgp805491J
3Kuemjbt1XLde9DkrsfQbq6Bqnq0UfuGhkjGLJfl6txW2NDTJswdtIqcfG2urWBaHhLAo8kRvEN0
MxSTPDoDSgRpSuLHt+asMsr0y3wl0dMrTz8eMspTf5kspt7loa5CjMeM/ThmeZnEYwTM/T6OcyTN
1lCpy23eLEPVviiFk1eJfMILNkDypqIFdEyyFZ+qXsvuskXxFw5g4cFSWueVbrET2/1bpOzl4cf3
+a9uE54JBBFIzn+VTLHoWkwBsNZ7fw0ZkG2YnVa1Lw7E4KeuVH83s80J+mEVIYXHrObMtR0kLpCx
+Tgw1UABAPZcfz+3bnPtD5X/GgMS4YebJzS23OVOuQFYojiLY0TrpzzFoBhA6mM2Flm7c2s9vLnN
xEy32QFsi0WQuR4bp5kT2xD1nBroR2f4jvToqVxrx41uKJUBlaeQf7vqsfkb7x6e4PvH4kl4zxDp
PURvYcF/fKwVS3KkrXRy33AeQOfUqzrkoZV/7tySjmJNkj7v83ACqSZ8qwz22VTF6UmmCdgHjKtc
e68X2H8iF+B4qyE8TfBEh8s06DFerp0EfIIV+wAOIYEA3LVJ9n4CPpAMBztsGrWbE43KpyfDtD/Y
wmZloPAONbFKg3YH2LbZeeim3Y/1kF5HfZXfiCpqbqc8psUQNcoGnSxK66ujw+Kz0+jyV7vonQM8
C/pZQq8rWp1QD980lirB1aDT+pANnN9XtvSxXuvcvL1DxBoKMxghqP9eg9K9H6bICE5haLXPY13m
88GNw/BR4vVk4zCTUFlSYuomGmaJoqsRSI0IziCiX/CQAX1RV/1QXK7YbMLKGUeP8lunM+scwzS/
EckI2K+d4isbMbtHTWUClCaKe+oeVT8HAA68bB8QqiiA8aZJ296FlEeA6EgvjQ9RjmpJko4cuwVz
hIybJRc0MHs6PGSSI6GBPIbOsHJ3je+/AucnTKgjdhtCQDbiqeUU6DPNx3SI9OEhdukH4zRYAjJC
oTQ0+vvFyMns0J8y3tejHbZXboIR6KfAbboba5GRc0pQmEppMGdLdIZnRCEF19VfI+ge8BFEilJR
lqsDfrrJLaRDdVI4aaLE0r7Mtr1+dfoIT1jAioeIOOAXPTQNHfOuvwiliE90rJqfK9n7XxsXV4Au
aNM3JsryW0IVZditaVIf7JHXs0/jATHUpPUxzgmnPROrst1kh23TArzesqC7NsOb14EZgpWctE+W
D5PzeqqjvvCu6hprqacQHX2bWmqK1214qELKrVgkadQAaKAjMBsbuUlQzALzpcLLLCxQM00lp8KI
wZHtVyudEIKrZJHTHdKdrmBH2ib4WZGXBSvMSNfGjNZOIoIhdnDvtYvm0D2CVm41gKa4/Gmxet6Y
jgcOBa1daL2hZF+hYZZdZJpZiQiVw2HqIeaGwooTti9S9bzZwFl5qfBFrL1tq+gwYx/Qgt4BLtUX
E1t25oGLDiOKhKsOvNfYp0adZDbx6lAal6tqxok0XuXzLET/1q+pdw7GgI3HYx8KvQrBG5WCO+pY
oRHi1y5frzufmyPjaLDITZCyDKjuFLpqrou6EE8dNo78UlPKm2GgbwGNJgQVX3qySg6OM/A3yUp9
HwcmAh8BswGz+ZDu4SnyGRwlOKl3Q0mKjhyjk9/SP2eLARQe3SRdJW9kiMk52uMc6pnFjrrtkcRw
0U3sc4iGeacAzkX9GyYqDKVUnvPU9yP/d7vbCsRfDjDKW+4awk544n6m77otFilKYEOfazCGmBlP
zi2Oqg7GS0SGWszOE4BviclMrh/GjHTDLXOk+WPB8TxAXj9oEz0if+W/QlLloViSXKmAuv4GpW55
wGGlf6MBC8giyYk+7WLyXyNcVo5IlPRvbclp28mke8mLiuh3yXr9sAUKKwxhuOd5GbyKhfje2AG8
wAqT4CWj/I0sP2QsQpemcmeQAGB69+gH2hTUINLcMI14d8LcLWbVHDx9oy77mDuyc5sgvGk6efSd
on2BD8ZprgthqWNMJfgVGyqYzlODIe+56xV3Dm+PCAoLBYxvOov+1H4LcEB3SYod+fD2nvzg+sOg
5RKgFFpliDN4MDFyUGLgpz7Nvo4QFPe91zR0VXnBscMNtmLJEa606jk/AhGIf8E8l4vX2xJyYDMv
pwn9IcIgTp7hoOb7yJspt8ied9TGEcEdf5Sw29Sx9nz2NoQqkXdKq+zC0Q6BAezQc8CbvsUbJDzz
OM01MPvgAaQ85A4rLblbSD3qcp45cWHjEZdD27y1gcZTDsd6Wh3hNyx3XpTr8VM7J1YKhgDzYqjU
yITusI+O3CMSWdxM7DOBB1Ci/HQiCYUwC5/yAg73cehsOidCMkeAdPqvaTUzpgsoClIAswlgw4k0
dVYzKmWRyZtA++4ZIQ8WXGAuX81DtM/Nqi9hAb1QBm+uJX3BS8L97rKLXd5qJnA4gS1mxmEmBEVG
Mn5GJnu5W3QSvAKiZ73iQFodRQZ57pD4rHileu5km4neghDD9ZyxBfgOMfrRoTjtEtN2UFvlEov5
HDXmBeWdx9YkqDtfVsqRzxnwdxA5pKM9FtEDQZGIYFztxJxUjyjc+a9ocjpPworIAeizczQtkfM0
I8GL+qQAdLFjn5cljjGyfQmSloXeOfNytz0hJxExcg//lFIznnRbwrvOVvuyOi5LNCFFRfizoNdH
Svs0dvwl6CNey2CitBUd+vI9YtyOTU0NbD60peWe3Sjl2VfUDG5qgfZAPorqoMaRTMaMmmqnRSIE
7pTrQZnbSQOeoshi77UFoU13Nk3kTVnULKtVQ78M6Y2d4KQ40c7vE7ajrGBxCXxsKXr3yge6yZTH
/hnJroc0iwOXPkXYXeoMfb2jT4PJf1jUDBSshowIuFLZ/qu3mJ2F35bP9WKTtuKmdC66Bj4oCkNz
CZM04NPlmIru0cGJiSkSFww0wsHObZZve98iENdoEodNnlCETvBxBVm3QmZgTmwD8L4XmcR9ygX7
gtlYVULDb7/NXVBQHGvL0KrLJcz0L4pj6H6bnx4404ucQsAFRUqv+BSOEVMksvEr9/xiukoTraLf
JwR8guhbGwLL3ldqUpdWXuOCDvL8NQmopWyzIlgKFgUMKOcWnUEWclc7tziZMghFbyGXH9S1g/+1
X7MTUSO10GoVFCFwAc3WXWYeyJorZh/wuXKvvJn/pgmE1IHc07l1PB6BKec8+WnQzAdjQhPRKu84
YUIkG09Ny6QZ84bdHkHVzz6aafdk6kxqG0OGcT/Ax4aLwPryiqGoDk0cMtggKc3xTd8GqQ7w/hSD
OIBgECeunvegTNgUmkRN8amzIsl2NZq7zceBZeZ2musmrV4eKu2pYNeSqj3LRRP4+WBhoCtMIKBm
4Q3WAXk2fCQUsdD6ODlRtlwOaPhgf9Wjun6mFuzcQrnjLvxo4AoQl5ntthOv6mnwR4KQxCrksz23
OBy1YK5PLJX5zgPE+jhGS/VZuD4V4hgDH1Cll37ZQdxT7OxzkeTfEvhau1BgMO7CQ0aHunFZwNTM
H/Ks5UTSGZDggZKnJELRwXORa8Y5a3mhjT+vUALH3D3ZdaSnXdLRcUunBSnvts0/uV7vOHtOzepM
Zr9c1mBv0Npo2xqeHDIRcimJFwKxsBkSZMY71QsYXMvSD/ZVZzb/KzgYFCJlmhJTjR4O9pS3y7PV
CKowVNnGfVfGs/WY5CDh9qpq+dlhd7XuXH9d7qgAzhAeZ7Q/lNn8u4kYpzIhXZdGy0ORDER4YIb2
o5EH3BLlomQWzK5kqcq0qxEIUdxevIYUm6DYzQeEorjTZTtM4pR9e/WzpoDxjFwHaLIW+V5zhjvQ
R55jPFTR3jS5c0KPr8XsO0dcRw3saU2whDFWYou6hGsrbzKZeOe5lc5tsvjy2bEGnLVWePUwfrwz
ORjv1aiRLyewnMzWKmG3QvtHPBmhkP22b0r8tO5W8DDucVM9FKWJN9tYRjeVguZyiFvKV/PitS8F
hLtdM7DvqY4lNJRMniwG9G41PqodZmdeV7g9e3K79FKAEPvNmwK7hxw5suIGC1S/X3TyxnqPMDpq
JBYncwUM2zuH4WqHZxI2zI168hvITKO6aIZ+PKFqACc16gf/1cZF7wneNSU7X7IrUedhSMLc4tiA
3UcmUQUcLMGkg6eUijVUvtA9oznNelgTsx1sIbNvV9+CROA+Ah3RPqHuFUbHQA/ixJXTp1SNy09L
Gqw3KeD0nyCfFYeeFcLuTLaz0sEXBuIdVDYGC15r3SlMDRcAyrKOjq5CREkkvvXr2Lr+Wy7H9Tfo
CBMyAEtPuD2XQAtRS7122t6+cQjKAB9E81cjYqHAbsfAa7uuzrtj1yzdle8u2S2y2dEhyYPsCwrM
ySPST+DYxgpVpqL3jeirr2+l28Y/pdin/Np0mm/yazvriZRrmdyttUXGWtoJ9tlQA8EC0UUOXrbq
zP86PH/T4QFaFvyww2NarC+As/7c3/n9Q7/3d0LnH8iKCVRPqLXTUTGiqH/g0XA7CmjlBII6DZ0f
Y8zwR5PH6C7T9sSZIaQoFBix5v+zX0BmhU4RTSNqvxvA7b9u8qDI4iOhSjHVRfgNOcPvpfecKegm
205A+JAjZ/uiTvzPrprb27XEGfk/qfG9XwvN700BxnOc72vJ4NIs8FtOzf4/U/2aNMf+yEG4lcU6
k/v8+HofS2Hb9YwODVo1OLSyz31X4QNuJFhcNterHM7LGQkLQluADoieIhKL7TLxmbsFqmbn/PHF
P7YmtosD9AtQTuLtUQb6rnBO0gY9q0dAa8XV+a0qK+KL0pmim61BsOXnsbD/7pE/llHfr8p8QfcX
+yyEML+rkA8IPqs5CquzqpzlrkCZ6g2zaE5AmSkaBDZVpR8/5l8uiKKnwQ9wRdOQ/L57ldvwg2Bc
SPSlYhL1iM1MA5A7VpFr/ezij/2+E/3bjo8BhP6pbMsThr5tRCLREWVwsb39WN/UvWOvSbxMlyNb
aAFfPe4FcKiOOD+aPRMxjplzG5U1544unIcOfZHnuqUxsU+DYoUbEPbhw6CFGHdq8hHCaQ0YDaGy
5asW0d/MAj/8F/eLWhFr3+Ntmr7tx/utK5y08moYsSDDtPbJqoQfX/dJSS0+aUAzVl3izFeAnjSH
B+cg+Ued6AdOPaJYOw2Cq6wn5a22GNrtCR7ToGQu9bGgB7FGzu2SpVV6NdmCJKFWlDgqYTMOXeGv
zmGE6YAgkcoE9AexRqftwAR7Tjlgi3Fbi6h0a0jE0PLQUlBT4/8STW6rDwAjlukYFR06HQoPoDuq
QqSVWURl0JDtrC95mcr4oVOAms4qzjsC4rBHWcJQtFLH+Y1ZCu2GEjj+JZ8GT07e/VLr+aa2UxKn
wM/BfYLkhVRoNgK1tRuWqacCNA9kh0VH8XXBV/RlNDnLqmyyfSQN0NmcKIVFlTvd2X1PsRd5E7av
xc6NYYKiBmPCrEaVFIOqKW4hvQ0kfZ1FtDqMEY3JzIe/SPfzXGu5QFwZCB9xbCbB38oo1Hh5UqCN
sFjpeSOMaHJtkRcFB3lEha0cCTyilWJVbKpRo+SlrVFH1a1b/df3zlyCfUPnzr570k1GEiIXi0Sx
n0gO3+dqiq4rth1Iv+GfUSxUPohh6H74PKzQgPsv+nkii7OULmCwhXFWkRlaHWyYQGBYZcQ90i9U
9OUziHkarviikm+8JxlTTXWw6aP2hZozi38rtGlFnRntOlQM64yZAdLWem9qKQxdiPVhd6CHo4lt
p0AwpKxuRJyWnBQoacDfnqZRsZlKyMHnEWNpuE+m/ow9GXFaZAoW2/h7ywAxYow8hDTC8IDwX9rv
u1rat9vvDHFc7ysqB+wba3pp8az3aThMhzmR8jR2hqeKuTHx7lDM7WXf53F87fST3e4nugmHolsi
+QDx3FHgkEHLjJQXEUW4Hbqgh+cMGV0sjxhP21AGY8w0p1OZI+0RuxYfqMvMQTrMGcJpAchv1elV
3w+ZdaHtkd5Al1g6fiAx8UtoTj5OXHWK0dWNWKV+QQp4fpu01aF6hadudjdrS8xfeoYfoci6ni56
QIXzbrWhvFrRhAWmXYBR9CeaIkn/BL09PS6Zhj1YS32SLpqAqDCdkaKFjxZh+OVHRgQSIiFSnwua
ltBtgmps9mmLDgAUeH1L2h3s0aNyvva26A6oWAaUtxfnMyaiw8NMcTfZDaDJf6ZWhc126vagPhOZ
LddTaE2X2BsmgAjRdADTBIEjgmn11vVsm8BZw6s6S4Pb1q4l/mqrp29g7le8cAraDU7EiUkr1+FN
Zil5Z2+NSXZgcssrDxsjiER0vwCghmH87NY9zCIqEj8NaWJhHNq91k6YY0eLSdVlh9qHESFzmXTv
+exWa00d/gC7khINxxxzWcR4vNGxpAs4rxSHdD+0Lz5o2+eK1jrlxySqjAMpbVZQvfHzkhJbtB6p
mO6Lhe5IMb8uDSYsuR+wYTaieMotO/+Sq5WFBbzYPdPSJN0xeVrUSnjWUsY1tcioQWS3Oq5ZjqEf
j5GcHBd3xyu/XG35ZQXV8HOlLGs9U2Efo7NbqRVyL6E/bsHKUfhgU234ZU0mPziqGtglfog3VLWS
O9Xn6TmJ5FOYpoi6DOoVeSmz+2fOM6KVeNONjBO6luzzfotTnmxa8fNo4ZKxL9PZ/tTKOXxECrUA
vzbNZx9Lrengzp1DmuqE17j3qegkAfJ+XkbqUafVE89VGrWHZunRGJhoLB08DTIWfx7Pp7HkxvUt
NBzvl9Jx+f2WE0v9RPVQxL9QgsoUaUsbN6c1akC4iqQYvX3RF9YNLlIjQ1fF7W4FA/xVh1FzialD
9DlMXRhEPNJF6LTAXrWI+5dmiYhFWgMvceeMEoQBUMwd7LNjVvbIHqVemSi8unqNx3Ee3VqmRqIQ
0KgO9CohwZa5vPFjn2OwCFb2IbpxNL8SiH3JYpmpBAAabHfaOLfv1dguQCtml0u+ZxLcDXpfdGOp
34BYLU1HptoKNSESwrus9fiLtMA8HLY6pb+ARLgCKV6w35tylk4n9sHJT/r+YuteIJcL9TJquHLO
YVLtEQtf7mgos5b8ma55qDnHG8WF3RiIzAqweUR9iG0yRDpVHUMr4Sn0bJfpnVHCqXdjO3s3SNpB
4ih9WkhqsPq3GqEP2EquYkaItfNfw5Lzsc8QIzmgdUXtS3d4MR8gBYREDJq85uL9tpzapxzfpTmR
RGxZHF9btYeOOqVlDWpkmIh9t8a/A51aX9EWwzSYklTl4SBEKo3og5LNyyxA7X8W/sRdZ1XLs8Ks
55I1EOXwwevasue0CJCwRe4vTQzaHFofPVfIk15wNRY95t9Z5+vHmKrCS5A6bKxaWfnN3CqErQoU
03qODCd5mkFBavbNMrjxVjfq2RdD57FEl+sKMrr1bVCdvEjHWaLwwCoGZ2RRkRELRGekGkCKUvYZ
QG6pjuMpAThenFRo6q3JkpkRxT6ClNnHXGw/thHCXggrD/VjbPpRee7ymsbKdDl6XqPlIDy2G8Rq
K/rIfWtliLb6sU1NRnuoGHJUhvNj4GbW+Di9e0lm786SKM9KfCYLTN2M7WJCx/iki8xKnJ/yiGg5
uVhmnCpDhwoUdSYsqjYjy7isMvioCGbNlBIuqs3yMqT/elVAeb11q2Ei9U/1kX9RWKadeVXma4sa
ddo94Euangvjq7lYMruyBlSzJ+O66Rn/zURA6tULnpzlOG/iswHKYrh22th3erqP9xhC3iMwlh1c
lYwnbBmcgzK+n5S9unNjvECTAVfQejMIJQwBnQqIHVI+EclgPEQBN2Agb3xF4W1X2W7opubACpz3
7ArfatV9s0r9WS7YkjKvCQxGrErl0NqoKenpMGFlFvS6ukS8tkMuDpPTxdid5sb4FHD/fFw877Nn
D94nECP1PW+bc9lYpnLywR3cbFSN+FiEs2oiy08jenA7l6H6bGusV1srGNEiFu5tM1UopNF6IIBc
uovS2LYGE/KRzgORX30UFsauuHzhoflOBakEXBEYN1Bo44jC9vqb3wW8EA9hxeKETcCcHqrRBt9A
RIAqjMUJ3O80Xm3sIKkRst6gYOGQUxzrhHUOXN21n3o6CBgEmUZDFihm5DrFvPsYR7j+ThdzDt/F
NGN/nLaZrOOf+D+yqIg8KgTrGKKJYP9FcX+dRC458drLdqtUEsZSwVOmf/jj6/wl++FCDoUKB3ge
2J7vjVpkDHIwb4b2sqwDU+cOQ+eJpiPVV2+h0odgJKnLth3++Lp/Sf3NA8LZCwIyU1Rpv8u6SMlL
zOuXFp0DOqyDVanLql/KBSm0lP2rqWr9EAQpezE+7US5P776R4DgNrqRYQsGLHBuYsNk/Qmnpvuc
6okTNJezH5OArJEST5GpsechBJsdXoL8tA26aeupvvePtlv4X8Xubyt2gfPjih2Hbfr/9q8Kadb6
9WPdbvvoH3U7/x+kWQEAq4AOkNjYD7/X7SIPioMDVwJMXQBkzZii/V63QwMZjCQVGB+8pOBj1Ev+
IJK6/+BXaQsLXM5sR/r/kckJxh/fLWGQ2QQpMgT7CnoNNOTHwkJYLB0SPbhqLlgSExvIIkW+t0+I
ysWksIAcphZNucgO0+AcC01DgYBQRmjJw8TZizmge+CuEIKOaAAnHe6cjTOjiEXByAbWBXwBC2fq
VTEAkrah1Yi0oHdGhIEprQUOASXEIfipBoM056Vpp5s2gtEwuJFp3LzQ625fWntlwU15bzLF2olu
nBSZ9vc6hST12jc1rcEdpOyovRBgwNWRwNJ8xMXSaF9gm3mHTJV8hk7JhefWYEuQO6CJYjojm3eT
ygVRPC1R2lbtEqrPiUBw6KrxVRNdBTIEBYMIyVMJCoRahIFSOKgZEa14NIF1ubANFKMpfrTSdOeE
SNSlbVrPNtyU11DQ82kaa7x0p9T9aZ2J8GrX4C1cm9AyqAArJAKg2G4Do+SBAVyACaUhCOSHSJEA
oH/LVcYIbMD2zGA98C/YokzFr217YWXAXToxIcuIHK7xQuFuZwPpAQBlUCkG1Da6AaDiQC7Lg0LC
jZS7cNsXclueXW7x4jjbLo3VrLqu05B4oSDCiqaYluKcLZ/yOJvObiOLc23CdoRjzHgGi2lNVUtF
zYN5zd+8v1DaCgSMqFoQXY3mDW8RI6+07xExbcCLzBvOG0E/4iUbwbHsngoXj9BsuNaWSATtur4k
1fLLkXGZc4sILF0Q8OWc9CyERayQnLIDfzldtkbt/4sKes89wTmAQYls9rc0NpA4e6opFZfzw7D2
/knXaeDRB6coAwc0vw8nmPm7rX0H2lw81eRAL1suSMORiV4sQD1OhAB80xoLfnIQcG8IzMnnDUaQ
BjN/pgbBbBCq581Kd6CduqWIFPcBuZRhyAHdJj2TD+VAkHYTdKNdOLfDW4hEW3K0BwAm6dyxCEO5
8IIRNONkRU2CwL3I6Xhe1bnpbhUILlRHSm3MN4dledO0nGKXId6hZyufCLr17HLf2ToSq1YGT+DS
NAQ7M1fMmNgZAV8TRSXQe01jejLzhEoWlTIT1EfuQM0Q8ZMXFGL4sq3FT7kLJKFpuesJaM+WJCu0
W563KbzF0BodievGLPYNkBQHpNWza4BWs0j03ZKwFKqVyqOX5gYhQon2+T3PGmiru/u2jEyBzDTP
30/8dzSZ6Sfij87gbTFQZ1A78JW6l63L2vm4kR3AqAEQmBsQLaa0uGtJkqEh44a4L5XBj23gjhWB
vosy9ecJhxRwLKENmjbrDXah2wpYCKMzwVBXtva00hifrTy3pX7aXtlBqNO6563JOhs829oFvMJh
g082LZjtXWlFVB3HsE9dvBMnRNEt1Wv202SVB4R3wkvkjZCY2FLRbrFIvFNL7ZYGucadu+CwfFp7
eo1HyaLAe0rB0d6RxtD8F82cPuh+aT8lOcZzme7ICzVrGXlY7xzVBbCjyin5Hg8nmHNREPjlA1wY
26CgB7qtjCB52QNOlvySSIvupbBB6UgMVi7iIRVPW28lgMUWn6KUIsdjL6HVEU+zRborD7wUBTPK
koIXVQoKorENqPYqaUISIRf5+fQK97fsYkM1IzBrjPQMIqI0sJg+E2zNTqyZU7CRmeA6WHmtqgfz
ZKMfRA22NrisEVxAjiALbcz/z96ZLMltZFn0V9p67zQMjmnRm5gjMnKeSG1gmUwSjnlwzF/fByGp
i2RXS137WkiiSUoSgQDcn79377lNTleYGGOeF1MzGgDAjGYUTIG7ukx04zIwn4CEcT1JXqFc6YOl
VvTMrJxOMllqYovgiI8oRbsSK4enO+CPsJdnr4kRMl3JCi1KZ0Kc2l2eeYmQ4uKh4SoZHPP3znOR
/i0KP3yGiyLjIlHsBxMAYl9jwdsxUWV94xyIwkrZy/O4UCbXVY3OS9gzX+TvS1qiTQp6znw8Sk5I
6+yY+LoWq7pHiLKtTGHeSZe3K8vQV2CY5vba1J2XNy7vffkywLAx12PtNAqSHCtrCTbG3Q8olF/M
2C6KlyGKpvTVAQ0WrzO5rFJmP5D4rJiSB4u2MOnq/N5UnUUnofgo1AiFuaqWzaA2ls05XMbhF5nh
MC+SNUKGeYN9uABw45UqTM7xk5oOLD92jkIm6ighVlFJ9BEiwzm4ymndobb2QrpSDaFB2f2ckB9t
xCAM0KeJ6OUiqCxaDm1wpIxFz7P0w3Fcko+lWGLofQ4W+d7Q6tyPsshf0CbBWw3HDhHG5A8jdYjd
PFH6HhfiIjRrt8ie0K1XV+wx/h0Z0EbIuwt6u6nxeIN9am+YDJVXusuide9H6jn2ajq0UxH+VrfW
VlgomTUq8HUDeROLDu/AqsvNXAyHtp2OWnUVcoKAnJc7QwGeD4L2FcTproIosxMQJe4q2a+S3HsI
LRwKrxPdH1hBXpmTOU2QY86qSpAqkzC0B3ScrU3FRHFjgaEr1h6jG2TbtUwA31r5wTTrCFWxrHzw
1am9SwurD0Bbzjujw+rhJHCS13BD0cmAplDTbnKJWDwE7MbNOtIdLDjLU8FVC5X+1h9b76RRXt57
8UgE/Cgq3OaD+SzNvrwWhlvcxnPqnzwr5OmF+7ZylV9uIz+pONtX4MCT1OuumrEnApsjr73Swhnf
Mlkmz5OXP8vEq7NzVmt5X6fgrVCbDP5azk3AUd7uv2umBu/Kx9yvh4DzDA/Ztna8eOPj3t9NIgkO
Rl/3mwlPCZO/alRrKYmL72ydXMOhQmfO/XI/ktYvdnM3hOzjMUz7eHgOgqQC7+Y1ey8cfmMygmg8
8d6jepwelDPRPyZSYwckD8ZJ6zT32uC2utCJt86Yw2XurCfcRgC6B62vwfzN4NonZ116Xb4rJyH3
YdB7ZwASZGrW+qkOOojAjUtltNV5XQJVDZeUSmRFDjLrbUTdcOrQPJ4YaoqDE5T6mAadPJf2DJ7S
GeENpjVueRdExljX/lYEuHgTVizy+PL0TtYJWWX+iVRS85ZNAPi17ItdxNzsmDX2dB+V9toubDj+
uHT3/rJD2BO0ozEKmBGmfGFI+cUXTejfhmyd4Jrgivsuzq1NWxTGQwps5Iwron22Rkucp7zKasYM
Hj83ULu+t31G/FVoWYRJkVa6T+K2/JxQvi+NTpJ6eb7pgFtAgQ/eYIsbw62NNTuvt0l9ues8Z+m1
ENcwGJ73JtKcPtLSyTO9jL5n0+id8HhsMBoMxmqa225vhLgaHGaEaxZ/6IbE0u3DSLXHvoAmqCK5
tVqw52ZlZMtqZR6npLHfwobkgE1Y6vEzVs8t1XVDJRgbBYpruKVtLd0nFHtoySOYHSALgaeBmPEO
NGvsfY6wf6NJP+FLy8zhDEGTCLLK7lDksJBw1K43rWM89EOageyCcjlRi9fwGx7i0ESfaSa5zA7e
rHswcOlI9mnCHIVharUJRV9U6wiidoOezw73rasEC1MDitVPu+FFEGeEE8HFRACLw1SbpmofmkTV
W4zk5XUMUG0T2+3wUrl+dpxdJj0B4zvSXtoZYMUyX4BSjdAtM56HaPR5xO28lOIUE9wHiivt8jj4
igIkWrTxNzA19KsAGIbhzL+Ga0mPlGrgMe8sgCuDdhtIyEHYntKaBuOrdqvOQHcFCOUkanO2ugOr
VrCzAxtZG7NRQeUUcXALb8M2GKhmyS1cjajW/C9hnaGSD5NkMTEIaHlMgByTqcbeQ5g8O+jNpQDU
poUxQBtyjM7+4qucXZfQm4m0mJhIlx3gECe/qmmX1jvSzejOGk7O8LNvLNr8TkcNqhpFvVYMmkLE
7SV7U0z7eDqRlDE+XGT59HOzdV4vklyQbNXqr/szv3aHODov3i9styhAOEb/os0gM5CeWxsneAoC
Wuc5mSPj6yznTn+WOIzqHSYJqpGSASDOIDDAf+fgJBv95/4bVwAgQfIPoKpcxS/9qUG5ZjlbbXRw
sN4s7hZNz7ULiAu4IexERRSbYbWP7VhFV20VzgWEAR3eRAVtbZS36KuZxfb/+m1Z1IAO/UD6Gv9L
PFLYXQh7RUaH3y2tI7s/k8qSmvQiKgQgROXT5TPFkeij6u+UHb9KSbgZ/PHu8hclOL7znxsaBYav
rsBsdnAmPBuMkeuJGDJd+3nCF6ImONcM2Hz7KfVCcTSX8ruQmQSmwvDBupXuBIEEiGlLrFC7nKDB
LRfJ98s4fygWRelfP0X/5EtE7mHSRqXXx6T5V7FNH0TYQ0nxOxTAgBsYuGOnF5HJIupEW1CvEesW
W5c8pbdcptND3ZqL1pSzfFyOzUNOmPTfXNHS8/mxrQt3gxpIwgyQnm2yDf98C4VTixmhrwJJhYVm
dVEhXJwKmhaPxoixHH8vtiAEK4gnFwVsMSCT2JsNWzKS5mo5g3Fn//rC7H92YS6jCNf16Tf/r46o
x+Ce5NRaHSo3okIlAq7MulWAKcMDWRvbunisVIZWFI8RK8aIUyg99dLqHzrZB3ilFomDYcAKWhHa
Sl1sthxjyTTAripnyvd40VpkwLWp4ZdeD0oD3myBtZHSlIlXdz3RGPz4/VBKiOH40M1LF6CYKpT6
4SKFAAs23i113NvFTFzgsCEWguwnTkB/fTusX9vifE8ehAbXpG8g3eBXcZgyBRZNZvF7WzmsgVY5
I0Hwu+Woc7EAXLQaqJF68VgAOYYclCsuixTx+XEMXO5WZGO4WyKSsjW+I37JzeLvo5dN0fbSHrKt
pcs8NAldmm5gTH8oIzpgmIrwB2zxijeHeVqkYY6V0rxx04lxhc+B4OPyYf/dif67TjS7C0vY/00H
uVXxz2Ce33/gj/6zb3wCzxCA+gAXuHSL6Wr/o//sw21g5YH5wqq5MHv+1I2an+gIWyyiJmkIAHN4
Ef/sP/uf6BYbPHI2Yz5vkV/+C7pR89f2sweuAxWes8hT0bf9qsNDZx/1qnCcI6OjKtxYyZw+KGI9
T46U/dqeHP2KkXreVQ1nHrw14QmIPh5HbYzPTkFjWLqJfjUQibwC17X+Rpb46w7P1VkGH58LtGyc
Jb8shAGMtJBoS3mEoF6+OUqOiym4OBfOyLpYx9m0DyqjX+uqBHT4w7d49/ty+x9gyu9K0Iv6v/6T
/fuXZdhHTovkk5mBgaX0Mh/4kVMQKovWeBeTpxKFn3O8W/QBuji4TgNQWhu3cryzZfiFy21yvatR
BvGzSX/4t3Eu5g+v0xylKvxGpyiL9DZ1u2zfZk2Xbhlcu/dYmatpPVKqw4/P27NZ2dVOGpVEukdK
XDLmZNugwslvlTWhl/LQWAAUojoElYgUq+tmInB85uj1ym5dIoYS1/pCDuuSIAbumWUPIScykS0j
lO4BQBqJWJMsaKq1BDcBpg4CtWayx+E+lsaraBqBRtB76gCkYgqca5Ydz62Km0ZSQAhIvYzcS7s/
TCzHa9Dd9irh5AAayRv6ekUurVrDlcAbTXDT5yJZ9DxCB+bZGZIQDeLUvuLwgiUZG8DZVoTPjj2O
Dp963E6n3aAydz8G8AaFtAbI+65VPyzHvHtkPbG5SaIaGFOJYaCkp9BsfNol26Gzm3jXI/4lDYhX
6WEk/BcSXl27SCDptDyZXam2ResN3RE8RAYomlSkhxH6nloDkNchKUKAZmlbhf6qCFva8CvHpf+z
ldFsX5EqTaMjimJrwC7KsYRWnORrxSt8cHrLEphnKd0Hx/nsJZO/VY5b3KVFM+6Y4FjU9A4blyQK
BMGqMZo7ohVxXEOeZV5hkSli+Ui2lNXvUiPeBW3fb3hTgyNS8/xhRjqIKq7sktNM2svGd1oPWyZT
2Dk35m2QVS2OtKacdy0lKBzgxKJ6p4E1tuu+LvQegKV5FQp/POELR8iVLKeIQQ3VKvMc9U0ORo81
n1RosBte/o2dDq0bshTs905MCBRh0DVJZf2MIc71GjfZ8O49IgJD3QY7oUP4QYyPOzyaDfzECidy
UfZrQgfBciZjSGC5X7UpKRJszP6qbZK9ZZTDB+3Q3ETQpXLIdBXwK+Na10ETv5GynVWHoGAPvNW6
CU8zqXHHzLATUj/RnwbnybHKtxlhQLcOg24EhE0yS/sVCk5CRlHQ1kQsw2aMt23XFGJbkih+jZ4S
g5I2vBZ2cw/l5XEi8HA6AGxEYSLCYukJFg0OaPK5ouo3BgBAwgijhsvJ0ACTXzSkxgHWqGIraItz
owbSIGuaWG9YTnAFUXPxqI/Yuui7pw9AT5bFkP4c0OW4uE3mzruxOqy8a3w1/GnN8tkmFTqPTTib
Az0YHS61kdSvbewmkvCYnqsfI28+4DCZDzGga1oJDuqd3qKMCpyeVoMaeJG3mkaUQAU4du9G0nTG
NUYix7gJQvr9qD6r8o2mbuAQDZEBG1yW8oBPTmeHnsu2TS4EU9H2yI+t+SXT2PfKdTrY85IPE1oh
lkp2AnN6czD7GNXJ7wm8q04p+k7JczSZEUDx0iSe43MRjVmsYcg6xVs3tTmPTjPrq7KZ3Ztam1wx
Z9RS7AbyD5OVFE21r30ru2UGhH4TR6OFaNdMRtokEeeAsuTFikM/u8UfWOdr5ouls8GR1h/JG24t
Jkmtys85IuiEJXEeeHbziukoloX+RtbNCNfddsJuU+jG+41+ALFv3Jw0WGcR4TabEpQa6Hs1+c1K
1d7wpTRFeaPcKQAg4CblKvQNTFo0aLbpoMt3bbbPEG7dI1bexFlIocM9mXF2thEEDPZ7n9YvIeBY
smgGlgHIT1KudibMz2tl9yH9HTEVZ5UN9Etps7qMrjrnq4O+l6LVNtWuJL8qsUoxk1fhjGeJivgq
VISBdh427FVb04gYa79yiLVvzCtbZO0xoEXk4WINgUqyz8x85IAsk6BGwILkybNQZ+slZqnEHU+W
mldM+4KUFla/3oUDwToekXXjyN0YsuDr3Nav/y4cizZup78vHAMqir8oHNPsjVnvz+KFxeHyP1TH
QH5CasB6gRcJ0IAT0F/4Eyp3AT66LvIf64Jn5D/9KV5YqI7L0ZHCxaLe+7NwtD9h8nDYUGmYLD/3
LxWOzFN+ro5MA88SOWcB9avFEP1XG1DTp9COXLM+4XYdSV3Ndi1Nrh3CNv/eoQ4ojw6AeAzAMBih
LTZuJ54ZfSRQGC9azpEFgI57ngdxiN9UMEbopjq78lE4J3fktza/oUnzvjjkZZ2UGWVX5Ahbm2DR
PuLSj/OTxSO7c9Og37R9UpyTqhaoFVRVsuZ31bzPJ3MfDZCVo1lZ1S5n/hV86VFV+gffUItlExve
534gfehushyPjm+szryBUCltUI7FOogqn32pFepzh0gjRwJaptGu0l3qnmlNqjbaiSwnoIC3PFYj
3XyaZ8MNwaLYenYQBebqBkwrh3Y1sgrBeZ0SGR6w3tsNesWyNkQOLFk6PkZWcqIth9wr5ig3hD4i
E16FGfeTqL8p72jyhU5gDJuu7z2S61VoGl+HIdPDvE1V7FBT0VV06HcWSRmmBBg3M5gVt6NLTRam
JUDptIFkAqv8uZbmxkkqOa9TwvHolIJqsRQ5Uj4ZMHPyQTt90k66bvNocjZ9VMZk61iyj/ZWOobN
DcBtcTRwwN8ZiR+u5kDYq6GX6AjJ1Tgq0sH2kVNZjylCPWYtGvp/v0THmdmAEzWopjevStLtgJgA
qMVErsUSOdej9z838NT3pZb5kQF2t08vKXX1JbCuz7qjj6/S61S6y5dIO2QU0S3zcLIvVTZuXIkP
VLbUK4kblQc9B+F9g5n9NSwEMQFpmPkrsjqq2yxxn9Myj+5txgl3g+q9+6xK+y8K4POGkK3w1FRq
vOd5KJn5lTE74xjeZVY5vaLgFdYaZS+lDpMa3OqxdxMEafii8GkfMKWKW0HTrV0xegh2vdfY55D0
iL0AETZvTK9JpxfmkUhGl4zA2jWLR+bSKSG5oYoYnCS1Pa4ZwHnjuqSNeSwa9ElY1nW+JfmvPQ4U
6PshS6MXXB72VTB7dFbNyhmeaFRqzgQVFp5NlzbZd3OQFMK2hzt6mQsW25QexQq0inPHec47NoPz
lNTeRiedtFfSHr2zibiC3FPgYQVE6a6/RcWCE3YcywMKPfwZycR3TUR3c0/FXrw0eiz2BEBV7wMe
FnNJXsTC4Z/4pvMt7G+5nnTlX8/oc+5DV6tTIceGCEV7/twxj80XALL1NYEYdSXmgq28Js/sNGRj
sJNJ9a0P6vCAd40o+JG2YBp6yWOQ+t1nw02y14kC69Ue2thZO7WfvtZ4aTcDuzFOg7bZ0+2ztoFH
/mRMYvdQJu4aon22Z3RBQmVQOKdh1AFo+AlNBznwgbglUI7kdWcJzOFYGN8VYUK0tqioNcsoJVKa
MM6VcnwsCQSW6I0UZOOVQ1ethxD+N/eFwC0vU+tIGOvK0cOpNIJiw0HaepGesG9b0TzHc/OYVML7
GJ2S1Ccj6A06VAOExLVVzcmTB5PuKkcHcUYhS6RsomFWxNExWHI9l6gdXo1OP84ZqZ9oGMqvbmf4
K2K+yjubFOd3jO+k8JmCSMQgHyoM6ZF8jpR01i7Ry3I15DURqmC/riFadl9aR5A7xzgW7ZWxZuJl
ztTvzQk0CKl0JHZ8ywZKZd3XZxgSw9Zxh3Gj+s7+THRTfLCFxyRlhKlGZC/GQZm6nN/a1hK8cVIZ
Nybqil1DdcXMxPDL+zTReNCr1qTVt4ybex2jiEEEhA4B4Ao0SmuxeZXD0hBLo8F+JIvNf0+HnLZg
FyOBWF/YPGGopgcp4MuUTKneOnRiV7DCaC5O7aJm6xasSGQWuBo47mkwJ5LB6SI6mOjO33iM6qZV
1NmMzm2GS0zs1JHIA6Zr1YTCDYpEeaNjDV1+cMp1S35szZ73YCLoPkYi1Gt+UwYoSagJLqjI8oZc
dBbtgsz3K/+rLBvneynkR1zV1tn0et2upyW3Fr/Ctqa1y0su0uthVP51YKfpWRkE5XGo/qqwA6GD
WRhr4/hcGs3jWDO39M1GrYuQE0QM/n8X01oC5jUH97XZlFuIngoIjB70AfjNTZb20U52cbhpisYE
NezIfcKwZ8f7/jWZC/+htpBzKwrFpwhvB4K6pjoNAI62DQri7NopTSpDXfTXZWFEBzEsUUpu7rZ7
TMHlPU9ujuocJgV4zuajHhknrazKzG7TTPovERTAE1c4bayhQh3oVJwWs9TJ7/JQOLtsSSU2l3xi
g07SZtJGfIZA6q2AhpT7thu7jezG9ovVNLghfELMe8KPW22+J3WVAkpfMpHxM3UrVw8K6k9NkqMu
0w0dVhz/9qi/m3afbjtz6h4Tw3W2F11HGdH5wDflI4wX4WPcE91M84fUqsCuuYqYKMoosc1tMgc4
ziRMO0x7ShwHxu5LTrRTDO+NIbPfajj7uwhe/Ee+xEwDq+F79f3flJ99a9JYH3GoLfKFNN0gEfHY
ugmunjDeHvqYMGuDbu8GzaW1w8xikpclkq9B4jusnUrsYaYIIP5hRrBhZjPDTuJd1Sb1EXtite3q
LDjYoMd23kjlJYbS2ROi1l/Fl3zubGQk2y6h3QaT3fW4BHnbni6+tg5JcFz7U9xF5rqblHsYehsz
h3M9S9x5xRIKbkCT3ZFf/bU2qvuuw8hSxEXCaXHes0SL1UQ0jxnLaaWUG+/idKbCyAx3mxrljVc1
956BpUbXYCbzbmXkKUwTVTz4oiVRopyjXdEQDQr6n3S5mEwrqfDszdkShZ5d27kQD4Eeh33mdsFB
TuR6zXZ+TzDAHYNbtQMRCpCsRG3qZhMJKSSqp6B79njJyk07E6UnoxKmj+rMfdHbGEWEZ9+KFuUE
a7v3hM0yPsxJiGjEMb/VoUv0xLRkuDNTXyF3dNjIUsV+YHf3g2UGX+N8Yh4sePxKLQ7u2Bf3ruh9
NmMinXqnoyMXVN1xzHFOJ0UkwLjM/ilvp/ssdn6Toff877PU/+csZdoX4fb/fZY6vA1vcfyjDPyP
H/mjDW868hMS6UVf7YCd5WD0j5OUa3yyGJQCUfaZJzOy/J+TlGV94uQFKxkEgITv4OMQ+OM0ZZIn
hAgJ1ae9VBFI1f6VNrzzc6MbugBSc4nVDAuH70twDj9P/OiBZwhEIuuR0V0FOnPOKeSomMtmPWeQ
9SoJhlLFWfO18gD5KZWKByuoOctLuMFEU7J0UKKSLIxDZdgI11y3gSBRfcRfrQ2D38cVkUWEGsXs
HSEcFVHi4IvIOhvTHfJAC80b80JLGMusvhg2MckW+9Ka0oc5IRwnwG+/YuDVfUOoyhlDyUFS5sbq
dsSGy5lCt8MbqxOFva2IC8UqwyFFRT19+oZUn52HVf7kTKJ6J/YieSN8YroTKV5nOHnTFzpF0P6R
9Xo00+f2W99EJrsJQvXIMsz7SLn34GlIcikzbT139jinmx/O3v+03f/TefbyFTDWJO2QYQ39UH85
7/7g9shntE5s6u7j3NjB0bE7ZwsEjGIiKEkVXtmo171VbOXBHcnL1rkYFn014pDSWcep0e9n9FFb
z3PKI2Hv/fUcOoqunyw/APoLFGqOflCTGElVT5LrzmmhVfqqzV6yjKDViM1312m7vPX95plF3zng
CTx70WA9WcraoyH7SGq3fv/rDx38PMHkQ0vDWx5gHz0tIPFfJ5gVkM8oNKriEbtf+MVcvv2oLM3P
jIow79NnPwKCao55MrRbqQqycnMBXkfTR7weu9F4r1KT2xA4w3iL6Co9DWSoP4YTv6oxVnyj/2he
IbIebhXqpDOnrfHO8cOXSI7WPiBM+SUthn6N0NU4xMVAtKloxD7tbXezDHrJQch5pu3W6K+M2f4o
3O48NJYJSyt0DjTuqLYlGc/xOKXb0RmsLfuX2jkxpoYgOUlZDl85whFA1BIWy7kIyfCEk7NpzX5F
bFKPbmaJQmKOzEuZ3ng96NIMfOchtZek1qQh9w8d+wbUmXPlS0TMdCQpTuJY1ysyhYI9iXzW2mKe
sPEKAHOItdx6xVQ7uc6VXZ8nP7Nep7aovvk0MTmbDw2CWccBBjjOnrkrlNYH9N7xVda2xjUVLbrY
wuyv4TDx4Sy7Q19eqzk5TAjwlhCtyHoQoHJvdWtyQ604Qlzuz3iUlndTpCjn+kG/SqXr9wCdwFnK
JlgbKL7/hin+y5rlGIZvBcxGbNtEdWRd+lY/vjBW1IdhxPT7QbXGfN8G5FYJU2cv0whypvG6YI1Q
hGeHCcXXwfLntW41Iy85TOoDKRupWERXnerWqF+9mqBygIsGHeHqM0BdqqbOzZ/zmt8l7WkAY1Ak
+BZTqHkuqftXBhOPrXaicQvd1Hogb40BoIfAEXCImK4h8pJ6i7dz12MPWhZUErAahzPH1mmFhUeT
KoohWz/ekGwz318e2yqhRR+Tun7d1I7JRK4MQUL5xmdf5IxBgS6+Iqmpb2LqxGRFgD0KGtsu4ndy
Sfd12dBh6caAkC6769w9EiQygVO6wre+UZfT34xGrUVH84NIhNtPPATuOGg/jEeBxPy8XuES14Iw
n/DBaipXUPGhnZuaWjxSu/IJzMQyOO5p8ZRMMYMWZ6yC6npskBnvfVTSEwpYvJcrKyOpzIdI+5b2
DOlWQT1U0boym/BLI1E+rgCSmEein8Tur9eef/YBGJVzWYtOyLOWGfePz0/BiIEYzMh7yNCeb2Fa
jjc1vYddTbOEw1jBOhMu0jHm5CwxhSLiyPWL6g2imHPFISz8zrtnszBP5RudC/PMsTQ90enDIVKT
X/0Ee5WzksIj5P/NbPiyH/9y86UnGd5bFk1Q+eu1D3kTMwgcnIeyc5gToVoNv/M0I8dkuJO9mHM8
XyejHm8zry/27SUozioKFzRB3J8uuXpIcJtj5gzNsfRq8YTtNtgHg2zjdVN3xe3s6/jsWXz+IQ8y
Qts42H3v2Sb4imL5rkMmmij+yQ9PUUTedXJIi71Ht2ldJc68Gi06AG3Xha8WpN6D8IV/0nFtbUPy
CHbMeehiZmr80rjFvG+GPjzCsmi2dGAKf91a1vjNjDTrlZVLsczXLXOL/RkBYpm+m9gwcVUUDJ7T
qjpmsg+/FB6vOjUB1L/l1QsDEX00IQTmrZvyLztQmqd5bKwHMnunbpMndr8OrFp9GJWed8REh194
8vpvMsuXFWS5NeiBaUEQNiWNmQdA5qx8VdwgWLXy9MkgPpUTWu3Gn708+WqXORzcSI3HdLCI4IID
ziA5s85qHDRD1Wy8SUw6yX/zIFAk/voaBjbyDkQUrNlLOfhL2cBanXc4VGpUEyaC9cngBVtd1uZs
wJA8hcza/vAogcfeUYpVb67VzvczMevpNso17VJacCBusxOKBo2unmMOzEaRxDmj52LX1unyumKM
eF8IA88s/+07zYz+Wxd7UmwC+Bb08NCKx/uCcuy6R9G/zT3Of6tRFqAfGVKF2S4z4WmvgjlnDBxx
cpzmyjuOMn8eh9Ikg0zpKWNEGe+D2hX3Ni8WZJDO6D5wVrBEphAZGkjhh9Gc9V7y1h68LF5KzuV7
rYa4fcXAc3BE2k+bEXQt8OTp1QTAsrFL315xPSpf6YQXApsMD2tiacJ/cQB/teFZb5q+T0+lmTBr
DbJJrFx75hxZW6q8ptMvg3XVpeqFfSB+0SLJGPBXg+2vyjhPXsmLDrD8pLUbgaLxjHGd26wGK60g
lIvAMx9EPywFDvbdk+HTshQ6dzHFLwROGyzMth2RwPJxU5Y8ktW4UXpgILwKW3TkeL7pxxNeqKXc
oGwrnqKo1RBHJLvObCb2u7LDmCBO063SK9Fy2q2Zw91HLbrL7Yx04T3PiOTEwEUy28TKjgq9mM1z
5JC1OfEg+KtoABUs5KQArpu2/RllaezzPHXzPfTVELWzl+AWpLY8tAsycKX1PH8Hge4ffVIHaaUh
F175bmhismvmYStxh8FkdGOG4k3ooSFbxISw3G0071GzaQMnFYBJQgOh85x99zxMeWWNftChbMXX
l3rFOhvS/MYjEP3OymFvsRkQF66Dab6/7Ab/lpc9TdW3//rPt488JsFAt038tf3xmMre8ddowtvm
G535f/Ijf55sTfcT2kPI8lbwe8rUP062lvwEFxAPPWdLZtU/ggndTxhaCEBASrYceX+YE0q0Zwzv
PQ8BL3sc4TT/yskWUdovC6QjFz4BEi6OyssC+YseONXdnA5dwKkzRX4QrHn2x5oIx9S9DcJKynvp
1qB/y8woml0YBojoGCXF7joN+3KgJrBdupMeUTksq3Ha2g/02GhtvzroKlNqHJxpi9s5PTDVN4a7
FhTuR25UA8Id2l68Q1QZYHmtziwxnZTKSv1+XwaSbE3S2k95UpjfbXAz5YrGlf8uFpDAyLno5KWS
Ir+M0G22XvbgIF/aR+RpbewgM27x36F2KWy36xjdNfTO5qxqHAbwUjx7hnj3RxeUBG4A+kmBd+Oq
Pj7GhM5h3ZPx0aN99NuwiDAQfQXuqilc9dB4fqoAmY7TXd/NYUDMPaXG1q74xGi9ZkC6us6qDXgj
dVUz/Yz6mEUlGtz3mLS6Z927KrlxLNyMGLW9W3ZLyGdTPCosaKDK1y2oIta0YAx6srCwSz56TrsE
x4fV9DmcaHQJphEddJEwevQk04SVLiemiROXf4zdUF3Nwzh+JlSV5rMrR+MYFXa/DQjdI+gTQ4a5
87BaIB2L7ep1apibRFENEcb3+vwkdIGXnaiHqlvn4UxlnA5et7IzySORzDESBW9UeiazHAHQxs28
6QsSs9q945NQz1pIh8ZNQOGyoYInqMHgfJ6LRH33mgzsUBSnBx3LbjdEnCCdJbAU/Zd3X89o2Cgh
02hjEWlxn7p5c5pKCQk4r8174QTDtuhz0DrSY+dpGsf9WLC9m5F20A3z7xkw+O+5GtFE82BXF6I6
y0v0hvF7DocFY45UjsDBLu9vF2dKtUbgVFR3Mq0Zhs9FbMqVYeONK5jAAgnB1aZBBIVpgSsGtZDv
k9phSltCM+bu3Xc64ruazd57hNMTY0Um4KN6yRpQ5Ct04AaIxiUapbnEpNjjuCSaWpEu6bSGDdSj
KlIfee3RHyI9JPXoT0+5OPcOImtcnyPDDeHHZ4oFdeWGxfBm/Z7tool5mQADTcfxkgGjL+HpcJsM
dZgSZqDY22RmrlqTMct6uMTKGE3u7Yooju84ijM+UnVP/GvZhDlvNiXn4uifYqIBkhL4VQWyuD/P
c9zVG0tIe10qvs1N1eeLxvFCwk2WLe4O8BuE3Ib2rHc9zjmDdQ1Mt8EFt1GRHU08cUt5mniMnTLh
xTeCuJx+x8EURC8sEyC7+ULutRaGbxuMdXSShoYw1ibzPeLCr+ICBNYXOLDvJJNz05Y2BSlKsrzd
Rd1Ufh4pmuTK5yj0RLltlXsZVk2x51/i1ya6sm0PrETTo6yDsTxav6dfEFbs7jNDgeK/eMHtsmq+
DzDUnA44kR07Gip4avXVYUiVSXxuOJG4UglUPVobNI8S614i6WcGK4Mk3yYRq5nTAa5JpzrZz6Pt
nxLhT+nGH8Q4nkcT1rWH/n7e8Cele98P9TYzo5AhE99VCbV8TjbWLO17UU1Gv7M7lW3cILGuShe2
u+0DaN6KeHFwS0XoWjXLGIZAZvE9pzJK3pvaS94SoxXP5EL09BTHvkFaKiXvmhz7DSQdG9Mzc9dj
E0V4+rFx6a3LhKy54n+Q1C/iv9k7r+W6lWTbfhF2wFfh8SxPT0qkDF8QlETBAwWPwtffUaR2H4m6
rX36vSPahBwXFkwhK3POMY23ld2c0lgsJf6Tcx8DI8mXRLoEyt7kmq3EbmG2tXX70AaNHnYJmD/E
bier7bxmHw/VnAwwyuGGM5ZSo9xI0h3uHfDtH2AMfMRgEg6bVyN5VNvuKSTQ5S4MEJAmAxbBwU3b
MxGhIMVwj9u0tII42TYLDaA67v3rsnJBiTJ7r5yruWuaK9xeYX6UbeN9aoflE20U/J9DmOFucDLk
BNtpsgcwW1OON6EyVPdVO/07oEQ5E2PeX8mds8Dawrvpl3rVp8oTg8BRy9wyofvRs2pc03pyXnfX
/62n/qGewnDk/FGu/74Z/w045sc//RscIwnhdGwBesg28wI68n/r9r2/qGiCnyVWfyuvgr9cXDGB
hOgS+iiGaPP/mBd47l824XuBYMTnoOcCIPsfyPaDiHnFz90fcrcgPdvUZ2QX0oB7G3s2klpfw4xn
M4YYaN5HaQG0sK4zgGp1S/x57fojkslc3kUU9wgSszq7nsOl2U1lKunPQWiDRZJ5H9Fk6FvS0uv3
Ux/Gj5HvQL7DoaVwlq7BSXXGchVxji7I9Gl2oqgBqbO3ImYJ4VfOVACdmHdJhZJeF05DqxwWoXc+
rm0JID3K0CR2Ws8ObJaQ9/aKVOt7X6EtAKui/UNh9f4NLQowx2nsb61mmay93VreOWsiImRUbnW+
s7zUTfEo9AR+Exh2RQxOrOhT0NAdSeQ5n0l3OYsWnKf7pWynzzaPWbSj/TM88yk0ezu/Rk8fj+TL
IJBpCewWzBBfqSBIlcMOIdTAfjyz5uCUkfIp9liFq+8ZF/wEqRBobh2AoaCzE39bw6BtNwVm5Y9q
xbO6jTmyjz5yj4/1bBfvooI+emyGI/MY1/cKKf7N0HeTvljaJQkYbYMEpv8sJKb+im0577GWHeea
Knm3FBxXGypOZO7EcWVqhnjZ+Pki7mgrqUcnkfKWyEQEryiBbGcXR9BAqIrm5iBk1W/I3jtbVKVu
CqeNbgPCbVG1MX069Zy/w4QQ+bIMM/bWaWpMtwx8lxcgYhbUzXsc7/LOwvp/TfIjQF7I9afKofFd
xR2QCXwWdIq4OlYJsQP7QnNTdC0Gp9Wv9D4UucOiPs9EOACX3GVsC/rTalUD39nxDjRL2y/zWrWf
OwSpH5WteflHaxuERoPaf3OsSu67ISWcVs46ulsoYTZa+9F7t8uSu8VbsSJEC7qqbTB5j2689Jid
WMSxVafW/CSxz0O0dBiYKU8kh1HbvPGXvM5O5NIN6xlIXFeTiTBaxADREtjOKO3BSODfxbHtRflw
lgZFgOR/VuM7pPgBsgxvgSkgLcfbOF0YPtSO9q/SV/cslSuyB/nqqw1fTLbJoo3j1vrhv30x4+oX
Yy4MPeO+MHbdVBnrLrMTTBV0yY2nVwopDwl5Laj0AX9aw/nwYgIuXwzBruqxAiPvDJghGM+wiBOL
kLqupyiOr4g2Yf5vPMYpZmOyD5NL+gEYkPNXN7L76k0mhE3UO2E8y4GH4yBbsTXbxtEcG2+zbVzO
g2eXZ+2azB8ypCw7K0qbKwwl7b7HIJ0bp3RWKhf1cu6Sn1NwD30IwzgJTzze1n1tvNZNxzgP74NX
KSwruLEz48sOjUMbeUyPWbvmGE7azjBxT6M77vSwLBcW5N+zZrSDnY7qd80qLweUT3h/nB5FTbOc
z6Tk7MWSlXt/oDRGG3+kprK+BSsrTRl32zZej4t08qPOKFy0GsQ10rr3oIaSHbM044gIPjgdbe58
ZNu2ktx4A93yHf0WdzN1K5etx3ef+K1B8aAbkhgdD9h6t30e1Bd2rfrnXItre3Xjz21XzKcFOuj7
OpzkTT41PVpGuKx+2U+3zhh7B9J/gGplqT764XqdtVIfS98etmnalwftoPlbLP6VU+gCsG7XKOz7
62eSaoItGImbVXVXw1zE6PgZVRXAqo5tzC45Dy37CpXOfBP29LYpbr8g+G6PbDHkPot1fGB2liMV
Cvpt47jtaW0aNoDTZJ3nkLYudAmvYhTJo9Hc7xKH3WEhgDS40dgwKmu6j3PeziebNMiHHDsjN8Zs
HZNu+T52IaFgZtI5dLNzPzlu/OgVgVVtFsMXw7xQgSmXrn02EtpTnLzKDy5qYFgH4LB0nxRK0iN9
PP9cxngeF8sSd6NKo2NG7hzcGAi+Q+AjHZnCVVzrvq1R/iDyy/eyzQbEIW38IWrB+XpBFe9596bX
cMraL3VDSt1mXbLik4JxgOp+6kj8dOWByMfo2KyMwdUc2x+R9Vgg1SCnNXO9XqOLJQytneEKAgW+
8/iDqz5crJse1LDAv2lvnQi4SNJjYujIOlo2yJIK5zxY8uQyKioZbZI6aKGpZKPYFq7X4EujPNz5
M0qvAIzqdkI+fe2ZoRUl79Ixd8fzKtgVHQXD/HNkT3hXFFKmFhX0h0HZPXLVvm532Yh2z/a6d2Gc
N3ekVtrXXl7UOzmYKMCS28CfD/ZCu3txUv/kgoOAEupb7CZE/uwhoX2md4knNPUAY6ChmwPeg6E+
rwVv7G2u22BnSuOHJh2ndymyym+LHJO9ilp52cbuoxWN3zOS0T+hW1g2uBfsbe8HD7UfWBA3+mLr
egWUZ4eZxKrb+CHp/OPi5Y9xOH6Vbhsc18YnFTJGgs2+95OedLQbysbdCdE9tVVZbCbPJgZuwRPn
uOo5icUEXssCNQrt4DSBBm227qr9/Upb8xZefrcv+rm4q53wmvSi+rLCLLevBhf1FfPIbNjOaTer
fe9U63Wih5i4uv7bmKf3utlRSlFfZKvnbGZvghsBJWoHAhatXWQW1yIgTZGZLfMPH7sFcV7ePq3j
7MktinvLDVEbz639mLoCD24mxXPndO/GyfkeVy15QBnoDEt8JpXO3rUBpOClsMV5pOP1Utkjw0mv
/UwvSR3WaDyfmYewdiq1J4yLTVwyead80dWZN6mzQCOPykPnIZt1cVlyzyPCCp2D0/XR0c0HfHZ2
fuymUp03w/LeX9P+4KzE2pbAyYG5r98G6s/t4I3Ne/b5cGaRWBWbuPL0rtT1hICTSCdd99VhGcH8
dpb8GifuJ1g38We7Dbwb+lVwG2SAsnDgvgq+Vm7l0Lwa+71KM3WhamIzx9Z9FtW8pS74hse6TVGm
lwomXz+fpIrzTe8rf5/BLN5MMkyPVCziHSPZhFnHnB/YSi43bi3i2y5uzjsuelN2gKHs61QzF8Cw
zS3qyIQux+KS65Y7157KHyDdh+/iJR2PTByCEVV63bwbU8DqeW9txARRBun3xueVfmm1fbjrw/XD
AAjLFJutU9/gHUoYQkcXaBO+0ws5tW6FfsWyb+K5vyEzGezxQNOhF5tcVY9dGdWYKZf7uR9vlTMg
4K2vqNZw2Yer5rmHdaMJe6UGHE1kNI85Yv4UIx+7fDKlSEm+rHMpL8OqrcEKMFLTIsAmBazm1u3q
4jU6+L8bv3/a+Hm22aP9e4nY/XNdP/f98/PPvXTv9V/9bdZ2/oISCkoEc/VPAT+R/ZfnBB62FPza
nuR//6UQAxQKCsEOpe/a7BbZKP7vjs//C1mX6bBHMpAeUpv/ZMcH+OHNjg+1BXKLyIdYSU+ePBr+
/Cd9EtoG+MdzUJ9ZExWuOhLdmuTTPrbmmelwRZ21MbiC+XIwRJ2qR+LtGMoOObDi1FZ+tiHuGQ8B
21bnum/98J4FqtiHhtaTJGEfbOeODk4SLp8qMNHIYZHSIemC9eMa6s+IyGcL9sLfi1h8G2sFG8gD
VxfwgtjBsG+3jmEIwccZARPaxNExOSVqIFr6Q0BVui1rCYIop6XmY3+AHdpXZ+OSgNLKQrRPeJrt
YbK3U54lN8gP5KnWWYn6yUOQzWsN9BHDh+ZT6ozt0cXIed6/QJKgYYdfaDGCTlpeMEoV/aerBr/x
QwGp6pLoUvvdiGqIdFJxh2Y0urJz1L6ySpJH6MyI0nmLnVYxTqhJWWsJWO+OoArr05zBxze0p0Y1
mCWwDh9CNGsbZnDOTS2i86QuduShFbcW5Qx+Dpc8Yj3LPYbvZjMWEKY6rPH7ufXtrY3A7DJCFHA2
9qt1iq2VrVKRWudlXyuMGS1dU5poeDHs5gqaIWirVlpMD+Z5vHdg2u9drFiXSVwFRx845sFtvYCf
2q93anL7K5FZvFJG9z40RC3Nbnvfz9gYYlH0d2vBejyDQjuEBO7s8DOgnDeErpHlC5zlI2Kn/ugo
3rrjlLhHYJDxh0lmzSHP4/Ab7epCX7F3yq+SgElH+QIHWxY4YbIqp11GS+HE27lDvMGeQdv4LhiY
QwgxtDHoYtEX2dXz94RN3WG1a7BxbQxUheeG+Y+e+/JS5+oB3W7+QGNaPyFgtOn8rYF9ZTXFdCFN
NF3DVAcYWwTgSyVsnRFcyF1qiGmxYad5hqIGsPkhfQGrWZ7fnuTYFHcL2bvnkjHFjYtQ98JvM6oZ
tIV06DJ2nOI0WmOmD8Q20yiBEgbSbTV0N8q4Q/4CfEO54B1SQ4FzX4BwrWHD6VFSY68RwDiaLTaz
UnesqBHWyYVxDm+SKiRDiLFWBCEHJ0gyxSYlMvmqC92npmxFfEkG7JJeIJr/GGadeAc79ohf27HO
+mz0Y/eIbA3k22aK5jr6SohHm+2TWK83K/2G2350ZfU1qkkkuPRr0krlMD4EeJBuO7AA1EUlbn4/
7vN91I3ws8o6Qp4nXIzdcQ95S6WhgkBpIe7bgjFJTsoXRffglmSaLrvALhgM7OpQNGSJ9IHsLYZZ
iIpuWCg579Wk0OeEOa2TfYOG8PNKkMiwtWHtXbdaVOKjTZ+sBQMcaOeuRhcVf8vjtgcMt0YbVjjU
pL7l722KFO7cAOtZhMltE3W+U5ALZHDq9hDlX4QVa+sk6wl/ddCUs7Vp5DgWu+klwMZUAsQWJxUM
YU0+aYHeiDvFxph85iBMmza10RBBAPC/0WwYiiNNA9ruQuNW36FOjYgUp80S7eug4CPRoneMlBbY
Mx6zPsjFfYnjxzY5nKx9qAWGgunCxo16WuVVkuV4grKobm6InnCbEPlZm3rDBdTCwN41DQTURCwC
pGxahzcL0QKHwOBebbucINgFnONtCIjzvpyle9GF0OQ2Be4dfDhVNB9z3wuv6shvzwgb5rlfgngX
YLAYtu7oiSMM5/RYi0kem7Qrbmu3vFxxr4lN5wTN5ZIG6UWslMBZPBAoiy9DmHY6fpTdWI909kFG
nEugfYFV5+ZZBfbnJGG278DbWQcbktt7Uap8H7r96mw9NIbAiOr6Gudy805OIrweQrpt+JxdCnAv
usBbidiy7RDmL35yHDq2CWROjqW9qfpVf211+4V3VHdtksgOMwSobYajnNxZu7XfJ6sTHwh/kg8B
GTt3Pj1yXg5kg5aoj2+aQZJ4YGn7fCLt4OsK7PtWx86uF2GChiaPT4Dx7E+FcLId8Svy84TxqCFB
x1WnPGiXC7EKxEQBZiVkqMVOzTqnmvfYzLXNdO0ny4Hazt8syBlzqueUsTNqE3+fU8PfMivJCUGK
jn1Zq4dVNMOZDqcR4hICqmCqAgaYDo2vtWcgNZdNegNKOMh3HUHgF/BAFRxZDxt+hxtz5vMBAPnB
xnXoRCZunN4yFJm305oWez+PkiNqMEK+EBYB7Zv9lKVx9T95YDh5FwaRepqkO1w5YnWe6Z80h2Bg
+lI4sXMK+9b7aC18nhs1yU5BlD0Q76TIrhnK68Ke2w8jz+EV2/ruFtdvdIl/pd6yfcgv2YmBcPbS
6bpoAlCKbhmeynV6bKWfXWq8Gh9j2jPXcezA8SbVhkqgWvFZycbeNpVHqjkimmGb8eTfBgRTHyM3
7J4kMhIK8WKHanu463qIj4i5ZHhWse1iFJuuF05eNF9mkBkbtVT2vtCNfZbayceYqTgbCnbhJXtW
Y6D39nS+Owk+hGyMOrb3M/lSVwsZTPjhe4TovP2J07A8tfPZFJOM5QwPljvCg2WeSrfQBxsb4Zkh
v2sJo20b2GJLCwFvU524A8kZ0hVECBehk/DT7FmuHiqcsZsGEoRJG3MXavkFbjLADTtnJeggCmA+
muidifdE0kqiNUijypL0vg+1yv4rlHn+P1lAbEOS+/fl/f+UT33x9HNt77z8i79lMm4EUsmFS8ca
hxTGlM+v8xyEM3/5VNV25GIUNpqYf1X3hH56AP5exiyvtpF/VfcBfxTYIL+I6BU+0pb/qLo3HpOf
xjnmcByqN98BJcZRs234tbhHHKErUkf859ReVf4daHpM7hKVvdUOu2GA7PIhL5NsOPTaA+HZ91jJ
vi5xqepLByYcbFVl+cxpCkpGGmHoxUwejCx5oh86G4WE3na+CldYl+AASTODB9sawFM56hX9fD72
7g1YISU6QDXKmrHqm1yjklhyHh1fRxltkpXerDxS9OMm3CxZHkQdArGF4vdQT3mvMry+KVbr7U8X
8vZ3EpMZ4P1ydtBXmqQGyX9RE0GC+vXsND2YxaFfg2fVz1PEM56IlIZG53tecRUlQcRHLk5WV9/b
sMv0vY9WikNz07Hj+9QOfM6HPx/SG/EyUipaZJTbGPONwgoQ3K+HRPN7qcgFTb45xKAVV8rPkuJ8
9Ym8o06wwmwuNpXImGuZLo8c6WphuaGjYEOqeiK+SzNAEiPN+fPSJlE13a9xso67tVy4FPsBf9n6
Ie3CGMMIAVlteL3iy+WvVXiAedXYST9iKPzzlwIZ8fNpRgdm7kG2lswwI9RhZub40w4zTosls4qy
frZnS4fvgzqzmncVNL719s8fxBP15oOAWeAWDwMH4xOf9+sH6bJqo5Wwgm8wEGmO7lUZFz4KLZsn
fPFE7t/AWwk8Rj9hUFoDavRETO8K5lP59z8fCR2Ct0diprVs3CVl628BMw4aEjta8vDb1MsuvA6U
zodh01UWRrJzYP9rEP6nJznwSAk27QSGy5yFN9/dchJLNKXwvpZj2zV612rFhp4OGciF+R8+y9yE
/6tS97mgzId90CHc8HQgxJsLysy3LBQzuG8LYu7Mf3YZKqTpWaxG7jtiS80pLjUCtn+Kk/3tTkLo
hz2e/7iSeip806tAIdJ35Jb3Xxc7GuW6yUUpJ3jcRrn8D9/xDcHOfEkilOGshYHLHYV569ebKceu
VMyTW33rmTuzmSP+tH4osdW2Ru6WxIm6WaI1tqvLJqOcsPfBlBbrh7wXzAg3JN/FCzIwQFbRXZ6H
AmBBOplCGv90J/VpnH0fvfufb7vfLgxcOWguTPRM0yh8u6AR8iLdxbXrr7UeOo6CgWaRf58cbQWf
GkDljbeLq4kk9386Wb9fmIir4oawM6HAOG+XrdhCfIlI0fqyBtjbCU4UQQbtVEiVdow60Pv05YnH
pBBPOi0TZjJt13URUjZrcaf7rFrnzsjXqOS+0BkyRGLy6/UFAHm//6d0K56LNzcwBygowHhMItN2
e3ttA6awiL+65guCOZRVm1zqYb1lQNNxU60Md/WE21j14bWF/pqnqSfSjJdBHWrNYhmhXNJfuQGr
/HuIC5KfQPpBsZJW6wBN//66AKPnYnUJljEJP/VwrWLwaZUouFOnEscSO6aOXc6wq2kwcEVSYhVY
osH7pnygq5dS3sWpGpbPEMtpEG7aZY05F25Ol6llupqFbX5wfSLz5g3RZxnyitDPq+dwHp3MwdwW
9+stj38UfMJrza3ZrU3OMToqj9jWO+zUPpHnofJ6P5JMt35YB09M91PXhtO7Pud3ZuSDOSuIMWU3
XDMX0wMfXYFuKPQ29xTyCWhW/AyPrXGe40PQbEfrAI07k9l2E6Jl4q9koUAVz25mSYe7YRZmHKfb
JWcJ7jvkbhodWsRHWxl+ecZZ3mw+zUq0Cq894lDaz63MgukU+1ObXZXkR+rjTBOyvkhbS4/n2PpR
MG4XGZuVj42foy8kuXa8LO0YF16xaWVMj+akZDv07rbxa1UUpx9fIGDywVdFuxUZFJ0dW5zQwK65
/folMYtYiefBwi7X4+yGNi6UrnK8K0VOmu3rSWhVS2IygooAVTy3HAIt5P+rkXOMjKj46EWxlTwH
Ecd3gjtszioNoZkzZ1Sr/IV5HtLivIbkyADTSUH9M420wNl814okcpB2WmD3Io7BMrdLEw28tbyi
qblp6KXl1TvcGY0QhxxnHbeLoqnCMzXVUcRdk7hdyTXzoHHyr9iaxeIwJEMhUVz45M1+bSsUaArJ
2pTz+QELoxO/l1jwOSf0MAFjnMVhPaFhRg5tajd8VR5/Bum8NF8ij8j5vWrJ9K6TPbx2c92FO7EK
7LvVm/gyDT4mjqTzWp9fJdJrvek86idIn7sG0SyPAqZQCGlceaJ3qcMgJnFImm/Pb84jGZX5zo9S
tvjbUAgeQS3bgjvFW0OI0FMI8DHbMomWpm6LgZ9k170vuf/pevGLLb4RXMQo5pBokqs7VZxBGnKE
9xLCJsw9V1ICwpYeFjz2hwQWDLeoKa2neyUh9d+3DphSSCz5wNpA6bhSZfhzxnOuO41dEqkNA+On
vPU680j7eHybHWJpdvPA1Kgb4VYpx5vuRVZATtqneH57kjYWu8+rq6n0HX5g20H4KbcrtZi5q70s
6waypqPVCU6LLIOFJBT7PkqDDEQV5nNhVqa0ZOt4CG3rEJAWo7zDUJDpZaNfMSmcCYTl9TbQeuH2
l70E8b0H4cLUjkJhbsLrMAimAvu1bWTuWwbDXnbTMMAHIEitbq5wnU30Xw8gwPrJIlPHLjO9Wbp2
QGiwlH1vzRdF3APEpgXdc21anzZv8FT3Ts2XgXejk+Z9BO7Ur0FXNZGJ+CCdZy73LMQsN/vBSxgd
bxM1NlG0GanbAXmC0R/SU+zlYwA+SBYss+HXlYYRfScWW224gzkEH9odXUp4SXJZMHV2xPWw0AXg
5slys6SIYdbI1wodm/vSHpeeeyj2MmCkFw3Se/6sden8IbMMPJZKBAKcpV1VcD3qzWJbzthe93Po
suTmdYvmaF87zG7SfaMrYEgEjGPAgl/EyefOtTMVDxOjSDXzN9nCtPzZAHOWdQlPd7XcRUNuKsLU
H6FAbpS/hJw/tEasDhNnkWfBcYeeG2pCoArThKvfaqzCOuFOl2VPuO0F/eiRj/Ydcq3UgeWS19Gk
leAtX8WB4smTfmlessMwttyOC0P5xuKl3GnWBy1Ty79ZbI1GwIDASAFS7UDy+l5CI+sQFbimxLKt
udBfK4lXC5zHyz6EVd+cnLlpvSY6FpA3WjjbaU5gBLbude3Qt0gv2bXxXMfYEMa4fW/SGvRF1vDy
1/tJz4IjFvkMIfLQVKngwc7HlXL6JIF2cwZ/3NZVNps/0z7qaXe7ZospnMPGCNa3PWz11eSsMtmC
RNJF3cwMtExsnk8L9vqw9SV4FKbyqSPUNY5mBH895P6Bkcrq6PDRqueye29XS3kP7zBiqNGRCdue
h8BDIcA106i+olxurYuOGHD/KuZIEZXXKmsfM9bc9YCVqSm/+Xm5dnTZUf8/zSuEqhvAZbQmZ0iK
zYXyAlA1iLnqKFDb1vf8HiPBjLj7umvTmFZiWNkVnuuS1yo+ygGxess1QnVBIHK7woWqp85fiKct
sLJtprWbNQmZOM7daKM6Sw+fI3hL/vuwHLQPI7Wl0W6R8OPquNmoiO8fc5/GyXA2pLzJyq1Yy3ld
d1FGVjXmGBfI5cXCwwH2ZoAcZNsOer5IJN4uoEBb75MctxwvvtAEzTCVlph8B9fZahDVDaQWTGvR
zmpckYOmES7eDHI+TsL1hh36w3m9iBFN20dnJt3vEKsFQs8G68uKlzr2AutWwUzzHyAbo+M/2kpo
1e6jxl6W+2VYvOHKIn/Xekdbv2fmXnNXbwhGCzvapUDmjLQoFFA/5RIk6wK/U6hwFy1oE45xNpCS
hlxEVthwisZzcU1CD8WP41S5rL9h622mZYdIU7fP4DexWG9HwViOtnMfDPZxiEEs0OQr7ACQcAxZ
KbymE24VxXEKFWVt+pwyAxpQgTYEgLjNzgkGvYb70Bs8Zhady5fJCQh8qb5tXcah8465QgO7b24y
80JVaIRU8DDrQCl/p+K5i0mGswnXK6DJioBqLKa/qg4dEkDuf4wM5CUeOw+pPK8VxIXm4W5B7PGu
5QXO4wAn0KxwFWpjlpKMwHo64Ojg54QRg9erWV4AnrUoSRmhTrx6grTKecsMNbCQ9ahJshviwxg0
pk4J+8LsHNBgrhyt9qeqjI5kTGXhJ1wpNYfiKEvQwk5gOIw7NbYBy2TQ91T2ElKfco+ImqmCMZma
KjrSs2Ity2VmXhoMmuOZd3iFBWMPmiRcvVPkuyUlUe1CCbDOsGnYfFHqEpAe2yCoOrMgVqXLO5rA
B5/ShPnfwAlStTBvTslohiPtkhSixhHKqWiwRfjEH5TbBpMSP8zGy8Kz1AdNx/H3UW7WycIXOMC2
bu5EHBF8r97pnqIuMvVqFE+sNi4A4PDLPMMNJKIlF/Vl0uQTr8VBKVNL1UqYkiWNBnOOhqYOB+f7
aPW6gB9XOtNIYoVT0zfYCBUvnNvI7gJOP2s4+Os9iGHaPWFfmbfUjzeY7zScR6JSTMcijGZz9I4X
W5xIBSQ3ahAlkoD+vRwtTqzRjJojGHuLCKnT32dibXmENqPC+kp/qIYMfd9UWMP9XQHFGEgkBZG5
FWmxc7sF1RIHn8rO4WBeLyMvTMf5wPZvHO5lGzPGOnj427hGYz8Jp0M1VUwAs9Y5t2NgmAVWhOKE
GjWp5jOfcnS6X4VrqlgsT6b51HUkH6dnyq5NUWEjpKEEn128PANe05abpaJf5wAsnO1OIPOFMEjh
7Mammp/wonTBySZqcZK3K7l2TXYZxsLmePTqm+fA8zqbrzoVFJn3ZMebR6St4Hdfr3Xe8hdiyO8U
aqTpUR62jrnBvBgou3tsXUG0nAmMN2/XdIJSaW3HBgxluPU8RRUIZNPUm0No7se4zEHaYC9K2GrH
q6j5Bb9v/jZVSbfezqUUvC6dlONykWgKUxqCbU9MMY/0iIN5fTyKIeC6lOPccFHhH3pDdekt3pQ8
TnJOsu5ENl0heKpBuHGbZpqagOyTDhAHdJEaWuUVqV8JE4Wk7KUznvMDKo+idm4013a0Jizl+FM6
voKtpsw0KxCF5LtoatjyJSLKuqepGzMPO3UxqoHFRc++d+nPzlBgGQpc7rPKds0mMFcBOzbbWcwF
6f2I8pKNJ9d50MHK0GR22T+FiOSX6bi4Xls8TalD0vs2fq18+sSeqDX6RpIef8yWqKAw+LEjlmsN
s/ywJInN7qtOWo9fAZOjcawty1q+oqds11vbQg6y9bBisx0BYZDA0pKh8sb7cMUmZG2tGeX0LelI
ZtMtQmmqsG5xzCZfRJ0p5BNIl9N93McJV82YgCjXF4l7C9nsFNTUKFHQrB8462bFXZ2W7d5ZKxTh
RGb/wO0UBnw8rT3EiPxYxZocnhRZiQN4eLFw658c6aRsVQpJHfX66NVTaUqr0qoinAi6BT4EWm0C
5MeNUc+mf2TFnja3JJyOub6x4fXVLScERjk6sMgaOJHg+s0jzm45UVchOATjEZpz8rXSehnvwkWs
PRbuxSlPsnfZU/Bis3zqA28ZAGsewrJo+DGRP6BFO+ZtbSpRt3ZZxbfoAsyukdxM8LNnLVJpFikK
/jHc9nSu3HIfJZPZBb5uLMp4NQfdrMusky1PmWbkPUiiR8/9Sebc6GySbO7+Oa1rLmnmQFotTmO9
8CbcM2qPh2HPcNEvroSiOcJfXDV3lCZekntt4DJa6XYpIPbXTIrRHTIZgBRRPHnNYnboqO/NyoEm
yBS6UPfNXfnn3tr/p2dEaDPBWgx0ROC8bbAiH8GnixniyxIPZp85pRZBozuc9XDzNj1zTy7pnz/y
bVeNNpVke0ocu2+QLG/7rJgla2kP4fAlCGczvXm9NUrUO7y6/tOPAtZEjWvSOmie2286qy6E+nWi
O/El82OzPjWh76HFXFisuQ/+/Fkv3cCf+8cOrWMB+xLyP5qz36ZSvQ3OB9Cs92XxKrJ7L8a0gqS2
RdWc8himXYV6Bmluw6IxIgoGiYQCtJXlVqHyR6GLUM104djymrXndWX+Mfuou8RsEWqkkLwTRNjO
/OrPh//bVUG0j/8zQinEdhx93q+N4QXzKc5oETxBWFw4Dl5QZlvIy5Ut1J8/6rd7zqMxjMyPpHj6
qvJtv5syKnNrCqinKJXeqE+xlvkMBUaYRwRzBFPkf/hyb0coDhcGQSLkH7qmrvs2+6yD4iAT+vdP
yk/NGjUsPGy3wFHNC8KNzDsrjqj3KSY0v34uXWF3N6x2VXD25+/+9jQzNUUmQJOWMWngOG/vyJkc
VFKdEu+RngRbR52mdKkk6jhWwD9/0tuzDCLI5tvCK+PTaI69mbkVFIbSQwf8iCxcFFeDKs3WPEMj
w0s+dU3V+OcPfENHg0nEGEwiB/UCJny0j369g0hHWFlMdPfY1cyJ0n2H1IpljkVRc13jri0XZ5Nm
uKSjrSiClDfjnw8AV+CvExxKLaR2tocqFf9P4Lm/HgG7RLAyStSPbWpjHN8zy1oLGAB1GuECfilb
pi41pXEIvo6L/qMpbiEIYXsBrbXmvTC/npwKDwvniNa/5ilu8B2xWwAiXPNK6Iu5kf1OeoMlZ7JU
ioHVWsyBeVlCU29w/qUxNGLgVqxO1CKDGGkeOXO3zEhSClp0e0kx7w5nGaNliQ+5sExt1U+9Kbus
zhXsYkAQmdd5qDJqG9F75hWvVKc4LPHaoO8p7Vk1i8I1RVMuh5eKz3VMsRznaNXo2vTJzPmXSd7R
mXSnBYjLRVoXtGX/fPp/u+GE7xLLhI8Tbc7vt/bIzgJd+Ko/N2nrUbMmCg9Fs4vWwVQAP1rWf/5I
s37/vOSapTZ6mdFItADC6Il/nsEyKNND28v5c5SEpsdI3lBYXIH/cgtSPnubI8BfFI1sohYnNkUh
/HlzNH8+jLff3MO/CtQI7iRfm8H7m6FaHbb1zLVMPxcN7c9zaORD9eCCVuou3X74B5Lc25scKybp
e3SKQk8yrwze3ORIPZMsVX3/OLUqXz+gHDK3RZ4rU1n9+Xu9iWwzPx2+lTHNCiZvqL/ffLFkXuyy
rCf3gWhkW+5i2pcw/GH+Zux0sxyQt7dh4F3xf4KGDfflEnjRBzZrAaojRVuXFgxbHjO//3/cndly
28YShl9FlXuwsC+nKrkwGVmyJXmT5Tg3LFqkSZDYiI0gn/58A4AKAS3O8fgCdZDc2JIHmJ6Z7p7u
v/9OdsA3iSMA7MXD9pfcUEDtcipW8XolwlqVIsIAbk5vE4pXXUhtubuGZEduS6oJmZyysbBFy6Ui
MkVaSb0Vtyqt2FTbS0VBjwbnUawuzeuXhdCTNzIAdwXwXScDCUC9LwPLWuZeaBfV5yJcC8s8jUlV
wAdKM7/D3cuvMnr7WawpygvcuWdjFqmb7u7nXZwQU9XM6a1rxvW7CovQKXxZwtUvUPWooCb3HgDS
QQoQWIkoafuntCxEhEDZqQjXMimYFQmNIEHT6SEEybtLZbMulMNVxlG1yWAlUA6/3hsFF6Y/N9GU
6zHsiOJa0ib+yBaJJJISrHXOzsGl+BG+iDgUC36w1rxFqbPjThOaKDUioPlEsVZiJdcaXgusMiWK
H8LhlOJgbkZNCo0Tyd5dk/PA7k2nRDkMiPbDHSGQl0XqdpfPccANOjpEY9DPYgvhYeyKdMsMSpdm
bfdBaTh/rdPIgkWa9OgFVFCJSYx/BXOFWXlv93DdTyeJCZKdbsHBXbn0BR7WhajRyyBW8JS9QFGv
8u3nKffX7H1QZeVqvHJL/cKnS3VIqu2+TEyKru1UWe3H5HLsd6U1jd+u4OW4xiKtDtzWV+VmomRr
48uBPHL5Zpru1hb4alhCJkQNN3fKQaGHRQ7UeTfOvPS9iVWChjtQjGuqGujekcCyTE48uKMs0nwD
dwZZgnWSE86LIX0Hi6kFf4OasN7uqyVFhJSWU/VsJKlzq2OfZ8kKwmqaFdgrQhhg/KiRiqLbnWMU
d75hUCjqqhQ0TxTidl83hZfNAyVJP9kmxSLEpgoKr4r1OWmCfTKmU5xdjaud59NTyQzLN0EU/5nT
5Z6AzWq9/lLAxkjUfAr+ON+l8e2BdhkT3E+o7SNFMceqrX4w8736DZqZ7G/wmSbITasYryo7fLtx
Mv9Pk/aPTcnPffWf5SJ+/xgf1VXWbAjSyigzC1fB1HEUehsCnvaNs7VEC3lHrd57+jSirCOI8zXL
ptqff7D9OgaqeZkDUE6YeXy4vkcyPZi4dqkXzeFND8EIVeqtFhFffRWGm+vShFdkXC3j8AMpQmfz
A3/s0c6vpwlWh5QNSrwPmyiszKP+PA3nlIVycTVo2VGdh4YG8O3lSdYj/WOG61nCeQzwAGItDHL/
ElnBMKiXYGXm8KpwZgwdcwGdTQi0uFoFzsdID6cffbouAVIPLC+ZGGVCY4nSt+xJFeTAvgDr2e9S
O/XeRND7fcbeZvhJRZDfhSHOi55HYfJKzzXzg1rCiBAWhnsVEZ79UOp7HbJR7qm0Itfo/AeJ6zsj
9NjHihPaRG825OK0HfX8aurt5+t4mZNKKNJzbWmpM7XKjfGB9fuBL9QD4SES4QbgBiEXAxvddwk0
xckq090f5mYhhL/yjdVrI14HF9WhmkWaF3w1FK+aFPqSpMc2VewLM6J92uTllbHEZu6sjCPAmgIP
ogEcs52eQaFPX0j6YOXMlwWJA8Jp6eZV5VqwPYD+PeST0gyrC9rTUFnuK0lItiembQ9xq+syscuc
1ndL5d2BtmUXxmFP4Cyden+HtHWzxulGufb3kXO1N+DVNkLjlhho8C5WWDRogGllPz7kFWmXdZxN
x07iOR9xG8v4fGf63/f22r8xHKoENkSKL/xlnLwLrTwQqOGs+LYPVsVn1dI3H5TIxUDYlbY7N/R8
B/kVzAa3O9q9r2FNUpkA9Dveq5LWxwH56+2aRAg28RM1t+4VleTmF42o9vQVSQeaurwsXCG7vmzp
p40PanObdXRx/k4AgAUhYdbdmc63vmndKFtjfZf4xn4/2Wwj9UbbcZf4wRu1LvCVXQWLqkDdgkei
NAC4WveVGoSCaYjpXKyTtfmGsBml5NNir7wlULk+JxGRo+mtZTpPoCW485dVfuX7nvpBKT3j/Aez
f7y1cDVRnzoQb5C4dm/66S60KPuminBZkWDg3h5P/6Z7HbWcdO2waMihb4hwhDGg79wiVjhZr2zr
AoYj6g2CneeNSXhSFJLGtvOXnwelCP0SQo+UbHW9sf3sYmsY1Y1Nl8HLpeUsTQikPfpKZnuqOIhw
qpS9p5obj93wYCWvFcRyvt7kyjVlgRD4EspQrmqyFgiWMWdri6r65Q7rTY2/v7mimRQpcMUIyyUV
GIEonN9Rp1+S9LyzSq6m+CLZp1yv6M8UBkb6KqVIR2Unki4aUwWYvTc8n74TDoi6iowmeaXcDugK
Q5PD5HqXeIDnYz+BKQX5xdol4JQdLXbspf4lT2P/ryLa5d9NmosT6inX0x8Fvh7rH3aKB2gO6JrN
+vRVsqGTCd1Uu83CtYkP0HSa2iBQHnuyhiwZdypnfsiK6aUdKd/25XoXgR4tk/AnNqxo9U5rXpCr
JrGB7oYFKZVRyeIECzpfQmRbL4h9gE3ryg9smBIOpXe7TaPiHMY8ys+9afV15aZUHEFrp92+vGN7
Abr69IhSVRW0pQ7Wso/Yhcl1V1J+uF4sHdX+tLW17KMe0PnDIbD7FrtY3BTBNn+TmFF4GVSGdp1H
DobMCfLqvU8HWgDJ0K9f+UphfAc5v7VeQbOw+fSDr+zeAcRX2uBdLY44mGkulT2RleF0H3pbs1gQ
9d4uP+NZwEtBJHH/qsjU8ka3yw05pexguxM3teLvqwN9U6AN0JPda8OJszuLxq1XqrPbfNZTsyBD
ghU4T9dpgLiXa2dsbkn3Ngv9f1NH3U5kMstn9K+lHeGHYpHuPy4yrFF2pJYSP637G9/GP/dLLw90
dlq5cR8XUS6+YOn3+UpRpJ3CjfqT6u99aYSAwGxezGFPNbyRJWJgYqvXj/HbWRBDJ9j8WPG8kUow
HKMFel08zQtPRPScEF6eXyPNl3+nM4NnaV6BrvLN/0YIvSFOhKCPICPD8RUNKsTTE4Jrj1yTkAZO
WiMEQsa8cEBCAEyE+ZcTAiutEsGhVO5hkqc7wbEgw3XJeWhu83PuSsMSQss4ICcFi6VmlZlqM0s0
6qkU2AqicoKmNvbDVhmWFABri3brUlIw1ZHr2ZilZo6AnbpScJwR1SUwtQEIrh+kNCwpwObQ7M/m
qv+grR+rxue1gjmq7+JciZtJksM43Qqapo3QGiQyKMYQT3MCB6QVKKRqFubnhQBltSWCIIQam73Q
3wmozpq3Qx+cOoBBTlon0tpKFG2BFn/Y56dbwKO+kRoZqOHakzI4IQiEkLQUrBGBeGhbyPvXT+8g
ON6IHg3A0u1WJ3L5HZY2oPhO1SV1IjSjxIZFqrARgocTcLoXXA+GG5tcOPf4+hmcFGij0TguP68O
DGekWyaWQWs9pZ46ANZAK2xHXCK1RkxD2woOlRKyO4EGdSAS4IhtV7ovBJUDQ8IEr3los6eej9CM
lG9gMHvwCK5GXXbnAOAUiPiBR6qxWfrhXRUI5cuqAR3yYrJDxNT65x9b4FLDSDloc/4Ht/gAdQTO
Qm719RHpAZ2eL9y7xNPb+65BxT+XSSrtm58PTgpoaBcDJicFzgDQLW5KvSNgjxxiMd7DbXlws9dM
UGeSszfNEUdcJYjd6vjeHUnTTEwhDgOxs/pVA3KJiSqKIJnU6nM7AoqmmViARtH15o8nwGtsAwKD
1lUYoBRcWUVI5AgvgERlK4RH/hB9cFwKA21avNbP8MwBqS5ZTWBCPk9OhwCa+aDvTr1CzyC+pqpk
P9qfD84rJB0jOqtJnQh8AvA/ZJsICNRPzyp4LhqDOCKRxuZENGIfkl4QyCVZKTgjYRQIDvUVAs0L
wC7TBhbOSvEM7ihAtW9KmwV9hOeP6Qev+tQmgPIH3grCqO2hG9Lqe3htsquvQkqKU2TDJNo8Xd/A
04glCIC52yrMwW0Csv4i9SelCUyL+KiIip2c9FN9aHsjqIZIMQK1qp/BSQHqDk/2hoiH5IqcKrek
ZpaPFQKHBNspLKh4BmcVDCIZsn4SVoGkisgtPXNXUIkVwPYDQqFRGIPzlgU0WdpDwFtkip51lAKO
1+mJcHCWCSpRT9FshQEaB7FVZfWCAZsz/Xm8YxyZte5IQcSZST4hqGYvNO7pgGyETkhL1mc2Rfao
hr21t+O+n2SOUMIGUYoBTp+Yh+QmQCFQzUOsHIB4/TDg6SYQ4XRHdNq02gjS4NSirlGwICkFkzgZ
6RSN1kEPau9UCqCP0ZtIG6LW+lUDOgSUBsnn1TQSyaIcgfqH+ukfAm9ECZK4S7TZ9sYODUgK+HCC
ylLOUULhESY3UHqNFPpnwRvhTQoRDDe1xHVOUgoEEShcMHEXnw6lUP5JKIncEnxux72C2Ie0Fwwo
8mSlYI5gjKPs8ARU0NUI9ghsF16E6I8wuPk/6rL8DAjp2Uw7QRRCpjqcom1Cpe8cWCPcUcpAjpn4
4dkFMCPSF0iyRlB1EExqFEI/tO4RXmATqNDHtJ7i8PaCLYDNcnrRIYFACRX5pYdZds+CivkQNRJH
f3lwUjBhPZWVApMEVoCz+DQszyUZDXMvBKvDlQLHVVYKBnqB2jZStk/vBV0dAb2gWHN4alEACmWn
T8AMwLd39IYFmOf0KBBQg+WXCDsYpPoZ3P257fsqpRAMNgGkE4JStdGLPePgCqwa6UbgWI0UBmcc
hBRkYylElCCKwPk+Kn8u5Kd7AdmMUDtcLtttNyAXiYCg3iyKBPAER5HYMhGC1jr23OUajOcQXaUl
0dAMAiGP9j7/8/Nn/VVqA/mvt/2h2LcRLzXArb0cXMqV6klpVQjuiAux6xE+aA55XxUSauSiZMLd
0vx8gFKAwUbWIOAbYewgTWil0FcCtT0Umaw2wDI4s4ghF7wBUgZB3BaImOtUvjy5F7g14xVoXCrV
9lI5OIVg09VOVgqEjTnxnK1j/r1rEAAhkIoEqQRbU/38D87Bv7AdD3Uw45UfzOsKGH+RPVUo89wv
HGs/Hv+8rfu4nP/+m37SzL3+xdt9smje/U+BzB+di2UdHDj54TFYcPrP2wk+fvWTH3X8ywt/kc7S
+xUkbKIqqP3Mm1lIHQ09Ur7Nwlm3SYqoI/nnS37/rfOdJ+v/g4Gfbr7yfGeXh9P14ripT/Ve94Nr
zLz0B6cbGI1n2XHqYhkbKLbsyONZ4H+P08jvfHWDapUeOw7idDaPT7+6gYrKj0yN5H3u3xd5Z/Aa
my87+GQRzHazdHE6clMLJD2yn8GycZ+fxd/PxjEdzb91xd4gSWXfco7U/XlnPXHzRUBNduTXizhd
dj+5xT/KjnyBxH3/+IX19jZAfh//Qmionzvql/PZqrMBW7Ce7AdfBoEfxX73RDY4OOmho7k/62kR
uPp+wfpdxrvutmjAWrIf/PaxbmrwT9IDM0Bxv9kft0G9LxpQkezQV3HhZ4/E3EBWZMe+nvlRR3u0
IBD5cdN9MIvmp+JokbfyQ2fZ7H5VZIs87+zpFsQkPb5/D7HcLOp8egMKkR8aW5DFeWdnt4ll+bGz
zOf/JOnoprb05VeMHhdpf2iREpYeOo7yng5p06yyI98svqX91nVt7k5+6HLWtVtEX0Q6TH7g3dnF
LEyyld8164wvUBi/Yvw3izRbdDRVC3T5FYNfLyr/vmPGGPxXWPSbxe7sa5xujjKo7wdQVWrHv/h5
y3sTp/nqbDxLYyxl93A29XPSgqlfMJlt+mcfnBU3Qdnh3638rsSbFIT0sJsAj6R7q4EHS2S6pIdO
F8s+l0GdMJAd+D296LN9UM5614S2LFp2+I+reL44u8we2bYm3i87/Ke4eGYjtqH0X/OCxxuxjVHL
Dn+L9BeQu3VcirYuX37sqnurbMEosuN+zmer44YWOqUNV8sOe7dIQyxbZ+QmECw9ss/Npre92yCr
7NBfZtgdeld1jyZ5RhG7lB58keVnd099fAM2lR7fz+5jem10PDejibVJj72PQwRzFEK9T5pY5ssj
PxVpesCvPI4/HWlRnvpn3eCa+I37YDFL//gvAAAA//8=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13.xml><?xml version="1.0" encoding="utf-8"?>
<cs:colorStyle xmlns:cs="http://schemas.microsoft.com/office/drawing/2012/chartStyle" xmlns:a="http://schemas.openxmlformats.org/drawingml/2006/main" meth="withinLinear" id="15">
  <a:schemeClr val="accent2"/>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3.xml"/><Relationship Id="rId7" Type="http://schemas.openxmlformats.org/officeDocument/2006/relationships/image" Target="../media/image2.svg"/><Relationship Id="rId12"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image" Target="../media/image6.svg"/><Relationship Id="rId5" Type="http://schemas.openxmlformats.org/officeDocument/2006/relationships/chart" Target="../charts/chart5.xml"/><Relationship Id="rId10" Type="http://schemas.openxmlformats.org/officeDocument/2006/relationships/image" Target="../media/image5.png"/><Relationship Id="rId4" Type="http://schemas.openxmlformats.org/officeDocument/2006/relationships/chart" Target="../charts/chart4.xml"/><Relationship Id="rId9" Type="http://schemas.openxmlformats.org/officeDocument/2006/relationships/image" Target="../media/image4.svg"/></Relationships>
</file>

<file path=xl/drawings/_rels/drawing2.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chart" Target="../charts/chart9.xml"/><Relationship Id="rId7" Type="http://schemas.microsoft.com/office/2014/relationships/chartEx" Target="../charts/chartEx1.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24</xdr:col>
      <xdr:colOff>585108</xdr:colOff>
      <xdr:row>24</xdr:row>
      <xdr:rowOff>18624</xdr:rowOff>
    </xdr:from>
    <xdr:to>
      <xdr:col>28</xdr:col>
      <xdr:colOff>554384</xdr:colOff>
      <xdr:row>31</xdr:row>
      <xdr:rowOff>136073</xdr:rowOff>
    </xdr:to>
    <mc:AlternateContent xmlns:mc="http://schemas.openxmlformats.org/markup-compatibility/2006" xmlns:a14="http://schemas.microsoft.com/office/drawing/2010/main">
      <mc:Choice Requires="a14">
        <xdr:graphicFrame macro="">
          <xdr:nvGraphicFramePr>
            <xdr:cNvPr id="3" name="Customer Segment">
              <a:extLst>
                <a:ext uri="{FF2B5EF4-FFF2-40B4-BE49-F238E27FC236}">
                  <a16:creationId xmlns:a16="http://schemas.microsoft.com/office/drawing/2014/main" id="{575AE7D2-9FF1-4EFD-ABD5-EB47B7DD2C32}"/>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15525751" y="4699481"/>
              <a:ext cx="2418562" cy="14509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585108</xdr:colOff>
      <xdr:row>17</xdr:row>
      <xdr:rowOff>81857</xdr:rowOff>
    </xdr:from>
    <xdr:to>
      <xdr:col>28</xdr:col>
      <xdr:colOff>544143</xdr:colOff>
      <xdr:row>23</xdr:row>
      <xdr:rowOff>163287</xdr:rowOff>
    </xdr:to>
    <mc:AlternateContent xmlns:mc="http://schemas.openxmlformats.org/markup-compatibility/2006" xmlns:a14="http://schemas.microsoft.com/office/drawing/2010/main">
      <mc:Choice Requires="a14">
        <xdr:graphicFrame macro="">
          <xdr:nvGraphicFramePr>
            <xdr:cNvPr id="4" name="Product Category">
              <a:extLst>
                <a:ext uri="{FF2B5EF4-FFF2-40B4-BE49-F238E27FC236}">
                  <a16:creationId xmlns:a16="http://schemas.microsoft.com/office/drawing/2014/main" id="{7BA2FAF0-C82D-4FB3-84C9-DDDFCDC02207}"/>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5525751" y="3429214"/>
              <a:ext cx="2408321" cy="12244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81643</xdr:colOff>
      <xdr:row>3</xdr:row>
      <xdr:rowOff>0</xdr:rowOff>
    </xdr:from>
    <xdr:to>
      <xdr:col>16</xdr:col>
      <xdr:colOff>330750</xdr:colOff>
      <xdr:row>17</xdr:row>
      <xdr:rowOff>33000</xdr:rowOff>
    </xdr:to>
    <xdr:graphicFrame macro="">
      <xdr:nvGraphicFramePr>
        <xdr:cNvPr id="6" name="Chart 5">
          <a:extLst>
            <a:ext uri="{FF2B5EF4-FFF2-40B4-BE49-F238E27FC236}">
              <a16:creationId xmlns:a16="http://schemas.microsoft.com/office/drawing/2014/main" id="{2DB86989-1841-4189-AB28-93FDF37AA4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54429</xdr:colOff>
      <xdr:row>20</xdr:row>
      <xdr:rowOff>149678</xdr:rowOff>
    </xdr:from>
    <xdr:to>
      <xdr:col>7</xdr:col>
      <xdr:colOff>23250</xdr:colOff>
      <xdr:row>31</xdr:row>
      <xdr:rowOff>70178</xdr:rowOff>
    </xdr:to>
    <xdr:graphicFrame macro="">
      <xdr:nvGraphicFramePr>
        <xdr:cNvPr id="7" name="Chart 6">
          <a:extLst>
            <a:ext uri="{FF2B5EF4-FFF2-40B4-BE49-F238E27FC236}">
              <a16:creationId xmlns:a16="http://schemas.microsoft.com/office/drawing/2014/main" id="{48537397-EC50-4745-91E0-34A166C15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81643</xdr:colOff>
      <xdr:row>17</xdr:row>
      <xdr:rowOff>81644</xdr:rowOff>
    </xdr:from>
    <xdr:to>
      <xdr:col>16</xdr:col>
      <xdr:colOff>330750</xdr:colOff>
      <xdr:row>31</xdr:row>
      <xdr:rowOff>114644</xdr:rowOff>
    </xdr:to>
    <xdr:graphicFrame macro="">
      <xdr:nvGraphicFramePr>
        <xdr:cNvPr id="8" name="Chart 7">
          <a:extLst>
            <a:ext uri="{FF2B5EF4-FFF2-40B4-BE49-F238E27FC236}">
              <a16:creationId xmlns:a16="http://schemas.microsoft.com/office/drawing/2014/main" id="{B145F7D6-CAC7-4A41-B0CF-651E02977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381000</xdr:colOff>
      <xdr:row>3</xdr:row>
      <xdr:rowOff>0</xdr:rowOff>
    </xdr:from>
    <xdr:to>
      <xdr:col>24</xdr:col>
      <xdr:colOff>522428</xdr:colOff>
      <xdr:row>17</xdr:row>
      <xdr:rowOff>33000</xdr:rowOff>
    </xdr:to>
    <xdr:graphicFrame macro="">
      <xdr:nvGraphicFramePr>
        <xdr:cNvPr id="9" name="Chart 8">
          <a:extLst>
            <a:ext uri="{FF2B5EF4-FFF2-40B4-BE49-F238E27FC236}">
              <a16:creationId xmlns:a16="http://schemas.microsoft.com/office/drawing/2014/main" id="{9873EDA6-5DD2-44DD-90C1-366615C6A9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54429</xdr:colOff>
      <xdr:row>9</xdr:row>
      <xdr:rowOff>54428</xdr:rowOff>
    </xdr:from>
    <xdr:to>
      <xdr:col>7</xdr:col>
      <xdr:colOff>23250</xdr:colOff>
      <xdr:row>20</xdr:row>
      <xdr:rowOff>118928</xdr:rowOff>
    </xdr:to>
    <xdr:graphicFrame macro="">
      <xdr:nvGraphicFramePr>
        <xdr:cNvPr id="11" name="Chart 10">
          <a:extLst>
            <a:ext uri="{FF2B5EF4-FFF2-40B4-BE49-F238E27FC236}">
              <a16:creationId xmlns:a16="http://schemas.microsoft.com/office/drawing/2014/main" id="{5EC1212B-C7BF-4847-ADDE-558A529782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24</xdr:col>
      <xdr:colOff>571500</xdr:colOff>
      <xdr:row>2</xdr:row>
      <xdr:rowOff>154406</xdr:rowOff>
    </xdr:from>
    <xdr:to>
      <xdr:col>28</xdr:col>
      <xdr:colOff>517071</xdr:colOff>
      <xdr:row>9</xdr:row>
      <xdr:rowOff>103702</xdr:rowOff>
    </xdr:to>
    <mc:AlternateContent xmlns:mc="http://schemas.openxmlformats.org/markup-compatibility/2006" xmlns:tsle="http://schemas.microsoft.com/office/drawing/2012/timeslicer">
      <mc:Choice Requires="tsle">
        <xdr:graphicFrame macro="">
          <xdr:nvGraphicFramePr>
            <xdr:cNvPr id="12" name="Order Date">
              <a:extLst>
                <a:ext uri="{FF2B5EF4-FFF2-40B4-BE49-F238E27FC236}">
                  <a16:creationId xmlns:a16="http://schemas.microsoft.com/office/drawing/2014/main" id="{C8D78E8C-DED3-4545-95BA-43021E44C38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5512143" y="535406"/>
              <a:ext cx="2394857" cy="139165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68035</xdr:colOff>
      <xdr:row>0</xdr:row>
      <xdr:rowOff>100263</xdr:rowOff>
    </xdr:from>
    <xdr:to>
      <xdr:col>28</xdr:col>
      <xdr:colOff>544286</xdr:colOff>
      <xdr:row>2</xdr:row>
      <xdr:rowOff>137862</xdr:rowOff>
    </xdr:to>
    <xdr:sp macro="" textlink="">
      <xdr:nvSpPr>
        <xdr:cNvPr id="13" name="Rectangle: Rounded Corners 12">
          <a:extLst>
            <a:ext uri="{FF2B5EF4-FFF2-40B4-BE49-F238E27FC236}">
              <a16:creationId xmlns:a16="http://schemas.microsoft.com/office/drawing/2014/main" id="{CCC3DB26-4E3B-4310-9B01-31F61D37DB18}"/>
            </a:ext>
          </a:extLst>
        </xdr:cNvPr>
        <xdr:cNvSpPr/>
      </xdr:nvSpPr>
      <xdr:spPr>
        <a:xfrm>
          <a:off x="68035" y="100263"/>
          <a:ext cx="17838965" cy="418599"/>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l"/>
          <a:r>
            <a:rPr lang="en-IN" sz="2400" b="1"/>
            <a:t>SALES</a:t>
          </a:r>
          <a:r>
            <a:rPr lang="en-IN" sz="2400" b="1" baseline="0"/>
            <a:t>  ANALYTICS  DASHBOARD </a:t>
          </a:r>
          <a:endParaRPr lang="en-IN" sz="2400" b="1"/>
        </a:p>
      </xdr:txBody>
    </xdr:sp>
    <xdr:clientData/>
  </xdr:twoCellAnchor>
  <xdr:twoCellAnchor>
    <xdr:from>
      <xdr:col>4</xdr:col>
      <xdr:colOff>204107</xdr:colOff>
      <xdr:row>3</xdr:row>
      <xdr:rowOff>40822</xdr:rowOff>
    </xdr:from>
    <xdr:to>
      <xdr:col>6</xdr:col>
      <xdr:colOff>310242</xdr:colOff>
      <xdr:row>6</xdr:row>
      <xdr:rowOff>176893</xdr:rowOff>
    </xdr:to>
    <xdr:grpSp>
      <xdr:nvGrpSpPr>
        <xdr:cNvPr id="14" name="Group 13">
          <a:extLst>
            <a:ext uri="{FF2B5EF4-FFF2-40B4-BE49-F238E27FC236}">
              <a16:creationId xmlns:a16="http://schemas.microsoft.com/office/drawing/2014/main" id="{1DBEA464-7DE4-44AF-B8C5-3BF15EF8B4A1}"/>
            </a:ext>
          </a:extLst>
        </xdr:cNvPr>
        <xdr:cNvGrpSpPr/>
      </xdr:nvGrpSpPr>
      <xdr:grpSpPr>
        <a:xfrm>
          <a:off x="2925536" y="612322"/>
          <a:ext cx="1602920" cy="707571"/>
          <a:chOff x="2925536" y="612322"/>
          <a:chExt cx="1602920" cy="707571"/>
        </a:xfrm>
      </xdr:grpSpPr>
      <xdr:sp macro="" textlink="">
        <xdr:nvSpPr>
          <xdr:cNvPr id="22" name="Rectangle: Rounded Corners 21">
            <a:extLst>
              <a:ext uri="{FF2B5EF4-FFF2-40B4-BE49-F238E27FC236}">
                <a16:creationId xmlns:a16="http://schemas.microsoft.com/office/drawing/2014/main" id="{BB6712D0-8581-4D15-9806-E29D6C1F2B6B}"/>
              </a:ext>
            </a:extLst>
          </xdr:cNvPr>
          <xdr:cNvSpPr/>
        </xdr:nvSpPr>
        <xdr:spPr>
          <a:xfrm>
            <a:off x="2925536" y="612322"/>
            <a:ext cx="1602920" cy="707571"/>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r"/>
            <a:r>
              <a:rPr lang="en-IN" sz="1600" b="1"/>
              <a:t>Avg Shipping Days</a:t>
            </a:r>
          </a:p>
        </xdr:txBody>
      </xdr:sp>
      <xdr:pic>
        <xdr:nvPicPr>
          <xdr:cNvPr id="29" name="Graphic 28" descr="Hourglass Finished with solid fill">
            <a:extLst>
              <a:ext uri="{FF2B5EF4-FFF2-40B4-BE49-F238E27FC236}">
                <a16:creationId xmlns:a16="http://schemas.microsoft.com/office/drawing/2014/main" id="{1E33AA38-6532-40DD-96B2-FB3BFADC0DB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981327" y="942644"/>
            <a:ext cx="406852" cy="281998"/>
          </a:xfrm>
          <a:prstGeom prst="rect">
            <a:avLst/>
          </a:prstGeom>
        </xdr:spPr>
      </xdr:pic>
    </xdr:grpSp>
    <xdr:clientData/>
  </xdr:twoCellAnchor>
  <xdr:twoCellAnchor>
    <xdr:from>
      <xdr:col>2</xdr:col>
      <xdr:colOff>258535</xdr:colOff>
      <xdr:row>3</xdr:row>
      <xdr:rowOff>13608</xdr:rowOff>
    </xdr:from>
    <xdr:to>
      <xdr:col>4</xdr:col>
      <xdr:colOff>108856</xdr:colOff>
      <xdr:row>7</xdr:row>
      <xdr:rowOff>13607</xdr:rowOff>
    </xdr:to>
    <xdr:grpSp>
      <xdr:nvGrpSpPr>
        <xdr:cNvPr id="10" name="Group 9">
          <a:extLst>
            <a:ext uri="{FF2B5EF4-FFF2-40B4-BE49-F238E27FC236}">
              <a16:creationId xmlns:a16="http://schemas.microsoft.com/office/drawing/2014/main" id="{FA1B6A19-FFBB-441C-8B56-92BDC0311223}"/>
            </a:ext>
          </a:extLst>
        </xdr:cNvPr>
        <xdr:cNvGrpSpPr/>
      </xdr:nvGrpSpPr>
      <xdr:grpSpPr>
        <a:xfrm>
          <a:off x="1605642" y="585108"/>
          <a:ext cx="1224643" cy="761999"/>
          <a:chOff x="1605642" y="585108"/>
          <a:chExt cx="1224643" cy="761999"/>
        </a:xfrm>
      </xdr:grpSpPr>
      <xdr:sp macro="" textlink="">
        <xdr:nvSpPr>
          <xdr:cNvPr id="21" name="Rectangle: Rounded Corners 20">
            <a:extLst>
              <a:ext uri="{FF2B5EF4-FFF2-40B4-BE49-F238E27FC236}">
                <a16:creationId xmlns:a16="http://schemas.microsoft.com/office/drawing/2014/main" id="{CBD60032-6194-4825-BD18-065BDE5D3DDE}"/>
              </a:ext>
            </a:extLst>
          </xdr:cNvPr>
          <xdr:cNvSpPr/>
        </xdr:nvSpPr>
        <xdr:spPr>
          <a:xfrm>
            <a:off x="1605642" y="585108"/>
            <a:ext cx="1224643" cy="761999"/>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r" defTabSz="914400" eaLnBrk="1" fontAlgn="auto" latinLnBrk="0" hangingPunct="1">
              <a:lnSpc>
                <a:spcPct val="100000"/>
              </a:lnSpc>
              <a:spcBef>
                <a:spcPts val="0"/>
              </a:spcBef>
              <a:spcAft>
                <a:spcPts val="0"/>
              </a:spcAft>
              <a:buClrTx/>
              <a:buSzTx/>
              <a:buFontTx/>
              <a:buNone/>
              <a:tabLst/>
              <a:defRPr/>
            </a:pPr>
            <a:r>
              <a:rPr lang="en-IN" sz="2000" b="1"/>
              <a:t>Profit</a:t>
            </a:r>
            <a:endParaRPr lang="en-IN" sz="2000" b="1">
              <a:effectLst/>
            </a:endParaRPr>
          </a:p>
          <a:p>
            <a:pPr algn="ctr"/>
            <a:endParaRPr lang="en-IN" sz="2000" b="0"/>
          </a:p>
        </xdr:txBody>
      </xdr:sp>
      <xdr:pic>
        <xdr:nvPicPr>
          <xdr:cNvPr id="31" name="Graphic 30" descr="Bar graph with upward trend with solid fill">
            <a:extLst>
              <a:ext uri="{FF2B5EF4-FFF2-40B4-BE49-F238E27FC236}">
                <a16:creationId xmlns:a16="http://schemas.microsoft.com/office/drawing/2014/main" id="{29302821-B37C-4216-83CF-56A76C670315}"/>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619248" y="830372"/>
            <a:ext cx="509938" cy="353449"/>
          </a:xfrm>
          <a:prstGeom prst="rect">
            <a:avLst/>
          </a:prstGeom>
        </xdr:spPr>
      </xdr:pic>
    </xdr:grpSp>
    <xdr:clientData/>
  </xdr:twoCellAnchor>
  <xdr:twoCellAnchor>
    <xdr:from>
      <xdr:col>0</xdr:col>
      <xdr:colOff>68036</xdr:colOff>
      <xdr:row>2</xdr:row>
      <xdr:rowOff>190499</xdr:rowOff>
    </xdr:from>
    <xdr:to>
      <xdr:col>2</xdr:col>
      <xdr:colOff>149679</xdr:colOff>
      <xdr:row>7</xdr:row>
      <xdr:rowOff>40821</xdr:rowOff>
    </xdr:to>
    <xdr:grpSp>
      <xdr:nvGrpSpPr>
        <xdr:cNvPr id="5" name="Group 4">
          <a:extLst>
            <a:ext uri="{FF2B5EF4-FFF2-40B4-BE49-F238E27FC236}">
              <a16:creationId xmlns:a16="http://schemas.microsoft.com/office/drawing/2014/main" id="{53467AAC-404D-447A-ABB2-B37DFA33BEA8}"/>
            </a:ext>
          </a:extLst>
        </xdr:cNvPr>
        <xdr:cNvGrpSpPr/>
      </xdr:nvGrpSpPr>
      <xdr:grpSpPr>
        <a:xfrm>
          <a:off x="68036" y="571499"/>
          <a:ext cx="1428750" cy="802822"/>
          <a:chOff x="68036" y="571499"/>
          <a:chExt cx="1428750" cy="802822"/>
        </a:xfrm>
      </xdr:grpSpPr>
      <xdr:sp macro="" textlink="">
        <xdr:nvSpPr>
          <xdr:cNvPr id="16" name="Rectangle: Rounded Corners 15">
            <a:extLst>
              <a:ext uri="{FF2B5EF4-FFF2-40B4-BE49-F238E27FC236}">
                <a16:creationId xmlns:a16="http://schemas.microsoft.com/office/drawing/2014/main" id="{459AFCF3-5BA3-4E72-A3FB-225983808084}"/>
              </a:ext>
            </a:extLst>
          </xdr:cNvPr>
          <xdr:cNvSpPr/>
        </xdr:nvSpPr>
        <xdr:spPr>
          <a:xfrm>
            <a:off x="68036" y="571499"/>
            <a:ext cx="1428750" cy="802822"/>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r"/>
            <a:r>
              <a:rPr lang="en-IN" sz="2000" b="1"/>
              <a:t>Sales</a:t>
            </a:r>
            <a:r>
              <a:rPr lang="en-IN" sz="2000"/>
              <a:t> </a:t>
            </a:r>
            <a:endParaRPr lang="en-IN" sz="2000" b="0"/>
          </a:p>
          <a:p>
            <a:pPr algn="r"/>
            <a:endParaRPr lang="en-IN" sz="2000" b="0"/>
          </a:p>
        </xdr:txBody>
      </xdr:sp>
      <xdr:pic>
        <xdr:nvPicPr>
          <xdr:cNvPr id="33" name="Graphic 32" descr="Coins with solid fill">
            <a:extLst>
              <a:ext uri="{FF2B5EF4-FFF2-40B4-BE49-F238E27FC236}">
                <a16:creationId xmlns:a16="http://schemas.microsoft.com/office/drawing/2014/main" id="{CF2ED459-043B-4F7B-9373-294FFC1F2FE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68678" y="762656"/>
            <a:ext cx="725426" cy="502808"/>
          </a:xfrm>
          <a:prstGeom prst="rect">
            <a:avLst/>
          </a:prstGeom>
        </xdr:spPr>
      </xdr:pic>
    </xdr:grpSp>
    <xdr:clientData/>
  </xdr:twoCellAnchor>
  <xdr:twoCellAnchor editAs="oneCell">
    <xdr:from>
      <xdr:col>24</xdr:col>
      <xdr:colOff>571500</xdr:colOff>
      <xdr:row>9</xdr:row>
      <xdr:rowOff>141517</xdr:rowOff>
    </xdr:from>
    <xdr:to>
      <xdr:col>28</xdr:col>
      <xdr:colOff>544285</xdr:colOff>
      <xdr:row>17</xdr:row>
      <xdr:rowOff>40824</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0BEDCC7B-AAC7-4939-AF8D-45021BC7D76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512143" y="1964874"/>
              <a:ext cx="2422071" cy="14233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381000</xdr:colOff>
      <xdr:row>17</xdr:row>
      <xdr:rowOff>54430</xdr:rowOff>
    </xdr:from>
    <xdr:to>
      <xdr:col>24</xdr:col>
      <xdr:colOff>522428</xdr:colOff>
      <xdr:row>32</xdr:row>
      <xdr:rowOff>4930</xdr:rowOff>
    </xdr:to>
    <xdr:graphicFrame macro="">
      <xdr:nvGraphicFramePr>
        <xdr:cNvPr id="20" name="Chart 19">
          <a:extLst>
            <a:ext uri="{FF2B5EF4-FFF2-40B4-BE49-F238E27FC236}">
              <a16:creationId xmlns:a16="http://schemas.microsoft.com/office/drawing/2014/main" id="{FA75D4F8-63DF-4357-AB4D-80F80F86CD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152400</xdr:colOff>
      <xdr:row>8</xdr:row>
      <xdr:rowOff>33337</xdr:rowOff>
    </xdr:from>
    <xdr:to>
      <xdr:col>3</xdr:col>
      <xdr:colOff>28575</xdr:colOff>
      <xdr:row>18</xdr:row>
      <xdr:rowOff>171450</xdr:rowOff>
    </xdr:to>
    <xdr:graphicFrame macro="">
      <xdr:nvGraphicFramePr>
        <xdr:cNvPr id="3" name="Chart 2">
          <a:extLst>
            <a:ext uri="{FF2B5EF4-FFF2-40B4-BE49-F238E27FC236}">
              <a16:creationId xmlns:a16="http://schemas.microsoft.com/office/drawing/2014/main" id="{E6793C3A-0232-47A3-98AD-1685345583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1003471</xdr:colOff>
      <xdr:row>15</xdr:row>
      <xdr:rowOff>53802</xdr:rowOff>
    </xdr:from>
    <xdr:to>
      <xdr:col>7</xdr:col>
      <xdr:colOff>457187</xdr:colOff>
      <xdr:row>29</xdr:row>
      <xdr:rowOff>158762</xdr:rowOff>
    </xdr:to>
    <xdr:graphicFrame macro="">
      <xdr:nvGraphicFramePr>
        <xdr:cNvPr id="4" name="Chart 3">
          <a:extLst>
            <a:ext uri="{FF2B5EF4-FFF2-40B4-BE49-F238E27FC236}">
              <a16:creationId xmlns:a16="http://schemas.microsoft.com/office/drawing/2014/main" id="{AF914E24-1102-4607-B17F-2AC1DD29F9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276225</xdr:colOff>
      <xdr:row>11</xdr:row>
      <xdr:rowOff>9525</xdr:rowOff>
    </xdr:from>
    <xdr:to>
      <xdr:col>10</xdr:col>
      <xdr:colOff>590550</xdr:colOff>
      <xdr:row>22</xdr:row>
      <xdr:rowOff>52387</xdr:rowOff>
    </xdr:to>
    <xdr:graphicFrame macro="">
      <xdr:nvGraphicFramePr>
        <xdr:cNvPr id="5" name="Chart 4">
          <a:extLst>
            <a:ext uri="{FF2B5EF4-FFF2-40B4-BE49-F238E27FC236}">
              <a16:creationId xmlns:a16="http://schemas.microsoft.com/office/drawing/2014/main" id="{AD4BD0F1-0D34-4987-A9A5-ED5075E61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133350</xdr:colOff>
      <xdr:row>13</xdr:row>
      <xdr:rowOff>76199</xdr:rowOff>
    </xdr:from>
    <xdr:to>
      <xdr:col>16</xdr:col>
      <xdr:colOff>76199</xdr:colOff>
      <xdr:row>22</xdr:row>
      <xdr:rowOff>185736</xdr:rowOff>
    </xdr:to>
    <xdr:graphicFrame macro="">
      <xdr:nvGraphicFramePr>
        <xdr:cNvPr id="6" name="Chart 5">
          <a:extLst>
            <a:ext uri="{FF2B5EF4-FFF2-40B4-BE49-F238E27FC236}">
              <a16:creationId xmlns:a16="http://schemas.microsoft.com/office/drawing/2014/main" id="{8D8CF883-BF2A-4994-8722-9664B1AD5C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95250</xdr:colOff>
      <xdr:row>9</xdr:row>
      <xdr:rowOff>42862</xdr:rowOff>
    </xdr:from>
    <xdr:to>
      <xdr:col>20</xdr:col>
      <xdr:colOff>371475</xdr:colOff>
      <xdr:row>23</xdr:row>
      <xdr:rowOff>47625</xdr:rowOff>
    </xdr:to>
    <xdr:graphicFrame macro="">
      <xdr:nvGraphicFramePr>
        <xdr:cNvPr id="7" name="Chart 6">
          <a:extLst>
            <a:ext uri="{FF2B5EF4-FFF2-40B4-BE49-F238E27FC236}">
              <a16:creationId xmlns:a16="http://schemas.microsoft.com/office/drawing/2014/main" id="{8F21D3C8-7C26-4967-9F00-3A6B7B346A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238125</xdr:colOff>
      <xdr:row>9</xdr:row>
      <xdr:rowOff>4762</xdr:rowOff>
    </xdr:from>
    <xdr:to>
      <xdr:col>24</xdr:col>
      <xdr:colOff>209550</xdr:colOff>
      <xdr:row>19</xdr:row>
      <xdr:rowOff>123825</xdr:rowOff>
    </xdr:to>
    <xdr:graphicFrame macro="">
      <xdr:nvGraphicFramePr>
        <xdr:cNvPr id="8" name="Chart 7">
          <a:extLst>
            <a:ext uri="{FF2B5EF4-FFF2-40B4-BE49-F238E27FC236}">
              <a16:creationId xmlns:a16="http://schemas.microsoft.com/office/drawing/2014/main" id="{FBF64EF8-86EF-4B97-B0DE-514EA8EF2D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30</xdr:col>
      <xdr:colOff>294757</xdr:colOff>
      <xdr:row>14</xdr:row>
      <xdr:rowOff>185865</xdr:rowOff>
    </xdr:from>
    <xdr:to>
      <xdr:col>38</xdr:col>
      <xdr:colOff>27028</xdr:colOff>
      <xdr:row>29</xdr:row>
      <xdr:rowOff>32951</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D8A4A6BE-0EDA-47ED-94C8-D39579B0932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25650307" y="2852865"/>
              <a:ext cx="4609071" cy="270458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30</xdr:col>
      <xdr:colOff>101686</xdr:colOff>
      <xdr:row>0</xdr:row>
      <xdr:rowOff>57150</xdr:rowOff>
    </xdr:from>
    <xdr:to>
      <xdr:col>37</xdr:col>
      <xdr:colOff>438922</xdr:colOff>
      <xdr:row>14</xdr:row>
      <xdr:rowOff>97309</xdr:rowOff>
    </xdr:to>
    <mc:AlternateContent xmlns:mc="http://schemas.openxmlformats.org/markup-compatibility/2006">
      <mc:Choice xmlns:cx4="http://schemas.microsoft.com/office/drawing/2016/5/10/chartex" Requires="cx4">
        <xdr:graphicFrame macro="">
          <xdr:nvGraphicFramePr>
            <xdr:cNvPr id="11" name="Chart 10">
              <a:extLst>
                <a:ext uri="{FF2B5EF4-FFF2-40B4-BE49-F238E27FC236}">
                  <a16:creationId xmlns:a16="http://schemas.microsoft.com/office/drawing/2014/main" id="{AF6FC0BE-29DD-42AA-A89F-6FC30455F8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25457236" y="57150"/>
              <a:ext cx="4604436" cy="270715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ITIN%20Data/Dhanu/ExcelR/Assignment/Excel%20Assignment/Sales%20Data%20Set%20for%20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ders"/>
      <sheetName val="Returns"/>
      <sheetName val="Users"/>
    </sheetNames>
    <sheetDataSet>
      <sheetData sheetId="0"/>
      <sheetData sheetId="1">
        <row r="1">
          <cell r="A1" t="str">
            <v>Order ID</v>
          </cell>
          <cell r="B1" t="str">
            <v>Status</v>
          </cell>
        </row>
        <row r="2">
          <cell r="A2">
            <v>65</v>
          </cell>
          <cell r="B2" t="str">
            <v>Returned</v>
          </cell>
        </row>
        <row r="3">
          <cell r="A3">
            <v>612</v>
          </cell>
          <cell r="B3" t="str">
            <v>Returned</v>
          </cell>
        </row>
        <row r="4">
          <cell r="A4">
            <v>614</v>
          </cell>
          <cell r="B4" t="str">
            <v>Returned</v>
          </cell>
        </row>
        <row r="5">
          <cell r="A5">
            <v>678</v>
          </cell>
          <cell r="B5" t="str">
            <v>Returned</v>
          </cell>
        </row>
        <row r="6">
          <cell r="A6">
            <v>710</v>
          </cell>
          <cell r="B6" t="str">
            <v>Returned</v>
          </cell>
        </row>
        <row r="7">
          <cell r="A7">
            <v>740</v>
          </cell>
          <cell r="B7" t="str">
            <v>Returned</v>
          </cell>
        </row>
        <row r="8">
          <cell r="A8">
            <v>775</v>
          </cell>
          <cell r="B8" t="str">
            <v>Returned</v>
          </cell>
        </row>
        <row r="9">
          <cell r="A9">
            <v>833</v>
          </cell>
          <cell r="B9" t="str">
            <v>Returned</v>
          </cell>
        </row>
        <row r="10">
          <cell r="A10">
            <v>902</v>
          </cell>
          <cell r="B10" t="str">
            <v>Returned</v>
          </cell>
        </row>
        <row r="11">
          <cell r="A11">
            <v>3300</v>
          </cell>
          <cell r="B11" t="str">
            <v>Returned</v>
          </cell>
        </row>
        <row r="12">
          <cell r="A12">
            <v>3456</v>
          </cell>
          <cell r="B12" t="str">
            <v>Returned</v>
          </cell>
        </row>
        <row r="13">
          <cell r="A13">
            <v>3525</v>
          </cell>
          <cell r="B13" t="str">
            <v>Returned</v>
          </cell>
        </row>
        <row r="14">
          <cell r="A14">
            <v>3589</v>
          </cell>
          <cell r="B14" t="str">
            <v>Returned</v>
          </cell>
        </row>
        <row r="15">
          <cell r="A15">
            <v>3687</v>
          </cell>
          <cell r="B15" t="str">
            <v>Returned</v>
          </cell>
        </row>
        <row r="16">
          <cell r="A16">
            <v>3777</v>
          </cell>
          <cell r="B16" t="str">
            <v>Returned</v>
          </cell>
        </row>
        <row r="17">
          <cell r="A17">
            <v>3783</v>
          </cell>
          <cell r="B17" t="str">
            <v>Returned</v>
          </cell>
        </row>
        <row r="18">
          <cell r="A18">
            <v>4006</v>
          </cell>
          <cell r="B18" t="str">
            <v>Returned</v>
          </cell>
        </row>
        <row r="19">
          <cell r="A19">
            <v>4037</v>
          </cell>
          <cell r="B19" t="str">
            <v>Returned</v>
          </cell>
        </row>
        <row r="20">
          <cell r="A20">
            <v>4230</v>
          </cell>
          <cell r="B20" t="str">
            <v>Returned</v>
          </cell>
        </row>
        <row r="21">
          <cell r="A21">
            <v>4261</v>
          </cell>
          <cell r="B21" t="str">
            <v>Returned</v>
          </cell>
        </row>
        <row r="22">
          <cell r="A22">
            <v>4391</v>
          </cell>
          <cell r="B22" t="str">
            <v>Returned</v>
          </cell>
        </row>
        <row r="23">
          <cell r="A23">
            <v>4610</v>
          </cell>
          <cell r="B23" t="str">
            <v>Returned</v>
          </cell>
        </row>
        <row r="24">
          <cell r="A24">
            <v>4738</v>
          </cell>
          <cell r="B24" t="str">
            <v>Returned</v>
          </cell>
        </row>
        <row r="25">
          <cell r="A25">
            <v>4864</v>
          </cell>
          <cell r="B25" t="str">
            <v>Returned</v>
          </cell>
        </row>
        <row r="26">
          <cell r="A26">
            <v>4960</v>
          </cell>
          <cell r="B26" t="str">
            <v>Returned</v>
          </cell>
        </row>
        <row r="27">
          <cell r="A27">
            <v>5028</v>
          </cell>
          <cell r="B27" t="str">
            <v>Returned</v>
          </cell>
        </row>
        <row r="28">
          <cell r="A28">
            <v>5059</v>
          </cell>
          <cell r="B28" t="str">
            <v>Returned</v>
          </cell>
        </row>
        <row r="29">
          <cell r="A29">
            <v>5061</v>
          </cell>
          <cell r="B29" t="str">
            <v>Returned</v>
          </cell>
        </row>
        <row r="30">
          <cell r="A30">
            <v>5189</v>
          </cell>
          <cell r="B30" t="str">
            <v>Returned</v>
          </cell>
        </row>
        <row r="31">
          <cell r="A31">
            <v>5381</v>
          </cell>
          <cell r="B31" t="str">
            <v>Returned</v>
          </cell>
        </row>
        <row r="32">
          <cell r="A32">
            <v>5414</v>
          </cell>
          <cell r="B32" t="str">
            <v>Returned</v>
          </cell>
        </row>
        <row r="33">
          <cell r="A33">
            <v>5511</v>
          </cell>
          <cell r="B33" t="str">
            <v>Returned</v>
          </cell>
        </row>
        <row r="34">
          <cell r="A34">
            <v>5699</v>
          </cell>
          <cell r="B34" t="str">
            <v>Returned</v>
          </cell>
        </row>
        <row r="35">
          <cell r="A35">
            <v>6054</v>
          </cell>
          <cell r="B35" t="str">
            <v>Returned</v>
          </cell>
        </row>
        <row r="36">
          <cell r="A36">
            <v>6241</v>
          </cell>
          <cell r="B36" t="str">
            <v>Returned</v>
          </cell>
        </row>
        <row r="37">
          <cell r="A37">
            <v>6272</v>
          </cell>
          <cell r="B37" t="str">
            <v>Returned</v>
          </cell>
        </row>
        <row r="38">
          <cell r="A38">
            <v>6498</v>
          </cell>
          <cell r="B38" t="str">
            <v>Returned</v>
          </cell>
        </row>
        <row r="39">
          <cell r="A39">
            <v>6500</v>
          </cell>
          <cell r="B39" t="str">
            <v>Returned</v>
          </cell>
        </row>
        <row r="40">
          <cell r="A40">
            <v>6502</v>
          </cell>
          <cell r="B40" t="str">
            <v>Returned</v>
          </cell>
        </row>
        <row r="41">
          <cell r="A41">
            <v>6661</v>
          </cell>
          <cell r="B41" t="str">
            <v>Returned</v>
          </cell>
        </row>
        <row r="42">
          <cell r="A42">
            <v>6695</v>
          </cell>
          <cell r="B42" t="str">
            <v>Returned</v>
          </cell>
        </row>
        <row r="43">
          <cell r="A43">
            <v>6757</v>
          </cell>
          <cell r="B43" t="str">
            <v>Returned</v>
          </cell>
        </row>
        <row r="44">
          <cell r="A44">
            <v>6978</v>
          </cell>
          <cell r="B44" t="str">
            <v>Returned</v>
          </cell>
        </row>
        <row r="45">
          <cell r="A45">
            <v>6979</v>
          </cell>
          <cell r="B45" t="str">
            <v>Returned</v>
          </cell>
        </row>
        <row r="46">
          <cell r="A46">
            <v>7079</v>
          </cell>
          <cell r="B46" t="str">
            <v>Returned</v>
          </cell>
        </row>
        <row r="47">
          <cell r="A47">
            <v>7107</v>
          </cell>
          <cell r="B47" t="str">
            <v>Returned</v>
          </cell>
        </row>
        <row r="48">
          <cell r="A48">
            <v>7203</v>
          </cell>
          <cell r="B48" t="str">
            <v>Returned</v>
          </cell>
        </row>
        <row r="49">
          <cell r="A49">
            <v>7269</v>
          </cell>
          <cell r="B49" t="str">
            <v>Returned</v>
          </cell>
        </row>
        <row r="50">
          <cell r="A50">
            <v>7364</v>
          </cell>
          <cell r="B50" t="str">
            <v>Returned</v>
          </cell>
        </row>
        <row r="51">
          <cell r="A51">
            <v>7521</v>
          </cell>
          <cell r="B51" t="str">
            <v>Returned</v>
          </cell>
        </row>
        <row r="52">
          <cell r="A52">
            <v>7744</v>
          </cell>
          <cell r="B52" t="str">
            <v>Returned</v>
          </cell>
        </row>
        <row r="53">
          <cell r="A53">
            <v>7812</v>
          </cell>
          <cell r="B53" t="str">
            <v>Returned</v>
          </cell>
        </row>
        <row r="54">
          <cell r="A54">
            <v>7815</v>
          </cell>
          <cell r="B54" t="str">
            <v>Returned</v>
          </cell>
        </row>
        <row r="55">
          <cell r="A55">
            <v>7841</v>
          </cell>
          <cell r="B55" t="str">
            <v>Returned</v>
          </cell>
        </row>
        <row r="56">
          <cell r="A56">
            <v>7845</v>
          </cell>
          <cell r="B56" t="str">
            <v>Returned</v>
          </cell>
        </row>
        <row r="57">
          <cell r="A57">
            <v>8034</v>
          </cell>
          <cell r="B57" t="str">
            <v>Returned</v>
          </cell>
        </row>
        <row r="58">
          <cell r="A58">
            <v>8133</v>
          </cell>
          <cell r="B58" t="str">
            <v>Returned</v>
          </cell>
        </row>
        <row r="59">
          <cell r="A59">
            <v>8292</v>
          </cell>
          <cell r="B59" t="str">
            <v>Returned</v>
          </cell>
        </row>
        <row r="60">
          <cell r="A60">
            <v>8293</v>
          </cell>
          <cell r="B60" t="str">
            <v>Returned</v>
          </cell>
        </row>
        <row r="61">
          <cell r="A61">
            <v>8353</v>
          </cell>
          <cell r="B61" t="str">
            <v>Returned</v>
          </cell>
        </row>
        <row r="62">
          <cell r="A62">
            <v>8961</v>
          </cell>
          <cell r="B62" t="str">
            <v>Returned</v>
          </cell>
        </row>
        <row r="63">
          <cell r="A63">
            <v>9027</v>
          </cell>
          <cell r="B63" t="str">
            <v>Returned</v>
          </cell>
        </row>
        <row r="64">
          <cell r="A64">
            <v>9093</v>
          </cell>
          <cell r="B64" t="str">
            <v>Returned</v>
          </cell>
        </row>
        <row r="65">
          <cell r="A65">
            <v>9152</v>
          </cell>
          <cell r="B65" t="str">
            <v>Returned</v>
          </cell>
        </row>
        <row r="66">
          <cell r="A66">
            <v>9219</v>
          </cell>
          <cell r="B66" t="str">
            <v>Returned</v>
          </cell>
        </row>
        <row r="67">
          <cell r="A67">
            <v>9472</v>
          </cell>
          <cell r="B67" t="str">
            <v>Returned</v>
          </cell>
        </row>
        <row r="68">
          <cell r="A68">
            <v>9574</v>
          </cell>
          <cell r="B68" t="str">
            <v>Returned</v>
          </cell>
        </row>
        <row r="69">
          <cell r="A69">
            <v>9696</v>
          </cell>
          <cell r="B69" t="str">
            <v>Returned</v>
          </cell>
        </row>
        <row r="70">
          <cell r="A70">
            <v>9701</v>
          </cell>
          <cell r="B70" t="str">
            <v>Returned</v>
          </cell>
        </row>
        <row r="71">
          <cell r="A71">
            <v>9762</v>
          </cell>
          <cell r="B71" t="str">
            <v>Returned</v>
          </cell>
        </row>
        <row r="72">
          <cell r="A72">
            <v>9829</v>
          </cell>
          <cell r="B72" t="str">
            <v>Returned</v>
          </cell>
        </row>
        <row r="73">
          <cell r="A73">
            <v>9895</v>
          </cell>
          <cell r="B73" t="str">
            <v>Returned</v>
          </cell>
        </row>
        <row r="74">
          <cell r="A74">
            <v>9923</v>
          </cell>
          <cell r="B74" t="str">
            <v>Returned</v>
          </cell>
        </row>
        <row r="75">
          <cell r="A75">
            <v>9927</v>
          </cell>
          <cell r="B75" t="str">
            <v>Returned</v>
          </cell>
        </row>
        <row r="76">
          <cell r="A76">
            <v>10054</v>
          </cell>
          <cell r="B76" t="str">
            <v>Returned</v>
          </cell>
        </row>
        <row r="77">
          <cell r="A77">
            <v>10183</v>
          </cell>
          <cell r="B77" t="str">
            <v>Returned</v>
          </cell>
        </row>
        <row r="78">
          <cell r="A78">
            <v>10498</v>
          </cell>
          <cell r="B78" t="str">
            <v>Returned</v>
          </cell>
        </row>
        <row r="79">
          <cell r="A79">
            <v>10662</v>
          </cell>
          <cell r="B79" t="str">
            <v>Returned</v>
          </cell>
        </row>
        <row r="80">
          <cell r="A80">
            <v>10917</v>
          </cell>
          <cell r="B80" t="str">
            <v>Returned</v>
          </cell>
        </row>
        <row r="81">
          <cell r="A81">
            <v>11271</v>
          </cell>
          <cell r="B81" t="str">
            <v>Returned</v>
          </cell>
        </row>
        <row r="82">
          <cell r="A82">
            <v>11396</v>
          </cell>
          <cell r="B82" t="str">
            <v>Returned</v>
          </cell>
        </row>
        <row r="83">
          <cell r="A83">
            <v>11425</v>
          </cell>
          <cell r="B83" t="str">
            <v>Returned</v>
          </cell>
        </row>
        <row r="84">
          <cell r="A84">
            <v>11426</v>
          </cell>
          <cell r="B84" t="str">
            <v>Returned</v>
          </cell>
        </row>
        <row r="85">
          <cell r="A85">
            <v>11648</v>
          </cell>
          <cell r="B85" t="str">
            <v>Returned</v>
          </cell>
        </row>
        <row r="86">
          <cell r="A86">
            <v>11652</v>
          </cell>
          <cell r="B86" t="str">
            <v>Returned</v>
          </cell>
        </row>
        <row r="87">
          <cell r="A87">
            <v>11682</v>
          </cell>
          <cell r="B87" t="str">
            <v>Returned</v>
          </cell>
        </row>
        <row r="88">
          <cell r="A88">
            <v>11748</v>
          </cell>
          <cell r="B88" t="str">
            <v>Returned</v>
          </cell>
        </row>
        <row r="89">
          <cell r="A89">
            <v>11909</v>
          </cell>
          <cell r="B89" t="str">
            <v>Returned</v>
          </cell>
        </row>
        <row r="90">
          <cell r="A90">
            <v>11911</v>
          </cell>
          <cell r="B90" t="str">
            <v>Returned</v>
          </cell>
        </row>
        <row r="91">
          <cell r="A91">
            <v>12005</v>
          </cell>
          <cell r="B91" t="str">
            <v>Returned</v>
          </cell>
        </row>
        <row r="92">
          <cell r="A92">
            <v>12067</v>
          </cell>
          <cell r="B92" t="str">
            <v>Returned</v>
          </cell>
        </row>
        <row r="93">
          <cell r="A93">
            <v>12096</v>
          </cell>
          <cell r="B93" t="str">
            <v>Returned</v>
          </cell>
        </row>
        <row r="94">
          <cell r="A94">
            <v>12262</v>
          </cell>
          <cell r="B94" t="str">
            <v>Returned</v>
          </cell>
        </row>
        <row r="95">
          <cell r="A95">
            <v>12263</v>
          </cell>
          <cell r="B95" t="str">
            <v>Returned</v>
          </cell>
        </row>
        <row r="96">
          <cell r="A96">
            <v>12389</v>
          </cell>
          <cell r="B96" t="str">
            <v>Returned</v>
          </cell>
        </row>
        <row r="97">
          <cell r="A97">
            <v>12451</v>
          </cell>
          <cell r="B97" t="str">
            <v>Returned</v>
          </cell>
        </row>
        <row r="98">
          <cell r="A98">
            <v>12483</v>
          </cell>
          <cell r="B98" t="str">
            <v>Returned</v>
          </cell>
        </row>
        <row r="99">
          <cell r="A99">
            <v>12580</v>
          </cell>
          <cell r="B99" t="str">
            <v>Returned</v>
          </cell>
        </row>
        <row r="100">
          <cell r="A100">
            <v>12613</v>
          </cell>
          <cell r="B100" t="str">
            <v>Returned</v>
          </cell>
        </row>
        <row r="101">
          <cell r="A101">
            <v>12704</v>
          </cell>
          <cell r="B101" t="str">
            <v>Returned</v>
          </cell>
        </row>
        <row r="102">
          <cell r="A102">
            <v>12706</v>
          </cell>
          <cell r="B102" t="str">
            <v>Returned</v>
          </cell>
        </row>
        <row r="103">
          <cell r="A103">
            <v>12710</v>
          </cell>
          <cell r="B103" t="str">
            <v>Returned</v>
          </cell>
        </row>
        <row r="104">
          <cell r="A104">
            <v>12806</v>
          </cell>
          <cell r="B104" t="str">
            <v>Returned</v>
          </cell>
        </row>
        <row r="105">
          <cell r="A105">
            <v>12900</v>
          </cell>
          <cell r="B105" t="str">
            <v>Returned</v>
          </cell>
        </row>
        <row r="106">
          <cell r="A106">
            <v>12903</v>
          </cell>
          <cell r="B106" t="str">
            <v>Returned</v>
          </cell>
        </row>
        <row r="107">
          <cell r="A107">
            <v>13091</v>
          </cell>
          <cell r="B107" t="str">
            <v>Returned</v>
          </cell>
        </row>
        <row r="108">
          <cell r="A108">
            <v>13158</v>
          </cell>
          <cell r="B108" t="str">
            <v>Returned</v>
          </cell>
        </row>
        <row r="109">
          <cell r="A109">
            <v>13218</v>
          </cell>
          <cell r="B109" t="str">
            <v>Returned</v>
          </cell>
        </row>
        <row r="110">
          <cell r="A110">
            <v>13284</v>
          </cell>
          <cell r="B110" t="str">
            <v>Returned</v>
          </cell>
        </row>
        <row r="111">
          <cell r="A111">
            <v>13410</v>
          </cell>
          <cell r="B111" t="str">
            <v>Returned</v>
          </cell>
        </row>
        <row r="112">
          <cell r="A112">
            <v>13444</v>
          </cell>
          <cell r="B112" t="str">
            <v>Returned</v>
          </cell>
        </row>
        <row r="113">
          <cell r="A113">
            <v>13638</v>
          </cell>
          <cell r="B113" t="str">
            <v>Returned</v>
          </cell>
        </row>
        <row r="114">
          <cell r="A114">
            <v>13729</v>
          </cell>
          <cell r="B114" t="str">
            <v>Returned</v>
          </cell>
        </row>
        <row r="115">
          <cell r="A115">
            <v>13765</v>
          </cell>
          <cell r="B115" t="str">
            <v>Returned</v>
          </cell>
        </row>
        <row r="116">
          <cell r="A116">
            <v>13959</v>
          </cell>
          <cell r="B116" t="str">
            <v>Returned</v>
          </cell>
        </row>
        <row r="117">
          <cell r="A117">
            <v>13984</v>
          </cell>
          <cell r="B117" t="str">
            <v>Returned</v>
          </cell>
        </row>
        <row r="118">
          <cell r="A118">
            <v>13986</v>
          </cell>
          <cell r="B118" t="str">
            <v>Returned</v>
          </cell>
        </row>
        <row r="119">
          <cell r="A119">
            <v>14176</v>
          </cell>
          <cell r="B119" t="str">
            <v>Returned</v>
          </cell>
        </row>
        <row r="120">
          <cell r="A120">
            <v>14242</v>
          </cell>
          <cell r="B120" t="str">
            <v>Returned</v>
          </cell>
        </row>
        <row r="121">
          <cell r="A121">
            <v>14406</v>
          </cell>
          <cell r="B121" t="str">
            <v>Returned</v>
          </cell>
        </row>
        <row r="122">
          <cell r="A122">
            <v>14497</v>
          </cell>
          <cell r="B122" t="str">
            <v>Returned</v>
          </cell>
        </row>
        <row r="123">
          <cell r="A123">
            <v>14528</v>
          </cell>
          <cell r="B123" t="str">
            <v>Returned</v>
          </cell>
        </row>
        <row r="124">
          <cell r="A124">
            <v>14534</v>
          </cell>
          <cell r="B124" t="str">
            <v>Returned</v>
          </cell>
        </row>
        <row r="125">
          <cell r="A125">
            <v>14820</v>
          </cell>
          <cell r="B125" t="str">
            <v>Returned</v>
          </cell>
        </row>
        <row r="126">
          <cell r="A126">
            <v>14951</v>
          </cell>
          <cell r="B126" t="str">
            <v>Returned</v>
          </cell>
        </row>
        <row r="127">
          <cell r="A127">
            <v>15009</v>
          </cell>
          <cell r="B127" t="str">
            <v>Returned</v>
          </cell>
        </row>
        <row r="128">
          <cell r="A128">
            <v>15106</v>
          </cell>
          <cell r="B128" t="str">
            <v>Returned</v>
          </cell>
        </row>
        <row r="129">
          <cell r="A129">
            <v>15202</v>
          </cell>
          <cell r="B129" t="str">
            <v>Returned</v>
          </cell>
        </row>
        <row r="130">
          <cell r="A130">
            <v>15206</v>
          </cell>
          <cell r="B130" t="str">
            <v>Returned</v>
          </cell>
        </row>
        <row r="131">
          <cell r="A131">
            <v>15303</v>
          </cell>
          <cell r="B131" t="str">
            <v>Returned</v>
          </cell>
        </row>
        <row r="132">
          <cell r="A132">
            <v>15712</v>
          </cell>
          <cell r="B132" t="str">
            <v>Returned</v>
          </cell>
        </row>
        <row r="133">
          <cell r="A133">
            <v>15718</v>
          </cell>
          <cell r="B133" t="str">
            <v>Returned</v>
          </cell>
        </row>
        <row r="134">
          <cell r="A134">
            <v>15778</v>
          </cell>
          <cell r="B134" t="str">
            <v>Returned</v>
          </cell>
        </row>
        <row r="135">
          <cell r="A135">
            <v>15872</v>
          </cell>
          <cell r="B135" t="str">
            <v>Returned</v>
          </cell>
        </row>
        <row r="136">
          <cell r="A136">
            <v>15904</v>
          </cell>
          <cell r="B136" t="str">
            <v>Returned</v>
          </cell>
        </row>
        <row r="137">
          <cell r="A137">
            <v>16134</v>
          </cell>
          <cell r="B137" t="str">
            <v>Returned</v>
          </cell>
        </row>
        <row r="138">
          <cell r="A138">
            <v>16582</v>
          </cell>
          <cell r="B138" t="str">
            <v>Returned</v>
          </cell>
        </row>
        <row r="139">
          <cell r="A139">
            <v>16641</v>
          </cell>
          <cell r="B139" t="str">
            <v>Returned</v>
          </cell>
        </row>
        <row r="140">
          <cell r="A140">
            <v>16679</v>
          </cell>
          <cell r="B140" t="str">
            <v>Returned</v>
          </cell>
        </row>
        <row r="141">
          <cell r="A141">
            <v>16864</v>
          </cell>
          <cell r="B141" t="str">
            <v>Returned</v>
          </cell>
        </row>
        <row r="142">
          <cell r="A142">
            <v>16961</v>
          </cell>
          <cell r="B142" t="str">
            <v>Returned</v>
          </cell>
        </row>
        <row r="143">
          <cell r="A143">
            <v>17058</v>
          </cell>
          <cell r="B143" t="str">
            <v>Returned</v>
          </cell>
        </row>
        <row r="144">
          <cell r="A144">
            <v>17155</v>
          </cell>
          <cell r="B144" t="str">
            <v>Returned</v>
          </cell>
        </row>
        <row r="145">
          <cell r="A145">
            <v>17255</v>
          </cell>
          <cell r="B145" t="str">
            <v>Returned</v>
          </cell>
        </row>
        <row r="146">
          <cell r="A146">
            <v>17282</v>
          </cell>
          <cell r="B146" t="str">
            <v>Returned</v>
          </cell>
        </row>
        <row r="147">
          <cell r="A147">
            <v>17313</v>
          </cell>
          <cell r="B147" t="str">
            <v>Returned</v>
          </cell>
        </row>
        <row r="148">
          <cell r="A148">
            <v>17508</v>
          </cell>
          <cell r="B148" t="str">
            <v>Returned</v>
          </cell>
        </row>
        <row r="149">
          <cell r="A149">
            <v>17668</v>
          </cell>
          <cell r="B149" t="str">
            <v>Returned</v>
          </cell>
        </row>
        <row r="150">
          <cell r="A150">
            <v>17858</v>
          </cell>
          <cell r="B150" t="str">
            <v>Returned</v>
          </cell>
        </row>
        <row r="151">
          <cell r="A151">
            <v>17985</v>
          </cell>
          <cell r="B151" t="str">
            <v>Returned</v>
          </cell>
        </row>
        <row r="152">
          <cell r="A152">
            <v>17988</v>
          </cell>
          <cell r="B152" t="str">
            <v>Returned</v>
          </cell>
        </row>
        <row r="153">
          <cell r="A153">
            <v>18119</v>
          </cell>
          <cell r="B153" t="str">
            <v>Returned</v>
          </cell>
        </row>
        <row r="154">
          <cell r="A154">
            <v>18215</v>
          </cell>
          <cell r="B154" t="str">
            <v>Returned</v>
          </cell>
        </row>
        <row r="155">
          <cell r="A155">
            <v>18336</v>
          </cell>
          <cell r="B155" t="str">
            <v>Returned</v>
          </cell>
        </row>
        <row r="156">
          <cell r="A156">
            <v>18496</v>
          </cell>
          <cell r="B156" t="str">
            <v>Returned</v>
          </cell>
        </row>
        <row r="157">
          <cell r="A157">
            <v>18533</v>
          </cell>
          <cell r="B157" t="str">
            <v>Returned</v>
          </cell>
        </row>
        <row r="158">
          <cell r="A158">
            <v>18593</v>
          </cell>
          <cell r="B158" t="str">
            <v>Returned</v>
          </cell>
        </row>
        <row r="159">
          <cell r="A159">
            <v>18661</v>
          </cell>
          <cell r="B159" t="str">
            <v>Returned</v>
          </cell>
        </row>
        <row r="160">
          <cell r="A160">
            <v>18689</v>
          </cell>
          <cell r="B160" t="str">
            <v>Returned</v>
          </cell>
        </row>
        <row r="161">
          <cell r="A161">
            <v>18753</v>
          </cell>
          <cell r="B161" t="str">
            <v>Returned</v>
          </cell>
        </row>
        <row r="162">
          <cell r="A162">
            <v>18822</v>
          </cell>
          <cell r="B162" t="str">
            <v>Returned</v>
          </cell>
        </row>
        <row r="163">
          <cell r="A163">
            <v>18919</v>
          </cell>
          <cell r="B163" t="str">
            <v>Returned</v>
          </cell>
        </row>
        <row r="164">
          <cell r="A164">
            <v>19010</v>
          </cell>
          <cell r="B164" t="str">
            <v>Returned</v>
          </cell>
        </row>
        <row r="165">
          <cell r="A165">
            <v>19078</v>
          </cell>
          <cell r="B165" t="str">
            <v>Returned</v>
          </cell>
        </row>
        <row r="166">
          <cell r="A166">
            <v>19138</v>
          </cell>
          <cell r="B166" t="str">
            <v>Returned</v>
          </cell>
        </row>
        <row r="167">
          <cell r="A167">
            <v>19523</v>
          </cell>
          <cell r="B167" t="str">
            <v>Returned</v>
          </cell>
        </row>
        <row r="168">
          <cell r="A168">
            <v>19616</v>
          </cell>
          <cell r="B168" t="str">
            <v>Returned</v>
          </cell>
        </row>
        <row r="169">
          <cell r="A169">
            <v>19718</v>
          </cell>
          <cell r="B169" t="str">
            <v>Returned</v>
          </cell>
        </row>
        <row r="170">
          <cell r="A170">
            <v>20036</v>
          </cell>
          <cell r="B170" t="str">
            <v>Returned</v>
          </cell>
        </row>
        <row r="171">
          <cell r="A171">
            <v>20134</v>
          </cell>
          <cell r="B171" t="str">
            <v>Returned</v>
          </cell>
        </row>
        <row r="172">
          <cell r="A172">
            <v>20389</v>
          </cell>
          <cell r="B172" t="str">
            <v>Returned</v>
          </cell>
        </row>
        <row r="173">
          <cell r="A173">
            <v>20453</v>
          </cell>
          <cell r="B173" t="str">
            <v>Returned</v>
          </cell>
        </row>
        <row r="174">
          <cell r="A174">
            <v>20480</v>
          </cell>
          <cell r="B174" t="str">
            <v>Returned</v>
          </cell>
        </row>
        <row r="175">
          <cell r="A175">
            <v>20486</v>
          </cell>
          <cell r="B175" t="str">
            <v>Returned</v>
          </cell>
        </row>
        <row r="176">
          <cell r="A176">
            <v>20704</v>
          </cell>
          <cell r="B176" t="str">
            <v>Returned</v>
          </cell>
        </row>
        <row r="177">
          <cell r="A177">
            <v>20743</v>
          </cell>
          <cell r="B177" t="str">
            <v>Returned</v>
          </cell>
        </row>
        <row r="178">
          <cell r="A178">
            <v>20864</v>
          </cell>
          <cell r="B178" t="str">
            <v>Returned</v>
          </cell>
        </row>
        <row r="179">
          <cell r="A179">
            <v>20899</v>
          </cell>
          <cell r="B179" t="str">
            <v>Returned</v>
          </cell>
        </row>
        <row r="180">
          <cell r="A180">
            <v>20934</v>
          </cell>
          <cell r="B180" t="str">
            <v>Returned</v>
          </cell>
        </row>
        <row r="181">
          <cell r="A181">
            <v>21222</v>
          </cell>
          <cell r="B181" t="str">
            <v>Returned</v>
          </cell>
        </row>
        <row r="182">
          <cell r="A182">
            <v>21286</v>
          </cell>
          <cell r="B182" t="str">
            <v>Returned</v>
          </cell>
        </row>
        <row r="183">
          <cell r="A183">
            <v>21346</v>
          </cell>
          <cell r="B183" t="str">
            <v>Returned</v>
          </cell>
        </row>
        <row r="184">
          <cell r="A184">
            <v>21383</v>
          </cell>
          <cell r="B184" t="str">
            <v>Returned</v>
          </cell>
        </row>
        <row r="185">
          <cell r="A185">
            <v>21729</v>
          </cell>
          <cell r="B185" t="str">
            <v>Returned</v>
          </cell>
        </row>
        <row r="186">
          <cell r="A186">
            <v>21824</v>
          </cell>
          <cell r="B186" t="str">
            <v>Returned</v>
          </cell>
        </row>
        <row r="187">
          <cell r="A187">
            <v>21890</v>
          </cell>
          <cell r="B187" t="str">
            <v>Returned</v>
          </cell>
        </row>
        <row r="188">
          <cell r="A188">
            <v>22181</v>
          </cell>
          <cell r="B188" t="str">
            <v>Returned</v>
          </cell>
        </row>
        <row r="189">
          <cell r="A189">
            <v>22402</v>
          </cell>
          <cell r="B189" t="str">
            <v>Returned</v>
          </cell>
        </row>
        <row r="190">
          <cell r="A190">
            <v>22627</v>
          </cell>
          <cell r="B190" t="str">
            <v>Returned</v>
          </cell>
        </row>
        <row r="191">
          <cell r="A191">
            <v>22656</v>
          </cell>
          <cell r="B191" t="str">
            <v>Returned</v>
          </cell>
        </row>
        <row r="192">
          <cell r="A192">
            <v>22661</v>
          </cell>
          <cell r="B192" t="str">
            <v>Returned</v>
          </cell>
        </row>
        <row r="193">
          <cell r="A193">
            <v>22787</v>
          </cell>
          <cell r="B193" t="str">
            <v>Returned</v>
          </cell>
        </row>
        <row r="194">
          <cell r="A194">
            <v>22820</v>
          </cell>
          <cell r="B194" t="str">
            <v>Returned</v>
          </cell>
        </row>
        <row r="195">
          <cell r="A195">
            <v>22947</v>
          </cell>
          <cell r="B195" t="str">
            <v>Returned</v>
          </cell>
        </row>
        <row r="196">
          <cell r="A196">
            <v>22950</v>
          </cell>
          <cell r="B196" t="str">
            <v>Returned</v>
          </cell>
        </row>
        <row r="197">
          <cell r="A197">
            <v>23076</v>
          </cell>
          <cell r="B197" t="str">
            <v>Returned</v>
          </cell>
        </row>
        <row r="198">
          <cell r="A198">
            <v>23168</v>
          </cell>
          <cell r="B198" t="str">
            <v>Returned</v>
          </cell>
        </row>
        <row r="199">
          <cell r="A199">
            <v>23488</v>
          </cell>
          <cell r="B199" t="str">
            <v>Returned</v>
          </cell>
        </row>
        <row r="200">
          <cell r="A200">
            <v>23557</v>
          </cell>
          <cell r="B200" t="str">
            <v>Returned</v>
          </cell>
        </row>
        <row r="201">
          <cell r="A201">
            <v>23559</v>
          </cell>
          <cell r="B201" t="str">
            <v>Returned</v>
          </cell>
        </row>
        <row r="202">
          <cell r="A202">
            <v>23616</v>
          </cell>
          <cell r="B202" t="str">
            <v>Returned</v>
          </cell>
        </row>
        <row r="203">
          <cell r="A203">
            <v>23619</v>
          </cell>
          <cell r="B203" t="str">
            <v>Returned</v>
          </cell>
        </row>
        <row r="204">
          <cell r="A204">
            <v>23748</v>
          </cell>
          <cell r="B204" t="str">
            <v>Returned</v>
          </cell>
        </row>
        <row r="205">
          <cell r="A205">
            <v>24066</v>
          </cell>
          <cell r="B205" t="str">
            <v>Returned</v>
          </cell>
        </row>
        <row r="206">
          <cell r="A206">
            <v>24519</v>
          </cell>
          <cell r="B206" t="str">
            <v>Returned</v>
          </cell>
        </row>
        <row r="207">
          <cell r="A207">
            <v>24707</v>
          </cell>
          <cell r="B207" t="str">
            <v>Returned</v>
          </cell>
        </row>
        <row r="208">
          <cell r="A208">
            <v>24902</v>
          </cell>
          <cell r="B208" t="str">
            <v>Returned</v>
          </cell>
        </row>
        <row r="209">
          <cell r="A209">
            <v>25095</v>
          </cell>
          <cell r="B209" t="str">
            <v>Returned</v>
          </cell>
        </row>
        <row r="210">
          <cell r="A210">
            <v>25152</v>
          </cell>
          <cell r="B210" t="str">
            <v>Returned</v>
          </cell>
        </row>
        <row r="211">
          <cell r="A211">
            <v>25157</v>
          </cell>
          <cell r="B211" t="str">
            <v>Returned</v>
          </cell>
        </row>
        <row r="212">
          <cell r="A212">
            <v>25478</v>
          </cell>
          <cell r="B212" t="str">
            <v>Returned</v>
          </cell>
        </row>
        <row r="213">
          <cell r="A213">
            <v>25479</v>
          </cell>
          <cell r="B213" t="str">
            <v>Returned</v>
          </cell>
        </row>
        <row r="214">
          <cell r="A214">
            <v>25735</v>
          </cell>
          <cell r="B214" t="str">
            <v>Returned</v>
          </cell>
        </row>
        <row r="215">
          <cell r="A215">
            <v>25799</v>
          </cell>
          <cell r="B215" t="str">
            <v>Returned</v>
          </cell>
        </row>
        <row r="216">
          <cell r="A216">
            <v>25828</v>
          </cell>
          <cell r="B216" t="str">
            <v>Returned</v>
          </cell>
        </row>
        <row r="217">
          <cell r="A217">
            <v>25952</v>
          </cell>
          <cell r="B217" t="str">
            <v>Returned</v>
          </cell>
        </row>
        <row r="218">
          <cell r="A218">
            <v>26240</v>
          </cell>
          <cell r="B218" t="str">
            <v>Returned</v>
          </cell>
        </row>
        <row r="219">
          <cell r="A219">
            <v>26372</v>
          </cell>
          <cell r="B219" t="str">
            <v>Returned</v>
          </cell>
        </row>
        <row r="220">
          <cell r="A220">
            <v>26784</v>
          </cell>
          <cell r="B220" t="str">
            <v>Returned</v>
          </cell>
        </row>
        <row r="221">
          <cell r="A221">
            <v>26852</v>
          </cell>
          <cell r="B221" t="str">
            <v>Returned</v>
          </cell>
        </row>
        <row r="222">
          <cell r="A222">
            <v>26881</v>
          </cell>
          <cell r="B222" t="str">
            <v>Returned</v>
          </cell>
        </row>
        <row r="223">
          <cell r="A223">
            <v>26982</v>
          </cell>
          <cell r="B223" t="str">
            <v>Returned</v>
          </cell>
        </row>
        <row r="224">
          <cell r="A224">
            <v>27137</v>
          </cell>
          <cell r="B224" t="str">
            <v>Returned</v>
          </cell>
        </row>
        <row r="225">
          <cell r="A225">
            <v>27490</v>
          </cell>
          <cell r="B225" t="str">
            <v>Returned</v>
          </cell>
        </row>
        <row r="226">
          <cell r="A226">
            <v>27712</v>
          </cell>
          <cell r="B226" t="str">
            <v>Returned</v>
          </cell>
        </row>
        <row r="227">
          <cell r="A227">
            <v>27744</v>
          </cell>
          <cell r="B227" t="str">
            <v>Returned</v>
          </cell>
        </row>
        <row r="228">
          <cell r="A228">
            <v>27750</v>
          </cell>
          <cell r="B228" t="str">
            <v>Returned</v>
          </cell>
        </row>
        <row r="229">
          <cell r="A229">
            <v>28003</v>
          </cell>
          <cell r="B229" t="str">
            <v>Returned</v>
          </cell>
        </row>
        <row r="230">
          <cell r="A230">
            <v>28037</v>
          </cell>
          <cell r="B230" t="str">
            <v>Returned</v>
          </cell>
        </row>
        <row r="231">
          <cell r="A231">
            <v>28291</v>
          </cell>
          <cell r="B231" t="str">
            <v>Returned</v>
          </cell>
        </row>
        <row r="232">
          <cell r="A232">
            <v>28387</v>
          </cell>
          <cell r="B232" t="str">
            <v>Returned</v>
          </cell>
        </row>
        <row r="233">
          <cell r="A233">
            <v>28419</v>
          </cell>
          <cell r="B233" t="str">
            <v>Returned</v>
          </cell>
        </row>
        <row r="234">
          <cell r="A234">
            <v>28455</v>
          </cell>
          <cell r="B234" t="str">
            <v>Returned</v>
          </cell>
        </row>
        <row r="235">
          <cell r="A235">
            <v>28544</v>
          </cell>
          <cell r="B235" t="str">
            <v>Returned</v>
          </cell>
        </row>
        <row r="236">
          <cell r="A236">
            <v>28928</v>
          </cell>
          <cell r="B236" t="str">
            <v>Returned</v>
          </cell>
        </row>
        <row r="237">
          <cell r="A237">
            <v>29095</v>
          </cell>
          <cell r="B237" t="str">
            <v>Returned</v>
          </cell>
        </row>
        <row r="238">
          <cell r="A238">
            <v>29318</v>
          </cell>
          <cell r="B238" t="str">
            <v>Returned</v>
          </cell>
        </row>
        <row r="239">
          <cell r="A239">
            <v>29376</v>
          </cell>
          <cell r="B239" t="str">
            <v>Returned</v>
          </cell>
        </row>
        <row r="240">
          <cell r="A240">
            <v>29380</v>
          </cell>
          <cell r="B240" t="str">
            <v>Returned</v>
          </cell>
        </row>
        <row r="241">
          <cell r="A241">
            <v>29410</v>
          </cell>
          <cell r="B241" t="str">
            <v>Returned</v>
          </cell>
        </row>
        <row r="242">
          <cell r="A242">
            <v>29505</v>
          </cell>
          <cell r="B242" t="str">
            <v>Returned</v>
          </cell>
        </row>
        <row r="243">
          <cell r="A243">
            <v>29506</v>
          </cell>
          <cell r="B243" t="str">
            <v>Returned</v>
          </cell>
        </row>
        <row r="244">
          <cell r="A244">
            <v>29861</v>
          </cell>
          <cell r="B244" t="str">
            <v>Returned</v>
          </cell>
        </row>
        <row r="245">
          <cell r="A245">
            <v>29991</v>
          </cell>
          <cell r="B245" t="str">
            <v>Returned</v>
          </cell>
        </row>
        <row r="246">
          <cell r="A246">
            <v>30176</v>
          </cell>
          <cell r="B246" t="str">
            <v>Returned</v>
          </cell>
        </row>
        <row r="247">
          <cell r="A247">
            <v>30403</v>
          </cell>
          <cell r="B247" t="str">
            <v>Returned</v>
          </cell>
        </row>
        <row r="248">
          <cell r="A248">
            <v>30469</v>
          </cell>
          <cell r="B248" t="str">
            <v>Returned</v>
          </cell>
        </row>
        <row r="249">
          <cell r="A249">
            <v>31073</v>
          </cell>
          <cell r="B249" t="str">
            <v>Returned</v>
          </cell>
        </row>
        <row r="250">
          <cell r="A250">
            <v>31232</v>
          </cell>
          <cell r="B250" t="str">
            <v>Returned</v>
          </cell>
        </row>
        <row r="251">
          <cell r="A251">
            <v>31303</v>
          </cell>
          <cell r="B251" t="str">
            <v>Returned</v>
          </cell>
        </row>
        <row r="252">
          <cell r="A252">
            <v>31682</v>
          </cell>
          <cell r="B252" t="str">
            <v>Returned</v>
          </cell>
        </row>
        <row r="253">
          <cell r="A253">
            <v>31844</v>
          </cell>
          <cell r="B253" t="str">
            <v>Returned</v>
          </cell>
        </row>
        <row r="254">
          <cell r="A254">
            <v>31907</v>
          </cell>
          <cell r="B254" t="str">
            <v>Returned</v>
          </cell>
        </row>
        <row r="255">
          <cell r="A255">
            <v>32036</v>
          </cell>
          <cell r="B255" t="str">
            <v>Returned</v>
          </cell>
        </row>
        <row r="256">
          <cell r="A256">
            <v>32582</v>
          </cell>
          <cell r="B256" t="str">
            <v>Returned</v>
          </cell>
        </row>
        <row r="257">
          <cell r="A257">
            <v>32901</v>
          </cell>
          <cell r="B257" t="str">
            <v>Returned</v>
          </cell>
        </row>
        <row r="258">
          <cell r="A258">
            <v>32931</v>
          </cell>
          <cell r="B258" t="str">
            <v>Returned</v>
          </cell>
        </row>
        <row r="259">
          <cell r="A259">
            <v>32966</v>
          </cell>
          <cell r="B259" t="str">
            <v>Returned</v>
          </cell>
        </row>
        <row r="260">
          <cell r="A260">
            <v>32996</v>
          </cell>
          <cell r="B260" t="str">
            <v>Returned</v>
          </cell>
        </row>
        <row r="261">
          <cell r="A261">
            <v>32998</v>
          </cell>
          <cell r="B261" t="str">
            <v>Returned</v>
          </cell>
        </row>
        <row r="262">
          <cell r="A262">
            <v>33283</v>
          </cell>
          <cell r="B262" t="str">
            <v>Returned</v>
          </cell>
        </row>
        <row r="263">
          <cell r="A263">
            <v>33317</v>
          </cell>
          <cell r="B263" t="str">
            <v>Returned</v>
          </cell>
        </row>
        <row r="264">
          <cell r="A264">
            <v>33477</v>
          </cell>
          <cell r="B264" t="str">
            <v>Returned</v>
          </cell>
        </row>
        <row r="265">
          <cell r="A265">
            <v>33510</v>
          </cell>
          <cell r="B265" t="str">
            <v>Returned</v>
          </cell>
        </row>
        <row r="266">
          <cell r="A266">
            <v>33541</v>
          </cell>
          <cell r="B266" t="str">
            <v>Returned</v>
          </cell>
        </row>
        <row r="267">
          <cell r="A267">
            <v>33637</v>
          </cell>
          <cell r="B267" t="str">
            <v>Returned</v>
          </cell>
        </row>
        <row r="268">
          <cell r="A268">
            <v>33921</v>
          </cell>
          <cell r="B268" t="str">
            <v>Returned</v>
          </cell>
        </row>
        <row r="269">
          <cell r="A269">
            <v>34117</v>
          </cell>
          <cell r="B269" t="str">
            <v>Returned</v>
          </cell>
        </row>
        <row r="270">
          <cell r="A270">
            <v>34209</v>
          </cell>
          <cell r="B270" t="str">
            <v>Returned</v>
          </cell>
        </row>
        <row r="271">
          <cell r="A271">
            <v>34338</v>
          </cell>
          <cell r="B271" t="str">
            <v>Returned</v>
          </cell>
        </row>
        <row r="272">
          <cell r="A272">
            <v>34532</v>
          </cell>
          <cell r="B272" t="str">
            <v>Returned</v>
          </cell>
        </row>
        <row r="273">
          <cell r="A273">
            <v>34658</v>
          </cell>
          <cell r="B273" t="str">
            <v>Returned</v>
          </cell>
        </row>
        <row r="274">
          <cell r="A274">
            <v>34661</v>
          </cell>
          <cell r="B274" t="str">
            <v>Returned</v>
          </cell>
        </row>
        <row r="275">
          <cell r="A275">
            <v>34689</v>
          </cell>
          <cell r="B275" t="str">
            <v>Returned</v>
          </cell>
        </row>
        <row r="276">
          <cell r="A276">
            <v>34916</v>
          </cell>
          <cell r="B276" t="str">
            <v>Returned</v>
          </cell>
        </row>
        <row r="277">
          <cell r="A277">
            <v>35047</v>
          </cell>
          <cell r="B277" t="str">
            <v>Returned</v>
          </cell>
        </row>
        <row r="278">
          <cell r="A278">
            <v>35110</v>
          </cell>
          <cell r="B278" t="str">
            <v>Returned</v>
          </cell>
        </row>
        <row r="279">
          <cell r="A279">
            <v>35111</v>
          </cell>
          <cell r="B279" t="str">
            <v>Returned</v>
          </cell>
        </row>
        <row r="280">
          <cell r="A280">
            <v>35137</v>
          </cell>
          <cell r="B280" t="str">
            <v>Returned</v>
          </cell>
        </row>
        <row r="281">
          <cell r="A281">
            <v>35366</v>
          </cell>
          <cell r="B281" t="str">
            <v>Returned</v>
          </cell>
        </row>
        <row r="282">
          <cell r="A282">
            <v>35492</v>
          </cell>
          <cell r="B282" t="str">
            <v>Returned</v>
          </cell>
        </row>
        <row r="283">
          <cell r="A283">
            <v>35554</v>
          </cell>
          <cell r="B283" t="str">
            <v>Returned</v>
          </cell>
        </row>
        <row r="284">
          <cell r="A284">
            <v>35588</v>
          </cell>
          <cell r="B284" t="str">
            <v>Returned</v>
          </cell>
        </row>
        <row r="285">
          <cell r="A285">
            <v>35687</v>
          </cell>
          <cell r="B285" t="str">
            <v>Returned</v>
          </cell>
        </row>
        <row r="286">
          <cell r="A286">
            <v>35744</v>
          </cell>
          <cell r="B286" t="str">
            <v>Returned</v>
          </cell>
        </row>
        <row r="287">
          <cell r="A287">
            <v>35877</v>
          </cell>
          <cell r="B287" t="str">
            <v>Returned</v>
          </cell>
        </row>
        <row r="288">
          <cell r="A288">
            <v>35910</v>
          </cell>
          <cell r="B288" t="str">
            <v>Returned</v>
          </cell>
        </row>
        <row r="289">
          <cell r="A289">
            <v>35936</v>
          </cell>
          <cell r="B289" t="str">
            <v>Returned</v>
          </cell>
        </row>
        <row r="290">
          <cell r="A290">
            <v>36038</v>
          </cell>
          <cell r="B290" t="str">
            <v>Returned</v>
          </cell>
        </row>
        <row r="291">
          <cell r="A291">
            <v>36067</v>
          </cell>
          <cell r="B291" t="str">
            <v>Returned</v>
          </cell>
        </row>
        <row r="292">
          <cell r="A292">
            <v>36160</v>
          </cell>
          <cell r="B292" t="str">
            <v>Returned</v>
          </cell>
        </row>
        <row r="293">
          <cell r="A293">
            <v>36262</v>
          </cell>
          <cell r="B293" t="str">
            <v>Returned</v>
          </cell>
        </row>
        <row r="294">
          <cell r="A294">
            <v>36449</v>
          </cell>
          <cell r="B294" t="str">
            <v>Returned</v>
          </cell>
        </row>
        <row r="295">
          <cell r="A295">
            <v>36609</v>
          </cell>
          <cell r="B295" t="str">
            <v>Returned</v>
          </cell>
        </row>
        <row r="296">
          <cell r="A296">
            <v>36676</v>
          </cell>
          <cell r="B296" t="str">
            <v>Returned</v>
          </cell>
        </row>
        <row r="297">
          <cell r="A297">
            <v>36679</v>
          </cell>
          <cell r="B297" t="str">
            <v>Returned</v>
          </cell>
        </row>
        <row r="298">
          <cell r="A298">
            <v>36705</v>
          </cell>
          <cell r="B298" t="str">
            <v>Returned</v>
          </cell>
        </row>
        <row r="299">
          <cell r="A299">
            <v>36707</v>
          </cell>
          <cell r="B299" t="str">
            <v>Returned</v>
          </cell>
        </row>
        <row r="300">
          <cell r="A300">
            <v>36743</v>
          </cell>
          <cell r="B300" t="str">
            <v>Returned</v>
          </cell>
        </row>
        <row r="301">
          <cell r="A301">
            <v>36772</v>
          </cell>
          <cell r="B301" t="str">
            <v>Returned</v>
          </cell>
        </row>
        <row r="302">
          <cell r="A302">
            <v>36773</v>
          </cell>
          <cell r="B302" t="str">
            <v>Returned</v>
          </cell>
        </row>
        <row r="303">
          <cell r="A303">
            <v>36932</v>
          </cell>
          <cell r="B303" t="str">
            <v>Returned</v>
          </cell>
        </row>
        <row r="304">
          <cell r="A304">
            <v>36934</v>
          </cell>
          <cell r="B304" t="str">
            <v>Returned</v>
          </cell>
        </row>
        <row r="305">
          <cell r="A305">
            <v>36992</v>
          </cell>
          <cell r="B305" t="str">
            <v>Returned</v>
          </cell>
        </row>
        <row r="306">
          <cell r="A306">
            <v>36994</v>
          </cell>
          <cell r="B306" t="str">
            <v>Returned</v>
          </cell>
        </row>
        <row r="307">
          <cell r="A307">
            <v>36998</v>
          </cell>
          <cell r="B307" t="str">
            <v>Returned</v>
          </cell>
        </row>
        <row r="308">
          <cell r="A308">
            <v>36999</v>
          </cell>
          <cell r="B308" t="str">
            <v>Returned</v>
          </cell>
        </row>
        <row r="309">
          <cell r="A309">
            <v>37250</v>
          </cell>
          <cell r="B309" t="str">
            <v>Returned</v>
          </cell>
        </row>
        <row r="310">
          <cell r="A310">
            <v>37380</v>
          </cell>
          <cell r="B310" t="str">
            <v>Returned</v>
          </cell>
        </row>
        <row r="311">
          <cell r="A311">
            <v>37414</v>
          </cell>
          <cell r="B311" t="str">
            <v>Returned</v>
          </cell>
        </row>
        <row r="312">
          <cell r="A312">
            <v>37572</v>
          </cell>
          <cell r="B312" t="str">
            <v>Returned</v>
          </cell>
        </row>
        <row r="313">
          <cell r="A313">
            <v>37760</v>
          </cell>
          <cell r="B313" t="str">
            <v>Returned</v>
          </cell>
        </row>
        <row r="314">
          <cell r="A314">
            <v>37860</v>
          </cell>
          <cell r="B314" t="str">
            <v>Returned</v>
          </cell>
        </row>
        <row r="315">
          <cell r="A315">
            <v>37862</v>
          </cell>
          <cell r="B315" t="str">
            <v>Returned</v>
          </cell>
        </row>
        <row r="316">
          <cell r="A316">
            <v>37924</v>
          </cell>
          <cell r="B316" t="str">
            <v>Returned</v>
          </cell>
        </row>
        <row r="317">
          <cell r="A317">
            <v>38050</v>
          </cell>
          <cell r="B317" t="str">
            <v>Returned</v>
          </cell>
        </row>
        <row r="318">
          <cell r="A318">
            <v>38210</v>
          </cell>
          <cell r="B318" t="str">
            <v>Returned</v>
          </cell>
        </row>
        <row r="319">
          <cell r="A319">
            <v>38240</v>
          </cell>
          <cell r="B319" t="str">
            <v>Returned</v>
          </cell>
        </row>
        <row r="320">
          <cell r="A320">
            <v>38272</v>
          </cell>
          <cell r="B320" t="str">
            <v>Returned</v>
          </cell>
        </row>
        <row r="321">
          <cell r="A321">
            <v>38400</v>
          </cell>
          <cell r="B321" t="str">
            <v>Returned</v>
          </cell>
        </row>
        <row r="322">
          <cell r="A322">
            <v>38530</v>
          </cell>
          <cell r="B322" t="str">
            <v>Returned</v>
          </cell>
        </row>
        <row r="323">
          <cell r="A323">
            <v>38596</v>
          </cell>
          <cell r="B323" t="str">
            <v>Returned</v>
          </cell>
        </row>
        <row r="324">
          <cell r="A324">
            <v>38661</v>
          </cell>
          <cell r="B324" t="str">
            <v>Returned</v>
          </cell>
        </row>
        <row r="325">
          <cell r="A325">
            <v>38787</v>
          </cell>
          <cell r="B325" t="str">
            <v>Returned</v>
          </cell>
        </row>
        <row r="326">
          <cell r="A326">
            <v>39043</v>
          </cell>
          <cell r="B326" t="str">
            <v>Returned</v>
          </cell>
        </row>
        <row r="327">
          <cell r="A327">
            <v>39075</v>
          </cell>
          <cell r="B327" t="str">
            <v>Returned</v>
          </cell>
        </row>
        <row r="328">
          <cell r="A328">
            <v>39169</v>
          </cell>
          <cell r="B328" t="str">
            <v>Returned</v>
          </cell>
        </row>
        <row r="329">
          <cell r="A329">
            <v>39333</v>
          </cell>
          <cell r="B329" t="str">
            <v>Returned</v>
          </cell>
        </row>
        <row r="330">
          <cell r="A330">
            <v>39490</v>
          </cell>
          <cell r="B330" t="str">
            <v>Returned</v>
          </cell>
        </row>
        <row r="331">
          <cell r="A331">
            <v>39555</v>
          </cell>
          <cell r="B331" t="str">
            <v>Returned</v>
          </cell>
        </row>
        <row r="332">
          <cell r="A332">
            <v>39619</v>
          </cell>
          <cell r="B332" t="str">
            <v>Returned</v>
          </cell>
        </row>
        <row r="333">
          <cell r="A333">
            <v>39872</v>
          </cell>
          <cell r="B333" t="str">
            <v>Returned</v>
          </cell>
        </row>
        <row r="334">
          <cell r="A334">
            <v>39904</v>
          </cell>
          <cell r="B334" t="str">
            <v>Returned</v>
          </cell>
        </row>
        <row r="335">
          <cell r="A335">
            <v>39943</v>
          </cell>
          <cell r="B335" t="str">
            <v>Returned</v>
          </cell>
        </row>
        <row r="336">
          <cell r="A336">
            <v>40097</v>
          </cell>
          <cell r="B336" t="str">
            <v>Returned</v>
          </cell>
        </row>
        <row r="337">
          <cell r="A337">
            <v>40132</v>
          </cell>
          <cell r="B337" t="str">
            <v>Returned</v>
          </cell>
        </row>
        <row r="338">
          <cell r="A338">
            <v>40134</v>
          </cell>
          <cell r="B338" t="str">
            <v>Returned</v>
          </cell>
        </row>
        <row r="339">
          <cell r="A339">
            <v>40160</v>
          </cell>
          <cell r="B339" t="str">
            <v>Returned</v>
          </cell>
        </row>
        <row r="340">
          <cell r="A340">
            <v>40354</v>
          </cell>
          <cell r="B340" t="str">
            <v>Returned</v>
          </cell>
        </row>
        <row r="341">
          <cell r="A341">
            <v>40802</v>
          </cell>
          <cell r="B341" t="str">
            <v>Returned</v>
          </cell>
        </row>
        <row r="342">
          <cell r="A342">
            <v>40806</v>
          </cell>
          <cell r="B342" t="str">
            <v>Returned</v>
          </cell>
        </row>
        <row r="343">
          <cell r="A343">
            <v>41059</v>
          </cell>
          <cell r="B343" t="str">
            <v>Returned</v>
          </cell>
        </row>
        <row r="344">
          <cell r="A344">
            <v>41120</v>
          </cell>
          <cell r="B344" t="str">
            <v>Returned</v>
          </cell>
        </row>
        <row r="345">
          <cell r="A345">
            <v>41186</v>
          </cell>
          <cell r="B345" t="str">
            <v>Returned</v>
          </cell>
        </row>
        <row r="346">
          <cell r="A346">
            <v>41216</v>
          </cell>
          <cell r="B346" t="str">
            <v>Returned</v>
          </cell>
        </row>
        <row r="347">
          <cell r="A347">
            <v>41508</v>
          </cell>
          <cell r="B347" t="str">
            <v>Returned</v>
          </cell>
        </row>
        <row r="348">
          <cell r="A348">
            <v>41760</v>
          </cell>
          <cell r="B348" t="str">
            <v>Returned</v>
          </cell>
        </row>
        <row r="349">
          <cell r="A349">
            <v>41861</v>
          </cell>
          <cell r="B349" t="str">
            <v>Returned</v>
          </cell>
        </row>
        <row r="350">
          <cell r="A350">
            <v>42342</v>
          </cell>
          <cell r="B350" t="str">
            <v>Returned</v>
          </cell>
        </row>
        <row r="351">
          <cell r="A351">
            <v>42375</v>
          </cell>
          <cell r="B351" t="str">
            <v>Returned</v>
          </cell>
        </row>
        <row r="352">
          <cell r="A352">
            <v>42436</v>
          </cell>
          <cell r="B352" t="str">
            <v>Returned</v>
          </cell>
        </row>
        <row r="353">
          <cell r="A353">
            <v>42563</v>
          </cell>
          <cell r="B353" t="str">
            <v>Returned</v>
          </cell>
        </row>
        <row r="354">
          <cell r="A354">
            <v>42628</v>
          </cell>
          <cell r="B354" t="str">
            <v>Returned</v>
          </cell>
        </row>
        <row r="355">
          <cell r="A355">
            <v>42788</v>
          </cell>
          <cell r="B355" t="str">
            <v>Returned</v>
          </cell>
        </row>
        <row r="356">
          <cell r="A356">
            <v>42823</v>
          </cell>
          <cell r="B356" t="str">
            <v>Returned</v>
          </cell>
        </row>
        <row r="357">
          <cell r="A357">
            <v>42850</v>
          </cell>
          <cell r="B357" t="str">
            <v>Returned</v>
          </cell>
        </row>
        <row r="358">
          <cell r="A358">
            <v>42912</v>
          </cell>
          <cell r="B358" t="str">
            <v>Returned</v>
          </cell>
        </row>
        <row r="359">
          <cell r="A359">
            <v>42945</v>
          </cell>
          <cell r="B359" t="str">
            <v>Returned</v>
          </cell>
        </row>
        <row r="360">
          <cell r="A360">
            <v>43138</v>
          </cell>
          <cell r="B360" t="str">
            <v>Returned</v>
          </cell>
        </row>
        <row r="361">
          <cell r="A361">
            <v>43140</v>
          </cell>
          <cell r="B361" t="str">
            <v>Returned</v>
          </cell>
        </row>
        <row r="362">
          <cell r="A362">
            <v>43203</v>
          </cell>
          <cell r="B362" t="str">
            <v>Returned</v>
          </cell>
        </row>
        <row r="363">
          <cell r="A363">
            <v>43269</v>
          </cell>
          <cell r="B363" t="str">
            <v>Returned</v>
          </cell>
        </row>
        <row r="364">
          <cell r="A364">
            <v>43488</v>
          </cell>
          <cell r="B364" t="str">
            <v>Returned</v>
          </cell>
        </row>
        <row r="365">
          <cell r="A365">
            <v>43494</v>
          </cell>
          <cell r="B365" t="str">
            <v>Returned</v>
          </cell>
        </row>
        <row r="366">
          <cell r="A366">
            <v>43585</v>
          </cell>
          <cell r="B366" t="str">
            <v>Returned</v>
          </cell>
        </row>
        <row r="367">
          <cell r="A367">
            <v>43713</v>
          </cell>
          <cell r="B367" t="str">
            <v>Returned</v>
          </cell>
        </row>
        <row r="368">
          <cell r="A368">
            <v>44098</v>
          </cell>
          <cell r="B368" t="str">
            <v>Returned</v>
          </cell>
        </row>
        <row r="369">
          <cell r="A369">
            <v>44292</v>
          </cell>
          <cell r="B369" t="str">
            <v>Returned</v>
          </cell>
        </row>
        <row r="370">
          <cell r="A370">
            <v>44486</v>
          </cell>
          <cell r="B370" t="str">
            <v>Returned</v>
          </cell>
        </row>
        <row r="371">
          <cell r="A371">
            <v>44579</v>
          </cell>
          <cell r="B371" t="str">
            <v>Returned</v>
          </cell>
        </row>
        <row r="372">
          <cell r="A372">
            <v>44583</v>
          </cell>
          <cell r="B372" t="str">
            <v>Returned</v>
          </cell>
        </row>
        <row r="373">
          <cell r="A373">
            <v>44869</v>
          </cell>
          <cell r="B373" t="str">
            <v>Returned</v>
          </cell>
        </row>
        <row r="374">
          <cell r="A374">
            <v>44962</v>
          </cell>
          <cell r="B374" t="str">
            <v>Returned</v>
          </cell>
        </row>
        <row r="375">
          <cell r="A375">
            <v>45127</v>
          </cell>
          <cell r="B375" t="str">
            <v>Returned</v>
          </cell>
        </row>
        <row r="376">
          <cell r="A376">
            <v>45605</v>
          </cell>
          <cell r="B376" t="str">
            <v>Returned</v>
          </cell>
        </row>
        <row r="377">
          <cell r="A377">
            <v>45632</v>
          </cell>
          <cell r="B377" t="str">
            <v>Returned</v>
          </cell>
        </row>
        <row r="378">
          <cell r="A378">
            <v>45698</v>
          </cell>
          <cell r="B378" t="str">
            <v>Returned</v>
          </cell>
        </row>
        <row r="379">
          <cell r="A379">
            <v>45767</v>
          </cell>
          <cell r="B379" t="str">
            <v>Returned</v>
          </cell>
        </row>
        <row r="380">
          <cell r="A380">
            <v>45794</v>
          </cell>
          <cell r="B380" t="str">
            <v>Returned</v>
          </cell>
        </row>
        <row r="381">
          <cell r="A381">
            <v>45863</v>
          </cell>
          <cell r="B381" t="str">
            <v>Returned</v>
          </cell>
        </row>
        <row r="382">
          <cell r="A382">
            <v>46052</v>
          </cell>
          <cell r="B382" t="str">
            <v>Returned</v>
          </cell>
        </row>
        <row r="383">
          <cell r="A383">
            <v>46276</v>
          </cell>
          <cell r="B383" t="str">
            <v>Returned</v>
          </cell>
        </row>
        <row r="384">
          <cell r="A384">
            <v>46311</v>
          </cell>
          <cell r="B384" t="str">
            <v>Returned</v>
          </cell>
        </row>
        <row r="385">
          <cell r="A385">
            <v>46341</v>
          </cell>
          <cell r="B385" t="str">
            <v>Returned</v>
          </cell>
        </row>
        <row r="386">
          <cell r="A386">
            <v>46375</v>
          </cell>
          <cell r="B386" t="str">
            <v>Returned</v>
          </cell>
        </row>
        <row r="387">
          <cell r="A387">
            <v>46497</v>
          </cell>
          <cell r="B387" t="str">
            <v>Returned</v>
          </cell>
        </row>
        <row r="388">
          <cell r="A388">
            <v>46662</v>
          </cell>
          <cell r="B388" t="str">
            <v>Returned</v>
          </cell>
        </row>
        <row r="389">
          <cell r="A389">
            <v>46852</v>
          </cell>
          <cell r="B389" t="str">
            <v>Returned</v>
          </cell>
        </row>
        <row r="390">
          <cell r="A390">
            <v>47078</v>
          </cell>
          <cell r="B390" t="str">
            <v>Returned</v>
          </cell>
        </row>
        <row r="391">
          <cell r="A391">
            <v>47079</v>
          </cell>
          <cell r="B391" t="str">
            <v>Returned</v>
          </cell>
        </row>
        <row r="392">
          <cell r="A392">
            <v>47109</v>
          </cell>
          <cell r="B392" t="str">
            <v>Returned</v>
          </cell>
        </row>
        <row r="393">
          <cell r="A393">
            <v>47138</v>
          </cell>
          <cell r="B393" t="str">
            <v>Returned</v>
          </cell>
        </row>
        <row r="394">
          <cell r="A394">
            <v>47174</v>
          </cell>
          <cell r="B394" t="str">
            <v>Returned</v>
          </cell>
        </row>
        <row r="395">
          <cell r="A395">
            <v>47265</v>
          </cell>
          <cell r="B395" t="str">
            <v>Returned</v>
          </cell>
        </row>
        <row r="396">
          <cell r="A396">
            <v>47271</v>
          </cell>
          <cell r="B396" t="str">
            <v>Returned</v>
          </cell>
        </row>
        <row r="397">
          <cell r="A397">
            <v>47457</v>
          </cell>
          <cell r="B397" t="str">
            <v>Returned</v>
          </cell>
        </row>
        <row r="398">
          <cell r="A398">
            <v>47494</v>
          </cell>
          <cell r="B398" t="str">
            <v>Returned</v>
          </cell>
        </row>
        <row r="399">
          <cell r="A399">
            <v>47620</v>
          </cell>
          <cell r="B399" t="str">
            <v>Returned</v>
          </cell>
        </row>
        <row r="400">
          <cell r="A400">
            <v>47621</v>
          </cell>
          <cell r="B400" t="str">
            <v>Returned</v>
          </cell>
        </row>
        <row r="401">
          <cell r="A401">
            <v>47813</v>
          </cell>
          <cell r="B401" t="str">
            <v>Returned</v>
          </cell>
        </row>
        <row r="402">
          <cell r="A402">
            <v>47876</v>
          </cell>
          <cell r="B402" t="str">
            <v>Returned</v>
          </cell>
        </row>
        <row r="403">
          <cell r="A403">
            <v>47910</v>
          </cell>
          <cell r="B403" t="str">
            <v>Returned</v>
          </cell>
        </row>
        <row r="404">
          <cell r="A404">
            <v>48293</v>
          </cell>
          <cell r="B404" t="str">
            <v>Returned</v>
          </cell>
        </row>
        <row r="405">
          <cell r="A405">
            <v>48295</v>
          </cell>
          <cell r="B405" t="str">
            <v>Returned</v>
          </cell>
        </row>
        <row r="406">
          <cell r="A406">
            <v>48321</v>
          </cell>
          <cell r="B406" t="str">
            <v>Returned</v>
          </cell>
        </row>
        <row r="407">
          <cell r="A407">
            <v>48353</v>
          </cell>
          <cell r="B407" t="str">
            <v>Returned</v>
          </cell>
        </row>
        <row r="408">
          <cell r="A408">
            <v>48391</v>
          </cell>
          <cell r="B408" t="str">
            <v>Returned</v>
          </cell>
        </row>
        <row r="409">
          <cell r="A409">
            <v>48448</v>
          </cell>
          <cell r="B409" t="str">
            <v>Returned</v>
          </cell>
        </row>
        <row r="410">
          <cell r="A410">
            <v>48486</v>
          </cell>
          <cell r="B410" t="str">
            <v>Returned</v>
          </cell>
        </row>
        <row r="411">
          <cell r="A411">
            <v>48487</v>
          </cell>
          <cell r="B411" t="str">
            <v>Returned</v>
          </cell>
        </row>
        <row r="412">
          <cell r="A412">
            <v>48615</v>
          </cell>
          <cell r="B412" t="str">
            <v>Returned</v>
          </cell>
        </row>
        <row r="413">
          <cell r="A413">
            <v>48710</v>
          </cell>
          <cell r="B413" t="str">
            <v>Returned</v>
          </cell>
        </row>
        <row r="414">
          <cell r="A414">
            <v>48773</v>
          </cell>
          <cell r="B414" t="str">
            <v>Returned</v>
          </cell>
        </row>
        <row r="415">
          <cell r="A415">
            <v>48775</v>
          </cell>
          <cell r="B415" t="str">
            <v>Returned</v>
          </cell>
        </row>
        <row r="416">
          <cell r="A416">
            <v>48931</v>
          </cell>
          <cell r="B416" t="str">
            <v>Returned</v>
          </cell>
        </row>
        <row r="417">
          <cell r="A417">
            <v>49026</v>
          </cell>
          <cell r="B417" t="str">
            <v>Returned</v>
          </cell>
        </row>
        <row r="418">
          <cell r="A418">
            <v>49027</v>
          </cell>
          <cell r="B418" t="str">
            <v>Returned</v>
          </cell>
        </row>
        <row r="419">
          <cell r="A419">
            <v>49123</v>
          </cell>
          <cell r="B419" t="str">
            <v>Returned</v>
          </cell>
        </row>
        <row r="420">
          <cell r="A420">
            <v>49255</v>
          </cell>
          <cell r="B420" t="str">
            <v>Returned</v>
          </cell>
        </row>
        <row r="421">
          <cell r="A421">
            <v>49349</v>
          </cell>
          <cell r="B421" t="str">
            <v>Returned</v>
          </cell>
        </row>
        <row r="422">
          <cell r="A422">
            <v>49412</v>
          </cell>
          <cell r="B422" t="str">
            <v>Returned</v>
          </cell>
        </row>
        <row r="423">
          <cell r="A423">
            <v>49510</v>
          </cell>
          <cell r="B423" t="str">
            <v>Returned</v>
          </cell>
        </row>
        <row r="424">
          <cell r="A424">
            <v>49668</v>
          </cell>
          <cell r="B424" t="str">
            <v>Returned</v>
          </cell>
        </row>
        <row r="425">
          <cell r="A425">
            <v>49762</v>
          </cell>
          <cell r="B425" t="str">
            <v>Returned</v>
          </cell>
        </row>
        <row r="426">
          <cell r="A426">
            <v>49797</v>
          </cell>
          <cell r="B426" t="str">
            <v>Returned</v>
          </cell>
        </row>
        <row r="427">
          <cell r="A427">
            <v>49830</v>
          </cell>
          <cell r="B427" t="str">
            <v>Returned</v>
          </cell>
        </row>
        <row r="428">
          <cell r="A428">
            <v>49924</v>
          </cell>
          <cell r="B428" t="str">
            <v>Returned</v>
          </cell>
        </row>
        <row r="429">
          <cell r="A429">
            <v>49988</v>
          </cell>
          <cell r="B429" t="str">
            <v>Returned</v>
          </cell>
        </row>
        <row r="430">
          <cell r="A430">
            <v>50048</v>
          </cell>
          <cell r="B430" t="str">
            <v>Returned</v>
          </cell>
        </row>
        <row r="431">
          <cell r="A431">
            <v>50081</v>
          </cell>
          <cell r="B431" t="str">
            <v>Returned</v>
          </cell>
        </row>
        <row r="432">
          <cell r="A432">
            <v>50083</v>
          </cell>
          <cell r="B432" t="str">
            <v>Returned</v>
          </cell>
        </row>
        <row r="433">
          <cell r="A433">
            <v>50087</v>
          </cell>
          <cell r="B433" t="str">
            <v>Returned</v>
          </cell>
        </row>
        <row r="434">
          <cell r="A434">
            <v>50147</v>
          </cell>
          <cell r="B434" t="str">
            <v>Returned</v>
          </cell>
        </row>
        <row r="435">
          <cell r="A435">
            <v>50246</v>
          </cell>
          <cell r="B435" t="str">
            <v>Returned</v>
          </cell>
        </row>
        <row r="436">
          <cell r="A436">
            <v>50307</v>
          </cell>
          <cell r="B436" t="str">
            <v>Returned</v>
          </cell>
        </row>
        <row r="437">
          <cell r="A437">
            <v>50374</v>
          </cell>
          <cell r="B437" t="str">
            <v>Returned</v>
          </cell>
        </row>
        <row r="438">
          <cell r="A438">
            <v>50432</v>
          </cell>
          <cell r="B438" t="str">
            <v>Returned</v>
          </cell>
        </row>
        <row r="439">
          <cell r="A439">
            <v>50501</v>
          </cell>
          <cell r="B439" t="str">
            <v>Returned</v>
          </cell>
        </row>
        <row r="440">
          <cell r="A440">
            <v>50564</v>
          </cell>
          <cell r="B440" t="str">
            <v>Returned</v>
          </cell>
        </row>
        <row r="441">
          <cell r="A441">
            <v>50566</v>
          </cell>
          <cell r="B441" t="str">
            <v>Returned</v>
          </cell>
        </row>
        <row r="442">
          <cell r="A442">
            <v>50663</v>
          </cell>
          <cell r="B442" t="str">
            <v>Returned</v>
          </cell>
        </row>
        <row r="443">
          <cell r="A443">
            <v>50721</v>
          </cell>
          <cell r="B443" t="str">
            <v>Returned</v>
          </cell>
        </row>
        <row r="444">
          <cell r="A444">
            <v>50789</v>
          </cell>
          <cell r="B444" t="str">
            <v>Returned</v>
          </cell>
        </row>
        <row r="445">
          <cell r="A445">
            <v>50818</v>
          </cell>
          <cell r="B445" t="str">
            <v>Returned</v>
          </cell>
        </row>
        <row r="446">
          <cell r="A446">
            <v>50823</v>
          </cell>
          <cell r="B446" t="str">
            <v>Returned</v>
          </cell>
        </row>
        <row r="447">
          <cell r="A447">
            <v>50850</v>
          </cell>
          <cell r="B447" t="str">
            <v>Returned</v>
          </cell>
        </row>
        <row r="448">
          <cell r="A448">
            <v>50914</v>
          </cell>
          <cell r="B448" t="str">
            <v>Returned</v>
          </cell>
        </row>
        <row r="449">
          <cell r="A449">
            <v>51075</v>
          </cell>
          <cell r="B449" t="str">
            <v>Returned</v>
          </cell>
        </row>
        <row r="450">
          <cell r="A450">
            <v>51239</v>
          </cell>
          <cell r="B450" t="str">
            <v>Returned</v>
          </cell>
        </row>
        <row r="451">
          <cell r="A451">
            <v>51271</v>
          </cell>
          <cell r="B451" t="str">
            <v>Returned</v>
          </cell>
        </row>
        <row r="452">
          <cell r="A452">
            <v>51302</v>
          </cell>
          <cell r="B452" t="str">
            <v>Returned</v>
          </cell>
        </row>
        <row r="453">
          <cell r="A453">
            <v>51553</v>
          </cell>
          <cell r="B453" t="str">
            <v>Returned</v>
          </cell>
        </row>
        <row r="454">
          <cell r="A454">
            <v>51554</v>
          </cell>
          <cell r="B454" t="str">
            <v>Returned</v>
          </cell>
        </row>
        <row r="455">
          <cell r="A455">
            <v>51559</v>
          </cell>
          <cell r="B455" t="str">
            <v>Returned</v>
          </cell>
        </row>
        <row r="456">
          <cell r="A456">
            <v>51876</v>
          </cell>
          <cell r="B456" t="str">
            <v>Returned</v>
          </cell>
        </row>
        <row r="457">
          <cell r="A457">
            <v>51879</v>
          </cell>
          <cell r="B457" t="str">
            <v>Returned</v>
          </cell>
        </row>
        <row r="458">
          <cell r="A458">
            <v>51940</v>
          </cell>
          <cell r="B458" t="str">
            <v>Returned</v>
          </cell>
        </row>
        <row r="459">
          <cell r="A459">
            <v>52035</v>
          </cell>
          <cell r="B459" t="str">
            <v>Returned</v>
          </cell>
        </row>
        <row r="460">
          <cell r="A460">
            <v>52068</v>
          </cell>
          <cell r="B460" t="str">
            <v>Returned</v>
          </cell>
        </row>
        <row r="461">
          <cell r="A461">
            <v>52258</v>
          </cell>
          <cell r="B461" t="str">
            <v>Returned</v>
          </cell>
        </row>
        <row r="462">
          <cell r="A462">
            <v>52288</v>
          </cell>
          <cell r="B462" t="str">
            <v>Returned</v>
          </cell>
        </row>
        <row r="463">
          <cell r="A463">
            <v>52327</v>
          </cell>
          <cell r="B463" t="str">
            <v>Returned</v>
          </cell>
        </row>
        <row r="464">
          <cell r="A464">
            <v>52518</v>
          </cell>
          <cell r="B464" t="str">
            <v>Returned</v>
          </cell>
        </row>
        <row r="465">
          <cell r="A465">
            <v>52608</v>
          </cell>
          <cell r="B465" t="str">
            <v>Returned</v>
          </cell>
        </row>
        <row r="466">
          <cell r="A466">
            <v>52611</v>
          </cell>
          <cell r="B466" t="str">
            <v>Returned</v>
          </cell>
        </row>
        <row r="467">
          <cell r="A467">
            <v>52678</v>
          </cell>
          <cell r="B467" t="str">
            <v>Returned</v>
          </cell>
        </row>
        <row r="468">
          <cell r="A468">
            <v>52805</v>
          </cell>
          <cell r="B468" t="str">
            <v>Returned</v>
          </cell>
        </row>
        <row r="469">
          <cell r="A469">
            <v>53285</v>
          </cell>
          <cell r="B469" t="str">
            <v>Returned</v>
          </cell>
        </row>
        <row r="470">
          <cell r="A470">
            <v>53536</v>
          </cell>
          <cell r="B470" t="str">
            <v>Returned</v>
          </cell>
        </row>
        <row r="471">
          <cell r="A471">
            <v>53600</v>
          </cell>
          <cell r="B471" t="str">
            <v>Returned</v>
          </cell>
        </row>
        <row r="472">
          <cell r="A472">
            <v>53767</v>
          </cell>
          <cell r="B472" t="str">
            <v>Returned</v>
          </cell>
        </row>
        <row r="473">
          <cell r="A473">
            <v>54086</v>
          </cell>
          <cell r="B473" t="str">
            <v>Returned</v>
          </cell>
        </row>
        <row r="474">
          <cell r="A474">
            <v>54119</v>
          </cell>
          <cell r="B474" t="str">
            <v>Returned</v>
          </cell>
        </row>
        <row r="475">
          <cell r="A475">
            <v>54151</v>
          </cell>
          <cell r="B475" t="str">
            <v>Returned</v>
          </cell>
        </row>
        <row r="476">
          <cell r="A476">
            <v>54215</v>
          </cell>
          <cell r="B476" t="str">
            <v>Returned</v>
          </cell>
        </row>
        <row r="477">
          <cell r="A477">
            <v>54243</v>
          </cell>
          <cell r="B477" t="str">
            <v>Returned</v>
          </cell>
        </row>
        <row r="478">
          <cell r="A478">
            <v>54245</v>
          </cell>
          <cell r="B478" t="str">
            <v>Returned</v>
          </cell>
        </row>
        <row r="479">
          <cell r="A479">
            <v>54339</v>
          </cell>
          <cell r="B479" t="str">
            <v>Returned</v>
          </cell>
        </row>
        <row r="480">
          <cell r="A480">
            <v>54368</v>
          </cell>
          <cell r="B480" t="str">
            <v>Returned</v>
          </cell>
        </row>
        <row r="481">
          <cell r="A481">
            <v>54371</v>
          </cell>
          <cell r="B481" t="str">
            <v>Returned</v>
          </cell>
        </row>
        <row r="482">
          <cell r="A482">
            <v>54563</v>
          </cell>
          <cell r="B482" t="str">
            <v>Returned</v>
          </cell>
        </row>
        <row r="483">
          <cell r="A483">
            <v>54595</v>
          </cell>
          <cell r="B483" t="str">
            <v>Returned</v>
          </cell>
        </row>
        <row r="484">
          <cell r="A484">
            <v>54721</v>
          </cell>
          <cell r="B484" t="str">
            <v>Returned</v>
          </cell>
        </row>
        <row r="485">
          <cell r="A485">
            <v>54755</v>
          </cell>
          <cell r="B485" t="str">
            <v>Returned</v>
          </cell>
        </row>
        <row r="486">
          <cell r="A486">
            <v>54787</v>
          </cell>
          <cell r="B486" t="str">
            <v>Returned</v>
          </cell>
        </row>
        <row r="487">
          <cell r="A487">
            <v>54914</v>
          </cell>
          <cell r="B487" t="str">
            <v>Returned</v>
          </cell>
        </row>
        <row r="488">
          <cell r="A488">
            <v>55172</v>
          </cell>
          <cell r="B488" t="str">
            <v>Returned</v>
          </cell>
        </row>
        <row r="489">
          <cell r="A489">
            <v>55203</v>
          </cell>
          <cell r="B489" t="str">
            <v>Returned</v>
          </cell>
        </row>
        <row r="490">
          <cell r="A490">
            <v>55235</v>
          </cell>
          <cell r="B490" t="str">
            <v>Returned</v>
          </cell>
        </row>
        <row r="491">
          <cell r="A491">
            <v>55330</v>
          </cell>
          <cell r="B491" t="str">
            <v>Returned</v>
          </cell>
        </row>
        <row r="492">
          <cell r="A492">
            <v>55526</v>
          </cell>
          <cell r="B492" t="str">
            <v>Returned</v>
          </cell>
        </row>
        <row r="493">
          <cell r="A493">
            <v>55616</v>
          </cell>
          <cell r="B493" t="str">
            <v>Returned</v>
          </cell>
        </row>
        <row r="494">
          <cell r="A494">
            <v>55618</v>
          </cell>
          <cell r="B494" t="str">
            <v>Returned</v>
          </cell>
        </row>
        <row r="495">
          <cell r="A495">
            <v>55623</v>
          </cell>
          <cell r="B495" t="str">
            <v>Returned</v>
          </cell>
        </row>
        <row r="496">
          <cell r="A496">
            <v>55747</v>
          </cell>
          <cell r="B496" t="str">
            <v>Returned</v>
          </cell>
        </row>
        <row r="497">
          <cell r="A497">
            <v>55776</v>
          </cell>
          <cell r="B497" t="str">
            <v>Returned</v>
          </cell>
        </row>
        <row r="498">
          <cell r="A498">
            <v>55808</v>
          </cell>
          <cell r="B498" t="str">
            <v>Returned</v>
          </cell>
        </row>
        <row r="499">
          <cell r="A499">
            <v>55874</v>
          </cell>
          <cell r="B499" t="str">
            <v>Returned</v>
          </cell>
        </row>
        <row r="500">
          <cell r="A500">
            <v>55877</v>
          </cell>
          <cell r="B500" t="str">
            <v>Returned</v>
          </cell>
        </row>
        <row r="501">
          <cell r="A501">
            <v>55968</v>
          </cell>
          <cell r="B501" t="str">
            <v>Returned</v>
          </cell>
        </row>
        <row r="502">
          <cell r="A502">
            <v>56101</v>
          </cell>
          <cell r="B502" t="str">
            <v>Returned</v>
          </cell>
        </row>
        <row r="503">
          <cell r="A503">
            <v>56128</v>
          </cell>
          <cell r="B503" t="str">
            <v>Returned</v>
          </cell>
        </row>
        <row r="504">
          <cell r="A504">
            <v>56257</v>
          </cell>
          <cell r="B504" t="str">
            <v>Returned</v>
          </cell>
        </row>
        <row r="505">
          <cell r="A505">
            <v>56387</v>
          </cell>
          <cell r="B505" t="str">
            <v>Returned</v>
          </cell>
        </row>
        <row r="506">
          <cell r="A506">
            <v>56452</v>
          </cell>
          <cell r="B506" t="str">
            <v>Returned</v>
          </cell>
        </row>
        <row r="507">
          <cell r="A507">
            <v>56514</v>
          </cell>
          <cell r="B507" t="str">
            <v>Returned</v>
          </cell>
        </row>
        <row r="508">
          <cell r="A508">
            <v>56582</v>
          </cell>
          <cell r="B508" t="str">
            <v>Returned</v>
          </cell>
        </row>
        <row r="509">
          <cell r="A509">
            <v>56612</v>
          </cell>
          <cell r="B509" t="str">
            <v>Returned</v>
          </cell>
        </row>
        <row r="510">
          <cell r="A510">
            <v>56768</v>
          </cell>
          <cell r="B510" t="str">
            <v>Returned</v>
          </cell>
        </row>
        <row r="511">
          <cell r="A511">
            <v>56769</v>
          </cell>
          <cell r="B511" t="str">
            <v>Returned</v>
          </cell>
        </row>
        <row r="512">
          <cell r="A512">
            <v>56868</v>
          </cell>
          <cell r="B512" t="str">
            <v>Returned</v>
          </cell>
        </row>
        <row r="513">
          <cell r="A513">
            <v>56901</v>
          </cell>
          <cell r="B513" t="str">
            <v>Returned</v>
          </cell>
        </row>
        <row r="514">
          <cell r="A514">
            <v>56930</v>
          </cell>
          <cell r="B514" t="str">
            <v>Returned</v>
          </cell>
        </row>
        <row r="515">
          <cell r="A515">
            <v>56931</v>
          </cell>
          <cell r="B515" t="str">
            <v>Returned</v>
          </cell>
        </row>
        <row r="516">
          <cell r="A516">
            <v>57157</v>
          </cell>
          <cell r="B516" t="str">
            <v>Returned</v>
          </cell>
        </row>
        <row r="517">
          <cell r="A517">
            <v>57190</v>
          </cell>
          <cell r="B517" t="str">
            <v>Returned</v>
          </cell>
        </row>
        <row r="518">
          <cell r="A518">
            <v>57248</v>
          </cell>
          <cell r="B518" t="str">
            <v>Returned</v>
          </cell>
        </row>
        <row r="519">
          <cell r="A519">
            <v>57253</v>
          </cell>
          <cell r="B519" t="str">
            <v>Returned</v>
          </cell>
        </row>
        <row r="520">
          <cell r="A520">
            <v>57440</v>
          </cell>
          <cell r="B520" t="str">
            <v>Returned</v>
          </cell>
        </row>
        <row r="521">
          <cell r="A521">
            <v>57510</v>
          </cell>
          <cell r="B521" t="str">
            <v>Returned</v>
          </cell>
        </row>
        <row r="522">
          <cell r="A522">
            <v>57600</v>
          </cell>
          <cell r="B522" t="str">
            <v>Returned</v>
          </cell>
        </row>
        <row r="523">
          <cell r="A523">
            <v>57638</v>
          </cell>
          <cell r="B523" t="str">
            <v>Returned</v>
          </cell>
        </row>
        <row r="524">
          <cell r="A524">
            <v>57986</v>
          </cell>
          <cell r="B524" t="str">
            <v>Returned</v>
          </cell>
        </row>
        <row r="525">
          <cell r="A525">
            <v>58368</v>
          </cell>
          <cell r="B525" t="str">
            <v>Returned</v>
          </cell>
        </row>
        <row r="526">
          <cell r="A526">
            <v>58372</v>
          </cell>
          <cell r="B526" t="str">
            <v>Returned</v>
          </cell>
        </row>
        <row r="527">
          <cell r="A527">
            <v>58470</v>
          </cell>
          <cell r="B527" t="str">
            <v>Returned</v>
          </cell>
        </row>
        <row r="528">
          <cell r="A528">
            <v>58500</v>
          </cell>
          <cell r="B528" t="str">
            <v>Returned</v>
          </cell>
        </row>
        <row r="529">
          <cell r="A529">
            <v>58566</v>
          </cell>
          <cell r="B529" t="str">
            <v>Returned</v>
          </cell>
        </row>
        <row r="530">
          <cell r="A530">
            <v>58688</v>
          </cell>
          <cell r="B530" t="str">
            <v>Returned</v>
          </cell>
        </row>
        <row r="531">
          <cell r="A531">
            <v>58720</v>
          </cell>
          <cell r="B531" t="str">
            <v>Returned</v>
          </cell>
        </row>
        <row r="532">
          <cell r="A532">
            <v>58725</v>
          </cell>
          <cell r="B532" t="str">
            <v>Returned</v>
          </cell>
        </row>
        <row r="533">
          <cell r="A533">
            <v>58818</v>
          </cell>
          <cell r="B533" t="str">
            <v>Returned</v>
          </cell>
        </row>
        <row r="534">
          <cell r="A534">
            <v>58949</v>
          </cell>
          <cell r="B534" t="str">
            <v>Returned</v>
          </cell>
        </row>
        <row r="535">
          <cell r="A535">
            <v>59009</v>
          </cell>
          <cell r="B535" t="str">
            <v>Returned</v>
          </cell>
        </row>
        <row r="536">
          <cell r="A536">
            <v>59047</v>
          </cell>
          <cell r="B536" t="str">
            <v>Returned</v>
          </cell>
        </row>
        <row r="537">
          <cell r="A537">
            <v>59072</v>
          </cell>
          <cell r="B537" t="str">
            <v>Returned</v>
          </cell>
        </row>
        <row r="538">
          <cell r="A538">
            <v>59139</v>
          </cell>
          <cell r="B538" t="str">
            <v>Returned</v>
          </cell>
        </row>
        <row r="539">
          <cell r="A539">
            <v>59171</v>
          </cell>
          <cell r="B539" t="str">
            <v>Returned</v>
          </cell>
        </row>
        <row r="540">
          <cell r="A540">
            <v>59585</v>
          </cell>
          <cell r="B540" t="str">
            <v>Returned</v>
          </cell>
        </row>
        <row r="541">
          <cell r="A541">
            <v>59652</v>
          </cell>
          <cell r="B541" t="str">
            <v>Returned</v>
          </cell>
        </row>
        <row r="542">
          <cell r="A542">
            <v>59680</v>
          </cell>
          <cell r="B542" t="str">
            <v>Returned</v>
          </cell>
        </row>
        <row r="543">
          <cell r="A543">
            <v>59683</v>
          </cell>
          <cell r="B543" t="str">
            <v>Returned</v>
          </cell>
        </row>
        <row r="544">
          <cell r="A544">
            <v>59776</v>
          </cell>
          <cell r="B544" t="str">
            <v>Returned</v>
          </cell>
        </row>
        <row r="545">
          <cell r="A545">
            <v>59879</v>
          </cell>
          <cell r="B545" t="str">
            <v>Returned</v>
          </cell>
        </row>
        <row r="546">
          <cell r="A546">
            <v>59937</v>
          </cell>
          <cell r="B546" t="str">
            <v>Returned</v>
          </cell>
        </row>
        <row r="547">
          <cell r="A547">
            <v>123132</v>
          </cell>
          <cell r="B547" t="str">
            <v>Returned</v>
          </cell>
        </row>
        <row r="548">
          <cell r="A548">
            <v>123166</v>
          </cell>
          <cell r="B548" t="str">
            <v>Returned</v>
          </cell>
        </row>
        <row r="549">
          <cell r="A549">
            <v>123194</v>
          </cell>
          <cell r="B549" t="str">
            <v>Returned</v>
          </cell>
        </row>
        <row r="550">
          <cell r="A550">
            <v>123258</v>
          </cell>
          <cell r="B550" t="str">
            <v>Returned</v>
          </cell>
        </row>
        <row r="551">
          <cell r="A551">
            <v>123323</v>
          </cell>
          <cell r="B551" t="str">
            <v>Returned</v>
          </cell>
        </row>
        <row r="552">
          <cell r="A552">
            <v>123359</v>
          </cell>
          <cell r="B552" t="str">
            <v>Returned</v>
          </cell>
        </row>
        <row r="553">
          <cell r="A553">
            <v>123481</v>
          </cell>
          <cell r="B553" t="str">
            <v>Returned</v>
          </cell>
        </row>
        <row r="554">
          <cell r="A554">
            <v>123483</v>
          </cell>
          <cell r="B554" t="str">
            <v>Returned</v>
          </cell>
        </row>
        <row r="555">
          <cell r="A555">
            <v>123487</v>
          </cell>
          <cell r="B555" t="str">
            <v>Returned</v>
          </cell>
        </row>
        <row r="556">
          <cell r="A556">
            <v>123512</v>
          </cell>
          <cell r="B556" t="str">
            <v>Returned</v>
          </cell>
        </row>
        <row r="557">
          <cell r="A557">
            <v>123614</v>
          </cell>
          <cell r="B557" t="str">
            <v>Returned</v>
          </cell>
        </row>
        <row r="558">
          <cell r="A558">
            <v>123769</v>
          </cell>
          <cell r="B558" t="str">
            <v>Returned</v>
          </cell>
        </row>
        <row r="559">
          <cell r="A559">
            <v>123801</v>
          </cell>
          <cell r="B559" t="str">
            <v>Returned</v>
          </cell>
        </row>
        <row r="560">
          <cell r="A560">
            <v>123802</v>
          </cell>
          <cell r="B560" t="str">
            <v>Returned</v>
          </cell>
        </row>
        <row r="561">
          <cell r="A561">
            <v>123807</v>
          </cell>
          <cell r="B561" t="str">
            <v>Returned</v>
          </cell>
        </row>
        <row r="562">
          <cell r="A562">
            <v>123837</v>
          </cell>
          <cell r="B562" t="str">
            <v>Returned</v>
          </cell>
        </row>
        <row r="563">
          <cell r="A563">
            <v>123870</v>
          </cell>
          <cell r="B563" t="str">
            <v>Returned</v>
          </cell>
        </row>
        <row r="564">
          <cell r="A564">
            <v>123902</v>
          </cell>
          <cell r="B564" t="str">
            <v>Returned</v>
          </cell>
        </row>
        <row r="565">
          <cell r="A565">
            <v>123928</v>
          </cell>
          <cell r="B565" t="str">
            <v>Returned</v>
          </cell>
        </row>
        <row r="566">
          <cell r="A566">
            <v>123994</v>
          </cell>
          <cell r="B566" t="str">
            <v>Returned</v>
          </cell>
        </row>
        <row r="567">
          <cell r="A567">
            <v>124031</v>
          </cell>
          <cell r="B567" t="str">
            <v>Returned</v>
          </cell>
        </row>
        <row r="568">
          <cell r="A568">
            <v>124059</v>
          </cell>
          <cell r="B568" t="str">
            <v>Returned</v>
          </cell>
        </row>
        <row r="569">
          <cell r="A569">
            <v>124060</v>
          </cell>
          <cell r="B569" t="str">
            <v>Returned</v>
          </cell>
        </row>
        <row r="570">
          <cell r="A570">
            <v>124154</v>
          </cell>
          <cell r="B570" t="str">
            <v>Returned</v>
          </cell>
        </row>
        <row r="571">
          <cell r="A571">
            <v>124282</v>
          </cell>
          <cell r="B571" t="str">
            <v>Returned</v>
          </cell>
        </row>
        <row r="572">
          <cell r="A572">
            <v>124286</v>
          </cell>
          <cell r="B572" t="str">
            <v>Returned</v>
          </cell>
        </row>
        <row r="573">
          <cell r="A573">
            <v>124287</v>
          </cell>
          <cell r="B573" t="str">
            <v>Returned</v>
          </cell>
        </row>
        <row r="574">
          <cell r="A574">
            <v>124345</v>
          </cell>
          <cell r="B574" t="str">
            <v>Returned</v>
          </cell>
        </row>
        <row r="575">
          <cell r="A575">
            <v>124444</v>
          </cell>
          <cell r="B575" t="str">
            <v>Returned</v>
          </cell>
        </row>
        <row r="576">
          <cell r="A576">
            <v>124507</v>
          </cell>
          <cell r="B576" t="str">
            <v>Returned</v>
          </cell>
        </row>
        <row r="577">
          <cell r="A577">
            <v>124538</v>
          </cell>
          <cell r="B577" t="str">
            <v>Returned</v>
          </cell>
        </row>
        <row r="578">
          <cell r="A578">
            <v>124701</v>
          </cell>
          <cell r="B578" t="str">
            <v>Returned</v>
          </cell>
        </row>
        <row r="579">
          <cell r="A579">
            <v>124761</v>
          </cell>
          <cell r="B579" t="str">
            <v>Returned</v>
          </cell>
        </row>
        <row r="580">
          <cell r="A580">
            <v>124799</v>
          </cell>
          <cell r="B580" t="str">
            <v>Returned</v>
          </cell>
        </row>
        <row r="581">
          <cell r="A581">
            <v>124892</v>
          </cell>
          <cell r="B581" t="str">
            <v>Returned</v>
          </cell>
        </row>
        <row r="582">
          <cell r="A582">
            <v>124921</v>
          </cell>
          <cell r="B582" t="str">
            <v>Returned</v>
          </cell>
        </row>
        <row r="583">
          <cell r="A583">
            <v>124985</v>
          </cell>
          <cell r="B583" t="str">
            <v>Returned</v>
          </cell>
        </row>
        <row r="584">
          <cell r="A584">
            <v>124988</v>
          </cell>
          <cell r="B584" t="str">
            <v>Returned</v>
          </cell>
        </row>
        <row r="585">
          <cell r="A585">
            <v>124991</v>
          </cell>
          <cell r="B585" t="str">
            <v>Returned</v>
          </cell>
        </row>
        <row r="586">
          <cell r="A586">
            <v>125149</v>
          </cell>
          <cell r="B586" t="str">
            <v>Returned</v>
          </cell>
        </row>
        <row r="587">
          <cell r="A587">
            <v>125150</v>
          </cell>
          <cell r="B587" t="str">
            <v>Returned</v>
          </cell>
        </row>
        <row r="588">
          <cell r="A588">
            <v>125240</v>
          </cell>
          <cell r="B588" t="str">
            <v>Returned</v>
          </cell>
        </row>
        <row r="589">
          <cell r="A589">
            <v>125339</v>
          </cell>
          <cell r="B589" t="str">
            <v>Returned</v>
          </cell>
        </row>
        <row r="590">
          <cell r="A590">
            <v>125373</v>
          </cell>
          <cell r="B590" t="str">
            <v>Returned</v>
          </cell>
        </row>
        <row r="591">
          <cell r="A591">
            <v>125374</v>
          </cell>
          <cell r="B591" t="str">
            <v>Returned</v>
          </cell>
        </row>
        <row r="592">
          <cell r="A592">
            <v>125433</v>
          </cell>
          <cell r="B592" t="str">
            <v>Returned</v>
          </cell>
        </row>
        <row r="593">
          <cell r="A593">
            <v>125467</v>
          </cell>
          <cell r="B593" t="str">
            <v>Returned</v>
          </cell>
        </row>
        <row r="594">
          <cell r="A594">
            <v>125503</v>
          </cell>
          <cell r="B594" t="str">
            <v>Returned</v>
          </cell>
        </row>
        <row r="595">
          <cell r="A595">
            <v>125560</v>
          </cell>
          <cell r="B595" t="str">
            <v>Returned</v>
          </cell>
        </row>
        <row r="596">
          <cell r="A596">
            <v>125562</v>
          </cell>
          <cell r="B596" t="str">
            <v>Returned</v>
          </cell>
        </row>
        <row r="597">
          <cell r="A597">
            <v>125631</v>
          </cell>
          <cell r="B597" t="str">
            <v>Returned</v>
          </cell>
        </row>
        <row r="598">
          <cell r="A598">
            <v>125659</v>
          </cell>
          <cell r="B598" t="str">
            <v>Returned</v>
          </cell>
        </row>
        <row r="599">
          <cell r="A599">
            <v>125754</v>
          </cell>
          <cell r="B599" t="str">
            <v>Returned</v>
          </cell>
        </row>
        <row r="600">
          <cell r="A600">
            <v>125818</v>
          </cell>
          <cell r="B600" t="str">
            <v>Returned</v>
          </cell>
        </row>
        <row r="601">
          <cell r="A601">
            <v>125882</v>
          </cell>
          <cell r="B601" t="str">
            <v>Returned</v>
          </cell>
        </row>
        <row r="602">
          <cell r="A602">
            <v>125883</v>
          </cell>
          <cell r="B602" t="str">
            <v>Returned</v>
          </cell>
        </row>
        <row r="603">
          <cell r="A603">
            <v>125885</v>
          </cell>
          <cell r="B603" t="str">
            <v>Returned</v>
          </cell>
        </row>
        <row r="604">
          <cell r="A604">
            <v>125947</v>
          </cell>
          <cell r="B604" t="str">
            <v>Returned</v>
          </cell>
        </row>
        <row r="605">
          <cell r="A605">
            <v>125976</v>
          </cell>
          <cell r="B605" t="str">
            <v>Returned</v>
          </cell>
        </row>
        <row r="606">
          <cell r="A606">
            <v>126046</v>
          </cell>
          <cell r="B606" t="str">
            <v>Returned</v>
          </cell>
        </row>
        <row r="607">
          <cell r="A607">
            <v>126108</v>
          </cell>
          <cell r="B607" t="str">
            <v>Returned</v>
          </cell>
        </row>
        <row r="608">
          <cell r="A608">
            <v>126169</v>
          </cell>
          <cell r="B608" t="str">
            <v>Returned</v>
          </cell>
        </row>
        <row r="609">
          <cell r="A609">
            <v>126235</v>
          </cell>
          <cell r="B609" t="str">
            <v>Returned</v>
          </cell>
        </row>
        <row r="610">
          <cell r="A610">
            <v>126297</v>
          </cell>
          <cell r="B610" t="str">
            <v>Returned</v>
          </cell>
        </row>
        <row r="611">
          <cell r="A611">
            <v>126300</v>
          </cell>
          <cell r="B611" t="str">
            <v>Returned</v>
          </cell>
        </row>
        <row r="612">
          <cell r="A612">
            <v>126393</v>
          </cell>
          <cell r="B612" t="str">
            <v>Returned</v>
          </cell>
        </row>
        <row r="613">
          <cell r="A613">
            <v>126456</v>
          </cell>
          <cell r="B613" t="str">
            <v>Returned</v>
          </cell>
        </row>
        <row r="614">
          <cell r="A614">
            <v>126459</v>
          </cell>
          <cell r="B614" t="str">
            <v>Returned</v>
          </cell>
        </row>
        <row r="615">
          <cell r="A615">
            <v>126488</v>
          </cell>
          <cell r="B615" t="str">
            <v>Returned</v>
          </cell>
        </row>
        <row r="616">
          <cell r="A616">
            <v>126521</v>
          </cell>
          <cell r="B616" t="str">
            <v>Returned</v>
          </cell>
        </row>
        <row r="617">
          <cell r="A617">
            <v>126585</v>
          </cell>
          <cell r="B617" t="str">
            <v>Returned</v>
          </cell>
        </row>
        <row r="618">
          <cell r="A618">
            <v>126654</v>
          </cell>
          <cell r="B618" t="str">
            <v>Returned</v>
          </cell>
        </row>
        <row r="619">
          <cell r="A619">
            <v>126680</v>
          </cell>
          <cell r="B619" t="str">
            <v>Returned</v>
          </cell>
        </row>
        <row r="620">
          <cell r="A620">
            <v>126777</v>
          </cell>
          <cell r="B620" t="str">
            <v>Returned</v>
          </cell>
        </row>
        <row r="621">
          <cell r="A621">
            <v>126783</v>
          </cell>
          <cell r="B621" t="str">
            <v>Returned</v>
          </cell>
        </row>
        <row r="622">
          <cell r="A622">
            <v>126814</v>
          </cell>
          <cell r="B622" t="str">
            <v>Returned</v>
          </cell>
        </row>
        <row r="623">
          <cell r="A623">
            <v>126877</v>
          </cell>
          <cell r="B623" t="str">
            <v>Returned</v>
          </cell>
        </row>
        <row r="624">
          <cell r="A624">
            <v>126905</v>
          </cell>
          <cell r="B624" t="str">
            <v>Returned</v>
          </cell>
        </row>
        <row r="625">
          <cell r="A625">
            <v>126907</v>
          </cell>
          <cell r="B625" t="str">
            <v>Returned</v>
          </cell>
        </row>
        <row r="626">
          <cell r="A626">
            <v>126973</v>
          </cell>
          <cell r="B626" t="str">
            <v>Returned</v>
          </cell>
        </row>
        <row r="627">
          <cell r="A627">
            <v>127324</v>
          </cell>
          <cell r="B627" t="str">
            <v>Returned</v>
          </cell>
        </row>
        <row r="628">
          <cell r="A628">
            <v>127516</v>
          </cell>
          <cell r="B628" t="str">
            <v>Returned</v>
          </cell>
        </row>
        <row r="629">
          <cell r="A629">
            <v>127545</v>
          </cell>
          <cell r="B629" t="str">
            <v>Returned</v>
          </cell>
        </row>
        <row r="630">
          <cell r="A630">
            <v>127612</v>
          </cell>
          <cell r="B630" t="str">
            <v>Returned</v>
          </cell>
        </row>
        <row r="631">
          <cell r="A631">
            <v>127737</v>
          </cell>
          <cell r="B631" t="str">
            <v>Returned</v>
          </cell>
        </row>
        <row r="632">
          <cell r="A632">
            <v>127769</v>
          </cell>
          <cell r="B632" t="str">
            <v>Returned</v>
          </cell>
        </row>
        <row r="633">
          <cell r="A633">
            <v>127773</v>
          </cell>
          <cell r="B633" t="str">
            <v>Returned</v>
          </cell>
        </row>
        <row r="634">
          <cell r="A634">
            <v>127774</v>
          </cell>
          <cell r="B634" t="str">
            <v>Returned</v>
          </cell>
        </row>
        <row r="635">
          <cell r="A635">
            <v>127870</v>
          </cell>
          <cell r="B635" t="str">
            <v>Returned</v>
          </cell>
        </row>
        <row r="636">
          <cell r="A636">
            <v>128028</v>
          </cell>
          <cell r="B636" t="str">
            <v>Returned</v>
          </cell>
        </row>
        <row r="637">
          <cell r="A637">
            <v>128061</v>
          </cell>
          <cell r="B637" t="str">
            <v>Returned</v>
          </cell>
        </row>
        <row r="638">
          <cell r="A638">
            <v>128284</v>
          </cell>
          <cell r="B638" t="str">
            <v>Returned</v>
          </cell>
        </row>
        <row r="639">
          <cell r="A639">
            <v>128316</v>
          </cell>
          <cell r="B639" t="str">
            <v>Returned</v>
          </cell>
        </row>
        <row r="640">
          <cell r="A640">
            <v>128381</v>
          </cell>
          <cell r="B640" t="str">
            <v>Returned</v>
          </cell>
        </row>
        <row r="641">
          <cell r="A641">
            <v>128504</v>
          </cell>
          <cell r="B641" t="str">
            <v>Returned</v>
          </cell>
        </row>
        <row r="642">
          <cell r="A642">
            <v>128509</v>
          </cell>
          <cell r="B642" t="str">
            <v>Returned</v>
          </cell>
        </row>
        <row r="643">
          <cell r="A643">
            <v>128510</v>
          </cell>
          <cell r="B643" t="str">
            <v>Returned</v>
          </cell>
        </row>
        <row r="644">
          <cell r="A644">
            <v>128735</v>
          </cell>
          <cell r="B644" t="str">
            <v>Returned</v>
          </cell>
        </row>
        <row r="645">
          <cell r="A645">
            <v>128765</v>
          </cell>
          <cell r="B645" t="str">
            <v>Returned</v>
          </cell>
        </row>
        <row r="646">
          <cell r="A646">
            <v>128767</v>
          </cell>
          <cell r="B646" t="str">
            <v>Returned</v>
          </cell>
        </row>
        <row r="647">
          <cell r="A647">
            <v>128830</v>
          </cell>
          <cell r="B647" t="str">
            <v>Returned</v>
          </cell>
        </row>
        <row r="648">
          <cell r="A648">
            <v>128925</v>
          </cell>
          <cell r="B648" t="str">
            <v>Returned</v>
          </cell>
        </row>
        <row r="649">
          <cell r="A649">
            <v>128984</v>
          </cell>
          <cell r="B649" t="str">
            <v>Returned</v>
          </cell>
        </row>
        <row r="650">
          <cell r="A650">
            <v>129018</v>
          </cell>
          <cell r="B650" t="str">
            <v>Returned</v>
          </cell>
        </row>
        <row r="651">
          <cell r="A651">
            <v>129053</v>
          </cell>
          <cell r="B651" t="str">
            <v>Returned</v>
          </cell>
        </row>
        <row r="652">
          <cell r="A652">
            <v>129182</v>
          </cell>
          <cell r="B652" t="str">
            <v>Returned</v>
          </cell>
        </row>
        <row r="653">
          <cell r="A653">
            <v>129241</v>
          </cell>
          <cell r="B653" t="str">
            <v>Returned</v>
          </cell>
        </row>
        <row r="654">
          <cell r="A654">
            <v>129246</v>
          </cell>
          <cell r="B654" t="str">
            <v>Returned</v>
          </cell>
        </row>
        <row r="655">
          <cell r="A655">
            <v>129272</v>
          </cell>
          <cell r="B655" t="str">
            <v>Returned</v>
          </cell>
        </row>
        <row r="656">
          <cell r="A656">
            <v>129279</v>
          </cell>
          <cell r="B656" t="str">
            <v>Returned</v>
          </cell>
        </row>
        <row r="657">
          <cell r="A657">
            <v>129310</v>
          </cell>
          <cell r="B657" t="str">
            <v>Returned</v>
          </cell>
        </row>
        <row r="658">
          <cell r="A658">
            <v>129336</v>
          </cell>
          <cell r="B658" t="str">
            <v>Returned</v>
          </cell>
        </row>
        <row r="659">
          <cell r="A659">
            <v>129339</v>
          </cell>
          <cell r="B659" t="str">
            <v>Returned</v>
          </cell>
        </row>
        <row r="660">
          <cell r="A660">
            <v>129368</v>
          </cell>
          <cell r="B660" t="str">
            <v>Returned</v>
          </cell>
        </row>
        <row r="661">
          <cell r="A661">
            <v>129369</v>
          </cell>
          <cell r="B661" t="str">
            <v>Returned</v>
          </cell>
        </row>
        <row r="662">
          <cell r="A662">
            <v>129433</v>
          </cell>
          <cell r="B662" t="str">
            <v>Returned</v>
          </cell>
        </row>
        <row r="663">
          <cell r="A663">
            <v>129501</v>
          </cell>
          <cell r="B663" t="str">
            <v>Returned</v>
          </cell>
        </row>
        <row r="664">
          <cell r="A664">
            <v>129592</v>
          </cell>
          <cell r="B664" t="str">
            <v>Returned</v>
          </cell>
        </row>
        <row r="665">
          <cell r="A665">
            <v>129727</v>
          </cell>
          <cell r="B665" t="str">
            <v>Returned</v>
          </cell>
        </row>
        <row r="666">
          <cell r="A666">
            <v>129753</v>
          </cell>
          <cell r="B666" t="str">
            <v>Returned</v>
          </cell>
        </row>
        <row r="667">
          <cell r="A667">
            <v>129791</v>
          </cell>
          <cell r="B667" t="str">
            <v>Returned</v>
          </cell>
        </row>
        <row r="668">
          <cell r="A668">
            <v>129850</v>
          </cell>
          <cell r="B668" t="str">
            <v>Returned</v>
          </cell>
        </row>
        <row r="669">
          <cell r="A669">
            <v>129854</v>
          </cell>
          <cell r="B669" t="str">
            <v>Returned</v>
          </cell>
        </row>
        <row r="670">
          <cell r="A670">
            <v>129918</v>
          </cell>
          <cell r="B670" t="str">
            <v>Returned</v>
          </cell>
        </row>
        <row r="671">
          <cell r="A671">
            <v>129947</v>
          </cell>
          <cell r="B671" t="str">
            <v>Returned</v>
          </cell>
        </row>
        <row r="672">
          <cell r="A672">
            <v>129979</v>
          </cell>
          <cell r="B672" t="str">
            <v>Returned</v>
          </cell>
        </row>
        <row r="673">
          <cell r="A673">
            <v>130015</v>
          </cell>
          <cell r="B673" t="str">
            <v>Returned</v>
          </cell>
        </row>
        <row r="674">
          <cell r="A674">
            <v>130042</v>
          </cell>
          <cell r="B674" t="str">
            <v>Returned</v>
          </cell>
        </row>
        <row r="675">
          <cell r="A675">
            <v>130077</v>
          </cell>
          <cell r="B675" t="str">
            <v>Returned</v>
          </cell>
        </row>
        <row r="676">
          <cell r="A676">
            <v>130079</v>
          </cell>
          <cell r="B676" t="str">
            <v>Returned</v>
          </cell>
        </row>
        <row r="677">
          <cell r="A677">
            <v>130110</v>
          </cell>
          <cell r="B677" t="str">
            <v>Returned</v>
          </cell>
        </row>
        <row r="678">
          <cell r="A678">
            <v>130174</v>
          </cell>
          <cell r="B678" t="str">
            <v>Returned</v>
          </cell>
        </row>
        <row r="679">
          <cell r="A679">
            <v>130267</v>
          </cell>
          <cell r="B679" t="str">
            <v>Returned</v>
          </cell>
        </row>
        <row r="680">
          <cell r="A680">
            <v>130429</v>
          </cell>
          <cell r="B680" t="str">
            <v>Returned</v>
          </cell>
        </row>
        <row r="681">
          <cell r="A681">
            <v>130430</v>
          </cell>
          <cell r="B681" t="str">
            <v>Returned</v>
          </cell>
        </row>
        <row r="682">
          <cell r="A682">
            <v>130489</v>
          </cell>
          <cell r="B682" t="str">
            <v>Returned</v>
          </cell>
        </row>
        <row r="683">
          <cell r="A683">
            <v>130623</v>
          </cell>
          <cell r="B683" t="str">
            <v>Returned</v>
          </cell>
        </row>
        <row r="684">
          <cell r="A684">
            <v>130746</v>
          </cell>
          <cell r="B684" t="str">
            <v>Returned</v>
          </cell>
        </row>
        <row r="685">
          <cell r="A685">
            <v>130776</v>
          </cell>
          <cell r="B685" t="str">
            <v>Returned</v>
          </cell>
        </row>
        <row r="686">
          <cell r="A686">
            <v>130840</v>
          </cell>
          <cell r="B686" t="str">
            <v>Returned</v>
          </cell>
        </row>
        <row r="687">
          <cell r="A687">
            <v>130845</v>
          </cell>
          <cell r="B687" t="str">
            <v>Returned</v>
          </cell>
        </row>
        <row r="688">
          <cell r="A688">
            <v>130905</v>
          </cell>
          <cell r="B688" t="str">
            <v>Returned</v>
          </cell>
        </row>
        <row r="689">
          <cell r="A689">
            <v>130936</v>
          </cell>
          <cell r="B689" t="str">
            <v>Returned</v>
          </cell>
        </row>
        <row r="690">
          <cell r="A690">
            <v>131039</v>
          </cell>
          <cell r="B690" t="str">
            <v>Returned</v>
          </cell>
        </row>
        <row r="691">
          <cell r="A691">
            <v>131101</v>
          </cell>
          <cell r="B691" t="str">
            <v>Returned</v>
          </cell>
        </row>
        <row r="692">
          <cell r="A692">
            <v>131130</v>
          </cell>
          <cell r="B692" t="str">
            <v>Returned</v>
          </cell>
        </row>
        <row r="693">
          <cell r="A693">
            <v>131133</v>
          </cell>
          <cell r="B693" t="str">
            <v>Returned</v>
          </cell>
        </row>
        <row r="694">
          <cell r="A694">
            <v>131288</v>
          </cell>
          <cell r="B694" t="str">
            <v>Returned</v>
          </cell>
        </row>
        <row r="695">
          <cell r="A695">
            <v>131294</v>
          </cell>
          <cell r="B695" t="str">
            <v>Returned</v>
          </cell>
        </row>
        <row r="696">
          <cell r="A696">
            <v>131450</v>
          </cell>
          <cell r="B696" t="str">
            <v>Returned</v>
          </cell>
        </row>
        <row r="697">
          <cell r="A697">
            <v>131614</v>
          </cell>
          <cell r="B697" t="str">
            <v>Returned</v>
          </cell>
        </row>
        <row r="698">
          <cell r="A698">
            <v>131642</v>
          </cell>
          <cell r="B698" t="str">
            <v>Returned</v>
          </cell>
        </row>
        <row r="699">
          <cell r="A699">
            <v>131773</v>
          </cell>
          <cell r="B699" t="str">
            <v>Returned</v>
          </cell>
        </row>
        <row r="700">
          <cell r="A700">
            <v>131802</v>
          </cell>
          <cell r="B700" t="str">
            <v>Returned</v>
          </cell>
        </row>
        <row r="701">
          <cell r="A701">
            <v>131835</v>
          </cell>
          <cell r="B701" t="str">
            <v>Returned</v>
          </cell>
        </row>
        <row r="702">
          <cell r="A702">
            <v>131901</v>
          </cell>
          <cell r="B702" t="str">
            <v>Returned</v>
          </cell>
        </row>
        <row r="703">
          <cell r="A703">
            <v>131960</v>
          </cell>
          <cell r="B703" t="str">
            <v>Returned</v>
          </cell>
        </row>
        <row r="704">
          <cell r="A704">
            <v>131998</v>
          </cell>
          <cell r="B704" t="str">
            <v>Returned</v>
          </cell>
        </row>
        <row r="705">
          <cell r="A705">
            <v>132024</v>
          </cell>
          <cell r="B705" t="str">
            <v>Returned</v>
          </cell>
        </row>
        <row r="706">
          <cell r="A706">
            <v>132062</v>
          </cell>
          <cell r="B706" t="str">
            <v>Returned</v>
          </cell>
        </row>
        <row r="707">
          <cell r="A707">
            <v>132091</v>
          </cell>
          <cell r="B707" t="str">
            <v>Returned</v>
          </cell>
        </row>
        <row r="708">
          <cell r="A708">
            <v>132093</v>
          </cell>
          <cell r="B708" t="str">
            <v>Returned</v>
          </cell>
        </row>
        <row r="709">
          <cell r="A709">
            <v>132095</v>
          </cell>
          <cell r="B709" t="str">
            <v>Returned</v>
          </cell>
        </row>
        <row r="710">
          <cell r="A710">
            <v>132127</v>
          </cell>
          <cell r="B710" t="str">
            <v>Returned</v>
          </cell>
        </row>
        <row r="711">
          <cell r="A711">
            <v>132152</v>
          </cell>
          <cell r="B711" t="str">
            <v>Returned</v>
          </cell>
        </row>
        <row r="712">
          <cell r="A712">
            <v>132221</v>
          </cell>
          <cell r="B712" t="str">
            <v>Returned</v>
          </cell>
        </row>
        <row r="713">
          <cell r="A713">
            <v>132222</v>
          </cell>
          <cell r="B713" t="str">
            <v>Returned</v>
          </cell>
        </row>
        <row r="714">
          <cell r="A714">
            <v>132248</v>
          </cell>
          <cell r="B714" t="str">
            <v>Returned</v>
          </cell>
        </row>
        <row r="715">
          <cell r="A715">
            <v>132281</v>
          </cell>
          <cell r="B715" t="str">
            <v>Returned</v>
          </cell>
        </row>
        <row r="716">
          <cell r="A716">
            <v>132347</v>
          </cell>
          <cell r="B716" t="str">
            <v>Returned</v>
          </cell>
        </row>
        <row r="717">
          <cell r="A717">
            <v>132350</v>
          </cell>
          <cell r="B717" t="str">
            <v>Returned</v>
          </cell>
        </row>
        <row r="718">
          <cell r="A718">
            <v>132472</v>
          </cell>
          <cell r="B718" t="str">
            <v>Returned</v>
          </cell>
        </row>
        <row r="719">
          <cell r="A719">
            <v>132573</v>
          </cell>
          <cell r="B719" t="str">
            <v>Returned</v>
          </cell>
        </row>
        <row r="720">
          <cell r="A720">
            <v>132669</v>
          </cell>
          <cell r="B720" t="str">
            <v>Returned</v>
          </cell>
        </row>
        <row r="721">
          <cell r="A721">
            <v>132733</v>
          </cell>
          <cell r="B721" t="str">
            <v>Returned</v>
          </cell>
        </row>
        <row r="722">
          <cell r="A722">
            <v>132794</v>
          </cell>
          <cell r="B722" t="str">
            <v>Returned</v>
          </cell>
        </row>
        <row r="723">
          <cell r="A723">
            <v>132857</v>
          </cell>
          <cell r="B723" t="str">
            <v>Returned</v>
          </cell>
        </row>
        <row r="724">
          <cell r="A724">
            <v>132863</v>
          </cell>
          <cell r="B724" t="str">
            <v>Returned</v>
          </cell>
        </row>
        <row r="725">
          <cell r="A725">
            <v>132894</v>
          </cell>
          <cell r="B725" t="str">
            <v>Returned</v>
          </cell>
        </row>
        <row r="726">
          <cell r="A726">
            <v>133052</v>
          </cell>
          <cell r="B726" t="str">
            <v>Returned</v>
          </cell>
        </row>
        <row r="727">
          <cell r="A727">
            <v>133081</v>
          </cell>
          <cell r="B727" t="str">
            <v>Returned</v>
          </cell>
        </row>
        <row r="728">
          <cell r="A728">
            <v>133144</v>
          </cell>
          <cell r="B728" t="str">
            <v>Returned</v>
          </cell>
        </row>
        <row r="729">
          <cell r="A729">
            <v>133247</v>
          </cell>
          <cell r="B729" t="str">
            <v>Returned</v>
          </cell>
        </row>
        <row r="730">
          <cell r="A730">
            <v>133277</v>
          </cell>
          <cell r="B730" t="str">
            <v>Returned</v>
          </cell>
        </row>
        <row r="731">
          <cell r="A731">
            <v>133305</v>
          </cell>
          <cell r="B731" t="str">
            <v>Returned</v>
          </cell>
        </row>
        <row r="732">
          <cell r="A732">
            <v>133306</v>
          </cell>
          <cell r="B732" t="str">
            <v>Returned</v>
          </cell>
        </row>
        <row r="733">
          <cell r="A733">
            <v>133310</v>
          </cell>
          <cell r="B733" t="str">
            <v>Returned</v>
          </cell>
        </row>
        <row r="734">
          <cell r="A734">
            <v>133369</v>
          </cell>
          <cell r="B734" t="str">
            <v>Returned</v>
          </cell>
        </row>
        <row r="735">
          <cell r="A735">
            <v>133627</v>
          </cell>
          <cell r="B735" t="str">
            <v>Returned</v>
          </cell>
        </row>
        <row r="736">
          <cell r="A736">
            <v>133662</v>
          </cell>
          <cell r="B736" t="str">
            <v>Returned</v>
          </cell>
        </row>
        <row r="737">
          <cell r="A737">
            <v>133722</v>
          </cell>
          <cell r="B737" t="str">
            <v>Returned</v>
          </cell>
        </row>
        <row r="738">
          <cell r="A738">
            <v>133819</v>
          </cell>
          <cell r="B738" t="str">
            <v>Returned</v>
          </cell>
        </row>
        <row r="739">
          <cell r="A739">
            <v>133851</v>
          </cell>
          <cell r="B739" t="str">
            <v>Returned</v>
          </cell>
        </row>
        <row r="740">
          <cell r="A740">
            <v>133884</v>
          </cell>
          <cell r="B740" t="str">
            <v>Returned</v>
          </cell>
        </row>
        <row r="741">
          <cell r="A741">
            <v>133917</v>
          </cell>
          <cell r="B741" t="str">
            <v>Returned</v>
          </cell>
        </row>
        <row r="742">
          <cell r="A742">
            <v>133919</v>
          </cell>
          <cell r="B742" t="str">
            <v>Returned</v>
          </cell>
        </row>
        <row r="743">
          <cell r="A743">
            <v>133951</v>
          </cell>
          <cell r="B743" t="str">
            <v>Returned</v>
          </cell>
        </row>
        <row r="744">
          <cell r="A744">
            <v>133979</v>
          </cell>
          <cell r="B744" t="str">
            <v>Returned</v>
          </cell>
        </row>
        <row r="745">
          <cell r="A745">
            <v>134011</v>
          </cell>
          <cell r="B745" t="str">
            <v>Returned</v>
          </cell>
        </row>
        <row r="746">
          <cell r="A746">
            <v>134111</v>
          </cell>
          <cell r="B746" t="str">
            <v>Returned</v>
          </cell>
        </row>
        <row r="747">
          <cell r="A747">
            <v>134202</v>
          </cell>
          <cell r="B747" t="str">
            <v>Returned</v>
          </cell>
        </row>
        <row r="748">
          <cell r="A748">
            <v>134271</v>
          </cell>
          <cell r="B748" t="str">
            <v>Returned</v>
          </cell>
        </row>
        <row r="749">
          <cell r="A749">
            <v>134398</v>
          </cell>
          <cell r="B749" t="str">
            <v>Returned</v>
          </cell>
        </row>
        <row r="750">
          <cell r="A750">
            <v>134425</v>
          </cell>
          <cell r="B750" t="str">
            <v>Returned</v>
          </cell>
        </row>
        <row r="751">
          <cell r="A751">
            <v>134431</v>
          </cell>
          <cell r="B751" t="str">
            <v>Returned</v>
          </cell>
        </row>
        <row r="752">
          <cell r="A752">
            <v>134553</v>
          </cell>
          <cell r="B752" t="str">
            <v>Returned</v>
          </cell>
        </row>
        <row r="753">
          <cell r="A753">
            <v>134648</v>
          </cell>
          <cell r="B753" t="str">
            <v>Returned</v>
          </cell>
        </row>
        <row r="754">
          <cell r="A754">
            <v>134651</v>
          </cell>
          <cell r="B754" t="str">
            <v>Returned</v>
          </cell>
        </row>
        <row r="755">
          <cell r="A755">
            <v>134745</v>
          </cell>
          <cell r="B755" t="str">
            <v>Returned</v>
          </cell>
        </row>
        <row r="756">
          <cell r="A756">
            <v>134779</v>
          </cell>
          <cell r="B756" t="str">
            <v>Returned</v>
          </cell>
        </row>
        <row r="757">
          <cell r="A757">
            <v>134782</v>
          </cell>
          <cell r="B757" t="str">
            <v>Returned</v>
          </cell>
        </row>
        <row r="758">
          <cell r="A758">
            <v>134808</v>
          </cell>
          <cell r="B758" t="str">
            <v>Returned</v>
          </cell>
        </row>
        <row r="759">
          <cell r="A759">
            <v>134846</v>
          </cell>
          <cell r="B759" t="str">
            <v>Returned</v>
          </cell>
        </row>
        <row r="760">
          <cell r="A760">
            <v>134908</v>
          </cell>
          <cell r="B760" t="str">
            <v>Returned</v>
          </cell>
        </row>
        <row r="761">
          <cell r="A761">
            <v>134943</v>
          </cell>
          <cell r="B761" t="str">
            <v>Returned</v>
          </cell>
        </row>
        <row r="762">
          <cell r="A762">
            <v>135005</v>
          </cell>
          <cell r="B762" t="str">
            <v>Returned</v>
          </cell>
        </row>
        <row r="763">
          <cell r="A763">
            <v>135037</v>
          </cell>
          <cell r="B763" t="str">
            <v>Returned</v>
          </cell>
        </row>
        <row r="764">
          <cell r="A764">
            <v>135160</v>
          </cell>
          <cell r="B764" t="str">
            <v>Returned</v>
          </cell>
        </row>
        <row r="765">
          <cell r="A765">
            <v>135194</v>
          </cell>
          <cell r="B765" t="str">
            <v>Returned</v>
          </cell>
        </row>
        <row r="766">
          <cell r="A766">
            <v>135224</v>
          </cell>
          <cell r="B766" t="str">
            <v>Returned</v>
          </cell>
        </row>
        <row r="767">
          <cell r="A767">
            <v>135320</v>
          </cell>
          <cell r="B767" t="str">
            <v>Returned</v>
          </cell>
        </row>
        <row r="768">
          <cell r="A768">
            <v>135356</v>
          </cell>
          <cell r="B768" t="str">
            <v>Returned</v>
          </cell>
        </row>
        <row r="769">
          <cell r="A769">
            <v>135389</v>
          </cell>
          <cell r="B769" t="str">
            <v>Returned</v>
          </cell>
        </row>
        <row r="770">
          <cell r="A770">
            <v>135420</v>
          </cell>
          <cell r="B770" t="str">
            <v>Returned</v>
          </cell>
        </row>
        <row r="771">
          <cell r="A771">
            <v>135480</v>
          </cell>
          <cell r="B771" t="str">
            <v>Returned</v>
          </cell>
        </row>
        <row r="772">
          <cell r="A772">
            <v>135612</v>
          </cell>
          <cell r="B772" t="str">
            <v>Returned</v>
          </cell>
        </row>
        <row r="773">
          <cell r="A773">
            <v>135613</v>
          </cell>
          <cell r="B773" t="str">
            <v>Returned</v>
          </cell>
        </row>
        <row r="774">
          <cell r="A774">
            <v>135643</v>
          </cell>
          <cell r="B774" t="str">
            <v>Returned</v>
          </cell>
        </row>
        <row r="775">
          <cell r="A775">
            <v>135707</v>
          </cell>
          <cell r="B775" t="str">
            <v>Returned</v>
          </cell>
        </row>
        <row r="776">
          <cell r="A776">
            <v>135806</v>
          </cell>
          <cell r="B776" t="str">
            <v>Returned</v>
          </cell>
        </row>
        <row r="777">
          <cell r="A777">
            <v>135867</v>
          </cell>
          <cell r="B777" t="str">
            <v>Returned</v>
          </cell>
        </row>
        <row r="778">
          <cell r="A778">
            <v>135871</v>
          </cell>
          <cell r="B778" t="str">
            <v>Returned</v>
          </cell>
        </row>
        <row r="779">
          <cell r="A779">
            <v>135897</v>
          </cell>
          <cell r="B779" t="str">
            <v>Returned</v>
          </cell>
        </row>
        <row r="780">
          <cell r="A780">
            <v>136121</v>
          </cell>
          <cell r="B780" t="str">
            <v>Returned</v>
          </cell>
        </row>
        <row r="781">
          <cell r="A781">
            <v>136158</v>
          </cell>
          <cell r="B781" t="str">
            <v>Returned</v>
          </cell>
        </row>
        <row r="782">
          <cell r="A782">
            <v>136252</v>
          </cell>
          <cell r="B782" t="str">
            <v>Returned</v>
          </cell>
        </row>
        <row r="783">
          <cell r="A783">
            <v>136378</v>
          </cell>
          <cell r="B783" t="str">
            <v>Returned</v>
          </cell>
        </row>
        <row r="784">
          <cell r="A784">
            <v>136440</v>
          </cell>
          <cell r="B784" t="str">
            <v>Returned</v>
          </cell>
        </row>
        <row r="785">
          <cell r="A785">
            <v>136444</v>
          </cell>
          <cell r="B785" t="str">
            <v>Returned</v>
          </cell>
        </row>
        <row r="786">
          <cell r="A786">
            <v>136476</v>
          </cell>
          <cell r="B786" t="str">
            <v>Returned</v>
          </cell>
        </row>
        <row r="787">
          <cell r="A787">
            <v>136507</v>
          </cell>
          <cell r="B787" t="str">
            <v>Returned</v>
          </cell>
        </row>
        <row r="788">
          <cell r="A788">
            <v>136537</v>
          </cell>
          <cell r="B788" t="str">
            <v>Returned</v>
          </cell>
        </row>
        <row r="789">
          <cell r="A789">
            <v>136572</v>
          </cell>
          <cell r="B789" t="str">
            <v>Returned</v>
          </cell>
        </row>
        <row r="790">
          <cell r="A790">
            <v>136606</v>
          </cell>
          <cell r="B790" t="str">
            <v>Returned</v>
          </cell>
        </row>
        <row r="791">
          <cell r="A791">
            <v>136607</v>
          </cell>
          <cell r="B791" t="str">
            <v>Returned</v>
          </cell>
        </row>
        <row r="792">
          <cell r="A792">
            <v>136765</v>
          </cell>
          <cell r="B792" t="str">
            <v>Returned</v>
          </cell>
        </row>
        <row r="793">
          <cell r="A793">
            <v>136795</v>
          </cell>
          <cell r="B793" t="str">
            <v>Returned</v>
          </cell>
        </row>
        <row r="794">
          <cell r="A794">
            <v>136825</v>
          </cell>
          <cell r="B794" t="str">
            <v>Returned</v>
          </cell>
        </row>
        <row r="795">
          <cell r="A795">
            <v>136861</v>
          </cell>
          <cell r="B795" t="str">
            <v>Returned</v>
          </cell>
        </row>
        <row r="796">
          <cell r="A796">
            <v>136889</v>
          </cell>
          <cell r="B796" t="str">
            <v>Returned</v>
          </cell>
        </row>
        <row r="797">
          <cell r="A797">
            <v>136894</v>
          </cell>
          <cell r="B797" t="str">
            <v>Returned</v>
          </cell>
        </row>
        <row r="798">
          <cell r="A798">
            <v>136988</v>
          </cell>
          <cell r="B798" t="str">
            <v>Returned</v>
          </cell>
        </row>
        <row r="799">
          <cell r="A799">
            <v>137021</v>
          </cell>
          <cell r="B799" t="str">
            <v>Returned</v>
          </cell>
        </row>
        <row r="800">
          <cell r="A800">
            <v>137113</v>
          </cell>
          <cell r="B800" t="str">
            <v>Returned</v>
          </cell>
        </row>
        <row r="801">
          <cell r="A801">
            <v>137272</v>
          </cell>
          <cell r="B801" t="str">
            <v>Returned</v>
          </cell>
        </row>
        <row r="802">
          <cell r="A802">
            <v>137275</v>
          </cell>
          <cell r="B802" t="str">
            <v>Returned</v>
          </cell>
        </row>
        <row r="803">
          <cell r="A803">
            <v>137406</v>
          </cell>
          <cell r="B803" t="str">
            <v>Returned</v>
          </cell>
        </row>
        <row r="804">
          <cell r="A804">
            <v>137471</v>
          </cell>
          <cell r="B804" t="str">
            <v>Returned</v>
          </cell>
        </row>
        <row r="805">
          <cell r="A805">
            <v>137497</v>
          </cell>
          <cell r="B805" t="str">
            <v>Returned</v>
          </cell>
        </row>
        <row r="806">
          <cell r="A806">
            <v>137500</v>
          </cell>
          <cell r="B806" t="str">
            <v>Returned</v>
          </cell>
        </row>
        <row r="807">
          <cell r="A807">
            <v>137530</v>
          </cell>
          <cell r="B807" t="str">
            <v>Returned</v>
          </cell>
        </row>
        <row r="808">
          <cell r="A808">
            <v>137534</v>
          </cell>
          <cell r="B808" t="str">
            <v>Returned</v>
          </cell>
        </row>
        <row r="809">
          <cell r="A809">
            <v>137535</v>
          </cell>
          <cell r="B809" t="str">
            <v>Returned</v>
          </cell>
        </row>
        <row r="810">
          <cell r="A810">
            <v>137596</v>
          </cell>
          <cell r="B810" t="str">
            <v>Returned</v>
          </cell>
        </row>
        <row r="811">
          <cell r="A811">
            <v>137630</v>
          </cell>
          <cell r="B811" t="str">
            <v>Returned</v>
          </cell>
        </row>
        <row r="812">
          <cell r="A812">
            <v>137755</v>
          </cell>
          <cell r="B812" t="str">
            <v>Returned</v>
          </cell>
        </row>
        <row r="813">
          <cell r="A813">
            <v>137756</v>
          </cell>
          <cell r="B813" t="str">
            <v>Returned</v>
          </cell>
        </row>
        <row r="814">
          <cell r="A814">
            <v>137785</v>
          </cell>
          <cell r="B814" t="str">
            <v>Returned</v>
          </cell>
        </row>
        <row r="815">
          <cell r="A815">
            <v>137819</v>
          </cell>
          <cell r="B815" t="str">
            <v>Returned</v>
          </cell>
        </row>
        <row r="816">
          <cell r="A816">
            <v>137981</v>
          </cell>
          <cell r="B816" t="str">
            <v>Returned</v>
          </cell>
        </row>
        <row r="817">
          <cell r="A817">
            <v>138009</v>
          </cell>
          <cell r="B817" t="str">
            <v>Returned</v>
          </cell>
        </row>
        <row r="818">
          <cell r="A818">
            <v>138040</v>
          </cell>
          <cell r="B818" t="str">
            <v>Returned</v>
          </cell>
        </row>
        <row r="819">
          <cell r="A819">
            <v>138075</v>
          </cell>
          <cell r="B819" t="str">
            <v>Returned</v>
          </cell>
        </row>
        <row r="820">
          <cell r="A820">
            <v>138078</v>
          </cell>
          <cell r="B820" t="str">
            <v>Returned</v>
          </cell>
        </row>
        <row r="821">
          <cell r="A821">
            <v>138142</v>
          </cell>
          <cell r="B821" t="str">
            <v>Returned</v>
          </cell>
        </row>
        <row r="822">
          <cell r="A822">
            <v>138234</v>
          </cell>
          <cell r="B822" t="str">
            <v>Returned</v>
          </cell>
        </row>
        <row r="823">
          <cell r="A823">
            <v>138303</v>
          </cell>
          <cell r="B823" t="str">
            <v>Returned</v>
          </cell>
        </row>
        <row r="824">
          <cell r="A824">
            <v>138428</v>
          </cell>
          <cell r="B824" t="str">
            <v>Returned</v>
          </cell>
        </row>
        <row r="825">
          <cell r="A825">
            <v>138616</v>
          </cell>
          <cell r="B825" t="str">
            <v>Returned</v>
          </cell>
        </row>
        <row r="826">
          <cell r="A826">
            <v>138619</v>
          </cell>
          <cell r="B826" t="str">
            <v>Returned</v>
          </cell>
        </row>
        <row r="827">
          <cell r="A827">
            <v>138687</v>
          </cell>
          <cell r="B827" t="str">
            <v>Returned</v>
          </cell>
        </row>
        <row r="828">
          <cell r="A828">
            <v>138712</v>
          </cell>
          <cell r="B828" t="str">
            <v>Returned</v>
          </cell>
        </row>
        <row r="829">
          <cell r="A829">
            <v>138714</v>
          </cell>
          <cell r="B829" t="str">
            <v>Returned</v>
          </cell>
        </row>
        <row r="830">
          <cell r="A830">
            <v>138719</v>
          </cell>
          <cell r="B830" t="str">
            <v>Returned</v>
          </cell>
        </row>
        <row r="831">
          <cell r="A831">
            <v>138744</v>
          </cell>
          <cell r="B831" t="str">
            <v>Returned</v>
          </cell>
        </row>
        <row r="832">
          <cell r="A832">
            <v>138751</v>
          </cell>
          <cell r="B832" t="str">
            <v>Returned</v>
          </cell>
        </row>
        <row r="833">
          <cell r="A833">
            <v>138872</v>
          </cell>
          <cell r="B833" t="str">
            <v>Returned</v>
          </cell>
        </row>
        <row r="834">
          <cell r="A834">
            <v>139065</v>
          </cell>
          <cell r="B834" t="str">
            <v>Returned</v>
          </cell>
        </row>
        <row r="835">
          <cell r="A835">
            <v>139100</v>
          </cell>
          <cell r="B835" t="str">
            <v>Returned</v>
          </cell>
        </row>
        <row r="836">
          <cell r="A836">
            <v>139128</v>
          </cell>
          <cell r="B836" t="str">
            <v>Returned</v>
          </cell>
        </row>
        <row r="837">
          <cell r="A837">
            <v>139132</v>
          </cell>
          <cell r="B837" t="str">
            <v>Returned</v>
          </cell>
        </row>
        <row r="838">
          <cell r="A838">
            <v>139160</v>
          </cell>
          <cell r="B838" t="str">
            <v>Returned</v>
          </cell>
        </row>
        <row r="839">
          <cell r="A839">
            <v>139165</v>
          </cell>
          <cell r="B839" t="str">
            <v>Returned</v>
          </cell>
        </row>
        <row r="840">
          <cell r="A840">
            <v>139231</v>
          </cell>
          <cell r="B840" t="str">
            <v>Returned</v>
          </cell>
        </row>
        <row r="841">
          <cell r="A841">
            <v>139291</v>
          </cell>
          <cell r="B841" t="str">
            <v>Returned</v>
          </cell>
        </row>
        <row r="842">
          <cell r="A842">
            <v>139326</v>
          </cell>
          <cell r="B842" t="str">
            <v>Returned</v>
          </cell>
        </row>
        <row r="843">
          <cell r="A843">
            <v>139451</v>
          </cell>
          <cell r="B843" t="str">
            <v>Returned</v>
          </cell>
        </row>
        <row r="844">
          <cell r="A844">
            <v>139643</v>
          </cell>
          <cell r="B844" t="str">
            <v>Returned</v>
          </cell>
        </row>
        <row r="845">
          <cell r="A845">
            <v>139775</v>
          </cell>
          <cell r="B845" t="str">
            <v>Returned</v>
          </cell>
        </row>
        <row r="846">
          <cell r="A846">
            <v>139802</v>
          </cell>
          <cell r="B846" t="str">
            <v>Returned</v>
          </cell>
        </row>
        <row r="847">
          <cell r="A847">
            <v>139807</v>
          </cell>
          <cell r="B847" t="str">
            <v>Returned</v>
          </cell>
        </row>
        <row r="848">
          <cell r="A848">
            <v>139864</v>
          </cell>
          <cell r="B848" t="str">
            <v>Returned</v>
          </cell>
        </row>
        <row r="849">
          <cell r="A849">
            <v>140024</v>
          </cell>
          <cell r="B849" t="str">
            <v>Returned</v>
          </cell>
        </row>
        <row r="850">
          <cell r="A850">
            <v>140187</v>
          </cell>
          <cell r="B850" t="str">
            <v>Returned</v>
          </cell>
        </row>
        <row r="851">
          <cell r="A851">
            <v>140255</v>
          </cell>
          <cell r="B851" t="str">
            <v>Returned</v>
          </cell>
        </row>
        <row r="852">
          <cell r="A852">
            <v>140286</v>
          </cell>
          <cell r="B852" t="str">
            <v>Returned</v>
          </cell>
        </row>
        <row r="853">
          <cell r="A853">
            <v>140312</v>
          </cell>
          <cell r="B853" t="str">
            <v>Returned</v>
          </cell>
        </row>
        <row r="854">
          <cell r="A854">
            <v>140376</v>
          </cell>
          <cell r="B854" t="str">
            <v>Returned</v>
          </cell>
        </row>
        <row r="855">
          <cell r="A855">
            <v>140381</v>
          </cell>
          <cell r="B855" t="str">
            <v>Returned</v>
          </cell>
        </row>
        <row r="856">
          <cell r="A856">
            <v>140409</v>
          </cell>
          <cell r="B856" t="str">
            <v>Returned</v>
          </cell>
        </row>
        <row r="857">
          <cell r="A857">
            <v>140506</v>
          </cell>
          <cell r="B857" t="str">
            <v>Returned</v>
          </cell>
        </row>
        <row r="858">
          <cell r="A858">
            <v>140507</v>
          </cell>
          <cell r="B858" t="str">
            <v>Returned</v>
          </cell>
        </row>
        <row r="859">
          <cell r="A859">
            <v>140510</v>
          </cell>
          <cell r="B859" t="str">
            <v>Returned</v>
          </cell>
        </row>
        <row r="860">
          <cell r="A860">
            <v>140568</v>
          </cell>
          <cell r="B860" t="str">
            <v>Returned</v>
          </cell>
        </row>
        <row r="861">
          <cell r="A861">
            <v>140571</v>
          </cell>
          <cell r="B861" t="str">
            <v>Returned</v>
          </cell>
        </row>
        <row r="862">
          <cell r="A862">
            <v>140632</v>
          </cell>
          <cell r="B862" t="str">
            <v>Returned</v>
          </cell>
        </row>
        <row r="863">
          <cell r="A863">
            <v>140636</v>
          </cell>
          <cell r="B863" t="str">
            <v>Returned</v>
          </cell>
        </row>
        <row r="864">
          <cell r="A864">
            <v>140670</v>
          </cell>
          <cell r="B864" t="str">
            <v>Returned</v>
          </cell>
        </row>
        <row r="865">
          <cell r="A865">
            <v>140698</v>
          </cell>
          <cell r="B865" t="str">
            <v>Returned</v>
          </cell>
        </row>
        <row r="866">
          <cell r="A866">
            <v>140799</v>
          </cell>
          <cell r="B866" t="str">
            <v>Returned</v>
          </cell>
        </row>
        <row r="867">
          <cell r="A867">
            <v>140862</v>
          </cell>
          <cell r="B867" t="str">
            <v>Returned</v>
          </cell>
        </row>
        <row r="868">
          <cell r="A868">
            <v>140985</v>
          </cell>
          <cell r="B868" t="str">
            <v>Returned</v>
          </cell>
        </row>
        <row r="869">
          <cell r="A869">
            <v>141049</v>
          </cell>
          <cell r="B869" t="str">
            <v>Returned</v>
          </cell>
        </row>
        <row r="870">
          <cell r="A870">
            <v>141144</v>
          </cell>
          <cell r="B870" t="str">
            <v>Returned</v>
          </cell>
        </row>
        <row r="871">
          <cell r="A871">
            <v>141147</v>
          </cell>
          <cell r="B871" t="str">
            <v>Returned</v>
          </cell>
        </row>
        <row r="872">
          <cell r="A872">
            <v>141178</v>
          </cell>
          <cell r="B872" t="str">
            <v>Returned</v>
          </cell>
        </row>
        <row r="873">
          <cell r="A873">
            <v>141179</v>
          </cell>
          <cell r="B873" t="str">
            <v>Returned</v>
          </cell>
        </row>
        <row r="874">
          <cell r="A874">
            <v>141244</v>
          </cell>
          <cell r="B874" t="str">
            <v>Returned</v>
          </cell>
        </row>
        <row r="875">
          <cell r="A875">
            <v>141375</v>
          </cell>
          <cell r="B875" t="str">
            <v>Returned</v>
          </cell>
        </row>
        <row r="876">
          <cell r="A876">
            <v>141432</v>
          </cell>
          <cell r="B876" t="str">
            <v>Returned</v>
          </cell>
        </row>
        <row r="877">
          <cell r="A877">
            <v>141465</v>
          </cell>
          <cell r="B877" t="str">
            <v>Returned</v>
          </cell>
        </row>
        <row r="878">
          <cell r="A878">
            <v>141471</v>
          </cell>
          <cell r="B878" t="str">
            <v>Returned</v>
          </cell>
        </row>
        <row r="879">
          <cell r="A879">
            <v>141500</v>
          </cell>
          <cell r="B879" t="str">
            <v>Returned</v>
          </cell>
        </row>
        <row r="880">
          <cell r="A880">
            <v>141531</v>
          </cell>
          <cell r="B880" t="str">
            <v>Returned</v>
          </cell>
        </row>
        <row r="881">
          <cell r="A881">
            <v>141533</v>
          </cell>
          <cell r="B881" t="str">
            <v>Returned</v>
          </cell>
        </row>
        <row r="882">
          <cell r="A882">
            <v>141595</v>
          </cell>
          <cell r="B882" t="str">
            <v>Returned</v>
          </cell>
        </row>
        <row r="883">
          <cell r="A883">
            <v>141598</v>
          </cell>
          <cell r="B883" t="str">
            <v>Returned</v>
          </cell>
        </row>
        <row r="884">
          <cell r="A884">
            <v>141661</v>
          </cell>
          <cell r="B884" t="str">
            <v>Returned</v>
          </cell>
        </row>
        <row r="885">
          <cell r="A885">
            <v>141758</v>
          </cell>
          <cell r="B885" t="str">
            <v>Returned</v>
          </cell>
        </row>
        <row r="886">
          <cell r="A886">
            <v>141822</v>
          </cell>
          <cell r="B886" t="str">
            <v>Returned</v>
          </cell>
        </row>
        <row r="887">
          <cell r="A887">
            <v>141852</v>
          </cell>
          <cell r="B887" t="str">
            <v>Returned</v>
          </cell>
        </row>
        <row r="888">
          <cell r="A888">
            <v>141855</v>
          </cell>
          <cell r="B888" t="str">
            <v>Returned</v>
          </cell>
        </row>
        <row r="889">
          <cell r="A889">
            <v>141884</v>
          </cell>
          <cell r="B889" t="str">
            <v>Returned</v>
          </cell>
        </row>
        <row r="890">
          <cell r="A890">
            <v>141917</v>
          </cell>
          <cell r="B890" t="str">
            <v>Returned</v>
          </cell>
        </row>
        <row r="891">
          <cell r="A891">
            <v>141946</v>
          </cell>
          <cell r="B891" t="str">
            <v>Returned</v>
          </cell>
        </row>
        <row r="892">
          <cell r="A892">
            <v>142047</v>
          </cell>
          <cell r="B892" t="str">
            <v>Returned</v>
          </cell>
        </row>
        <row r="893">
          <cell r="A893">
            <v>142073</v>
          </cell>
          <cell r="B893" t="str">
            <v>Returned</v>
          </cell>
        </row>
        <row r="894">
          <cell r="A894">
            <v>142111</v>
          </cell>
          <cell r="B894" t="str">
            <v>Returned</v>
          </cell>
        </row>
        <row r="895">
          <cell r="A895">
            <v>142139</v>
          </cell>
          <cell r="B895" t="str">
            <v>Returned</v>
          </cell>
        </row>
        <row r="896">
          <cell r="A896">
            <v>142175</v>
          </cell>
          <cell r="B896" t="str">
            <v>Returned</v>
          </cell>
        </row>
        <row r="897">
          <cell r="A897">
            <v>142365</v>
          </cell>
          <cell r="B897" t="str">
            <v>Returned</v>
          </cell>
        </row>
        <row r="898">
          <cell r="A898">
            <v>142521</v>
          </cell>
          <cell r="B898" t="str">
            <v>Returned</v>
          </cell>
        </row>
        <row r="899">
          <cell r="A899">
            <v>142523</v>
          </cell>
          <cell r="B899" t="str">
            <v>Returned</v>
          </cell>
        </row>
        <row r="900">
          <cell r="A900">
            <v>142557</v>
          </cell>
          <cell r="B900" t="str">
            <v>Returned</v>
          </cell>
        </row>
        <row r="901">
          <cell r="A901">
            <v>142584</v>
          </cell>
          <cell r="B901" t="str">
            <v>Returned</v>
          </cell>
        </row>
        <row r="902">
          <cell r="A902">
            <v>142617</v>
          </cell>
          <cell r="B902" t="str">
            <v>Returned</v>
          </cell>
        </row>
        <row r="903">
          <cell r="A903">
            <v>142716</v>
          </cell>
          <cell r="B903" t="str">
            <v>Returned</v>
          </cell>
        </row>
        <row r="904">
          <cell r="A904">
            <v>142718</v>
          </cell>
          <cell r="B904" t="str">
            <v>Returned</v>
          </cell>
        </row>
        <row r="905">
          <cell r="A905">
            <v>142744</v>
          </cell>
          <cell r="B905" t="str">
            <v>Returned</v>
          </cell>
        </row>
        <row r="906">
          <cell r="A906">
            <v>142840</v>
          </cell>
          <cell r="B906" t="str">
            <v>Returned</v>
          </cell>
        </row>
        <row r="907">
          <cell r="A907">
            <v>142905</v>
          </cell>
          <cell r="B907" t="str">
            <v>Returned</v>
          </cell>
        </row>
        <row r="908">
          <cell r="A908">
            <v>143003</v>
          </cell>
          <cell r="B908" t="str">
            <v>Returned</v>
          </cell>
        </row>
        <row r="909">
          <cell r="A909">
            <v>143032</v>
          </cell>
          <cell r="B909" t="str">
            <v>Returned</v>
          </cell>
        </row>
        <row r="910">
          <cell r="A910">
            <v>143036</v>
          </cell>
          <cell r="B910" t="str">
            <v>Returned</v>
          </cell>
        </row>
        <row r="911">
          <cell r="A911">
            <v>143038</v>
          </cell>
          <cell r="B911" t="str">
            <v>Returned</v>
          </cell>
        </row>
        <row r="912">
          <cell r="A912">
            <v>143193</v>
          </cell>
          <cell r="B912" t="str">
            <v>Returned</v>
          </cell>
        </row>
        <row r="913">
          <cell r="A913">
            <v>143259</v>
          </cell>
          <cell r="B913" t="str">
            <v>Returned</v>
          </cell>
        </row>
        <row r="914">
          <cell r="A914">
            <v>143261</v>
          </cell>
          <cell r="B914" t="str">
            <v>Returned</v>
          </cell>
        </row>
        <row r="915">
          <cell r="A915">
            <v>143263</v>
          </cell>
          <cell r="B915" t="str">
            <v>Returned</v>
          </cell>
        </row>
        <row r="916">
          <cell r="A916">
            <v>143325</v>
          </cell>
          <cell r="B916" t="str">
            <v>Returned</v>
          </cell>
        </row>
        <row r="917">
          <cell r="A917">
            <v>143384</v>
          </cell>
          <cell r="B917" t="str">
            <v>Returned</v>
          </cell>
        </row>
        <row r="918">
          <cell r="A918">
            <v>143450</v>
          </cell>
          <cell r="B918" t="str">
            <v>Returned</v>
          </cell>
        </row>
        <row r="919">
          <cell r="A919">
            <v>143519</v>
          </cell>
          <cell r="B919" t="str">
            <v>Returned</v>
          </cell>
        </row>
        <row r="920">
          <cell r="A920">
            <v>143577</v>
          </cell>
          <cell r="B920" t="str">
            <v>Returned</v>
          </cell>
        </row>
        <row r="921">
          <cell r="A921">
            <v>143679</v>
          </cell>
          <cell r="B921" t="str">
            <v>Returned</v>
          </cell>
        </row>
        <row r="922">
          <cell r="A922">
            <v>143706</v>
          </cell>
          <cell r="B922" t="str">
            <v>Returned</v>
          </cell>
        </row>
        <row r="923">
          <cell r="A923">
            <v>143773</v>
          </cell>
          <cell r="B923" t="str">
            <v>Returned</v>
          </cell>
        </row>
        <row r="924">
          <cell r="A924">
            <v>143838</v>
          </cell>
          <cell r="B924" t="str">
            <v>Returned</v>
          </cell>
        </row>
        <row r="925">
          <cell r="A925">
            <v>143898</v>
          </cell>
          <cell r="B925" t="str">
            <v>Returned</v>
          </cell>
        </row>
        <row r="926">
          <cell r="A926">
            <v>143995</v>
          </cell>
          <cell r="B926" t="str">
            <v>Returned</v>
          </cell>
        </row>
        <row r="927">
          <cell r="A927">
            <v>144121</v>
          </cell>
          <cell r="B927" t="str">
            <v>Returned</v>
          </cell>
        </row>
        <row r="928">
          <cell r="A928">
            <v>144125</v>
          </cell>
          <cell r="B928" t="str">
            <v>Returned</v>
          </cell>
        </row>
        <row r="929">
          <cell r="A929">
            <v>144159</v>
          </cell>
          <cell r="B929" t="str">
            <v>Returned</v>
          </cell>
        </row>
        <row r="930">
          <cell r="A930">
            <v>144190</v>
          </cell>
          <cell r="B930" t="str">
            <v>Returned</v>
          </cell>
        </row>
        <row r="931">
          <cell r="A931">
            <v>144286</v>
          </cell>
          <cell r="B931" t="str">
            <v>Returned</v>
          </cell>
        </row>
        <row r="932">
          <cell r="A932">
            <v>144318</v>
          </cell>
          <cell r="B932" t="str">
            <v>Returned</v>
          </cell>
        </row>
        <row r="933">
          <cell r="A933">
            <v>144382</v>
          </cell>
          <cell r="B933" t="str">
            <v>Returned</v>
          </cell>
        </row>
        <row r="934">
          <cell r="A934">
            <v>144442</v>
          </cell>
          <cell r="B934" t="str">
            <v>Returned</v>
          </cell>
        </row>
        <row r="935">
          <cell r="A935">
            <v>144444</v>
          </cell>
          <cell r="B935" t="str">
            <v>Returned</v>
          </cell>
        </row>
        <row r="936">
          <cell r="A936">
            <v>144445</v>
          </cell>
          <cell r="B936" t="str">
            <v>Returned</v>
          </cell>
        </row>
        <row r="937">
          <cell r="A937">
            <v>144479</v>
          </cell>
          <cell r="B937" t="str">
            <v>Returned</v>
          </cell>
        </row>
        <row r="938">
          <cell r="A938">
            <v>144573</v>
          </cell>
          <cell r="B938" t="str">
            <v>Returned</v>
          </cell>
        </row>
        <row r="939">
          <cell r="A939">
            <v>144574</v>
          </cell>
          <cell r="B939" t="str">
            <v>Returned</v>
          </cell>
        </row>
        <row r="940">
          <cell r="A940">
            <v>144605</v>
          </cell>
          <cell r="B940" t="str">
            <v>Returned</v>
          </cell>
        </row>
        <row r="941">
          <cell r="A941">
            <v>144606</v>
          </cell>
          <cell r="B941" t="str">
            <v>Returned</v>
          </cell>
        </row>
        <row r="942">
          <cell r="A942">
            <v>144634</v>
          </cell>
          <cell r="B942" t="str">
            <v>Returned</v>
          </cell>
        </row>
        <row r="943">
          <cell r="A943">
            <v>144636</v>
          </cell>
          <cell r="B943" t="str">
            <v>Returned</v>
          </cell>
        </row>
        <row r="944">
          <cell r="A944">
            <v>144670</v>
          </cell>
          <cell r="B944" t="str">
            <v>Returned</v>
          </cell>
        </row>
        <row r="945">
          <cell r="A945">
            <v>144702</v>
          </cell>
          <cell r="B945" t="str">
            <v>Returned</v>
          </cell>
        </row>
        <row r="946">
          <cell r="A946">
            <v>144766</v>
          </cell>
          <cell r="B946" t="str">
            <v>Returned</v>
          </cell>
        </row>
        <row r="947">
          <cell r="A947">
            <v>144824</v>
          </cell>
          <cell r="B947" t="str">
            <v>Returned</v>
          </cell>
        </row>
        <row r="948">
          <cell r="A948">
            <v>144827</v>
          </cell>
          <cell r="B948" t="str">
            <v>Returned</v>
          </cell>
        </row>
        <row r="949">
          <cell r="A949">
            <v>144859</v>
          </cell>
          <cell r="B949" t="str">
            <v>Returned</v>
          </cell>
        </row>
        <row r="950">
          <cell r="A950">
            <v>144862</v>
          </cell>
          <cell r="B950" t="str">
            <v>Returned</v>
          </cell>
        </row>
        <row r="951">
          <cell r="A951">
            <v>144890</v>
          </cell>
          <cell r="B951" t="str">
            <v>Returned</v>
          </cell>
        </row>
        <row r="952">
          <cell r="A952">
            <v>144894</v>
          </cell>
          <cell r="B952" t="str">
            <v>Returned</v>
          </cell>
        </row>
        <row r="953">
          <cell r="A953">
            <v>145117</v>
          </cell>
          <cell r="B953" t="str">
            <v>Returned</v>
          </cell>
        </row>
        <row r="954">
          <cell r="A954">
            <v>145181</v>
          </cell>
          <cell r="B954" t="str">
            <v>Returned</v>
          </cell>
        </row>
        <row r="955">
          <cell r="A955">
            <v>145183</v>
          </cell>
          <cell r="B955" t="str">
            <v>Returned</v>
          </cell>
        </row>
        <row r="956">
          <cell r="A956">
            <v>145208</v>
          </cell>
          <cell r="B956" t="str">
            <v>Returned</v>
          </cell>
        </row>
        <row r="957">
          <cell r="A957">
            <v>145212</v>
          </cell>
          <cell r="B957" t="str">
            <v>Returned</v>
          </cell>
        </row>
        <row r="958">
          <cell r="A958">
            <v>145279</v>
          </cell>
          <cell r="B958" t="str">
            <v>Returned</v>
          </cell>
        </row>
        <row r="959">
          <cell r="A959">
            <v>145338</v>
          </cell>
          <cell r="B959" t="str">
            <v>Returned</v>
          </cell>
        </row>
        <row r="960">
          <cell r="A960">
            <v>145342</v>
          </cell>
          <cell r="B960" t="str">
            <v>Returned</v>
          </cell>
        </row>
        <row r="961">
          <cell r="A961">
            <v>145371</v>
          </cell>
          <cell r="B961" t="str">
            <v>Returned</v>
          </cell>
        </row>
        <row r="962">
          <cell r="A962">
            <v>145375</v>
          </cell>
          <cell r="B962" t="str">
            <v>Returned</v>
          </cell>
        </row>
        <row r="963">
          <cell r="A963">
            <v>145563</v>
          </cell>
          <cell r="B963" t="str">
            <v>Returned</v>
          </cell>
        </row>
        <row r="964">
          <cell r="A964">
            <v>145626</v>
          </cell>
          <cell r="B964" t="str">
            <v>Returned</v>
          </cell>
        </row>
        <row r="965">
          <cell r="A965">
            <v>145818</v>
          </cell>
          <cell r="B965" t="str">
            <v>Returned</v>
          </cell>
        </row>
        <row r="966">
          <cell r="A966">
            <v>145916</v>
          </cell>
          <cell r="B966" t="str">
            <v>Returned</v>
          </cell>
        </row>
        <row r="967">
          <cell r="A967">
            <v>145947</v>
          </cell>
          <cell r="B967" t="str">
            <v>Returned</v>
          </cell>
        </row>
        <row r="968">
          <cell r="A968">
            <v>145950</v>
          </cell>
          <cell r="B968" t="str">
            <v>Returned</v>
          </cell>
        </row>
        <row r="969">
          <cell r="A969">
            <v>146076</v>
          </cell>
          <cell r="B969" t="str">
            <v>Returned</v>
          </cell>
        </row>
        <row r="970">
          <cell r="A970">
            <v>146170</v>
          </cell>
          <cell r="B970" t="str">
            <v>Returned</v>
          </cell>
        </row>
        <row r="971">
          <cell r="A971">
            <v>146232</v>
          </cell>
          <cell r="B971" t="str">
            <v>Returned</v>
          </cell>
        </row>
        <row r="972">
          <cell r="A972">
            <v>146271</v>
          </cell>
          <cell r="B972" t="str">
            <v>Returned</v>
          </cell>
        </row>
        <row r="973">
          <cell r="A973">
            <v>146297</v>
          </cell>
          <cell r="B973" t="str">
            <v>Returned</v>
          </cell>
        </row>
        <row r="974">
          <cell r="A974">
            <v>146328</v>
          </cell>
          <cell r="B974" t="str">
            <v>Returned</v>
          </cell>
        </row>
        <row r="975">
          <cell r="A975">
            <v>146426</v>
          </cell>
          <cell r="B975" t="str">
            <v>Returned</v>
          </cell>
        </row>
        <row r="976">
          <cell r="A976">
            <v>146489</v>
          </cell>
          <cell r="B976" t="str">
            <v>Returned</v>
          </cell>
        </row>
        <row r="977">
          <cell r="A977">
            <v>146685</v>
          </cell>
          <cell r="B977" t="str">
            <v>Returned</v>
          </cell>
        </row>
        <row r="978">
          <cell r="A978">
            <v>146713</v>
          </cell>
          <cell r="B978" t="str">
            <v>Returned</v>
          </cell>
        </row>
        <row r="979">
          <cell r="A979">
            <v>146745</v>
          </cell>
          <cell r="B979" t="str">
            <v>Returned</v>
          </cell>
        </row>
        <row r="980">
          <cell r="A980">
            <v>146778</v>
          </cell>
          <cell r="B980" t="str">
            <v>Returned</v>
          </cell>
        </row>
        <row r="981">
          <cell r="A981">
            <v>146782</v>
          </cell>
          <cell r="B981" t="str">
            <v>Returned</v>
          </cell>
        </row>
        <row r="982">
          <cell r="A982">
            <v>146812</v>
          </cell>
          <cell r="B982" t="str">
            <v>Returned</v>
          </cell>
        </row>
        <row r="983">
          <cell r="A983">
            <v>146906</v>
          </cell>
          <cell r="B983" t="str">
            <v>Returned</v>
          </cell>
        </row>
        <row r="984">
          <cell r="A984">
            <v>146971</v>
          </cell>
          <cell r="B984" t="str">
            <v>Returned</v>
          </cell>
        </row>
        <row r="985">
          <cell r="A985">
            <v>147033</v>
          </cell>
          <cell r="B985" t="str">
            <v>Returned</v>
          </cell>
        </row>
        <row r="986">
          <cell r="A986">
            <v>147066</v>
          </cell>
          <cell r="B986" t="str">
            <v>Returned</v>
          </cell>
        </row>
        <row r="987">
          <cell r="A987">
            <v>147099</v>
          </cell>
          <cell r="B987" t="str">
            <v>Returned</v>
          </cell>
        </row>
        <row r="988">
          <cell r="A988">
            <v>147102</v>
          </cell>
          <cell r="B988" t="str">
            <v>Returned</v>
          </cell>
        </row>
        <row r="989">
          <cell r="A989">
            <v>147197</v>
          </cell>
          <cell r="B989" t="str">
            <v>Returned</v>
          </cell>
        </row>
        <row r="990">
          <cell r="A990">
            <v>147199</v>
          </cell>
          <cell r="B990" t="str">
            <v>Returned</v>
          </cell>
        </row>
        <row r="991">
          <cell r="A991">
            <v>147231</v>
          </cell>
          <cell r="B991" t="str">
            <v>Returned</v>
          </cell>
        </row>
        <row r="992">
          <cell r="A992">
            <v>147260</v>
          </cell>
          <cell r="B992" t="str">
            <v>Returned</v>
          </cell>
        </row>
        <row r="993">
          <cell r="A993">
            <v>147384</v>
          </cell>
          <cell r="B993" t="str">
            <v>Returned</v>
          </cell>
        </row>
        <row r="994">
          <cell r="A994">
            <v>147452</v>
          </cell>
          <cell r="B994" t="str">
            <v>Returned</v>
          </cell>
        </row>
        <row r="995">
          <cell r="A995">
            <v>147486</v>
          </cell>
          <cell r="B995" t="str">
            <v>Returned</v>
          </cell>
        </row>
        <row r="996">
          <cell r="A996">
            <v>147546</v>
          </cell>
          <cell r="B996" t="str">
            <v>Returned</v>
          </cell>
        </row>
        <row r="997">
          <cell r="A997">
            <v>147643</v>
          </cell>
          <cell r="B997" t="str">
            <v>Returned</v>
          </cell>
        </row>
        <row r="998">
          <cell r="A998">
            <v>147646</v>
          </cell>
          <cell r="B998" t="str">
            <v>Returned</v>
          </cell>
        </row>
        <row r="999">
          <cell r="A999">
            <v>147672</v>
          </cell>
          <cell r="B999" t="str">
            <v>Returned</v>
          </cell>
        </row>
        <row r="1000">
          <cell r="A1000">
            <v>147743</v>
          </cell>
          <cell r="B1000" t="str">
            <v>Returned</v>
          </cell>
        </row>
        <row r="1001">
          <cell r="A1001">
            <v>147775</v>
          </cell>
          <cell r="B1001" t="str">
            <v>Returned</v>
          </cell>
        </row>
        <row r="1002">
          <cell r="A1002">
            <v>147804</v>
          </cell>
          <cell r="B1002" t="str">
            <v>Returned</v>
          </cell>
        </row>
        <row r="1003">
          <cell r="A1003">
            <v>147869</v>
          </cell>
          <cell r="B1003" t="str">
            <v>Returned</v>
          </cell>
        </row>
        <row r="1004">
          <cell r="A1004">
            <v>147871</v>
          </cell>
          <cell r="B1004" t="str">
            <v>Returned</v>
          </cell>
        </row>
        <row r="1005">
          <cell r="A1005">
            <v>147993</v>
          </cell>
          <cell r="B1005" t="str">
            <v>Returned</v>
          </cell>
        </row>
        <row r="1006">
          <cell r="A1006">
            <v>147996</v>
          </cell>
          <cell r="B1006" t="str">
            <v>Returned</v>
          </cell>
        </row>
        <row r="1007">
          <cell r="A1007">
            <v>148031</v>
          </cell>
          <cell r="B1007" t="str">
            <v>Returned</v>
          </cell>
        </row>
        <row r="1008">
          <cell r="A1008">
            <v>148056</v>
          </cell>
          <cell r="B1008" t="str">
            <v>Returned</v>
          </cell>
        </row>
        <row r="1009">
          <cell r="A1009">
            <v>148092</v>
          </cell>
          <cell r="B1009" t="str">
            <v>Returned</v>
          </cell>
        </row>
        <row r="1010">
          <cell r="A1010">
            <v>148095</v>
          </cell>
          <cell r="B1010" t="str">
            <v>Returned</v>
          </cell>
        </row>
        <row r="1011">
          <cell r="A1011">
            <v>148254</v>
          </cell>
          <cell r="B1011" t="str">
            <v>Returned</v>
          </cell>
        </row>
        <row r="1012">
          <cell r="A1012">
            <v>148280</v>
          </cell>
          <cell r="B1012" t="str">
            <v>Returned</v>
          </cell>
        </row>
        <row r="1013">
          <cell r="A1013">
            <v>148347</v>
          </cell>
          <cell r="B1013" t="str">
            <v>Returned</v>
          </cell>
        </row>
        <row r="1014">
          <cell r="A1014">
            <v>148536</v>
          </cell>
          <cell r="B1014" t="str">
            <v>Returned</v>
          </cell>
        </row>
        <row r="1015">
          <cell r="A1015">
            <v>148634</v>
          </cell>
          <cell r="B1015" t="str">
            <v>Returned</v>
          </cell>
        </row>
        <row r="1016">
          <cell r="A1016">
            <v>148669</v>
          </cell>
          <cell r="B1016" t="str">
            <v>Returned</v>
          </cell>
        </row>
        <row r="1017">
          <cell r="A1017">
            <v>148697</v>
          </cell>
          <cell r="B1017" t="str">
            <v>Returned</v>
          </cell>
        </row>
        <row r="1018">
          <cell r="A1018">
            <v>148767</v>
          </cell>
          <cell r="B1018" t="str">
            <v>Returned</v>
          </cell>
        </row>
        <row r="1019">
          <cell r="A1019">
            <v>148952</v>
          </cell>
          <cell r="B1019" t="str">
            <v>Returned</v>
          </cell>
        </row>
        <row r="1020">
          <cell r="A1020">
            <v>149050</v>
          </cell>
          <cell r="B1020" t="str">
            <v>Returned</v>
          </cell>
        </row>
        <row r="1021">
          <cell r="A1021">
            <v>149053</v>
          </cell>
          <cell r="B1021" t="str">
            <v>Returned</v>
          </cell>
        </row>
        <row r="1022">
          <cell r="A1022">
            <v>149054</v>
          </cell>
          <cell r="B1022" t="str">
            <v>Returned</v>
          </cell>
        </row>
        <row r="1023">
          <cell r="A1023">
            <v>149084</v>
          </cell>
          <cell r="B1023" t="str">
            <v>Returned</v>
          </cell>
        </row>
        <row r="1024">
          <cell r="A1024">
            <v>149144</v>
          </cell>
          <cell r="B1024" t="str">
            <v>Returned</v>
          </cell>
        </row>
        <row r="1025">
          <cell r="A1025">
            <v>149176</v>
          </cell>
          <cell r="B1025" t="str">
            <v>Returned</v>
          </cell>
        </row>
        <row r="1026">
          <cell r="A1026">
            <v>149272</v>
          </cell>
          <cell r="B1026" t="str">
            <v>Returned</v>
          </cell>
        </row>
        <row r="1027">
          <cell r="A1027">
            <v>149368</v>
          </cell>
          <cell r="B1027" t="str">
            <v>Returned</v>
          </cell>
        </row>
        <row r="1028">
          <cell r="A1028">
            <v>149407</v>
          </cell>
          <cell r="B1028" t="str">
            <v>Returned</v>
          </cell>
        </row>
        <row r="1029">
          <cell r="A1029">
            <v>149469</v>
          </cell>
          <cell r="B1029" t="str">
            <v>Returned</v>
          </cell>
        </row>
        <row r="1030">
          <cell r="A1030">
            <v>149627</v>
          </cell>
          <cell r="B1030" t="str">
            <v>Returned</v>
          </cell>
        </row>
        <row r="1031">
          <cell r="A1031">
            <v>149657</v>
          </cell>
          <cell r="B1031" t="str">
            <v>Returned</v>
          </cell>
        </row>
        <row r="1032">
          <cell r="A1032">
            <v>149658</v>
          </cell>
          <cell r="B1032" t="str">
            <v>Returned</v>
          </cell>
        </row>
        <row r="1033">
          <cell r="A1033">
            <v>149660</v>
          </cell>
          <cell r="B1033" t="str">
            <v>Returned</v>
          </cell>
        </row>
        <row r="1034">
          <cell r="A1034">
            <v>149661</v>
          </cell>
          <cell r="B1034" t="str">
            <v>Returned</v>
          </cell>
        </row>
        <row r="1035">
          <cell r="A1035">
            <v>149691</v>
          </cell>
          <cell r="B1035" t="str">
            <v>Returned</v>
          </cell>
        </row>
        <row r="1036">
          <cell r="A1036">
            <v>149852</v>
          </cell>
          <cell r="B1036" t="str">
            <v>Returned</v>
          </cell>
        </row>
        <row r="1037">
          <cell r="A1037">
            <v>149947</v>
          </cell>
          <cell r="B1037" t="str">
            <v>Returned</v>
          </cell>
        </row>
        <row r="1038">
          <cell r="A1038">
            <v>149976</v>
          </cell>
          <cell r="B1038" t="str">
            <v>Returned</v>
          </cell>
        </row>
        <row r="1039">
          <cell r="A1039">
            <v>149981</v>
          </cell>
          <cell r="B1039" t="str">
            <v>Returned</v>
          </cell>
        </row>
        <row r="1040">
          <cell r="A1040">
            <v>150105</v>
          </cell>
          <cell r="B1040" t="str">
            <v>Returned</v>
          </cell>
        </row>
        <row r="1041">
          <cell r="A1041">
            <v>150109</v>
          </cell>
          <cell r="B1041" t="str">
            <v>Returned</v>
          </cell>
        </row>
        <row r="1042">
          <cell r="A1042">
            <v>150138</v>
          </cell>
          <cell r="B1042" t="str">
            <v>Returned</v>
          </cell>
        </row>
        <row r="1043">
          <cell r="A1043">
            <v>150141</v>
          </cell>
          <cell r="B1043" t="str">
            <v>Returned</v>
          </cell>
        </row>
        <row r="1044">
          <cell r="A1044">
            <v>150169</v>
          </cell>
          <cell r="B1044" t="str">
            <v>Returned</v>
          </cell>
        </row>
        <row r="1045">
          <cell r="A1045">
            <v>150205</v>
          </cell>
          <cell r="B1045" t="str">
            <v>Returned</v>
          </cell>
        </row>
        <row r="1046">
          <cell r="A1046">
            <v>150232</v>
          </cell>
          <cell r="B1046" t="str">
            <v>Returned</v>
          </cell>
        </row>
        <row r="1047">
          <cell r="A1047">
            <v>150264</v>
          </cell>
          <cell r="B1047" t="str">
            <v>Returned</v>
          </cell>
        </row>
        <row r="1048">
          <cell r="A1048">
            <v>150265</v>
          </cell>
          <cell r="B1048" t="str">
            <v>Returned</v>
          </cell>
        </row>
        <row r="1049">
          <cell r="A1049">
            <v>150299</v>
          </cell>
          <cell r="B1049" t="str">
            <v>Returned</v>
          </cell>
        </row>
        <row r="1050">
          <cell r="A1050">
            <v>150364</v>
          </cell>
          <cell r="B1050" t="str">
            <v>Returned</v>
          </cell>
        </row>
        <row r="1051">
          <cell r="A1051">
            <v>150527</v>
          </cell>
          <cell r="B1051" t="str">
            <v>Returned</v>
          </cell>
        </row>
        <row r="1052">
          <cell r="A1052">
            <v>150557</v>
          </cell>
          <cell r="B1052" t="str">
            <v>Returned</v>
          </cell>
        </row>
        <row r="1053">
          <cell r="A1053">
            <v>150622</v>
          </cell>
          <cell r="B1053" t="str">
            <v>Returned</v>
          </cell>
        </row>
        <row r="1054">
          <cell r="A1054">
            <v>150680</v>
          </cell>
          <cell r="B1054" t="str">
            <v>Returned</v>
          </cell>
        </row>
        <row r="1055">
          <cell r="A1055">
            <v>150780</v>
          </cell>
          <cell r="B1055" t="str">
            <v>Returned</v>
          </cell>
        </row>
        <row r="1056">
          <cell r="A1056">
            <v>150843</v>
          </cell>
          <cell r="B1056" t="str">
            <v>Returned</v>
          </cell>
        </row>
        <row r="1057">
          <cell r="A1057">
            <v>150844</v>
          </cell>
          <cell r="B1057" t="str">
            <v>Returned</v>
          </cell>
        </row>
        <row r="1058">
          <cell r="A1058">
            <v>150904</v>
          </cell>
          <cell r="B1058" t="str">
            <v>Returned</v>
          </cell>
        </row>
        <row r="1059">
          <cell r="A1059">
            <v>150909</v>
          </cell>
          <cell r="B1059" t="str">
            <v>Returned</v>
          </cell>
        </row>
        <row r="1060">
          <cell r="A1060">
            <v>150936</v>
          </cell>
          <cell r="B1060" t="str">
            <v>Returned</v>
          </cell>
        </row>
        <row r="1061">
          <cell r="A1061">
            <v>150938</v>
          </cell>
          <cell r="B1061" t="str">
            <v>Returned</v>
          </cell>
        </row>
        <row r="1062">
          <cell r="A1062">
            <v>151135</v>
          </cell>
          <cell r="B1062" t="str">
            <v>Returned</v>
          </cell>
        </row>
        <row r="1063">
          <cell r="A1063">
            <v>151228</v>
          </cell>
          <cell r="B1063" t="str">
            <v>Returned</v>
          </cell>
        </row>
        <row r="1064">
          <cell r="A1064">
            <v>151290</v>
          </cell>
          <cell r="B1064" t="str">
            <v>Returned</v>
          </cell>
        </row>
        <row r="1065">
          <cell r="A1065">
            <v>151354</v>
          </cell>
          <cell r="B1065" t="str">
            <v>Returned</v>
          </cell>
        </row>
        <row r="1066">
          <cell r="A1066">
            <v>151387</v>
          </cell>
          <cell r="B1066" t="str">
            <v>Returned</v>
          </cell>
        </row>
        <row r="1067">
          <cell r="A1067">
            <v>151420</v>
          </cell>
          <cell r="B1067" t="str">
            <v>Returned</v>
          </cell>
        </row>
        <row r="1068">
          <cell r="A1068">
            <v>151455</v>
          </cell>
          <cell r="B1068" t="str">
            <v>Returned</v>
          </cell>
        </row>
        <row r="1069">
          <cell r="A1069">
            <v>151519</v>
          </cell>
          <cell r="B1069" t="str">
            <v>Returned</v>
          </cell>
        </row>
        <row r="1070">
          <cell r="A1070">
            <v>151611</v>
          </cell>
          <cell r="B1070" t="str">
            <v>Returned</v>
          </cell>
        </row>
        <row r="1071">
          <cell r="A1071">
            <v>151641</v>
          </cell>
          <cell r="B1071" t="str">
            <v>Returned</v>
          </cell>
        </row>
        <row r="1072">
          <cell r="A1072">
            <v>151738</v>
          </cell>
          <cell r="B1072" t="str">
            <v>Returned</v>
          </cell>
        </row>
        <row r="1073">
          <cell r="A1073">
            <v>151802</v>
          </cell>
          <cell r="B1073" t="str">
            <v>Returned</v>
          </cell>
        </row>
        <row r="1074">
          <cell r="A1074">
            <v>151901</v>
          </cell>
          <cell r="B1074" t="str">
            <v>Returned</v>
          </cell>
        </row>
        <row r="1075">
          <cell r="A1075">
            <v>151933</v>
          </cell>
          <cell r="B1075" t="str">
            <v>Returned</v>
          </cell>
        </row>
        <row r="1076">
          <cell r="A1076">
            <v>152028</v>
          </cell>
          <cell r="B1076" t="str">
            <v>Returned</v>
          </cell>
        </row>
        <row r="1077">
          <cell r="A1077">
            <v>152121</v>
          </cell>
          <cell r="B1077" t="str">
            <v>Returned</v>
          </cell>
        </row>
        <row r="1078">
          <cell r="A1078">
            <v>152219</v>
          </cell>
          <cell r="B1078" t="str">
            <v>Returned</v>
          </cell>
        </row>
        <row r="1079">
          <cell r="A1079">
            <v>152221</v>
          </cell>
          <cell r="B1079" t="str">
            <v>Returned</v>
          </cell>
        </row>
        <row r="1080">
          <cell r="A1080">
            <v>152249</v>
          </cell>
          <cell r="B1080" t="str">
            <v>Returned</v>
          </cell>
        </row>
        <row r="1081">
          <cell r="A1081">
            <v>152282</v>
          </cell>
          <cell r="B1081" t="str">
            <v>Returned</v>
          </cell>
        </row>
        <row r="1082">
          <cell r="A1082">
            <v>152286</v>
          </cell>
          <cell r="B1082" t="str">
            <v>Returned</v>
          </cell>
        </row>
        <row r="1083">
          <cell r="A1083">
            <v>152287</v>
          </cell>
          <cell r="B1083" t="str">
            <v>Returned</v>
          </cell>
        </row>
        <row r="1084">
          <cell r="A1084">
            <v>152317</v>
          </cell>
          <cell r="B1084" t="str">
            <v>Returned</v>
          </cell>
        </row>
        <row r="1085">
          <cell r="A1085">
            <v>152346</v>
          </cell>
          <cell r="B1085" t="str">
            <v>Returned</v>
          </cell>
        </row>
        <row r="1086">
          <cell r="A1086">
            <v>152382</v>
          </cell>
          <cell r="B1086" t="str">
            <v>Returned</v>
          </cell>
        </row>
        <row r="1087">
          <cell r="A1087">
            <v>152504</v>
          </cell>
          <cell r="B1087" t="str">
            <v>Returned</v>
          </cell>
        </row>
        <row r="1088">
          <cell r="A1088">
            <v>152510</v>
          </cell>
          <cell r="B1088" t="str">
            <v>Returned</v>
          </cell>
        </row>
        <row r="1089">
          <cell r="A1089">
            <v>152667</v>
          </cell>
          <cell r="B1089" t="str">
            <v>Returned</v>
          </cell>
        </row>
        <row r="1090">
          <cell r="A1090">
            <v>152761</v>
          </cell>
          <cell r="B1090" t="str">
            <v>Returned</v>
          </cell>
        </row>
        <row r="1091">
          <cell r="A1091">
            <v>152826</v>
          </cell>
          <cell r="B1091" t="str">
            <v>Returned</v>
          </cell>
        </row>
        <row r="1092">
          <cell r="A1092">
            <v>152895</v>
          </cell>
          <cell r="B1092" t="str">
            <v>Returned</v>
          </cell>
        </row>
        <row r="1093">
          <cell r="A1093">
            <v>152957</v>
          </cell>
          <cell r="B1093" t="str">
            <v>Returned</v>
          </cell>
        </row>
        <row r="1094">
          <cell r="A1094">
            <v>152958</v>
          </cell>
          <cell r="B1094" t="str">
            <v>Returned</v>
          </cell>
        </row>
        <row r="1095">
          <cell r="A1095">
            <v>153016</v>
          </cell>
          <cell r="B1095" t="str">
            <v>Returned</v>
          </cell>
        </row>
        <row r="1096">
          <cell r="A1096">
            <v>153081</v>
          </cell>
          <cell r="B1096" t="str">
            <v>Returned</v>
          </cell>
        </row>
        <row r="1097">
          <cell r="A1097">
            <v>153144</v>
          </cell>
          <cell r="B1097" t="str">
            <v>Returned</v>
          </cell>
        </row>
        <row r="1098">
          <cell r="A1098">
            <v>153149</v>
          </cell>
          <cell r="B1098" t="str">
            <v>Returned</v>
          </cell>
        </row>
        <row r="1099">
          <cell r="A1099">
            <v>153151</v>
          </cell>
          <cell r="B1099" t="str">
            <v>Returned</v>
          </cell>
        </row>
        <row r="1100">
          <cell r="A1100">
            <v>153310</v>
          </cell>
          <cell r="B1100" t="str">
            <v>Returned</v>
          </cell>
        </row>
        <row r="1101">
          <cell r="A1101">
            <v>153403</v>
          </cell>
          <cell r="B1101" t="str">
            <v>Returned</v>
          </cell>
        </row>
        <row r="1102">
          <cell r="A1102">
            <v>153433</v>
          </cell>
          <cell r="B1102" t="str">
            <v>Returned</v>
          </cell>
        </row>
        <row r="1103">
          <cell r="A1103">
            <v>153564</v>
          </cell>
          <cell r="B1103" t="str">
            <v>Returned</v>
          </cell>
        </row>
        <row r="1104">
          <cell r="A1104">
            <v>153567</v>
          </cell>
          <cell r="B1104" t="str">
            <v>Returned</v>
          </cell>
        </row>
        <row r="1105">
          <cell r="A1105">
            <v>153726</v>
          </cell>
          <cell r="B1105" t="str">
            <v>Returned</v>
          </cell>
        </row>
        <row r="1106">
          <cell r="A1106">
            <v>153757</v>
          </cell>
          <cell r="B1106" t="str">
            <v>Returned</v>
          </cell>
        </row>
        <row r="1107">
          <cell r="A1107">
            <v>153759</v>
          </cell>
          <cell r="B1107" t="str">
            <v>Returned</v>
          </cell>
        </row>
        <row r="1108">
          <cell r="A1108">
            <v>153784</v>
          </cell>
          <cell r="B1108" t="str">
            <v>Returned</v>
          </cell>
        </row>
        <row r="1109">
          <cell r="A1109">
            <v>153786</v>
          </cell>
          <cell r="B1109" t="str">
            <v>Returned</v>
          </cell>
        </row>
        <row r="1110">
          <cell r="A1110">
            <v>153851</v>
          </cell>
          <cell r="B1110" t="str">
            <v>Returned</v>
          </cell>
        </row>
        <row r="1111">
          <cell r="A1111">
            <v>153915</v>
          </cell>
          <cell r="B1111" t="str">
            <v>Returned</v>
          </cell>
        </row>
        <row r="1112">
          <cell r="A1112">
            <v>154040</v>
          </cell>
          <cell r="B1112" t="str">
            <v>Returned</v>
          </cell>
        </row>
        <row r="1113">
          <cell r="A1113">
            <v>154072</v>
          </cell>
          <cell r="B1113" t="str">
            <v>Returned</v>
          </cell>
        </row>
        <row r="1114">
          <cell r="A1114">
            <v>154171</v>
          </cell>
          <cell r="B1114" t="str">
            <v>Returned</v>
          </cell>
        </row>
        <row r="1115">
          <cell r="A1115">
            <v>154233</v>
          </cell>
          <cell r="B1115" t="str">
            <v>Returned</v>
          </cell>
        </row>
        <row r="1116">
          <cell r="A1116">
            <v>154237</v>
          </cell>
          <cell r="B1116" t="str">
            <v>Returned</v>
          </cell>
        </row>
        <row r="1117">
          <cell r="A1117">
            <v>154552</v>
          </cell>
          <cell r="B1117" t="str">
            <v>Returned</v>
          </cell>
        </row>
        <row r="1118">
          <cell r="A1118">
            <v>154619</v>
          </cell>
          <cell r="B1118" t="str">
            <v>Returned</v>
          </cell>
        </row>
        <row r="1119">
          <cell r="A1119">
            <v>154620</v>
          </cell>
          <cell r="B1119" t="str">
            <v>Returned</v>
          </cell>
        </row>
        <row r="1120">
          <cell r="A1120">
            <v>154650</v>
          </cell>
          <cell r="B1120" t="str">
            <v>Returned</v>
          </cell>
        </row>
        <row r="1121">
          <cell r="A1121">
            <v>154684</v>
          </cell>
          <cell r="B1121" t="str">
            <v>Returned</v>
          </cell>
        </row>
        <row r="1122">
          <cell r="A1122">
            <v>154687</v>
          </cell>
          <cell r="B1122" t="str">
            <v>Returned</v>
          </cell>
        </row>
        <row r="1123">
          <cell r="A1123">
            <v>154751</v>
          </cell>
          <cell r="B1123" t="str">
            <v>Returned</v>
          </cell>
        </row>
        <row r="1124">
          <cell r="A1124">
            <v>154845</v>
          </cell>
          <cell r="B1124" t="str">
            <v>Returned</v>
          </cell>
        </row>
        <row r="1125">
          <cell r="A1125">
            <v>154876</v>
          </cell>
          <cell r="B1125" t="str">
            <v>Returned</v>
          </cell>
        </row>
        <row r="1126">
          <cell r="A1126">
            <v>154878</v>
          </cell>
          <cell r="B1126" t="str">
            <v>Returned</v>
          </cell>
        </row>
        <row r="1127">
          <cell r="A1127">
            <v>155069</v>
          </cell>
          <cell r="B1127" t="str">
            <v>Returned</v>
          </cell>
        </row>
        <row r="1128">
          <cell r="A1128">
            <v>155131</v>
          </cell>
          <cell r="B1128" t="str">
            <v>Returned</v>
          </cell>
        </row>
        <row r="1129">
          <cell r="A1129">
            <v>155295</v>
          </cell>
          <cell r="B1129" t="str">
            <v>Returned</v>
          </cell>
        </row>
        <row r="1130">
          <cell r="A1130">
            <v>155323</v>
          </cell>
          <cell r="B1130" t="str">
            <v>Returned</v>
          </cell>
        </row>
        <row r="1131">
          <cell r="A1131">
            <v>155418</v>
          </cell>
          <cell r="B1131" t="str">
            <v>Returned</v>
          </cell>
        </row>
        <row r="1132">
          <cell r="A1132">
            <v>155420</v>
          </cell>
          <cell r="B1132" t="str">
            <v>Returned</v>
          </cell>
        </row>
        <row r="1133">
          <cell r="A1133">
            <v>155451</v>
          </cell>
          <cell r="B1133" t="str">
            <v>Returned</v>
          </cell>
        </row>
        <row r="1134">
          <cell r="A1134">
            <v>155455</v>
          </cell>
          <cell r="B1134" t="str">
            <v>Returned</v>
          </cell>
        </row>
        <row r="1135">
          <cell r="A1135">
            <v>155519</v>
          </cell>
          <cell r="B1135" t="str">
            <v>Returned</v>
          </cell>
        </row>
        <row r="1136">
          <cell r="A1136">
            <v>155641</v>
          </cell>
          <cell r="B1136" t="str">
            <v>Returned</v>
          </cell>
        </row>
        <row r="1137">
          <cell r="A1137">
            <v>155647</v>
          </cell>
          <cell r="B1137" t="str">
            <v>Returned</v>
          </cell>
        </row>
        <row r="1138">
          <cell r="A1138">
            <v>155675</v>
          </cell>
          <cell r="B1138" t="str">
            <v>Returned</v>
          </cell>
        </row>
        <row r="1139">
          <cell r="A1139">
            <v>155741</v>
          </cell>
          <cell r="B1139" t="str">
            <v>Returned</v>
          </cell>
        </row>
        <row r="1140">
          <cell r="A1140">
            <v>155800</v>
          </cell>
          <cell r="B1140" t="str">
            <v>Returned</v>
          </cell>
        </row>
        <row r="1141">
          <cell r="A1141">
            <v>155804</v>
          </cell>
          <cell r="B1141" t="str">
            <v>Returned</v>
          </cell>
        </row>
        <row r="1142">
          <cell r="A1142">
            <v>155834</v>
          </cell>
          <cell r="B1142" t="str">
            <v>Returned</v>
          </cell>
        </row>
        <row r="1143">
          <cell r="A1143">
            <v>155868</v>
          </cell>
          <cell r="B1143" t="str">
            <v>Returned</v>
          </cell>
        </row>
        <row r="1144">
          <cell r="A1144">
            <v>155929</v>
          </cell>
          <cell r="B1144" t="str">
            <v>Returned</v>
          </cell>
        </row>
        <row r="1145">
          <cell r="A1145">
            <v>155999</v>
          </cell>
          <cell r="B1145" t="str">
            <v>Returned</v>
          </cell>
        </row>
        <row r="1146">
          <cell r="A1146">
            <v>156031</v>
          </cell>
          <cell r="B1146" t="str">
            <v>Returned</v>
          </cell>
        </row>
        <row r="1147">
          <cell r="A1147">
            <v>156090</v>
          </cell>
          <cell r="B1147" t="str">
            <v>Returned</v>
          </cell>
        </row>
        <row r="1148">
          <cell r="A1148">
            <v>156126</v>
          </cell>
          <cell r="B1148" t="str">
            <v>Returned</v>
          </cell>
        </row>
        <row r="1149">
          <cell r="A1149">
            <v>156159</v>
          </cell>
          <cell r="B1149" t="str">
            <v>Returned</v>
          </cell>
        </row>
        <row r="1150">
          <cell r="A1150">
            <v>156184</v>
          </cell>
          <cell r="B1150" t="str">
            <v>Returned</v>
          </cell>
        </row>
        <row r="1151">
          <cell r="A1151">
            <v>156186</v>
          </cell>
          <cell r="B1151" t="str">
            <v>Returned</v>
          </cell>
        </row>
        <row r="1152">
          <cell r="A1152">
            <v>156189</v>
          </cell>
          <cell r="B1152" t="str">
            <v>Returned</v>
          </cell>
        </row>
        <row r="1153">
          <cell r="A1153">
            <v>156219</v>
          </cell>
          <cell r="B1153" t="str">
            <v>Returned</v>
          </cell>
        </row>
        <row r="1154">
          <cell r="A1154">
            <v>156220</v>
          </cell>
          <cell r="B1154" t="str">
            <v>Returned</v>
          </cell>
        </row>
        <row r="1155">
          <cell r="A1155">
            <v>156287</v>
          </cell>
          <cell r="B1155" t="str">
            <v>Returned</v>
          </cell>
        </row>
        <row r="1156">
          <cell r="A1156">
            <v>156477</v>
          </cell>
          <cell r="B1156" t="str">
            <v>Returned</v>
          </cell>
        </row>
        <row r="1157">
          <cell r="A1157">
            <v>156478</v>
          </cell>
          <cell r="B1157" t="str">
            <v>Returned</v>
          </cell>
        </row>
        <row r="1158">
          <cell r="A1158">
            <v>156541</v>
          </cell>
          <cell r="B1158" t="str">
            <v>Returned</v>
          </cell>
        </row>
        <row r="1159">
          <cell r="A1159">
            <v>156568</v>
          </cell>
          <cell r="B1159" t="str">
            <v>Returned</v>
          </cell>
        </row>
        <row r="1160">
          <cell r="A1160">
            <v>156604</v>
          </cell>
          <cell r="B1160" t="str">
            <v>Returned</v>
          </cell>
        </row>
        <row r="1161">
          <cell r="A1161">
            <v>156605</v>
          </cell>
          <cell r="B1161" t="str">
            <v>Returned</v>
          </cell>
        </row>
        <row r="1162">
          <cell r="A1162">
            <v>156606</v>
          </cell>
          <cell r="B1162" t="str">
            <v>Returned</v>
          </cell>
        </row>
        <row r="1163">
          <cell r="A1163">
            <v>156729</v>
          </cell>
          <cell r="B1163" t="str">
            <v>Returned</v>
          </cell>
        </row>
        <row r="1164">
          <cell r="A1164">
            <v>156862</v>
          </cell>
          <cell r="B1164" t="str">
            <v>Returned</v>
          </cell>
        </row>
        <row r="1165">
          <cell r="A1165">
            <v>156987</v>
          </cell>
          <cell r="B1165" t="str">
            <v>Returned</v>
          </cell>
        </row>
        <row r="1166">
          <cell r="A1166">
            <v>156988</v>
          </cell>
          <cell r="B1166" t="str">
            <v>Returned</v>
          </cell>
        </row>
        <row r="1167">
          <cell r="A1167">
            <v>157087</v>
          </cell>
          <cell r="B1167" t="str">
            <v>Returned</v>
          </cell>
        </row>
        <row r="1168">
          <cell r="A1168">
            <v>157180</v>
          </cell>
          <cell r="B1168" t="str">
            <v>Returned</v>
          </cell>
        </row>
        <row r="1169">
          <cell r="A1169">
            <v>157215</v>
          </cell>
          <cell r="B1169" t="str">
            <v>Returned</v>
          </cell>
        </row>
        <row r="1170">
          <cell r="A1170">
            <v>157337</v>
          </cell>
          <cell r="B1170" t="str">
            <v>Returned</v>
          </cell>
        </row>
        <row r="1171">
          <cell r="A1171">
            <v>157338</v>
          </cell>
          <cell r="B1171" t="str">
            <v>Returned</v>
          </cell>
        </row>
        <row r="1172">
          <cell r="A1172">
            <v>157400</v>
          </cell>
          <cell r="B1172" t="str">
            <v>Returned</v>
          </cell>
        </row>
        <row r="1173">
          <cell r="A1173">
            <v>157402</v>
          </cell>
          <cell r="B1173" t="str">
            <v>Returned</v>
          </cell>
        </row>
        <row r="1174">
          <cell r="A1174">
            <v>157406</v>
          </cell>
          <cell r="B1174" t="str">
            <v>Returned</v>
          </cell>
        </row>
        <row r="1175">
          <cell r="A1175">
            <v>157435</v>
          </cell>
          <cell r="B1175" t="str">
            <v>Returned</v>
          </cell>
        </row>
        <row r="1176">
          <cell r="A1176">
            <v>157438</v>
          </cell>
          <cell r="B1176" t="str">
            <v>Returned</v>
          </cell>
        </row>
        <row r="1177">
          <cell r="A1177">
            <v>157497</v>
          </cell>
          <cell r="B1177" t="str">
            <v>Returned</v>
          </cell>
        </row>
        <row r="1178">
          <cell r="A1178">
            <v>157499</v>
          </cell>
          <cell r="B1178" t="str">
            <v>Returned</v>
          </cell>
        </row>
        <row r="1179">
          <cell r="A1179">
            <v>157562</v>
          </cell>
          <cell r="B1179" t="str">
            <v>Returned</v>
          </cell>
        </row>
        <row r="1180">
          <cell r="A1180">
            <v>157565</v>
          </cell>
          <cell r="B1180" t="str">
            <v>Returned</v>
          </cell>
        </row>
        <row r="1181">
          <cell r="A1181">
            <v>157597</v>
          </cell>
          <cell r="B1181" t="str">
            <v>Returned</v>
          </cell>
        </row>
        <row r="1182">
          <cell r="A1182">
            <v>157659</v>
          </cell>
          <cell r="B1182" t="str">
            <v>Returned</v>
          </cell>
        </row>
        <row r="1183">
          <cell r="A1183">
            <v>157689</v>
          </cell>
          <cell r="B1183" t="str">
            <v>Returned</v>
          </cell>
        </row>
        <row r="1184">
          <cell r="A1184">
            <v>157753</v>
          </cell>
          <cell r="B1184" t="str">
            <v>Returned</v>
          </cell>
        </row>
        <row r="1185">
          <cell r="A1185">
            <v>157791</v>
          </cell>
          <cell r="B1185" t="str">
            <v>Returned</v>
          </cell>
        </row>
        <row r="1186">
          <cell r="A1186">
            <v>157822</v>
          </cell>
          <cell r="B1186" t="str">
            <v>Returned</v>
          </cell>
        </row>
        <row r="1187">
          <cell r="A1187">
            <v>157853</v>
          </cell>
          <cell r="B1187" t="str">
            <v>Returned</v>
          </cell>
        </row>
        <row r="1188">
          <cell r="A1188">
            <v>157882</v>
          </cell>
          <cell r="B1188" t="str">
            <v>Returned</v>
          </cell>
        </row>
        <row r="1189">
          <cell r="A1189">
            <v>157979</v>
          </cell>
          <cell r="B1189" t="str">
            <v>Returned</v>
          </cell>
        </row>
        <row r="1190">
          <cell r="A1190">
            <v>158047</v>
          </cell>
          <cell r="B1190" t="str">
            <v>Returned</v>
          </cell>
        </row>
        <row r="1191">
          <cell r="A1191">
            <v>158110</v>
          </cell>
          <cell r="B1191" t="str">
            <v>Returned</v>
          </cell>
        </row>
        <row r="1192">
          <cell r="A1192">
            <v>158136</v>
          </cell>
          <cell r="B1192" t="str">
            <v>Returned</v>
          </cell>
        </row>
        <row r="1193">
          <cell r="A1193">
            <v>158139</v>
          </cell>
          <cell r="B1193" t="str">
            <v>Returned</v>
          </cell>
        </row>
        <row r="1194">
          <cell r="A1194">
            <v>158173</v>
          </cell>
          <cell r="B1194" t="str">
            <v>Returned</v>
          </cell>
        </row>
        <row r="1195">
          <cell r="A1195">
            <v>158200</v>
          </cell>
          <cell r="B1195" t="str">
            <v>Returned</v>
          </cell>
        </row>
        <row r="1196">
          <cell r="A1196">
            <v>158300</v>
          </cell>
          <cell r="B1196" t="str">
            <v>Returned</v>
          </cell>
        </row>
        <row r="1197">
          <cell r="A1197">
            <v>158302</v>
          </cell>
          <cell r="B1197" t="str">
            <v>Returned</v>
          </cell>
        </row>
        <row r="1198">
          <cell r="A1198">
            <v>158430</v>
          </cell>
          <cell r="B1198" t="str">
            <v>Returned</v>
          </cell>
        </row>
        <row r="1199">
          <cell r="A1199">
            <v>158492</v>
          </cell>
          <cell r="B1199" t="str">
            <v>Returned</v>
          </cell>
        </row>
        <row r="1200">
          <cell r="A1200">
            <v>158494</v>
          </cell>
          <cell r="B1200" t="str">
            <v>Returned</v>
          </cell>
        </row>
        <row r="1201">
          <cell r="A1201">
            <v>158584</v>
          </cell>
          <cell r="B1201" t="str">
            <v>Returned</v>
          </cell>
        </row>
        <row r="1202">
          <cell r="A1202">
            <v>158590</v>
          </cell>
          <cell r="B1202" t="str">
            <v>Returned</v>
          </cell>
        </row>
        <row r="1203">
          <cell r="A1203">
            <v>158652</v>
          </cell>
          <cell r="B1203" t="str">
            <v>Returned</v>
          </cell>
        </row>
        <row r="1204">
          <cell r="A1204">
            <v>158684</v>
          </cell>
          <cell r="B1204" t="str">
            <v>Returned</v>
          </cell>
        </row>
        <row r="1205">
          <cell r="A1205">
            <v>158713</v>
          </cell>
          <cell r="B1205" t="str">
            <v>Returned</v>
          </cell>
        </row>
        <row r="1206">
          <cell r="A1206">
            <v>158875</v>
          </cell>
          <cell r="B1206" t="str">
            <v>Returned</v>
          </cell>
        </row>
        <row r="1207">
          <cell r="A1207">
            <v>158878</v>
          </cell>
          <cell r="B1207" t="str">
            <v>Returned</v>
          </cell>
        </row>
        <row r="1208">
          <cell r="A1208">
            <v>158908</v>
          </cell>
          <cell r="B1208" t="str">
            <v>Returned</v>
          </cell>
        </row>
        <row r="1209">
          <cell r="A1209">
            <v>158968</v>
          </cell>
          <cell r="B1209" t="str">
            <v>Returned</v>
          </cell>
        </row>
        <row r="1210">
          <cell r="A1210">
            <v>159034</v>
          </cell>
          <cell r="B1210" t="str">
            <v>Returned</v>
          </cell>
        </row>
        <row r="1211">
          <cell r="A1211">
            <v>159068</v>
          </cell>
          <cell r="B1211" t="str">
            <v>Returned</v>
          </cell>
        </row>
        <row r="1212">
          <cell r="A1212">
            <v>159099</v>
          </cell>
          <cell r="B1212" t="str">
            <v>Returned</v>
          </cell>
        </row>
        <row r="1213">
          <cell r="A1213">
            <v>159103</v>
          </cell>
          <cell r="B1213" t="str">
            <v>Returned</v>
          </cell>
        </row>
        <row r="1214">
          <cell r="A1214">
            <v>159196</v>
          </cell>
          <cell r="B1214" t="str">
            <v>Returned</v>
          </cell>
        </row>
        <row r="1215">
          <cell r="A1215">
            <v>159292</v>
          </cell>
          <cell r="B1215" t="str">
            <v>Returned</v>
          </cell>
        </row>
        <row r="1216">
          <cell r="A1216">
            <v>159387</v>
          </cell>
          <cell r="B1216" t="str">
            <v>Returned</v>
          </cell>
        </row>
        <row r="1217">
          <cell r="A1217">
            <v>159484</v>
          </cell>
          <cell r="B1217" t="str">
            <v>Returned</v>
          </cell>
        </row>
        <row r="1218">
          <cell r="A1218">
            <v>159640</v>
          </cell>
          <cell r="B1218" t="str">
            <v>Returned</v>
          </cell>
        </row>
        <row r="1219">
          <cell r="A1219">
            <v>159646</v>
          </cell>
          <cell r="B1219" t="str">
            <v>Returned</v>
          </cell>
        </row>
        <row r="1220">
          <cell r="A1220">
            <v>159838</v>
          </cell>
          <cell r="B1220" t="str">
            <v>Returned</v>
          </cell>
        </row>
        <row r="1221">
          <cell r="A1221">
            <v>159866</v>
          </cell>
          <cell r="B1221" t="str">
            <v>Returned</v>
          </cell>
        </row>
        <row r="1222">
          <cell r="A1222">
            <v>159992</v>
          </cell>
          <cell r="B1222" t="str">
            <v>Returned</v>
          </cell>
        </row>
        <row r="1223">
          <cell r="A1223">
            <v>159997</v>
          </cell>
          <cell r="B1223" t="str">
            <v>Returned</v>
          </cell>
        </row>
        <row r="1224">
          <cell r="A1224">
            <v>160025</v>
          </cell>
          <cell r="B1224" t="str">
            <v>Returned</v>
          </cell>
        </row>
        <row r="1225">
          <cell r="A1225">
            <v>160095</v>
          </cell>
          <cell r="B1225" t="str">
            <v>Returned</v>
          </cell>
        </row>
        <row r="1226">
          <cell r="A1226">
            <v>160127</v>
          </cell>
          <cell r="B1226" t="str">
            <v>Returned</v>
          </cell>
        </row>
        <row r="1227">
          <cell r="A1227">
            <v>160188</v>
          </cell>
          <cell r="B1227" t="str">
            <v>Returned</v>
          </cell>
        </row>
        <row r="1228">
          <cell r="A1228">
            <v>160218</v>
          </cell>
          <cell r="B1228" t="str">
            <v>Returned</v>
          </cell>
        </row>
        <row r="1229">
          <cell r="A1229">
            <v>160315</v>
          </cell>
          <cell r="B1229" t="str">
            <v>Returned</v>
          </cell>
        </row>
        <row r="1230">
          <cell r="A1230">
            <v>160348</v>
          </cell>
          <cell r="B1230" t="str">
            <v>Returned</v>
          </cell>
        </row>
        <row r="1231">
          <cell r="A1231">
            <v>160380</v>
          </cell>
          <cell r="B1231" t="str">
            <v>Returned</v>
          </cell>
        </row>
        <row r="1232">
          <cell r="A1232">
            <v>160414</v>
          </cell>
          <cell r="B1232" t="str">
            <v>Returned</v>
          </cell>
        </row>
        <row r="1233">
          <cell r="A1233">
            <v>160441</v>
          </cell>
          <cell r="B1233" t="str">
            <v>Returned</v>
          </cell>
        </row>
        <row r="1234">
          <cell r="A1234">
            <v>160447</v>
          </cell>
          <cell r="B1234" t="str">
            <v>Returned</v>
          </cell>
        </row>
        <row r="1235">
          <cell r="A1235">
            <v>160543</v>
          </cell>
          <cell r="B1235" t="str">
            <v>Returned</v>
          </cell>
        </row>
        <row r="1236">
          <cell r="A1236">
            <v>160667</v>
          </cell>
          <cell r="B1236" t="str">
            <v>Returned</v>
          </cell>
        </row>
        <row r="1237">
          <cell r="A1237">
            <v>160668</v>
          </cell>
          <cell r="B1237" t="str">
            <v>Returned</v>
          </cell>
        </row>
        <row r="1238">
          <cell r="A1238">
            <v>160734</v>
          </cell>
          <cell r="B1238" t="str">
            <v>Returned</v>
          </cell>
        </row>
        <row r="1239">
          <cell r="A1239">
            <v>160762</v>
          </cell>
          <cell r="B1239" t="str">
            <v>Returned</v>
          </cell>
        </row>
        <row r="1240">
          <cell r="A1240">
            <v>160825</v>
          </cell>
          <cell r="B1240" t="str">
            <v>Returned</v>
          </cell>
        </row>
        <row r="1241">
          <cell r="A1241">
            <v>160860</v>
          </cell>
          <cell r="B1241" t="str">
            <v>Returned</v>
          </cell>
        </row>
        <row r="1242">
          <cell r="A1242">
            <v>160861</v>
          </cell>
          <cell r="B1242" t="str">
            <v>Returned</v>
          </cell>
        </row>
        <row r="1243">
          <cell r="A1243">
            <v>160891</v>
          </cell>
          <cell r="B1243" t="str">
            <v>Returned</v>
          </cell>
        </row>
        <row r="1244">
          <cell r="A1244">
            <v>160924</v>
          </cell>
          <cell r="B1244" t="str">
            <v>Returned</v>
          </cell>
        </row>
        <row r="1245">
          <cell r="A1245">
            <v>161080</v>
          </cell>
          <cell r="B1245" t="str">
            <v>Returned</v>
          </cell>
        </row>
        <row r="1246">
          <cell r="A1246">
            <v>161087</v>
          </cell>
          <cell r="B1246" t="str">
            <v>Returned</v>
          </cell>
        </row>
        <row r="1247">
          <cell r="A1247">
            <v>161210</v>
          </cell>
          <cell r="B1247" t="str">
            <v>Returned</v>
          </cell>
        </row>
        <row r="1248">
          <cell r="A1248">
            <v>161212</v>
          </cell>
          <cell r="B1248" t="str">
            <v>Returned</v>
          </cell>
        </row>
        <row r="1249">
          <cell r="A1249">
            <v>161304</v>
          </cell>
          <cell r="B1249" t="str">
            <v>Returned</v>
          </cell>
        </row>
        <row r="1250">
          <cell r="A1250">
            <v>161310</v>
          </cell>
          <cell r="B1250" t="str">
            <v>Returned</v>
          </cell>
        </row>
        <row r="1251">
          <cell r="A1251">
            <v>161340</v>
          </cell>
          <cell r="B1251" t="str">
            <v>Returned</v>
          </cell>
        </row>
        <row r="1252">
          <cell r="A1252">
            <v>161369</v>
          </cell>
          <cell r="B1252" t="str">
            <v>Returned</v>
          </cell>
        </row>
        <row r="1253">
          <cell r="A1253">
            <v>161437</v>
          </cell>
          <cell r="B1253" t="str">
            <v>Returned</v>
          </cell>
        </row>
        <row r="1254">
          <cell r="A1254">
            <v>161466</v>
          </cell>
          <cell r="B1254" t="str">
            <v>Returned</v>
          </cell>
        </row>
        <row r="1255">
          <cell r="A1255">
            <v>161531</v>
          </cell>
          <cell r="B1255" t="str">
            <v>Returned</v>
          </cell>
        </row>
        <row r="1256">
          <cell r="A1256">
            <v>161599</v>
          </cell>
          <cell r="B1256" t="str">
            <v>Returned</v>
          </cell>
        </row>
        <row r="1257">
          <cell r="A1257">
            <v>161657</v>
          </cell>
          <cell r="B1257" t="str">
            <v>Returned</v>
          </cell>
        </row>
        <row r="1258">
          <cell r="A1258">
            <v>161661</v>
          </cell>
          <cell r="B1258" t="str">
            <v>Returned</v>
          </cell>
        </row>
        <row r="1259">
          <cell r="A1259">
            <v>161693</v>
          </cell>
          <cell r="B1259" t="str">
            <v>Returned</v>
          </cell>
        </row>
        <row r="1260">
          <cell r="A1260">
            <v>161786</v>
          </cell>
          <cell r="B1260" t="str">
            <v>Returned</v>
          </cell>
        </row>
        <row r="1261">
          <cell r="A1261">
            <v>161791</v>
          </cell>
          <cell r="B1261" t="str">
            <v>Returned</v>
          </cell>
        </row>
        <row r="1262">
          <cell r="A1262">
            <v>161848</v>
          </cell>
          <cell r="B1262" t="str">
            <v>Returned</v>
          </cell>
        </row>
        <row r="1263">
          <cell r="A1263">
            <v>161917</v>
          </cell>
          <cell r="B1263" t="str">
            <v>Returned</v>
          </cell>
        </row>
        <row r="1264">
          <cell r="A1264">
            <v>161944</v>
          </cell>
          <cell r="B1264" t="str">
            <v>Returned</v>
          </cell>
        </row>
        <row r="1265">
          <cell r="A1265">
            <v>161948</v>
          </cell>
          <cell r="B1265" t="str">
            <v>Returned</v>
          </cell>
        </row>
        <row r="1266">
          <cell r="A1266">
            <v>161950</v>
          </cell>
          <cell r="B1266" t="str">
            <v>Returned</v>
          </cell>
        </row>
        <row r="1267">
          <cell r="A1267">
            <v>162043</v>
          </cell>
          <cell r="B1267" t="str">
            <v>Returned</v>
          </cell>
        </row>
        <row r="1268">
          <cell r="A1268">
            <v>162078</v>
          </cell>
          <cell r="B1268" t="str">
            <v>Returned</v>
          </cell>
        </row>
        <row r="1269">
          <cell r="A1269">
            <v>162235</v>
          </cell>
          <cell r="B1269" t="str">
            <v>Returned</v>
          </cell>
        </row>
        <row r="1270">
          <cell r="A1270">
            <v>162238</v>
          </cell>
          <cell r="B1270" t="str">
            <v>Returned</v>
          </cell>
        </row>
        <row r="1271">
          <cell r="A1271">
            <v>162265</v>
          </cell>
          <cell r="B1271" t="str">
            <v>Returned</v>
          </cell>
        </row>
        <row r="1272">
          <cell r="A1272">
            <v>162266</v>
          </cell>
          <cell r="B1272" t="str">
            <v>Returned</v>
          </cell>
        </row>
        <row r="1273">
          <cell r="A1273">
            <v>162330</v>
          </cell>
          <cell r="B1273" t="str">
            <v>Returned</v>
          </cell>
        </row>
        <row r="1274">
          <cell r="A1274">
            <v>162331</v>
          </cell>
          <cell r="B1274" t="str">
            <v>Returned</v>
          </cell>
        </row>
        <row r="1275">
          <cell r="A1275">
            <v>162335</v>
          </cell>
          <cell r="B1275" t="str">
            <v>Returned</v>
          </cell>
        </row>
        <row r="1276">
          <cell r="A1276">
            <v>162586</v>
          </cell>
          <cell r="B1276" t="str">
            <v>Returned</v>
          </cell>
        </row>
        <row r="1277">
          <cell r="A1277">
            <v>162590</v>
          </cell>
          <cell r="B1277" t="str">
            <v>Returned</v>
          </cell>
        </row>
        <row r="1278">
          <cell r="A1278">
            <v>162650</v>
          </cell>
          <cell r="B1278" t="str">
            <v>Returned</v>
          </cell>
        </row>
        <row r="1279">
          <cell r="A1279">
            <v>162654</v>
          </cell>
          <cell r="B1279" t="str">
            <v>Returned</v>
          </cell>
        </row>
        <row r="1280">
          <cell r="A1280">
            <v>162655</v>
          </cell>
          <cell r="B1280" t="str">
            <v>Returned</v>
          </cell>
        </row>
        <row r="1281">
          <cell r="A1281">
            <v>162683</v>
          </cell>
          <cell r="B1281" t="str">
            <v>Returned</v>
          </cell>
        </row>
        <row r="1282">
          <cell r="A1282">
            <v>162744</v>
          </cell>
          <cell r="B1282" t="str">
            <v>Returned</v>
          </cell>
        </row>
        <row r="1283">
          <cell r="A1283">
            <v>162745</v>
          </cell>
          <cell r="B1283" t="str">
            <v>Returned</v>
          </cell>
        </row>
        <row r="1284">
          <cell r="A1284">
            <v>162812</v>
          </cell>
          <cell r="B1284" t="str">
            <v>Returned</v>
          </cell>
        </row>
        <row r="1285">
          <cell r="A1285">
            <v>162937</v>
          </cell>
          <cell r="B1285" t="str">
            <v>Returned</v>
          </cell>
        </row>
        <row r="1286">
          <cell r="A1286">
            <v>162943</v>
          </cell>
          <cell r="B1286" t="str">
            <v>Returned</v>
          </cell>
        </row>
        <row r="1287">
          <cell r="A1287">
            <v>163005</v>
          </cell>
          <cell r="B1287" t="str">
            <v>Returned</v>
          </cell>
        </row>
        <row r="1288">
          <cell r="A1288">
            <v>163006</v>
          </cell>
          <cell r="B1288" t="str">
            <v>Returned</v>
          </cell>
        </row>
        <row r="1289">
          <cell r="A1289">
            <v>163101</v>
          </cell>
          <cell r="B1289" t="str">
            <v>Returned</v>
          </cell>
        </row>
        <row r="1290">
          <cell r="A1290">
            <v>163102</v>
          </cell>
          <cell r="B1290" t="str">
            <v>Returned</v>
          </cell>
        </row>
        <row r="1291">
          <cell r="A1291">
            <v>163131</v>
          </cell>
          <cell r="B1291" t="str">
            <v>Returned</v>
          </cell>
        </row>
        <row r="1292">
          <cell r="A1292">
            <v>163193</v>
          </cell>
          <cell r="B1292" t="str">
            <v>Returned</v>
          </cell>
        </row>
        <row r="1293">
          <cell r="A1293">
            <v>163259</v>
          </cell>
          <cell r="B1293" t="str">
            <v>Returned</v>
          </cell>
        </row>
        <row r="1294">
          <cell r="A1294">
            <v>163261</v>
          </cell>
          <cell r="B1294" t="str">
            <v>Returned</v>
          </cell>
        </row>
        <row r="1295">
          <cell r="A1295">
            <v>163357</v>
          </cell>
          <cell r="B1295" t="str">
            <v>Returned</v>
          </cell>
        </row>
        <row r="1296">
          <cell r="A1296">
            <v>163518</v>
          </cell>
          <cell r="B1296" t="str">
            <v>Returned</v>
          </cell>
        </row>
        <row r="1297">
          <cell r="A1297">
            <v>163519</v>
          </cell>
          <cell r="B1297" t="str">
            <v>Returned</v>
          </cell>
        </row>
        <row r="1298">
          <cell r="A1298">
            <v>163544</v>
          </cell>
          <cell r="B1298" t="str">
            <v>Returned</v>
          </cell>
        </row>
        <row r="1299">
          <cell r="A1299">
            <v>163608</v>
          </cell>
          <cell r="B1299" t="str">
            <v>Returned</v>
          </cell>
        </row>
        <row r="1300">
          <cell r="A1300">
            <v>163647</v>
          </cell>
          <cell r="B1300" t="str">
            <v>Returned</v>
          </cell>
        </row>
        <row r="1301">
          <cell r="A1301">
            <v>163673</v>
          </cell>
          <cell r="B1301" t="str">
            <v>Returned</v>
          </cell>
        </row>
        <row r="1302">
          <cell r="A1302">
            <v>163833</v>
          </cell>
          <cell r="B1302" t="str">
            <v>Returned</v>
          </cell>
        </row>
        <row r="1303">
          <cell r="A1303">
            <v>163839</v>
          </cell>
          <cell r="B1303" t="str">
            <v>Returned</v>
          </cell>
        </row>
        <row r="1304">
          <cell r="A1304">
            <v>163902</v>
          </cell>
          <cell r="B1304" t="str">
            <v>Returned</v>
          </cell>
        </row>
        <row r="1305">
          <cell r="A1305">
            <v>163933</v>
          </cell>
          <cell r="B1305" t="str">
            <v>Returned</v>
          </cell>
        </row>
        <row r="1306">
          <cell r="A1306">
            <v>164152</v>
          </cell>
          <cell r="B1306" t="str">
            <v>Returned</v>
          </cell>
        </row>
        <row r="1307">
          <cell r="A1307">
            <v>164184</v>
          </cell>
          <cell r="B1307" t="str">
            <v>Returned</v>
          </cell>
        </row>
        <row r="1308">
          <cell r="A1308">
            <v>164187</v>
          </cell>
          <cell r="B1308" t="str">
            <v>Returned</v>
          </cell>
        </row>
        <row r="1309">
          <cell r="A1309">
            <v>164216</v>
          </cell>
          <cell r="B1309" t="str">
            <v>Returned</v>
          </cell>
        </row>
        <row r="1310">
          <cell r="A1310">
            <v>164254</v>
          </cell>
          <cell r="B1310" t="str">
            <v>Returned</v>
          </cell>
        </row>
        <row r="1311">
          <cell r="A1311">
            <v>164282</v>
          </cell>
          <cell r="B1311" t="str">
            <v>Returned</v>
          </cell>
        </row>
        <row r="1312">
          <cell r="A1312">
            <v>164345</v>
          </cell>
          <cell r="B1312" t="str">
            <v>Returned</v>
          </cell>
        </row>
        <row r="1313">
          <cell r="A1313">
            <v>164412</v>
          </cell>
          <cell r="B1313" t="str">
            <v>Returned</v>
          </cell>
        </row>
        <row r="1314">
          <cell r="A1314">
            <v>164504</v>
          </cell>
          <cell r="B1314" t="str">
            <v>Returned</v>
          </cell>
        </row>
        <row r="1315">
          <cell r="A1315">
            <v>164606</v>
          </cell>
          <cell r="B1315" t="str">
            <v>Returned</v>
          </cell>
        </row>
        <row r="1316">
          <cell r="A1316">
            <v>164728</v>
          </cell>
          <cell r="B1316" t="str">
            <v>Returned</v>
          </cell>
        </row>
        <row r="1317">
          <cell r="A1317">
            <v>164888</v>
          </cell>
          <cell r="B1317" t="str">
            <v>Returned</v>
          </cell>
        </row>
        <row r="1318">
          <cell r="A1318">
            <v>164895</v>
          </cell>
          <cell r="B1318" t="str">
            <v>Returned</v>
          </cell>
        </row>
        <row r="1319">
          <cell r="A1319">
            <v>164926</v>
          </cell>
          <cell r="B1319" t="str">
            <v>Returned</v>
          </cell>
        </row>
        <row r="1320">
          <cell r="A1320">
            <v>165151</v>
          </cell>
          <cell r="B1320" t="str">
            <v>Returned</v>
          </cell>
        </row>
        <row r="1321">
          <cell r="A1321">
            <v>165209</v>
          </cell>
          <cell r="B1321" t="str">
            <v>Returned</v>
          </cell>
        </row>
        <row r="1322">
          <cell r="A1322">
            <v>165243</v>
          </cell>
          <cell r="B1322" t="str">
            <v>Returned</v>
          </cell>
        </row>
        <row r="1323">
          <cell r="A1323">
            <v>165403</v>
          </cell>
          <cell r="B1323" t="str">
            <v>Returned</v>
          </cell>
        </row>
        <row r="1324">
          <cell r="A1324">
            <v>165436</v>
          </cell>
          <cell r="B1324" t="str">
            <v>Returned</v>
          </cell>
        </row>
        <row r="1325">
          <cell r="A1325">
            <v>165437</v>
          </cell>
          <cell r="B1325" t="str">
            <v>Returned</v>
          </cell>
        </row>
        <row r="1326">
          <cell r="A1326">
            <v>165465</v>
          </cell>
          <cell r="B1326" t="str">
            <v>Returned</v>
          </cell>
        </row>
        <row r="1327">
          <cell r="A1327">
            <v>165691</v>
          </cell>
          <cell r="B1327" t="str">
            <v>Returned</v>
          </cell>
        </row>
        <row r="1328">
          <cell r="A1328">
            <v>165693</v>
          </cell>
          <cell r="B1328" t="str">
            <v>Returned</v>
          </cell>
        </row>
        <row r="1329">
          <cell r="A1329">
            <v>165820</v>
          </cell>
          <cell r="B1329" t="str">
            <v>Returned</v>
          </cell>
        </row>
        <row r="1330">
          <cell r="A1330">
            <v>165823</v>
          </cell>
          <cell r="B1330" t="str">
            <v>Returned</v>
          </cell>
        </row>
        <row r="1331">
          <cell r="A1331">
            <v>165848</v>
          </cell>
          <cell r="B1331" t="str">
            <v>Returned</v>
          </cell>
        </row>
        <row r="1332">
          <cell r="A1332">
            <v>165852</v>
          </cell>
          <cell r="B1332" t="str">
            <v>Returned</v>
          </cell>
        </row>
        <row r="1333">
          <cell r="A1333">
            <v>165944</v>
          </cell>
          <cell r="B1333" t="str">
            <v>Returned</v>
          </cell>
        </row>
        <row r="1334">
          <cell r="A1334">
            <v>165951</v>
          </cell>
          <cell r="B1334" t="str">
            <v>Returned</v>
          </cell>
        </row>
        <row r="1335">
          <cell r="A1335">
            <v>166137</v>
          </cell>
          <cell r="B1335" t="str">
            <v>Returned</v>
          </cell>
        </row>
        <row r="1336">
          <cell r="A1336">
            <v>166138</v>
          </cell>
          <cell r="B1336" t="str">
            <v>Returned</v>
          </cell>
        </row>
        <row r="1337">
          <cell r="A1337">
            <v>166170</v>
          </cell>
          <cell r="B1337" t="str">
            <v>Returned</v>
          </cell>
        </row>
        <row r="1338">
          <cell r="A1338">
            <v>166200</v>
          </cell>
          <cell r="B1338" t="str">
            <v>Returned</v>
          </cell>
        </row>
        <row r="1339">
          <cell r="A1339">
            <v>166203</v>
          </cell>
          <cell r="B1339" t="str">
            <v>Returned</v>
          </cell>
        </row>
        <row r="1340">
          <cell r="A1340">
            <v>166296</v>
          </cell>
          <cell r="B1340" t="str">
            <v>Returned</v>
          </cell>
        </row>
        <row r="1341">
          <cell r="A1341">
            <v>166302</v>
          </cell>
          <cell r="B1341" t="str">
            <v>Returned</v>
          </cell>
        </row>
        <row r="1342">
          <cell r="A1342">
            <v>166329</v>
          </cell>
          <cell r="B1342" t="str">
            <v>Returned</v>
          </cell>
        </row>
        <row r="1343">
          <cell r="A1343">
            <v>166330</v>
          </cell>
          <cell r="B1343" t="str">
            <v>Returned</v>
          </cell>
        </row>
        <row r="1344">
          <cell r="A1344">
            <v>166332</v>
          </cell>
          <cell r="B1344" t="str">
            <v>Returned</v>
          </cell>
        </row>
        <row r="1345">
          <cell r="A1345">
            <v>166360</v>
          </cell>
          <cell r="B1345" t="str">
            <v>Returned</v>
          </cell>
        </row>
        <row r="1346">
          <cell r="A1346">
            <v>166363</v>
          </cell>
          <cell r="B1346" t="str">
            <v>Returned</v>
          </cell>
        </row>
        <row r="1347">
          <cell r="A1347">
            <v>166392</v>
          </cell>
          <cell r="B1347" t="str">
            <v>Returned</v>
          </cell>
        </row>
        <row r="1348">
          <cell r="A1348">
            <v>166398</v>
          </cell>
          <cell r="B1348" t="str">
            <v>Returned</v>
          </cell>
        </row>
        <row r="1349">
          <cell r="A1349">
            <v>166493</v>
          </cell>
          <cell r="B1349" t="str">
            <v>Returned</v>
          </cell>
        </row>
        <row r="1350">
          <cell r="A1350">
            <v>166686</v>
          </cell>
          <cell r="B1350" t="str">
            <v>Returned</v>
          </cell>
        </row>
        <row r="1351">
          <cell r="A1351">
            <v>166779</v>
          </cell>
          <cell r="B1351" t="str">
            <v>Returned</v>
          </cell>
        </row>
        <row r="1352">
          <cell r="A1352">
            <v>166906</v>
          </cell>
          <cell r="B1352" t="str">
            <v>Returned</v>
          </cell>
        </row>
        <row r="1353">
          <cell r="A1353">
            <v>166940</v>
          </cell>
          <cell r="B1353" t="str">
            <v>Returned</v>
          </cell>
        </row>
        <row r="1354">
          <cell r="A1354">
            <v>166972</v>
          </cell>
          <cell r="B1354" t="str">
            <v>Returned</v>
          </cell>
        </row>
        <row r="1355">
          <cell r="A1355">
            <v>167000</v>
          </cell>
          <cell r="B1355" t="str">
            <v>Returned</v>
          </cell>
        </row>
        <row r="1356">
          <cell r="A1356">
            <v>167036</v>
          </cell>
          <cell r="B1356" t="str">
            <v>Returned</v>
          </cell>
        </row>
        <row r="1357">
          <cell r="A1357">
            <v>167197</v>
          </cell>
          <cell r="B1357" t="str">
            <v>Returned</v>
          </cell>
        </row>
        <row r="1358">
          <cell r="A1358">
            <v>167256</v>
          </cell>
          <cell r="B1358" t="str">
            <v>Returned</v>
          </cell>
        </row>
        <row r="1359">
          <cell r="A1359">
            <v>167322</v>
          </cell>
          <cell r="B1359" t="str">
            <v>Returned</v>
          </cell>
        </row>
        <row r="1360">
          <cell r="A1360">
            <v>167325</v>
          </cell>
          <cell r="B1360" t="str">
            <v>Returned</v>
          </cell>
        </row>
        <row r="1361">
          <cell r="A1361">
            <v>167352</v>
          </cell>
          <cell r="B1361" t="str">
            <v>Returned</v>
          </cell>
        </row>
        <row r="1362">
          <cell r="A1362">
            <v>167391</v>
          </cell>
          <cell r="B1362" t="str">
            <v>Returned</v>
          </cell>
        </row>
        <row r="1363">
          <cell r="A1363">
            <v>167452</v>
          </cell>
          <cell r="B1363" t="str">
            <v>Returned</v>
          </cell>
        </row>
        <row r="1364">
          <cell r="A1364">
            <v>167486</v>
          </cell>
          <cell r="B1364" t="str">
            <v>Returned</v>
          </cell>
        </row>
        <row r="1365">
          <cell r="A1365">
            <v>167516</v>
          </cell>
          <cell r="B1365" t="str">
            <v>Returned</v>
          </cell>
        </row>
        <row r="1366">
          <cell r="A1366">
            <v>167646</v>
          </cell>
          <cell r="B1366" t="str">
            <v>Returned</v>
          </cell>
        </row>
        <row r="1367">
          <cell r="A1367">
            <v>167935</v>
          </cell>
          <cell r="B1367" t="str">
            <v>Returned</v>
          </cell>
        </row>
        <row r="1368">
          <cell r="A1368">
            <v>167965</v>
          </cell>
          <cell r="B1368" t="str">
            <v>Returned</v>
          </cell>
        </row>
        <row r="1369">
          <cell r="A1369">
            <v>168413</v>
          </cell>
          <cell r="B1369" t="str">
            <v>Returned</v>
          </cell>
        </row>
        <row r="1370">
          <cell r="A1370">
            <v>168539</v>
          </cell>
          <cell r="B1370" t="str">
            <v>Returned</v>
          </cell>
        </row>
        <row r="1371">
          <cell r="A1371">
            <v>168571</v>
          </cell>
          <cell r="B1371" t="str">
            <v>Returned</v>
          </cell>
        </row>
        <row r="1372">
          <cell r="A1372">
            <v>168635</v>
          </cell>
          <cell r="B1372" t="str">
            <v>Returned</v>
          </cell>
        </row>
        <row r="1373">
          <cell r="A1373">
            <v>168668</v>
          </cell>
          <cell r="B1373" t="str">
            <v>Returned</v>
          </cell>
        </row>
        <row r="1374">
          <cell r="A1374">
            <v>168733</v>
          </cell>
          <cell r="B1374" t="str">
            <v>Returned</v>
          </cell>
        </row>
        <row r="1375">
          <cell r="A1375">
            <v>168734</v>
          </cell>
          <cell r="B1375" t="str">
            <v>Returned</v>
          </cell>
        </row>
        <row r="1376">
          <cell r="A1376">
            <v>168766</v>
          </cell>
          <cell r="B1376" t="str">
            <v>Returned</v>
          </cell>
        </row>
        <row r="1377">
          <cell r="A1377">
            <v>168958</v>
          </cell>
          <cell r="B1377" t="str">
            <v>Returned</v>
          </cell>
        </row>
        <row r="1378">
          <cell r="A1378">
            <v>168984</v>
          </cell>
          <cell r="B1378" t="str">
            <v>Returned</v>
          </cell>
        </row>
        <row r="1379">
          <cell r="A1379">
            <v>168988</v>
          </cell>
          <cell r="B1379" t="str">
            <v>Returned</v>
          </cell>
        </row>
        <row r="1380">
          <cell r="A1380">
            <v>169023</v>
          </cell>
          <cell r="B1380" t="str">
            <v>Returned</v>
          </cell>
        </row>
        <row r="1381">
          <cell r="A1381">
            <v>169052</v>
          </cell>
          <cell r="B1381" t="str">
            <v>Returned</v>
          </cell>
        </row>
        <row r="1382">
          <cell r="A1382">
            <v>169053</v>
          </cell>
          <cell r="B1382" t="str">
            <v>Returned</v>
          </cell>
        </row>
        <row r="1383">
          <cell r="A1383">
            <v>169177</v>
          </cell>
          <cell r="B1383" t="str">
            <v>Returned</v>
          </cell>
        </row>
        <row r="1384">
          <cell r="A1384">
            <v>169244</v>
          </cell>
          <cell r="B1384" t="str">
            <v>Returned</v>
          </cell>
        </row>
        <row r="1385">
          <cell r="A1385">
            <v>169374</v>
          </cell>
          <cell r="B1385" t="str">
            <v>Returned</v>
          </cell>
        </row>
        <row r="1386">
          <cell r="A1386">
            <v>169434</v>
          </cell>
          <cell r="B1386" t="str">
            <v>Returned</v>
          </cell>
        </row>
        <row r="1387">
          <cell r="A1387">
            <v>169469</v>
          </cell>
          <cell r="B1387" t="str">
            <v>Returned</v>
          </cell>
        </row>
        <row r="1388">
          <cell r="A1388">
            <v>169503</v>
          </cell>
          <cell r="B1388" t="str">
            <v>Returned</v>
          </cell>
        </row>
        <row r="1389">
          <cell r="A1389">
            <v>169531</v>
          </cell>
          <cell r="B1389" t="str">
            <v>Returned</v>
          </cell>
        </row>
        <row r="1390">
          <cell r="A1390">
            <v>169533</v>
          </cell>
          <cell r="B1390" t="str">
            <v>Returned</v>
          </cell>
        </row>
        <row r="1391">
          <cell r="A1391">
            <v>169534</v>
          </cell>
          <cell r="B1391" t="str">
            <v>Returned</v>
          </cell>
        </row>
        <row r="1392">
          <cell r="A1392">
            <v>169565</v>
          </cell>
          <cell r="B1392" t="str">
            <v>Returned</v>
          </cell>
        </row>
        <row r="1393">
          <cell r="A1393">
            <v>169631</v>
          </cell>
          <cell r="B1393" t="str">
            <v>Returned</v>
          </cell>
        </row>
        <row r="1394">
          <cell r="A1394">
            <v>169662</v>
          </cell>
          <cell r="B1394" t="str">
            <v>Returned</v>
          </cell>
        </row>
        <row r="1395">
          <cell r="A1395">
            <v>169726</v>
          </cell>
          <cell r="B1395" t="str">
            <v>Returned</v>
          </cell>
        </row>
        <row r="1396">
          <cell r="A1396">
            <v>169756</v>
          </cell>
          <cell r="B1396" t="str">
            <v>Returned</v>
          </cell>
        </row>
        <row r="1397">
          <cell r="A1397">
            <v>169855</v>
          </cell>
          <cell r="B1397" t="str">
            <v>Returned</v>
          </cell>
        </row>
        <row r="1398">
          <cell r="A1398">
            <v>169881</v>
          </cell>
          <cell r="B1398" t="str">
            <v>Returned</v>
          </cell>
        </row>
        <row r="1399">
          <cell r="A1399">
            <v>169884</v>
          </cell>
          <cell r="B1399" t="str">
            <v>Returned</v>
          </cell>
        </row>
        <row r="1400">
          <cell r="A1400">
            <v>169977</v>
          </cell>
          <cell r="B1400" t="str">
            <v>Returned</v>
          </cell>
        </row>
        <row r="1401">
          <cell r="A1401">
            <v>169981</v>
          </cell>
          <cell r="B1401" t="str">
            <v>Returned</v>
          </cell>
        </row>
        <row r="1402">
          <cell r="A1402">
            <v>170011</v>
          </cell>
          <cell r="B1402" t="str">
            <v>Returned</v>
          </cell>
        </row>
        <row r="1403">
          <cell r="A1403">
            <v>170012</v>
          </cell>
          <cell r="B1403" t="str">
            <v>Returned</v>
          </cell>
        </row>
        <row r="1404">
          <cell r="A1404">
            <v>170015</v>
          </cell>
          <cell r="B1404" t="str">
            <v>Returned</v>
          </cell>
        </row>
        <row r="1405">
          <cell r="A1405">
            <v>170079</v>
          </cell>
          <cell r="B1405" t="str">
            <v>Returned</v>
          </cell>
        </row>
        <row r="1406">
          <cell r="A1406">
            <v>170106</v>
          </cell>
          <cell r="B1406" t="str">
            <v>Returned</v>
          </cell>
        </row>
        <row r="1407">
          <cell r="A1407">
            <v>170169</v>
          </cell>
          <cell r="B1407" t="str">
            <v>Returned</v>
          </cell>
        </row>
        <row r="1408">
          <cell r="A1408">
            <v>170174</v>
          </cell>
          <cell r="B1408" t="str">
            <v>Returned</v>
          </cell>
        </row>
        <row r="1409">
          <cell r="A1409">
            <v>170201</v>
          </cell>
          <cell r="B1409" t="str">
            <v>Returned</v>
          </cell>
        </row>
        <row r="1410">
          <cell r="A1410">
            <v>170236</v>
          </cell>
          <cell r="B1410" t="str">
            <v>Returned</v>
          </cell>
        </row>
        <row r="1411">
          <cell r="A1411">
            <v>170265</v>
          </cell>
          <cell r="B1411" t="str">
            <v>Returned</v>
          </cell>
        </row>
        <row r="1412">
          <cell r="A1412">
            <v>170301</v>
          </cell>
          <cell r="B1412" t="str">
            <v>Returned</v>
          </cell>
        </row>
        <row r="1413">
          <cell r="A1413">
            <v>170360</v>
          </cell>
          <cell r="B1413" t="str">
            <v>Returned</v>
          </cell>
        </row>
        <row r="1414">
          <cell r="A1414">
            <v>170398</v>
          </cell>
          <cell r="B1414" t="str">
            <v>Returned</v>
          </cell>
        </row>
        <row r="1415">
          <cell r="A1415">
            <v>170494</v>
          </cell>
          <cell r="B1415" t="str">
            <v>Returned</v>
          </cell>
        </row>
        <row r="1416">
          <cell r="A1416">
            <v>170621</v>
          </cell>
          <cell r="B1416" t="str">
            <v>Returned</v>
          </cell>
        </row>
        <row r="1417">
          <cell r="A1417">
            <v>170747</v>
          </cell>
          <cell r="B1417" t="str">
            <v>Returned</v>
          </cell>
        </row>
        <row r="1418">
          <cell r="A1418">
            <v>170815</v>
          </cell>
          <cell r="B1418" t="str">
            <v>Returned</v>
          </cell>
        </row>
        <row r="1419">
          <cell r="A1419">
            <v>171161</v>
          </cell>
          <cell r="B1419" t="str">
            <v>Returned</v>
          </cell>
        </row>
        <row r="1420">
          <cell r="A1420">
            <v>171288</v>
          </cell>
          <cell r="B1420" t="str">
            <v>Returned</v>
          </cell>
        </row>
        <row r="1421">
          <cell r="A1421">
            <v>171322</v>
          </cell>
          <cell r="B1421" t="str">
            <v>Returned</v>
          </cell>
        </row>
        <row r="1422">
          <cell r="A1422">
            <v>171353</v>
          </cell>
          <cell r="B1422" t="str">
            <v>Returned</v>
          </cell>
        </row>
        <row r="1423">
          <cell r="A1423">
            <v>171357</v>
          </cell>
          <cell r="B1423" t="str">
            <v>Returned</v>
          </cell>
        </row>
        <row r="1424">
          <cell r="A1424">
            <v>171420</v>
          </cell>
          <cell r="B1424" t="str">
            <v>Returned</v>
          </cell>
        </row>
        <row r="1425">
          <cell r="A1425">
            <v>171483</v>
          </cell>
          <cell r="B1425" t="str">
            <v>Returned</v>
          </cell>
        </row>
        <row r="1426">
          <cell r="A1426">
            <v>171512</v>
          </cell>
          <cell r="B1426" t="str">
            <v>Returned</v>
          </cell>
        </row>
        <row r="1427">
          <cell r="A1427">
            <v>171515</v>
          </cell>
          <cell r="B1427" t="str">
            <v>Returned</v>
          </cell>
        </row>
        <row r="1428">
          <cell r="A1428">
            <v>171576</v>
          </cell>
          <cell r="B1428" t="str">
            <v>Returned</v>
          </cell>
        </row>
        <row r="1429">
          <cell r="A1429">
            <v>171710</v>
          </cell>
          <cell r="B1429" t="str">
            <v>Returned</v>
          </cell>
        </row>
        <row r="1430">
          <cell r="A1430">
            <v>171772</v>
          </cell>
          <cell r="B1430" t="str">
            <v>Returned</v>
          </cell>
        </row>
        <row r="1431">
          <cell r="A1431">
            <v>171839</v>
          </cell>
          <cell r="B1431" t="str">
            <v>Returned</v>
          </cell>
        </row>
        <row r="1432">
          <cell r="A1432">
            <v>171935</v>
          </cell>
          <cell r="B1432" t="str">
            <v>Returned</v>
          </cell>
        </row>
        <row r="1433">
          <cell r="A1433">
            <v>171994</v>
          </cell>
          <cell r="B1433" t="str">
            <v>Returned</v>
          </cell>
        </row>
        <row r="1434">
          <cell r="A1434">
            <v>171998</v>
          </cell>
          <cell r="B1434" t="str">
            <v>Returned</v>
          </cell>
        </row>
        <row r="1435">
          <cell r="A1435">
            <v>172026</v>
          </cell>
          <cell r="B1435" t="str">
            <v>Returned</v>
          </cell>
        </row>
        <row r="1436">
          <cell r="A1436">
            <v>172029</v>
          </cell>
          <cell r="B1436" t="str">
            <v>Returned</v>
          </cell>
        </row>
        <row r="1437">
          <cell r="A1437">
            <v>172283</v>
          </cell>
          <cell r="B1437" t="str">
            <v>Returned</v>
          </cell>
        </row>
        <row r="1438">
          <cell r="A1438">
            <v>172344</v>
          </cell>
          <cell r="B1438" t="str">
            <v>Returned</v>
          </cell>
        </row>
        <row r="1439">
          <cell r="A1439">
            <v>172349</v>
          </cell>
          <cell r="B1439" t="str">
            <v>Returned</v>
          </cell>
        </row>
        <row r="1440">
          <cell r="A1440">
            <v>172442</v>
          </cell>
          <cell r="B1440" t="str">
            <v>Returned</v>
          </cell>
        </row>
        <row r="1441">
          <cell r="A1441">
            <v>172504</v>
          </cell>
          <cell r="B1441" t="str">
            <v>Returned</v>
          </cell>
        </row>
        <row r="1442">
          <cell r="A1442">
            <v>172505</v>
          </cell>
          <cell r="B1442" t="str">
            <v>Returned</v>
          </cell>
        </row>
        <row r="1443">
          <cell r="A1443">
            <v>172602</v>
          </cell>
          <cell r="B1443" t="str">
            <v>Returned</v>
          </cell>
        </row>
        <row r="1444">
          <cell r="A1444">
            <v>172634</v>
          </cell>
          <cell r="B1444" t="str">
            <v>Returned</v>
          </cell>
        </row>
        <row r="1445">
          <cell r="A1445">
            <v>172761</v>
          </cell>
          <cell r="B1445" t="str">
            <v>Returned</v>
          </cell>
        </row>
        <row r="1446">
          <cell r="A1446">
            <v>172762</v>
          </cell>
          <cell r="B1446" t="str">
            <v>Returned</v>
          </cell>
        </row>
        <row r="1447">
          <cell r="A1447">
            <v>172764</v>
          </cell>
          <cell r="B1447" t="str">
            <v>Returned</v>
          </cell>
        </row>
        <row r="1448">
          <cell r="A1448">
            <v>172797</v>
          </cell>
          <cell r="B1448" t="str">
            <v>Returned</v>
          </cell>
        </row>
        <row r="1449">
          <cell r="A1449">
            <v>172799</v>
          </cell>
          <cell r="B1449" t="str">
            <v>Returned</v>
          </cell>
        </row>
        <row r="1450">
          <cell r="A1450">
            <v>172921</v>
          </cell>
          <cell r="B1450" t="str">
            <v>Returned</v>
          </cell>
        </row>
        <row r="1451">
          <cell r="A1451">
            <v>172952</v>
          </cell>
          <cell r="B1451" t="str">
            <v>Returned</v>
          </cell>
        </row>
        <row r="1452">
          <cell r="A1452">
            <v>173016</v>
          </cell>
          <cell r="B1452" t="str">
            <v>Returned</v>
          </cell>
        </row>
        <row r="1453">
          <cell r="A1453">
            <v>173048</v>
          </cell>
          <cell r="B1453" t="str">
            <v>Returned</v>
          </cell>
        </row>
        <row r="1454">
          <cell r="A1454">
            <v>173118</v>
          </cell>
          <cell r="B1454" t="str">
            <v>Returned</v>
          </cell>
        </row>
        <row r="1455">
          <cell r="A1455">
            <v>173147</v>
          </cell>
          <cell r="B1455" t="str">
            <v>Returned</v>
          </cell>
        </row>
        <row r="1456">
          <cell r="A1456">
            <v>173208</v>
          </cell>
          <cell r="B1456" t="str">
            <v>Returned</v>
          </cell>
        </row>
        <row r="1457">
          <cell r="A1457">
            <v>173310</v>
          </cell>
          <cell r="B1457" t="str">
            <v>Returned</v>
          </cell>
        </row>
        <row r="1458">
          <cell r="A1458">
            <v>173338</v>
          </cell>
          <cell r="B1458" t="str">
            <v>Returned</v>
          </cell>
        </row>
        <row r="1459">
          <cell r="A1459">
            <v>173373</v>
          </cell>
          <cell r="B1459" t="str">
            <v>Returned</v>
          </cell>
        </row>
        <row r="1460">
          <cell r="A1460">
            <v>173466</v>
          </cell>
          <cell r="B1460" t="str">
            <v>Returned</v>
          </cell>
        </row>
        <row r="1461">
          <cell r="A1461">
            <v>173563</v>
          </cell>
          <cell r="B1461" t="str">
            <v>Returned</v>
          </cell>
        </row>
        <row r="1462">
          <cell r="A1462">
            <v>173565</v>
          </cell>
          <cell r="B1462" t="str">
            <v>Returned</v>
          </cell>
        </row>
        <row r="1463">
          <cell r="A1463">
            <v>173567</v>
          </cell>
          <cell r="B1463" t="str">
            <v>Returned</v>
          </cell>
        </row>
        <row r="1464">
          <cell r="A1464">
            <v>173594</v>
          </cell>
          <cell r="B1464" t="str">
            <v>Returned</v>
          </cell>
        </row>
        <row r="1465">
          <cell r="A1465">
            <v>173721</v>
          </cell>
          <cell r="B1465" t="str">
            <v>Returned</v>
          </cell>
        </row>
        <row r="1466">
          <cell r="A1466">
            <v>173726</v>
          </cell>
          <cell r="B1466" t="str">
            <v>Returned</v>
          </cell>
        </row>
        <row r="1467">
          <cell r="A1467">
            <v>173786</v>
          </cell>
          <cell r="B1467" t="str">
            <v>Returned</v>
          </cell>
        </row>
        <row r="1468">
          <cell r="A1468">
            <v>173822</v>
          </cell>
          <cell r="B1468" t="str">
            <v>Returned</v>
          </cell>
        </row>
        <row r="1469">
          <cell r="A1469">
            <v>173823</v>
          </cell>
          <cell r="B1469" t="str">
            <v>Returned</v>
          </cell>
        </row>
        <row r="1470">
          <cell r="A1470">
            <v>173849</v>
          </cell>
          <cell r="B1470" t="str">
            <v>Returned</v>
          </cell>
        </row>
        <row r="1471">
          <cell r="A1471">
            <v>173917</v>
          </cell>
          <cell r="B1471" t="str">
            <v>Returned</v>
          </cell>
        </row>
        <row r="1472">
          <cell r="A1472">
            <v>173977</v>
          </cell>
          <cell r="B1472" t="str">
            <v>Returned</v>
          </cell>
        </row>
        <row r="1473">
          <cell r="A1473">
            <v>173983</v>
          </cell>
          <cell r="B1473" t="str">
            <v>Returned</v>
          </cell>
        </row>
        <row r="1474">
          <cell r="A1474">
            <v>174047</v>
          </cell>
          <cell r="B1474" t="str">
            <v>Returned</v>
          </cell>
        </row>
        <row r="1475">
          <cell r="A1475">
            <v>174169</v>
          </cell>
          <cell r="B1475" t="str">
            <v>Returned</v>
          </cell>
        </row>
        <row r="1476">
          <cell r="A1476">
            <v>174171</v>
          </cell>
          <cell r="B1476" t="str">
            <v>Returned</v>
          </cell>
        </row>
        <row r="1477">
          <cell r="A1477">
            <v>174201</v>
          </cell>
          <cell r="B1477" t="str">
            <v>Returned</v>
          </cell>
        </row>
        <row r="1478">
          <cell r="A1478">
            <v>174239</v>
          </cell>
          <cell r="B1478" t="str">
            <v>Returned</v>
          </cell>
        </row>
        <row r="1479">
          <cell r="A1479">
            <v>174269</v>
          </cell>
          <cell r="B1479" t="str">
            <v>Returned</v>
          </cell>
        </row>
        <row r="1480">
          <cell r="A1480">
            <v>174297</v>
          </cell>
          <cell r="B1480" t="str">
            <v>Returned</v>
          </cell>
        </row>
        <row r="1481">
          <cell r="A1481">
            <v>174300</v>
          </cell>
          <cell r="B1481" t="str">
            <v>Returned</v>
          </cell>
        </row>
        <row r="1482">
          <cell r="A1482">
            <v>174395</v>
          </cell>
          <cell r="B1482" t="str">
            <v>Returned</v>
          </cell>
        </row>
        <row r="1483">
          <cell r="A1483">
            <v>174553</v>
          </cell>
          <cell r="B1483" t="str">
            <v>Returned</v>
          </cell>
        </row>
        <row r="1484">
          <cell r="A1484">
            <v>174559</v>
          </cell>
          <cell r="B1484" t="str">
            <v>Returned</v>
          </cell>
        </row>
        <row r="1485">
          <cell r="A1485">
            <v>174584</v>
          </cell>
          <cell r="B1485" t="str">
            <v>Returned</v>
          </cell>
        </row>
        <row r="1486">
          <cell r="A1486">
            <v>174648</v>
          </cell>
          <cell r="B1486" t="str">
            <v>Returned</v>
          </cell>
        </row>
        <row r="1487">
          <cell r="A1487">
            <v>174713</v>
          </cell>
          <cell r="B1487" t="str">
            <v>Returned</v>
          </cell>
        </row>
        <row r="1488">
          <cell r="A1488">
            <v>174813</v>
          </cell>
          <cell r="B1488" t="str">
            <v>Returned</v>
          </cell>
        </row>
        <row r="1489">
          <cell r="A1489">
            <v>174872</v>
          </cell>
          <cell r="B1489" t="str">
            <v>Returned</v>
          </cell>
        </row>
        <row r="1490">
          <cell r="A1490">
            <v>174876</v>
          </cell>
          <cell r="B1490" t="str">
            <v>Returned</v>
          </cell>
        </row>
        <row r="1491">
          <cell r="A1491">
            <v>174879</v>
          </cell>
          <cell r="B1491" t="str">
            <v>Returned</v>
          </cell>
        </row>
        <row r="1492">
          <cell r="A1492">
            <v>174937</v>
          </cell>
          <cell r="B1492" t="str">
            <v>Returned</v>
          </cell>
        </row>
        <row r="1493">
          <cell r="A1493">
            <v>174938</v>
          </cell>
          <cell r="B1493" t="str">
            <v>Returned</v>
          </cell>
        </row>
        <row r="1494">
          <cell r="A1494">
            <v>174940</v>
          </cell>
          <cell r="B1494" t="str">
            <v>Returned</v>
          </cell>
        </row>
        <row r="1495">
          <cell r="A1495">
            <v>174971</v>
          </cell>
          <cell r="B1495" t="str">
            <v>Returned</v>
          </cell>
        </row>
        <row r="1496">
          <cell r="A1496">
            <v>174975</v>
          </cell>
          <cell r="B1496" t="str">
            <v>Returned</v>
          </cell>
        </row>
        <row r="1497">
          <cell r="A1497">
            <v>175035</v>
          </cell>
          <cell r="B1497" t="str">
            <v>Returned</v>
          </cell>
        </row>
        <row r="1498">
          <cell r="A1498">
            <v>175128</v>
          </cell>
          <cell r="B1498" t="str">
            <v>Returned</v>
          </cell>
        </row>
        <row r="1499">
          <cell r="A1499">
            <v>175130</v>
          </cell>
          <cell r="B1499" t="str">
            <v>Returned</v>
          </cell>
        </row>
        <row r="1500">
          <cell r="A1500">
            <v>175195</v>
          </cell>
          <cell r="B1500" t="str">
            <v>Returned</v>
          </cell>
        </row>
        <row r="1501">
          <cell r="A1501">
            <v>175292</v>
          </cell>
          <cell r="B1501" t="str">
            <v>Returned</v>
          </cell>
        </row>
        <row r="1502">
          <cell r="A1502">
            <v>175321</v>
          </cell>
          <cell r="B1502" t="str">
            <v>Returned</v>
          </cell>
        </row>
        <row r="1503">
          <cell r="A1503">
            <v>175324</v>
          </cell>
          <cell r="B1503" t="str">
            <v>Returned</v>
          </cell>
        </row>
        <row r="1504">
          <cell r="A1504">
            <v>175326</v>
          </cell>
          <cell r="B1504" t="str">
            <v>Returned</v>
          </cell>
        </row>
        <row r="1505">
          <cell r="A1505">
            <v>175416</v>
          </cell>
          <cell r="B1505" t="str">
            <v>Returned</v>
          </cell>
        </row>
        <row r="1506">
          <cell r="A1506">
            <v>175448</v>
          </cell>
          <cell r="B1506" t="str">
            <v>Returned</v>
          </cell>
        </row>
        <row r="1507">
          <cell r="A1507">
            <v>175512</v>
          </cell>
          <cell r="B1507" t="str">
            <v>Returned</v>
          </cell>
        </row>
        <row r="1508">
          <cell r="A1508">
            <v>175576</v>
          </cell>
          <cell r="B1508" t="str">
            <v>Returned</v>
          </cell>
        </row>
        <row r="1509">
          <cell r="A1509">
            <v>175578</v>
          </cell>
          <cell r="B1509" t="str">
            <v>Returned</v>
          </cell>
        </row>
        <row r="1510">
          <cell r="A1510">
            <v>175580</v>
          </cell>
          <cell r="B1510" t="str">
            <v>Returned</v>
          </cell>
        </row>
        <row r="1511">
          <cell r="A1511">
            <v>175672</v>
          </cell>
          <cell r="B1511" t="str">
            <v>Returned</v>
          </cell>
        </row>
        <row r="1512">
          <cell r="A1512">
            <v>175673</v>
          </cell>
          <cell r="B1512" t="str">
            <v>Returned</v>
          </cell>
        </row>
        <row r="1513">
          <cell r="A1513">
            <v>175676</v>
          </cell>
          <cell r="B1513" t="str">
            <v>Returned</v>
          </cell>
        </row>
        <row r="1514">
          <cell r="A1514">
            <v>175999</v>
          </cell>
          <cell r="B1514" t="str">
            <v>Returned</v>
          </cell>
        </row>
        <row r="1515">
          <cell r="A1515">
            <v>176024</v>
          </cell>
          <cell r="B1515" t="str">
            <v>Returned</v>
          </cell>
        </row>
        <row r="1516">
          <cell r="A1516">
            <v>176026</v>
          </cell>
          <cell r="B1516" t="str">
            <v>Returned</v>
          </cell>
        </row>
        <row r="1517">
          <cell r="A1517">
            <v>176029</v>
          </cell>
          <cell r="B1517" t="str">
            <v>Returned</v>
          </cell>
        </row>
        <row r="1518">
          <cell r="A1518">
            <v>176120</v>
          </cell>
          <cell r="B1518" t="str">
            <v>Returned</v>
          </cell>
        </row>
        <row r="1519">
          <cell r="A1519">
            <v>176190</v>
          </cell>
          <cell r="B1519" t="str">
            <v>Returned</v>
          </cell>
        </row>
        <row r="1520">
          <cell r="A1520">
            <v>176248</v>
          </cell>
          <cell r="B1520" t="str">
            <v>Returned</v>
          </cell>
        </row>
        <row r="1521">
          <cell r="A1521">
            <v>176378</v>
          </cell>
          <cell r="B1521" t="str">
            <v>Returned</v>
          </cell>
        </row>
        <row r="1522">
          <cell r="A1522">
            <v>176382</v>
          </cell>
          <cell r="B1522" t="str">
            <v>Returned</v>
          </cell>
        </row>
        <row r="1523">
          <cell r="A1523">
            <v>176410</v>
          </cell>
          <cell r="B1523" t="str">
            <v>Returned</v>
          </cell>
        </row>
        <row r="1524">
          <cell r="A1524">
            <v>176443</v>
          </cell>
          <cell r="B1524" t="str">
            <v>Returned</v>
          </cell>
        </row>
        <row r="1525">
          <cell r="A1525">
            <v>176511</v>
          </cell>
          <cell r="B1525" t="str">
            <v>Returned</v>
          </cell>
        </row>
        <row r="1526">
          <cell r="A1526">
            <v>176536</v>
          </cell>
          <cell r="B1526" t="str">
            <v>Returned</v>
          </cell>
        </row>
        <row r="1527">
          <cell r="A1527">
            <v>176572</v>
          </cell>
          <cell r="B1527" t="str">
            <v>Returned</v>
          </cell>
        </row>
        <row r="1528">
          <cell r="A1528">
            <v>176698</v>
          </cell>
          <cell r="B1528" t="str">
            <v>Returned</v>
          </cell>
        </row>
        <row r="1529">
          <cell r="A1529">
            <v>176825</v>
          </cell>
          <cell r="B1529" t="str">
            <v>Returned</v>
          </cell>
        </row>
        <row r="1530">
          <cell r="A1530">
            <v>176955</v>
          </cell>
          <cell r="B1530" t="str">
            <v>Returned</v>
          </cell>
        </row>
        <row r="1531">
          <cell r="A1531">
            <v>177051</v>
          </cell>
          <cell r="B1531" t="str">
            <v>Returned</v>
          </cell>
        </row>
        <row r="1532">
          <cell r="A1532">
            <v>177053</v>
          </cell>
          <cell r="B1532" t="str">
            <v>Returned</v>
          </cell>
        </row>
        <row r="1533">
          <cell r="A1533">
            <v>177081</v>
          </cell>
          <cell r="B1533" t="str">
            <v>Returned</v>
          </cell>
        </row>
        <row r="1534">
          <cell r="A1534">
            <v>177151</v>
          </cell>
          <cell r="B1534" t="str">
            <v>Returned</v>
          </cell>
        </row>
        <row r="1535">
          <cell r="A1535">
            <v>177180</v>
          </cell>
          <cell r="B1535" t="str">
            <v>Returned</v>
          </cell>
        </row>
        <row r="1536">
          <cell r="A1536">
            <v>177214</v>
          </cell>
          <cell r="B1536" t="str">
            <v>Returned</v>
          </cell>
        </row>
        <row r="1537">
          <cell r="A1537">
            <v>177243</v>
          </cell>
          <cell r="B1537" t="str">
            <v>Returned</v>
          </cell>
        </row>
        <row r="1538">
          <cell r="A1538">
            <v>177274</v>
          </cell>
          <cell r="B1538" t="str">
            <v>Returned</v>
          </cell>
        </row>
        <row r="1539">
          <cell r="A1539">
            <v>177279</v>
          </cell>
          <cell r="B1539" t="str">
            <v>Returned</v>
          </cell>
        </row>
        <row r="1540">
          <cell r="A1540">
            <v>177336</v>
          </cell>
          <cell r="B1540" t="str">
            <v>Returned</v>
          </cell>
        </row>
        <row r="1541">
          <cell r="A1541">
            <v>177371</v>
          </cell>
          <cell r="B1541" t="str">
            <v>Returned</v>
          </cell>
        </row>
        <row r="1542">
          <cell r="A1542">
            <v>177401</v>
          </cell>
          <cell r="B1542" t="str">
            <v>Returned</v>
          </cell>
        </row>
        <row r="1543">
          <cell r="A1543">
            <v>177407</v>
          </cell>
          <cell r="B1543" t="str">
            <v>Returned</v>
          </cell>
        </row>
        <row r="1544">
          <cell r="A1544">
            <v>177464</v>
          </cell>
          <cell r="B1544" t="str">
            <v>Returned</v>
          </cell>
        </row>
        <row r="1545">
          <cell r="A1545">
            <v>177501</v>
          </cell>
          <cell r="B1545" t="str">
            <v>Returned</v>
          </cell>
        </row>
        <row r="1546">
          <cell r="A1546">
            <v>177534</v>
          </cell>
          <cell r="B1546" t="str">
            <v>Returned</v>
          </cell>
        </row>
        <row r="1547">
          <cell r="A1547">
            <v>177656</v>
          </cell>
          <cell r="B1547" t="str">
            <v>Returned</v>
          </cell>
        </row>
        <row r="1548">
          <cell r="A1548">
            <v>177786</v>
          </cell>
          <cell r="B1548" t="str">
            <v>Returned</v>
          </cell>
        </row>
        <row r="1549">
          <cell r="A1549">
            <v>177850</v>
          </cell>
          <cell r="B1549" t="str">
            <v>Returned</v>
          </cell>
        </row>
        <row r="1550">
          <cell r="A1550">
            <v>177886</v>
          </cell>
          <cell r="B1550" t="str">
            <v>Returned</v>
          </cell>
        </row>
        <row r="1551">
          <cell r="A1551">
            <v>178011</v>
          </cell>
          <cell r="B1551" t="str">
            <v>Returned</v>
          </cell>
        </row>
        <row r="1552">
          <cell r="A1552">
            <v>178040</v>
          </cell>
          <cell r="B1552" t="str">
            <v>Returned</v>
          </cell>
        </row>
        <row r="1553">
          <cell r="A1553">
            <v>178170</v>
          </cell>
          <cell r="B1553" t="str">
            <v>Returned</v>
          </cell>
        </row>
        <row r="1554">
          <cell r="A1554">
            <v>178234</v>
          </cell>
          <cell r="B1554" t="str">
            <v>Returned</v>
          </cell>
        </row>
        <row r="1555">
          <cell r="A1555">
            <v>178235</v>
          </cell>
          <cell r="B1555" t="str">
            <v>Returned</v>
          </cell>
        </row>
        <row r="1556">
          <cell r="A1556">
            <v>178362</v>
          </cell>
          <cell r="B1556" t="str">
            <v>Returned</v>
          </cell>
        </row>
        <row r="1557">
          <cell r="A1557">
            <v>178392</v>
          </cell>
          <cell r="B1557" t="str">
            <v>Returned</v>
          </cell>
        </row>
        <row r="1558">
          <cell r="A1558">
            <v>178425</v>
          </cell>
          <cell r="B1558" t="str">
            <v>Returned</v>
          </cell>
        </row>
        <row r="1559">
          <cell r="A1559">
            <v>178431</v>
          </cell>
          <cell r="B1559" t="str">
            <v>Returned</v>
          </cell>
        </row>
        <row r="1560">
          <cell r="A1560">
            <v>178520</v>
          </cell>
          <cell r="B1560" t="str">
            <v>Returned</v>
          </cell>
        </row>
        <row r="1561">
          <cell r="A1561">
            <v>178621</v>
          </cell>
          <cell r="B1561" t="str">
            <v>Returned</v>
          </cell>
        </row>
        <row r="1562">
          <cell r="A1562">
            <v>178648</v>
          </cell>
          <cell r="B1562" t="str">
            <v>Returned</v>
          </cell>
        </row>
        <row r="1563">
          <cell r="A1563">
            <v>178650</v>
          </cell>
          <cell r="B1563" t="str">
            <v>Returned</v>
          </cell>
        </row>
        <row r="1564">
          <cell r="A1564">
            <v>178651</v>
          </cell>
          <cell r="B1564" t="str">
            <v>Returned</v>
          </cell>
        </row>
        <row r="1565">
          <cell r="A1565">
            <v>178749</v>
          </cell>
          <cell r="B1565" t="str">
            <v>Returned</v>
          </cell>
        </row>
        <row r="1566">
          <cell r="A1566">
            <v>178776</v>
          </cell>
          <cell r="B1566" t="str">
            <v>Returned</v>
          </cell>
        </row>
        <row r="1567">
          <cell r="A1567">
            <v>178777</v>
          </cell>
          <cell r="B1567" t="str">
            <v>Returned</v>
          </cell>
        </row>
        <row r="1568">
          <cell r="A1568">
            <v>178840</v>
          </cell>
          <cell r="B1568" t="str">
            <v>Returned</v>
          </cell>
        </row>
        <row r="1569">
          <cell r="A1569">
            <v>178846</v>
          </cell>
          <cell r="B1569" t="str">
            <v>Returned</v>
          </cell>
        </row>
        <row r="1570">
          <cell r="A1570">
            <v>178874</v>
          </cell>
          <cell r="B1570" t="str">
            <v>Returned</v>
          </cell>
        </row>
        <row r="1571">
          <cell r="A1571">
            <v>178875</v>
          </cell>
          <cell r="B1571" t="str">
            <v>Returned</v>
          </cell>
        </row>
        <row r="1572">
          <cell r="A1572">
            <v>179006</v>
          </cell>
          <cell r="B1572" t="str">
            <v>Returned</v>
          </cell>
        </row>
        <row r="1573">
          <cell r="A1573">
            <v>179101</v>
          </cell>
          <cell r="B1573" t="str">
            <v>Returned</v>
          </cell>
        </row>
        <row r="1574">
          <cell r="A1574">
            <v>179291</v>
          </cell>
          <cell r="B1574" t="str">
            <v>Returned</v>
          </cell>
        </row>
        <row r="1575">
          <cell r="A1575">
            <v>179418</v>
          </cell>
          <cell r="B1575" t="str">
            <v>Returned</v>
          </cell>
        </row>
        <row r="1576">
          <cell r="A1576">
            <v>179420</v>
          </cell>
          <cell r="B1576" t="str">
            <v>Returned</v>
          </cell>
        </row>
        <row r="1577">
          <cell r="A1577">
            <v>179452</v>
          </cell>
          <cell r="B1577" t="str">
            <v>Returned</v>
          </cell>
        </row>
        <row r="1578">
          <cell r="A1578">
            <v>179514</v>
          </cell>
          <cell r="B1578" t="str">
            <v>Returned</v>
          </cell>
        </row>
        <row r="1579">
          <cell r="A1579">
            <v>179768</v>
          </cell>
          <cell r="B1579" t="str">
            <v>Returned</v>
          </cell>
        </row>
        <row r="1580">
          <cell r="A1580">
            <v>179837</v>
          </cell>
          <cell r="B1580" t="str">
            <v>Returned</v>
          </cell>
        </row>
        <row r="1581">
          <cell r="A1581">
            <v>179900</v>
          </cell>
          <cell r="B1581" t="str">
            <v>Returned</v>
          </cell>
        </row>
        <row r="1582">
          <cell r="A1582">
            <v>179931</v>
          </cell>
          <cell r="B1582" t="str">
            <v>Returned</v>
          </cell>
        </row>
        <row r="1583">
          <cell r="A1583">
            <v>180025</v>
          </cell>
          <cell r="B1583" t="str">
            <v>Returned</v>
          </cell>
        </row>
        <row r="1584">
          <cell r="A1584">
            <v>180058</v>
          </cell>
          <cell r="B1584" t="str">
            <v>Returned</v>
          </cell>
        </row>
        <row r="1585">
          <cell r="A1585">
            <v>180059</v>
          </cell>
          <cell r="B1585" t="str">
            <v>Returned</v>
          </cell>
        </row>
        <row r="1586">
          <cell r="A1586">
            <v>180061</v>
          </cell>
          <cell r="B1586" t="str">
            <v>Returned</v>
          </cell>
        </row>
        <row r="1587">
          <cell r="A1587">
            <v>180216</v>
          </cell>
          <cell r="B1587" t="str">
            <v>Returned</v>
          </cell>
        </row>
        <row r="1588">
          <cell r="A1588">
            <v>180287</v>
          </cell>
          <cell r="B1588" t="str">
            <v>Returned</v>
          </cell>
        </row>
        <row r="1589">
          <cell r="A1589">
            <v>180381</v>
          </cell>
          <cell r="B1589" t="str">
            <v>Returned</v>
          </cell>
        </row>
        <row r="1590">
          <cell r="A1590">
            <v>180412</v>
          </cell>
          <cell r="B1590" t="str">
            <v>Returned</v>
          </cell>
        </row>
        <row r="1591">
          <cell r="A1591">
            <v>180507</v>
          </cell>
          <cell r="B1591" t="str">
            <v>Returned</v>
          </cell>
        </row>
        <row r="1592">
          <cell r="A1592">
            <v>180633</v>
          </cell>
          <cell r="B1592" t="str">
            <v>Returned</v>
          </cell>
        </row>
        <row r="1593">
          <cell r="A1593">
            <v>180638</v>
          </cell>
          <cell r="B1593" t="str">
            <v>Returned</v>
          </cell>
        </row>
        <row r="1594">
          <cell r="A1594">
            <v>180639</v>
          </cell>
          <cell r="B1594" t="str">
            <v>Returned</v>
          </cell>
        </row>
        <row r="1595">
          <cell r="A1595">
            <v>180698</v>
          </cell>
          <cell r="B1595" t="str">
            <v>Returned</v>
          </cell>
        </row>
        <row r="1596">
          <cell r="A1596">
            <v>180700</v>
          </cell>
          <cell r="B1596" t="str">
            <v>Returned</v>
          </cell>
        </row>
        <row r="1597">
          <cell r="A1597">
            <v>180760</v>
          </cell>
          <cell r="B1597" t="str">
            <v>Returned</v>
          </cell>
        </row>
        <row r="1598">
          <cell r="A1598">
            <v>180767</v>
          </cell>
          <cell r="B1598" t="str">
            <v>Returned</v>
          </cell>
        </row>
        <row r="1599">
          <cell r="A1599">
            <v>180798</v>
          </cell>
          <cell r="B1599" t="str">
            <v>Returned</v>
          </cell>
        </row>
        <row r="1600">
          <cell r="A1600">
            <v>180861</v>
          </cell>
          <cell r="B1600" t="str">
            <v>Returned</v>
          </cell>
        </row>
        <row r="1601">
          <cell r="A1601">
            <v>180894</v>
          </cell>
          <cell r="B1601" t="str">
            <v>Returned</v>
          </cell>
        </row>
        <row r="1602">
          <cell r="A1602">
            <v>180922</v>
          </cell>
          <cell r="B1602" t="str">
            <v>Returned</v>
          </cell>
        </row>
        <row r="1603">
          <cell r="A1603">
            <v>181054</v>
          </cell>
          <cell r="B1603" t="str">
            <v>Returned</v>
          </cell>
        </row>
        <row r="1604">
          <cell r="A1604">
            <v>181084</v>
          </cell>
          <cell r="B1604" t="str">
            <v>Returned</v>
          </cell>
        </row>
        <row r="1605">
          <cell r="A1605">
            <v>181147</v>
          </cell>
          <cell r="B1605" t="str">
            <v>Returned</v>
          </cell>
        </row>
        <row r="1606">
          <cell r="A1606">
            <v>181181</v>
          </cell>
          <cell r="B1606" t="str">
            <v>Returned</v>
          </cell>
        </row>
        <row r="1607">
          <cell r="A1607">
            <v>181278</v>
          </cell>
          <cell r="B1607" t="str">
            <v>Returned</v>
          </cell>
        </row>
        <row r="1608">
          <cell r="A1608">
            <v>181342</v>
          </cell>
          <cell r="B1608" t="str">
            <v>Returned</v>
          </cell>
        </row>
        <row r="1609">
          <cell r="A1609">
            <v>181372</v>
          </cell>
          <cell r="B1609" t="str">
            <v>Returned</v>
          </cell>
        </row>
        <row r="1610">
          <cell r="A1610">
            <v>181434</v>
          </cell>
          <cell r="B1610" t="str">
            <v>Returned</v>
          </cell>
        </row>
        <row r="1611">
          <cell r="A1611">
            <v>181500</v>
          </cell>
          <cell r="B1611" t="str">
            <v>Returned</v>
          </cell>
        </row>
        <row r="1612">
          <cell r="A1612">
            <v>181528</v>
          </cell>
          <cell r="B1612" t="str">
            <v>Returned</v>
          </cell>
        </row>
        <row r="1613">
          <cell r="A1613">
            <v>181566</v>
          </cell>
          <cell r="B1613" t="str">
            <v>Returned</v>
          </cell>
        </row>
        <row r="1614">
          <cell r="A1614">
            <v>181688</v>
          </cell>
          <cell r="B1614" t="str">
            <v>Returned</v>
          </cell>
        </row>
        <row r="1615">
          <cell r="A1615">
            <v>181755</v>
          </cell>
          <cell r="B1615" t="str">
            <v>Returned</v>
          </cell>
        </row>
        <row r="1616">
          <cell r="A1616">
            <v>181759</v>
          </cell>
          <cell r="B1616" t="str">
            <v>Returned</v>
          </cell>
        </row>
        <row r="1617">
          <cell r="A1617">
            <v>181784</v>
          </cell>
          <cell r="B1617" t="str">
            <v>Returned</v>
          </cell>
        </row>
        <row r="1618">
          <cell r="A1618">
            <v>181851</v>
          </cell>
          <cell r="B1618" t="str">
            <v>Returned</v>
          </cell>
        </row>
        <row r="1619">
          <cell r="A1619">
            <v>181914</v>
          </cell>
          <cell r="B1619" t="str">
            <v>Returned</v>
          </cell>
        </row>
        <row r="1620">
          <cell r="A1620">
            <v>182015</v>
          </cell>
          <cell r="B1620" t="str">
            <v>Returned</v>
          </cell>
        </row>
        <row r="1621">
          <cell r="A1621">
            <v>182072</v>
          </cell>
          <cell r="B1621" t="str">
            <v>Returned</v>
          </cell>
        </row>
        <row r="1622">
          <cell r="A1622">
            <v>182075</v>
          </cell>
          <cell r="B1622" t="str">
            <v>Returned</v>
          </cell>
        </row>
        <row r="1623">
          <cell r="A1623">
            <v>182170</v>
          </cell>
          <cell r="B1623" t="str">
            <v>Returned</v>
          </cell>
        </row>
        <row r="1624">
          <cell r="A1624">
            <v>182233</v>
          </cell>
          <cell r="B1624" t="str">
            <v>Returned</v>
          </cell>
        </row>
        <row r="1625">
          <cell r="A1625">
            <v>182365</v>
          </cell>
          <cell r="B1625" t="str">
            <v>Returned</v>
          </cell>
        </row>
        <row r="1626">
          <cell r="A1626">
            <v>182392</v>
          </cell>
          <cell r="B1626" t="str">
            <v>Returned</v>
          </cell>
        </row>
        <row r="1627">
          <cell r="A1627">
            <v>182492</v>
          </cell>
          <cell r="B1627" t="str">
            <v>Returned</v>
          </cell>
        </row>
        <row r="1628">
          <cell r="A1628">
            <v>182559</v>
          </cell>
          <cell r="B1628" t="str">
            <v>Returned</v>
          </cell>
        </row>
        <row r="1629">
          <cell r="A1629">
            <v>182586</v>
          </cell>
          <cell r="B1629" t="str">
            <v>Returned</v>
          </cell>
        </row>
        <row r="1630">
          <cell r="A1630">
            <v>182680</v>
          </cell>
          <cell r="B1630" t="str">
            <v>Returned</v>
          </cell>
        </row>
        <row r="1631">
          <cell r="A1631">
            <v>182681</v>
          </cell>
          <cell r="B1631" t="str">
            <v>Returned</v>
          </cell>
        </row>
        <row r="1632">
          <cell r="A1632">
            <v>182683</v>
          </cell>
          <cell r="B1632" t="str">
            <v>Returned</v>
          </cell>
        </row>
        <row r="1633">
          <cell r="A1633">
            <v>182750</v>
          </cell>
          <cell r="B1633" t="str">
            <v>Returned</v>
          </cell>
        </row>
        <row r="1634">
          <cell r="A1634">
            <v>182781</v>
          </cell>
          <cell r="B1634" t="str">
            <v>Returned</v>
          </cell>
        </row>
        <row r="1635">
          <cell r="A1635">
            <v>182906</v>
          </cell>
          <cell r="B1635" t="str">
            <v>Returned</v>
          </cell>
        </row>
      </sheetData>
      <sheetData sheetId="2"/>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in Bhiwapurkar" refreshedDate="45663.70227858796" createdVersion="5" refreshedVersion="7" minRefreshableVersion="3" recordCount="0" supportSubquery="1" supportAdvancedDrill="1" xr:uid="{2F33C7A2-9209-43BA-BE69-ADC3AD616BF2}">
  <cacheSource type="external" connectionId="4"/>
  <cacheFields count="7">
    <cacheField name="[Orders].[State or Province].[State or Province]" caption="State or Province" numFmtId="0" hierarchy="16" level="1">
      <sharedItems count="5">
        <s v="California"/>
        <s v="New York"/>
        <s v="Ohio"/>
        <s v="Oregon"/>
        <s v="Texas"/>
      </sharedItems>
    </cacheField>
    <cacheField name="[Orders].[City].[City]" caption="City" numFmtId="0" hierarchy="17" level="1">
      <sharedItems count="10">
        <s v="Bangor"/>
        <s v="Cincinnati"/>
        <s v="Greenville"/>
        <s v="Harrison"/>
        <s v="Los Angeles"/>
        <s v="New City"/>
        <s v="Steubenville"/>
        <s v="Thornton"/>
        <s v="Washington"/>
        <s v="Woodburn"/>
      </sharedItems>
    </cacheField>
    <cacheField name="[Orders].[Product Category].[Product Category]" caption="Product Category" numFmtId="0" hierarchy="9" level="1">
      <sharedItems count="3">
        <s v="Furniture"/>
        <s v="Office Supplies"/>
        <s v="Technology"/>
      </sharedItems>
    </cacheField>
    <cacheField name="[Measures].[Sum of Profit]" caption="Sum of Profit" numFmtId="0" hierarchy="37" level="32767"/>
    <cacheField name="[Measures].[Sum of Sales]" caption="Sum of Sales" numFmtId="0" hierarchy="38" level="32767"/>
    <cacheField name="[Orders].[Region].[Region]" caption="Region" numFmtId="0" hierarchy="15" level="1">
      <sharedItems containsSemiMixedTypes="0" containsNonDate="0" containsString="0"/>
    </cacheField>
    <cacheField name="[Orders].[Customer Segment].[Customer Segment]" caption="Customer Segment" numFmtId="0" hierarchy="8" level="1">
      <sharedItems containsSemiMixedTypes="0" containsNonDate="0" containsString="0"/>
    </cacheField>
  </cacheFields>
  <cacheHierarchies count="42">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6"/>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2"/>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5"/>
      </fieldsUsage>
    </cacheHierarchy>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ubtraction]" caption="Subtraction" attribute="1" defaultMemberUniqueName="[Orders].[Subtraction].[All]" allUniqueName="[Orders].[Subtraction].[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hidden="1">
      <fieldsUsage count="1">
        <fieldUsage x="3"/>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4"/>
      </fieldsUsage>
      <extLst>
        <ext xmlns:x15="http://schemas.microsoft.com/office/spreadsheetml/2010/11/main" uri="{B97F6D7D-B522-45F9-BDA1-12C45D357490}">
          <x15:cacheHierarchy aggregatedColumn="23"/>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Sum of Subtraction]" caption="Sum of Subtraction" measure="1" displayFolder="" measureGroup="Orders" count="0" hidden="1">
      <extLst>
        <ext xmlns:x15="http://schemas.microsoft.com/office/spreadsheetml/2010/11/main" uri="{B97F6D7D-B522-45F9-BDA1-12C45D357490}">
          <x15:cacheHierarchy aggregatedColumn="25"/>
        </ext>
      </extLst>
    </cacheHierarchy>
    <cacheHierarchy uniqueName="[Measures].[Average of Subtraction]" caption="Average of Subtraction" measure="1" displayFolder="" measureGroup="Orders" count="0" hidden="1">
      <extLst>
        <ext xmlns:x15="http://schemas.microsoft.com/office/spreadsheetml/2010/11/main" uri="{B97F6D7D-B522-45F9-BDA1-12C45D357490}">
          <x15:cacheHierarchy aggregatedColumn="25"/>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in Bhiwapurkar" refreshedDate="45664.727706597223" createdVersion="5" refreshedVersion="7" minRefreshableVersion="3" recordCount="0" supportSubquery="1" supportAdvancedDrill="1" xr:uid="{C3B7D1C3-79D4-4A2E-876F-C5729165B217}">
  <cacheSource type="external" connectionId="4"/>
  <cacheFields count="5">
    <cacheField name="[Orders].[State or Province].[State or Province]" caption="State or Province" numFmtId="0" hierarchy="16" level="1">
      <sharedItems count="5">
        <s v="California"/>
        <s v="New York"/>
        <s v="Ohio"/>
        <s v="Oregon"/>
        <s v="Texas"/>
      </sharedItems>
    </cacheField>
    <cacheField name="[Orders].[City].[City]" caption="City" numFmtId="0" hierarchy="17" level="1">
      <sharedItems count="10">
        <s v="Bangor"/>
        <s v="Cincinnati"/>
        <s v="Greenville"/>
        <s v="Harrison"/>
        <s v="Los Angeles"/>
        <s v="New City"/>
        <s v="Steubenville"/>
        <s v="Thornton"/>
        <s v="Washington"/>
        <s v="Woodburn"/>
      </sharedItems>
    </cacheField>
    <cacheField name="[Measures].[Sum of Profit]" caption="Sum of Profit" numFmtId="0" hierarchy="37" level="32767"/>
    <cacheField name="[Orders].[Product Name].[Product Name]" caption="Product Name" numFmtId="0" hierarchy="12" level="1">
      <sharedItems count="3">
        <s v="5165"/>
        <s v="Okidata Pacemark 4410N Wide Format Dot Matrix Printer"/>
        <s v="Polycom ViewStation™ ISDN Videoconferencing Unit"/>
      </sharedItems>
    </cacheField>
    <cacheField name="[Orders].[Product Sub-Category].[Product Sub-Category]" caption="Product Sub-Category" numFmtId="0" hierarchy="10" level="1">
      <sharedItems count="3">
        <s v="Rubber Bands"/>
        <s v="Scissors, Rulers and Trimmers"/>
        <s v="Tables"/>
      </sharedItems>
    </cacheField>
  </cacheFields>
  <cacheHierarchies count="42">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4"/>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3"/>
      </fieldsUsage>
    </cacheHierarchy>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ubtraction]" caption="Subtraction" attribute="1" defaultMemberUniqueName="[Orders].[Subtraction].[All]" allUniqueName="[Orders].[Subtraction].[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Sum of Subtraction]" caption="Sum of Subtraction" measure="1" displayFolder="" measureGroup="Orders" count="0" hidden="1">
      <extLst>
        <ext xmlns:x15="http://schemas.microsoft.com/office/spreadsheetml/2010/11/main" uri="{B97F6D7D-B522-45F9-BDA1-12C45D357490}">
          <x15:cacheHierarchy aggregatedColumn="25"/>
        </ext>
      </extLst>
    </cacheHierarchy>
    <cacheHierarchy uniqueName="[Measures].[Average of Subtraction]" caption="Average of Subtraction" measure="1" displayFolder="" measureGroup="Orders" count="0" hidden="1">
      <extLst>
        <ext xmlns:x15="http://schemas.microsoft.com/office/spreadsheetml/2010/11/main" uri="{B97F6D7D-B522-45F9-BDA1-12C45D357490}">
          <x15:cacheHierarchy aggregatedColumn="25"/>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in Bhiwapurkar" refreshedDate="45663.702263194442" createdVersion="3" refreshedVersion="7" minRefreshableVersion="3" recordCount="0" supportSubquery="1" supportAdvancedDrill="1" xr:uid="{4C565533-1606-4145-83EA-C3317A67C176}">
  <cacheSource type="external" connectionId="4">
    <extLst>
      <ext xmlns:x14="http://schemas.microsoft.com/office/spreadsheetml/2009/9/main" uri="{F057638F-6D5F-4e77-A914-E7F072B9BCA8}">
        <x14:sourceConnection name="ThisWorkbookDataModel"/>
      </ext>
    </extLst>
  </cacheSource>
  <cacheFields count="0"/>
  <cacheHierarchies count="42">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ubtraction]" caption="Subtraction" attribute="1" defaultMemberUniqueName="[Orders].[Subtraction].[All]" allUniqueName="[Orders].[Subtraction].[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Sum of Subtraction]" caption="Sum of Subtraction" measure="1" displayFolder="" measureGroup="Orders" count="0" hidden="1">
      <extLst>
        <ext xmlns:x15="http://schemas.microsoft.com/office/spreadsheetml/2010/11/main" uri="{B97F6D7D-B522-45F9-BDA1-12C45D357490}">
          <x15:cacheHierarchy aggregatedColumn="25"/>
        </ext>
      </extLst>
    </cacheHierarchy>
    <cacheHierarchy uniqueName="[Measures].[Average of Subtraction]" caption="Average of Subtraction" measure="1" displayFolder="" measureGroup="Order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slicerData="1" pivotCacheId="2014224715"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in Bhiwapurkar" refreshedDate="45663.702266898152" createdVersion="3" refreshedVersion="7" minRefreshableVersion="3" recordCount="0" supportSubquery="1" supportAdvancedDrill="1" xr:uid="{8464CF89-8AA0-43C3-A9D9-D472948B2BE4}">
  <cacheSource type="external" connectionId="4">
    <extLst>
      <ext xmlns:x14="http://schemas.microsoft.com/office/spreadsheetml/2009/9/main" uri="{F057638F-6D5F-4e77-A914-E7F072B9BCA8}">
        <x14:sourceConnection name="ThisWorkbookDataModel"/>
      </ext>
    </extLst>
  </cacheSource>
  <cacheFields count="0"/>
  <cacheHierarchies count="42">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ubtraction]" caption="Subtraction" attribute="1" defaultMemberUniqueName="[Orders].[Subtraction].[All]" allUniqueName="[Orders].[Subtraction].[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Sum of Subtraction]" caption="Sum of Subtraction" measure="1" displayFolder="" measureGroup="Orders" count="0" hidden="1">
      <extLst>
        <ext xmlns:x15="http://schemas.microsoft.com/office/spreadsheetml/2010/11/main" uri="{B97F6D7D-B522-45F9-BDA1-12C45D357490}">
          <x15:cacheHierarchy aggregatedColumn="25"/>
        </ext>
      </extLst>
    </cacheHierarchy>
    <cacheHierarchy uniqueName="[Measures].[Average of Subtraction]" caption="Average of Subtraction" measure="1" displayFolder="" measureGroup="Order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pivotCacheId="141294647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in Bhiwapurkar" refreshedDate="45663.702282986109" createdVersion="5" refreshedVersion="7" minRefreshableVersion="3" recordCount="0" supportSubquery="1" supportAdvancedDrill="1" xr:uid="{8C7ED6F5-7F35-4969-8C8E-5AEFD20EDD77}">
  <cacheSource type="external" connectionId="4"/>
  <cacheFields count="6">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37" level="32767"/>
    <cacheField name="[Orders].[City].[City]" caption="City" numFmtId="0" hierarchy="17" level="1">
      <sharedItems count="10">
        <s v="Bangor"/>
        <s v="Cincinnati"/>
        <s v="Greenville"/>
        <s v="Harrison"/>
        <s v="Los Angeles"/>
        <s v="New City"/>
        <s v="Steubenville"/>
        <s v="Thornton"/>
        <s v="Washington"/>
        <s v="Woodburn"/>
      </sharedItems>
    </cacheField>
    <cacheField name="[Orders].[Region].[Region]" caption="Region" numFmtId="0" hierarchy="15" level="1">
      <sharedItems containsSemiMixedTypes="0" containsNonDate="0" containsString="0"/>
    </cacheField>
    <cacheField name="[Orders].[Customer Segment].[Customer Segment]" caption="Customer Segment" numFmtId="0" hierarchy="8" level="1">
      <sharedItems containsSemiMixedTypes="0" containsNonDate="0" containsString="0"/>
    </cacheField>
    <cacheField name="[Orders].[Product Category].[Product Category]" caption="Product Category" numFmtId="0" hierarchy="9" level="1">
      <sharedItems containsSemiMixedTypes="0" containsNonDate="0" containsString="0"/>
    </cacheField>
  </cacheFields>
  <cacheHierarchies count="42">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4"/>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5"/>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fieldsUsage count="2">
        <fieldUsage x="-1"/>
        <fieldUsage x="2"/>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ubtraction]" caption="Subtraction" attribute="1" defaultMemberUniqueName="[Orders].[Subtraction].[All]" allUniqueName="[Orders].[Subtraction].[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Sum of Subtraction]" caption="Sum of Subtraction" measure="1" displayFolder="" measureGroup="Orders" count="0" hidden="1">
      <extLst>
        <ext xmlns:x15="http://schemas.microsoft.com/office/spreadsheetml/2010/11/main" uri="{B97F6D7D-B522-45F9-BDA1-12C45D357490}">
          <x15:cacheHierarchy aggregatedColumn="25"/>
        </ext>
      </extLst>
    </cacheHierarchy>
    <cacheHierarchy uniqueName="[Measures].[Average of Subtraction]" caption="Average of Subtraction" measure="1" displayFolder="" measureGroup="Orders" count="0" hidden="1">
      <extLst>
        <ext xmlns:x15="http://schemas.microsoft.com/office/spreadsheetml/2010/11/main" uri="{B97F6D7D-B522-45F9-BDA1-12C45D357490}">
          <x15:cacheHierarchy aggregatedColumn="25"/>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in Bhiwapurkar" refreshedDate="45663.702285995372" createdVersion="5" refreshedVersion="7" minRefreshableVersion="3" recordCount="0" supportSubquery="1" supportAdvancedDrill="1" xr:uid="{71FAE133-098F-4E22-BD6C-B252150FF122}">
  <cacheSource type="external" connectionId="4"/>
  <cacheFields count="5">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37" level="32767"/>
    <cacheField name="[Orders].[Region].[Region]" caption="Region" numFmtId="0" hierarchy="15" level="1">
      <sharedItems containsSemiMixedTypes="0" containsNonDate="0" containsString="0"/>
    </cacheField>
    <cacheField name="[Orders].[Customer Segment].[Customer Segment]" caption="Customer Segment" numFmtId="0" hierarchy="8" level="1">
      <sharedItems containsSemiMixedTypes="0" containsNonDate="0" containsString="0"/>
    </cacheField>
    <cacheField name="[Orders].[Product Category].[Product Category]" caption="Product Category" numFmtId="0" hierarchy="9" level="1">
      <sharedItems containsSemiMixedTypes="0" containsNonDate="0" containsString="0"/>
    </cacheField>
  </cacheFields>
  <cacheHierarchies count="42">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3"/>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4"/>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ubtraction]" caption="Subtraction" attribute="1" defaultMemberUniqueName="[Orders].[Subtraction].[All]" allUniqueName="[Orders].[Subtraction].[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Sum of Subtraction]" caption="Sum of Subtraction" measure="1" displayFolder="" measureGroup="Orders" count="0" hidden="1">
      <extLst>
        <ext xmlns:x15="http://schemas.microsoft.com/office/spreadsheetml/2010/11/main" uri="{B97F6D7D-B522-45F9-BDA1-12C45D357490}">
          <x15:cacheHierarchy aggregatedColumn="25"/>
        </ext>
      </extLst>
    </cacheHierarchy>
    <cacheHierarchy uniqueName="[Measures].[Average of Subtraction]" caption="Average of Subtraction" measure="1" displayFolder="" measureGroup="Orders" count="0" hidden="1">
      <extLst>
        <ext xmlns:x15="http://schemas.microsoft.com/office/spreadsheetml/2010/11/main" uri="{B97F6D7D-B522-45F9-BDA1-12C45D357490}">
          <x15:cacheHierarchy aggregatedColumn="25"/>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in Bhiwapurkar" refreshedDate="45663.702288541666" createdVersion="5" refreshedVersion="7" minRefreshableVersion="3" recordCount="0" supportSubquery="1" supportAdvancedDrill="1" xr:uid="{4C01C4CD-C414-4C17-B3CF-F1DA4592E90F}">
  <cacheSource type="external" connectionId="4"/>
  <cacheFields count="5">
    <cacheField name="[Orders].[Ship Mode].[Ship Mode]" caption="Ship Mode" numFmtId="0" hierarchy="7" level="1">
      <sharedItems count="3">
        <s v="Delivery Truck"/>
        <s v="Express Air"/>
        <s v="Regular Air"/>
      </sharedItems>
    </cacheField>
    <cacheField name="[Measures].[Count of Ship Mode]" caption="Count of Ship Mode" numFmtId="0" hierarchy="36" level="32767"/>
    <cacheField name="[Orders].[Region].[Region]" caption="Region" numFmtId="0" hierarchy="15" level="1">
      <sharedItems containsSemiMixedTypes="0" containsNonDate="0" containsString="0"/>
    </cacheField>
    <cacheField name="[Orders].[Customer Segment].[Customer Segment]" caption="Customer Segment" numFmtId="0" hierarchy="8" level="1">
      <sharedItems containsSemiMixedTypes="0" containsNonDate="0" containsString="0"/>
    </cacheField>
    <cacheField name="[Orders].[Product Category].[Product Category]" caption="Product Category" numFmtId="0" hierarchy="9" level="1">
      <sharedItems containsSemiMixedTypes="0" containsNonDate="0" containsString="0"/>
    </cacheField>
  </cacheFields>
  <cacheHierarchies count="42">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3"/>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4"/>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ubtraction]" caption="Subtraction" attribute="1" defaultMemberUniqueName="[Orders].[Subtraction].[All]" allUniqueName="[Orders].[Subtraction].[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Count of Ship Mode]" caption="Count of Ship Mode"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Sum of Subtraction]" caption="Sum of Subtraction" measure="1" displayFolder="" measureGroup="Orders" count="0" hidden="1">
      <extLst>
        <ext xmlns:x15="http://schemas.microsoft.com/office/spreadsheetml/2010/11/main" uri="{B97F6D7D-B522-45F9-BDA1-12C45D357490}">
          <x15:cacheHierarchy aggregatedColumn="25"/>
        </ext>
      </extLst>
    </cacheHierarchy>
    <cacheHierarchy uniqueName="[Measures].[Average of Subtraction]" caption="Average of Subtraction" measure="1" displayFolder="" measureGroup="Orders" count="0" hidden="1">
      <extLst>
        <ext xmlns:x15="http://schemas.microsoft.com/office/spreadsheetml/2010/11/main" uri="{B97F6D7D-B522-45F9-BDA1-12C45D357490}">
          <x15:cacheHierarchy aggregatedColumn="25"/>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in Bhiwapurkar" refreshedDate="45663.702291550922" createdVersion="5" refreshedVersion="7" minRefreshableVersion="3" recordCount="0" supportSubquery="1" supportAdvancedDrill="1" xr:uid="{779D3D5E-3A98-4BAB-880F-A353F76DA167}">
  <cacheSource type="external" connectionId="4"/>
  <cacheFields count="5">
    <cacheField name="[Measures].[Sum of Sales]" caption="Sum of Sales" numFmtId="0" hierarchy="38" level="32767"/>
    <cacheField name="[Orders].[State or Province].[State or Province]" caption="State or Province" numFmtId="0" hierarchy="16" level="1">
      <sharedItems count="49">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Orders].[Region].[Region]" caption="Region" numFmtId="0" hierarchy="15" level="1">
      <sharedItems containsSemiMixedTypes="0" containsNonDate="0" containsString="0"/>
    </cacheField>
    <cacheField name="[Orders].[Customer Segment].[Customer Segment]" caption="Customer Segment" numFmtId="0" hierarchy="8" level="1">
      <sharedItems containsSemiMixedTypes="0" containsNonDate="0" containsString="0"/>
    </cacheField>
    <cacheField name="[Orders].[Product Category].[Product Category]" caption="Product Category" numFmtId="0" hierarchy="9" level="1">
      <sharedItems containsSemiMixedTypes="0" containsNonDate="0" containsString="0"/>
    </cacheField>
  </cacheFields>
  <cacheHierarchies count="42">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3"/>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4"/>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1"/>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ubtraction]" caption="Subtraction" attribute="1" defaultMemberUniqueName="[Orders].[Subtraction].[All]" allUniqueName="[Orders].[Subtraction].[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Sum of Subtraction]" caption="Sum of Subtraction" measure="1" displayFolder="" measureGroup="Orders" count="0" hidden="1">
      <extLst>
        <ext xmlns:x15="http://schemas.microsoft.com/office/spreadsheetml/2010/11/main" uri="{B97F6D7D-B522-45F9-BDA1-12C45D357490}">
          <x15:cacheHierarchy aggregatedColumn="25"/>
        </ext>
      </extLst>
    </cacheHierarchy>
    <cacheHierarchy uniqueName="[Measures].[Average of Subtraction]" caption="Average of Subtraction" measure="1" displayFolder="" measureGroup="Orders" count="0" hidden="1">
      <extLst>
        <ext xmlns:x15="http://schemas.microsoft.com/office/spreadsheetml/2010/11/main" uri="{B97F6D7D-B522-45F9-BDA1-12C45D357490}">
          <x15:cacheHierarchy aggregatedColumn="25"/>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in Bhiwapurkar" refreshedDate="45663.702294328701" createdVersion="5" refreshedVersion="7" minRefreshableVersion="3" recordCount="0" supportSubquery="1" supportAdvancedDrill="1" xr:uid="{B585363A-921B-482C-8538-6BA90764B0AE}">
  <cacheSource type="external" connectionId="4"/>
  <cacheFields count="7">
    <cacheField name="[Orders].[State or Province].[State or Province]" caption="State or Province" numFmtId="0" hierarchy="16" level="1">
      <sharedItems count="5">
        <s v="California"/>
        <s v="New York"/>
        <s v="Ohio"/>
        <s v="Oregon"/>
        <s v="Texas"/>
      </sharedItems>
    </cacheField>
    <cacheField name="[Orders].[City].[City]" caption="City" numFmtId="0" hierarchy="17" level="1">
      <sharedItems count="10">
        <s v="Bangor"/>
        <s v="Cincinnati"/>
        <s v="Greenville"/>
        <s v="Harrison"/>
        <s v="Los Angeles"/>
        <s v="New City"/>
        <s v="Steubenville"/>
        <s v="Thornton"/>
        <s v="Washington"/>
        <s v="Woodburn"/>
      </sharedItems>
    </cacheField>
    <cacheField name="[Measures].[Sum of Sales]" caption="Sum of Sales" numFmtId="0" hierarchy="38" level="32767"/>
    <cacheField name="[Measures].[Sum of Profit]" caption="Sum of Profit" numFmtId="0" hierarchy="37" level="32767"/>
    <cacheField name="[Orders].[Region].[Region]" caption="Region" numFmtId="0" hierarchy="15" level="1">
      <sharedItems containsSemiMixedTypes="0" containsNonDate="0" containsString="0"/>
    </cacheField>
    <cacheField name="[Orders].[Customer Segment].[Customer Segment]" caption="Customer Segment" numFmtId="0" hierarchy="8" level="1">
      <sharedItems containsSemiMixedTypes="0" containsNonDate="0" containsString="0"/>
    </cacheField>
    <cacheField name="[Orders].[Product Category].[Product Category]" caption="Product Category" numFmtId="0" hierarchy="9" level="1">
      <sharedItems containsSemiMixedTypes="0" containsNonDate="0" containsString="0"/>
    </cacheField>
  </cacheFields>
  <cacheHierarchies count="42">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5"/>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6"/>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4"/>
      </fieldsUsage>
    </cacheHierarchy>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ubtraction]" caption="Subtraction" attribute="1" defaultMemberUniqueName="[Orders].[Subtraction].[All]" allUniqueName="[Orders].[Subtraction].[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hidden="1">
      <fieldsUsage count="1">
        <fieldUsage x="3"/>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2"/>
      </fieldsUsage>
      <extLst>
        <ext xmlns:x15="http://schemas.microsoft.com/office/spreadsheetml/2010/11/main" uri="{B97F6D7D-B522-45F9-BDA1-12C45D357490}">
          <x15:cacheHierarchy aggregatedColumn="23"/>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Sum of Subtraction]" caption="Sum of Subtraction" measure="1" displayFolder="" measureGroup="Orders" count="0" hidden="1">
      <extLst>
        <ext xmlns:x15="http://schemas.microsoft.com/office/spreadsheetml/2010/11/main" uri="{B97F6D7D-B522-45F9-BDA1-12C45D357490}">
          <x15:cacheHierarchy aggregatedColumn="25"/>
        </ext>
      </extLst>
    </cacheHierarchy>
    <cacheHierarchy uniqueName="[Measures].[Average of Subtraction]" caption="Average of Subtraction" measure="1" displayFolder="" measureGroup="Orders" count="0" hidden="1">
      <extLst>
        <ext xmlns:x15="http://schemas.microsoft.com/office/spreadsheetml/2010/11/main" uri="{B97F6D7D-B522-45F9-BDA1-12C45D357490}">
          <x15:cacheHierarchy aggregatedColumn="25"/>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in Bhiwapurkar" refreshedDate="45663.702298032411" createdVersion="5" refreshedVersion="7" minRefreshableVersion="3" recordCount="0" supportSubquery="1" supportAdvancedDrill="1" xr:uid="{362921DF-86BD-433A-8A92-1C525EEFEC8E}">
  <cacheSource type="external" connectionId="4"/>
  <cacheFields count="4">
    <cacheField name="[Measures].[Average of Subtraction]" caption="Average of Subtraction" numFmtId="0" hierarchy="41" level="32767"/>
    <cacheField name="[Orders].[Region].[Region]" caption="Region" numFmtId="0" hierarchy="15" level="1">
      <sharedItems containsSemiMixedTypes="0" containsNonDate="0" containsString="0"/>
    </cacheField>
    <cacheField name="[Orders].[Customer Segment].[Customer Segment]" caption="Customer Segment" numFmtId="0" hierarchy="8" level="1">
      <sharedItems containsSemiMixedTypes="0" containsNonDate="0" containsString="0"/>
    </cacheField>
    <cacheField name="[Orders].[Product Category].[Product Category]" caption="Product Category" numFmtId="0" hierarchy="9" level="1">
      <sharedItems containsSemiMixedTypes="0" containsNonDate="0" containsString="0"/>
    </cacheField>
  </cacheFields>
  <cacheHierarchies count="42">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2"/>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3"/>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1"/>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ubtraction]" caption="Subtraction" attribute="1" defaultMemberUniqueName="[Orders].[Subtraction].[All]" allUniqueName="[Orders].[Subtraction].[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Sum of Subtraction]" caption="Sum of Subtraction" measure="1" displayFolder="" measureGroup="Orders" count="0" hidden="1">
      <extLst>
        <ext xmlns:x15="http://schemas.microsoft.com/office/spreadsheetml/2010/11/main" uri="{B97F6D7D-B522-45F9-BDA1-12C45D357490}">
          <x15:cacheHierarchy aggregatedColumn="25"/>
        </ext>
      </extLst>
    </cacheHierarchy>
    <cacheHierarchy uniqueName="[Measures].[Average of Subtraction]" caption="Average of Subtraction" measure="1" displayFolder="" measureGroup="Orders" count="0" oneField="1" hidden="1">
      <fieldsUsage count="1">
        <fieldUsage x="0"/>
      </fieldsUsage>
      <extLst>
        <ext xmlns:x15="http://schemas.microsoft.com/office/spreadsheetml/2010/11/main" uri="{B97F6D7D-B522-45F9-BDA1-12C45D357490}">
          <x15:cacheHierarchy aggregatedColumn="25"/>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in Bhiwapurkar" refreshedDate="45663.702299074073" createdVersion="7" refreshedVersion="7" minRefreshableVersion="3" recordCount="0" supportSubquery="1" supportAdvancedDrill="1" xr:uid="{6BC34AF5-04A3-4987-B113-0C40652AE4B3}">
  <cacheSource type="external" connectionId="4"/>
  <cacheFields count="1">
    <cacheField name="[Orders].[Region].[Region]" caption="Region" numFmtId="0" hierarchy="15" level="1">
      <sharedItems containsSemiMixedTypes="0" containsNonDate="0" containsString="0"/>
    </cacheField>
  </cacheFields>
  <cacheHierarchies count="42">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0"/>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ubtraction]" caption="Subtraction" attribute="1" defaultMemberUniqueName="[Orders].[Subtraction].[All]" allUniqueName="[Orders].[Subtraction].[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Sum of Subtraction]" caption="Sum of Subtraction" measure="1" displayFolder="" measureGroup="Orders" count="0" hidden="1">
      <extLst>
        <ext xmlns:x15="http://schemas.microsoft.com/office/spreadsheetml/2010/11/main" uri="{B97F6D7D-B522-45F9-BDA1-12C45D357490}">
          <x15:cacheHierarchy aggregatedColumn="25"/>
        </ext>
      </extLst>
    </cacheHierarchy>
    <cacheHierarchy uniqueName="[Measures].[Average of Subtraction]" caption="Average of Subtraction" measure="1" displayFolder="" measureGroup="Orders" count="0" hidden="1">
      <extLst>
        <ext xmlns:x15="http://schemas.microsoft.com/office/spreadsheetml/2010/11/main" uri="{B97F6D7D-B522-45F9-BDA1-12C45D357490}">
          <x15:cacheHierarchy aggregatedColumn="25"/>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in Bhiwapurkar" refreshedDate="45663.702301967591" createdVersion="5" refreshedVersion="7" minRefreshableVersion="3" recordCount="0" supportSubquery="1" supportAdvancedDrill="1" xr:uid="{9ED5B178-4258-4032-94E3-381B4B4EB310}">
  <cacheSource type="external" connectionId="4"/>
  <cacheFields count="4">
    <cacheField name="[Orders].[Product Category].[Product Category]" caption="Product Category" numFmtId="0" hierarchy="9" level="1">
      <sharedItems count="3">
        <s v="Furniture"/>
        <s v="Office Supplies"/>
        <s v="Technology"/>
      </sharedItems>
    </cacheField>
    <cacheField name="[Measures].[Count of Product Category]" caption="Count of Product Category" numFmtId="0" hierarchy="39" level="32767"/>
    <cacheField name="[Orders].[Region].[Region]" caption="Region" numFmtId="0" hierarchy="15" level="1">
      <sharedItems containsSemiMixedTypes="0" containsNonDate="0" containsString="0"/>
    </cacheField>
    <cacheField name="[Orders].[Customer Segment].[Customer Segment]" caption="Customer Segment" numFmtId="0" hierarchy="8" level="1">
      <sharedItems containsSemiMixedTypes="0" containsNonDate="0" containsString="0"/>
    </cacheField>
  </cacheFields>
  <cacheHierarchies count="42">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3"/>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0"/>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ubtraction]" caption="Subtraction" attribute="1" defaultMemberUniqueName="[Orders].[Subtraction].[All]" allUniqueName="[Orders].[Subtraction].[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Product Category]" caption="Count of Product Category" measure="1" displayFolder="" measureGroup="Order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Subtraction]" caption="Sum of Subtraction" measure="1" displayFolder="" measureGroup="Orders" count="0" hidden="1">
      <extLst>
        <ext xmlns:x15="http://schemas.microsoft.com/office/spreadsheetml/2010/11/main" uri="{B97F6D7D-B522-45F9-BDA1-12C45D357490}">
          <x15:cacheHierarchy aggregatedColumn="25"/>
        </ext>
      </extLst>
    </cacheHierarchy>
    <cacheHierarchy uniqueName="[Measures].[Average of Subtraction]" caption="Average of Subtraction" measure="1" displayFolder="" measureGroup="Orders" count="0" hidden="1">
      <extLst>
        <ext xmlns:x15="http://schemas.microsoft.com/office/spreadsheetml/2010/11/main" uri="{B97F6D7D-B522-45F9-BDA1-12C45D357490}">
          <x15:cacheHierarchy aggregatedColumn="25"/>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9CBAB0-26B2-44E3-9C66-318175D3DD8A}" name="PivotTable10" cacheId="6" applyNumberFormats="0" applyBorderFormats="0" applyFontFormats="0" applyPatternFormats="0" applyAlignmentFormats="0" applyWidthHeightFormats="1" dataCaption="Values" tag="f984e0f5-ca2c-4da8-920b-2b86f6d6746d" updatedVersion="7" minRefreshableVersion="5" useAutoFormatting="1" itemPrintTitles="1" createdVersion="5" indent="0" outline="1" outlineData="1" multipleFieldFilters="0" chartFormat="3">
  <location ref="BD3:BD4"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Subtraction" fld="0" subtotal="average" baseField="0" baseItem="0" numFmtId="1"/>
  </dataFields>
  <formats count="1">
    <format dxfId="0">
      <pivotArea outline="0" collapsedLevelsAreSubtotals="1" fieldPosition="0"/>
    </format>
  </formats>
  <pivotHierarchies count="42">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Subtraction"/>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6968669-DC1F-40DE-86EA-1AC95E3BE1EC}" name="PivotTable9" cacheId="5" applyNumberFormats="0" applyBorderFormats="0" applyFontFormats="0" applyPatternFormats="0" applyAlignmentFormats="0" applyWidthHeightFormats="1" dataCaption="Values" tag="34d701d0-bd5e-4e95-a406-1a0f0638209b" updatedVersion="7" minRefreshableVersion="5" useAutoFormatting="1" subtotalHiddenItems="1" itemPrintTitles="1" createdVersion="5" indent="0" outline="1" outlineData="1" multipleFieldFilters="0" chartFormat="17">
  <location ref="BB2:BC3" firstHeaderRow="0" firstDataRow="1" firstDataCol="0"/>
  <pivotFields count="7">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2">
    <i>
      <x/>
    </i>
    <i i="1">
      <x v="1"/>
    </i>
  </colItems>
  <dataFields count="2">
    <dataField name="Sum of Sales" fld="2" baseField="0" baseItem="0" numFmtId="1"/>
    <dataField name="Sum of Profit" fld="3" baseField="0" baseItem="0" numFmtId="1"/>
  </dataFields>
  <formats count="2">
    <format dxfId="4">
      <pivotArea outline="0" collapsedLevelsAreSubtotals="1" fieldPosition="0">
        <references count="1">
          <reference field="4294967294" count="1" selected="0">
            <x v="0"/>
          </reference>
        </references>
      </pivotArea>
    </format>
    <format dxfId="3">
      <pivotArea outline="0" collapsedLevelsAreSubtotals="1" fieldPosition="0">
        <references count="1">
          <reference field="4294967294" count="1" selected="0">
            <x v="1"/>
          </reference>
        </references>
      </pivotArea>
    </format>
  </formats>
  <chartFormats count="2">
    <chartFormat chart="11" format="4"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37">
      <autoFilter ref="A1">
        <filterColumn colId="0">
          <top10 val="5" filterVal="5"/>
        </filterColumn>
      </autoFilter>
    </filter>
    <filter fld="1" type="count" id="2" iMeasureHier="37">
      <autoFilter ref="A1">
        <filterColumn colId="0">
          <top10 val="10" filterVal="10"/>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5BDD14-C972-4477-A9B8-87CB174E5B6E}" name="PivotTable4" cacheId="1" applyNumberFormats="0" applyBorderFormats="0" applyFontFormats="0" applyPatternFormats="0" applyAlignmentFormats="0" applyWidthHeightFormats="1" dataCaption="Values" tag="bcbdc734-d99e-4028-b1c3-2c49fbda66ab" updatedVersion="7" minRefreshableVersion="5" useAutoFormatting="1" subtotalHiddenItems="1" itemPrintTitles="1" createdVersion="5" indent="0" outline="1" outlineData="1" multipleFieldFilters="0" chartFormat="10">
  <location ref="L2:M13" firstHeaderRow="1" firstDataRow="1" firstDataCol="1"/>
  <pivotFields count="6">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Sum of Profit" fld="1" baseField="0" baseItem="0"/>
  </dataFields>
  <chartFormats count="5">
    <chartFormat chart="4" format="16"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37">
      <autoFilter ref="A1">
        <filterColumn colId="0">
          <top10 val="5" filterVal="5"/>
        </filterColumn>
      </autoFilter>
    </filter>
    <filter fld="2" type="count" id="2" iMeasureHier="37">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99DCE6-33D0-453C-9712-228A2CE51869}" name="PivotTable3" cacheId="0" applyNumberFormats="0" applyBorderFormats="0" applyFontFormats="0" applyPatternFormats="0" applyAlignmentFormats="0" applyWidthHeightFormats="1" dataCaption="Values" tag="34d701d0-bd5e-4e95-a406-1a0f0638209b" updatedVersion="7" minRefreshableVersion="5" useAutoFormatting="1" subtotalHiddenItems="1" itemPrintTitles="1" createdVersion="5" indent="0" outline="1" outlineData="1" multipleFieldFilters="0" chartFormat="17">
  <location ref="H4:J8" firstHeaderRow="0" firstDataRow="1" firstDataCol="1"/>
  <pivotFields count="7">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4">
    <i>
      <x/>
    </i>
    <i>
      <x v="1"/>
    </i>
    <i>
      <x v="2"/>
    </i>
    <i t="grand">
      <x/>
    </i>
  </rowItems>
  <colFields count="1">
    <field x="-2"/>
  </colFields>
  <colItems count="2">
    <i>
      <x/>
    </i>
    <i i="1">
      <x v="1"/>
    </i>
  </colItems>
  <dataFields count="2">
    <dataField name="Sum of Sales" fld="4" baseField="0" baseItem="0"/>
    <dataField name="Sum of Profit" fld="3" baseField="0" baseItem="0"/>
  </dataFields>
  <formats count="2">
    <format dxfId="2">
      <pivotArea field="2" grandRow="1" outline="0" collapsedLevelsAreSubtotals="1" axis="axisRow" fieldPosition="0">
        <references count="1">
          <reference field="4294967294" count="1" selected="0">
            <x v="0"/>
          </reference>
        </references>
      </pivotArea>
    </format>
    <format dxfId="1">
      <pivotArea field="2" grandRow="1" outline="0" collapsedLevelsAreSubtotals="1" axis="axisRow" fieldPosition="0">
        <references count="1">
          <reference field="4294967294" count="1" selected="0">
            <x v="0"/>
          </reference>
        </references>
      </pivotArea>
    </format>
  </formats>
  <chartFormats count="7">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 chart="11" format="6">
      <pivotArea type="data" outline="0" fieldPosition="0">
        <references count="2">
          <reference field="4294967294" count="1" selected="0">
            <x v="1"/>
          </reference>
          <reference field="2" count="1" selected="0">
            <x v="0"/>
          </reference>
        </references>
      </pivotArea>
    </chartFormat>
    <chartFormat chart="11" format="7">
      <pivotArea type="data" outline="0" fieldPosition="0">
        <references count="2">
          <reference field="4294967294" count="1" selected="0">
            <x v="1"/>
          </reference>
          <reference field="2" count="1" selected="0">
            <x v="1"/>
          </reference>
        </references>
      </pivotArea>
    </chartFormat>
    <chartFormat chart="11" format="8">
      <pivotArea type="data" outline="0" fieldPosition="0">
        <references count="2">
          <reference field="4294967294" count="1" selected="0">
            <x v="1"/>
          </reference>
          <reference field="2" count="1" selected="0">
            <x v="2"/>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37">
      <autoFilter ref="A1">
        <filterColumn colId="0">
          <top10 val="5" filterVal="5"/>
        </filterColumn>
      </autoFilter>
    </filter>
    <filter fld="1" type="count" id="2" iMeasureHier="37">
      <autoFilter ref="A1">
        <filterColumn colId="0">
          <top10 val="10" filterVal="10"/>
        </filterColumn>
      </autoFilter>
    </filter>
  </filters>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470328-7841-4A05-B716-472F3258CEDB}" name="PivotTable7" cacheId="4" applyNumberFormats="0" applyBorderFormats="0" applyFontFormats="0" applyPatternFormats="0" applyAlignmentFormats="0" applyWidthHeightFormats="1" dataCaption="Values" tag="723d17d0-0357-41f0-ae29-0b2ace9392f0" updatedVersion="7" minRefreshableVersion="5" useAutoFormatting="1" subtotalHiddenItems="1" rowGrandTotals="0" itemPrintTitles="1" createdVersion="5" indent="0" outline="1" outlineData="1" multipleFieldFilters="0" chartFormat="5">
  <location ref="Z2:AA51" firstHeaderRow="1" firstDataRow="1" firstDataCol="1"/>
  <pivotFields count="5">
    <pivotField dataField="1" subtotalTop="0" showAll="0" defaultSubtotal="0"/>
    <pivotField axis="axisRow" allDrilled="1"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rowItems>
  <colItems count="1">
    <i/>
  </colItems>
  <dataFields count="1">
    <dataField name="Sum of Sales" fld="0" baseField="0" baseItem="0"/>
  </dataFields>
  <pivotHierarchies count="42">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DF2182A-008A-40B5-817A-C39FB403D47D}" name="PivotTable6" cacheId="3" applyNumberFormats="0" applyBorderFormats="0" applyFontFormats="0" applyPatternFormats="0" applyAlignmentFormats="0" applyWidthHeightFormats="1" dataCaption="Values" tag="723d17d0-0357-41f0-ae29-0b2ace9392f0" updatedVersion="7" minRefreshableVersion="5" useAutoFormatting="1" subtotalHiddenItems="1" itemPrintTitles="1" createdVersion="5" indent="0" outline="1" outlineData="1" multipleFieldFilters="0" chartFormat="5">
  <location ref="V4:W8" firstHeaderRow="1" firstDataRow="1" firstDataCol="1"/>
  <pivotFields count="5">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Ship Mode" fld="1" subtotal="count" baseField="0" baseItem="0"/>
  </dataFields>
  <chartFormats count="8">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0" count="1" selected="0">
            <x v="0"/>
          </reference>
        </references>
      </pivotArea>
    </chartFormat>
    <chartFormat chart="2" format="10">
      <pivotArea type="data" outline="0" fieldPosition="0">
        <references count="2">
          <reference field="4294967294" count="1" selected="0">
            <x v="0"/>
          </reference>
          <reference field="0" count="1" selected="0">
            <x v="1"/>
          </reference>
        </references>
      </pivotArea>
    </chartFormat>
    <chartFormat chart="2" format="11">
      <pivotArea type="data" outline="0" fieldPosition="0">
        <references count="2">
          <reference field="4294967294" count="1" selected="0">
            <x v="0"/>
          </reference>
          <reference field="0"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0" count="1" selected="0">
            <x v="0"/>
          </reference>
        </references>
      </pivotArea>
    </chartFormat>
    <chartFormat chart="4" format="10">
      <pivotArea type="data" outline="0" fieldPosition="0">
        <references count="2">
          <reference field="4294967294" count="1" selected="0">
            <x v="0"/>
          </reference>
          <reference field="0" count="1" selected="0">
            <x v="1"/>
          </reference>
        </references>
      </pivotArea>
    </chartFormat>
    <chartFormat chart="4" format="11">
      <pivotArea type="data" outline="0" fieldPosition="0">
        <references count="2">
          <reference field="4294967294" count="1" selected="0">
            <x v="0"/>
          </reference>
          <reference field="0" count="1" selected="0">
            <x v="2"/>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B5A20D-84EA-4016-965A-4C0D1CA3B4AD}" name="PivotTable1" cacheId="9" applyNumberFormats="0" applyBorderFormats="0" applyFontFormats="0" applyPatternFormats="0" applyAlignmentFormats="0" applyWidthHeightFormats="1" dataCaption="Values" tag="f6892061-2caa-41a2-b294-ef3fdbe6f762" updatedVersion="7" minRefreshableVersion="5" useAutoFormatting="1" subtotalHiddenItems="1" itemPrintTitles="1" createdVersion="5" indent="0" outline="1" outlineData="1" multipleFieldFilters="0" chartFormat="23">
  <location ref="E4:F8" firstHeaderRow="1" firstDataRow="1" firstDataCol="1"/>
  <pivotFields count="5">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measureFilter="1" dataSourceSort="1" defaultSubtotal="0" defaultAttributeDrillState="1">
      <items count="3">
        <item x="0"/>
        <item x="1"/>
        <item x="2"/>
      </items>
    </pivotField>
    <pivotField axis="axisRow" allDrilled="1" subtotalTop="0" showAll="0" measureFilter="1" dataSourceSort="1" defaultSubtotal="0" defaultAttributeDrillState="1">
      <items count="3">
        <item x="0"/>
        <item x="1"/>
        <item x="2"/>
      </items>
    </pivotField>
  </pivotFields>
  <rowFields count="1">
    <field x="4"/>
  </rowFields>
  <rowItems count="4">
    <i>
      <x/>
    </i>
    <i>
      <x v="1"/>
    </i>
    <i>
      <x v="2"/>
    </i>
    <i t="grand">
      <x/>
    </i>
  </rowItems>
  <colItems count="1">
    <i/>
  </colItems>
  <dataFields count="1">
    <dataField name="Sum of Profit" fld="2" baseField="0" baseItem="0"/>
  </dataFields>
  <chartFormats count="8">
    <chartFormat chart="8" format="2"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4">
    <filter fld="0" type="count" id="1" iMeasureHier="37">
      <autoFilter ref="A1">
        <filterColumn colId="0">
          <top10 val="5" filterVal="5"/>
        </filterColumn>
      </autoFilter>
    </filter>
    <filter fld="1" type="count" id="2" iMeasureHier="37">
      <autoFilter ref="A1">
        <filterColumn colId="0">
          <top10 val="10" filterVal="10"/>
        </filterColumn>
      </autoFilter>
    </filter>
    <filter fld="3" type="count" id="4" iMeasureHier="37">
      <autoFilter ref="A1">
        <filterColumn colId="0">
          <top10 top="0" val="3" filterVal="3"/>
        </filterColumn>
      </autoFilter>
    </filter>
    <filter fld="4" type="count" id="5" iMeasureHier="37">
      <autoFilter ref="A1">
        <filterColumn colId="0">
          <top10 top="0" val="3" filterVal="3"/>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EBF66B-C8C4-4B4E-82AE-E57411C01EAD}" name="PivotTable2" cacheId="8" applyNumberFormats="0" applyBorderFormats="0" applyFontFormats="0" applyPatternFormats="0" applyAlignmentFormats="0" applyWidthHeightFormats="1" dataCaption="Values" tag="f984e0f5-ca2c-4da8-920b-2b86f6d6746d" updatedVersion="7" minRefreshableVersion="5" useAutoFormatting="1" itemPrintTitles="1" createdVersion="5" indent="0" outline="1" outlineData="1" multipleFieldFilters="0" chartFormat="3">
  <location ref="B3:C7"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Product Category" fld="1" subtotal="count" baseField="0" baseItem="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2" format="7">
      <pivotArea type="data" outline="0" fieldPosition="0">
        <references count="2">
          <reference field="4294967294" count="1" selected="0">
            <x v="0"/>
          </reference>
          <reference field="0" count="1" selected="0">
            <x v="1"/>
          </reference>
        </references>
      </pivotArea>
    </chartFormat>
    <chartFormat chart="2" format="8">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5EDC741-56B2-4732-AD82-EA574FADEF8B}" name="PivotTable5" cacheId="2" applyNumberFormats="0" applyBorderFormats="0" applyFontFormats="0" applyPatternFormats="0" applyAlignmentFormats="0" applyWidthHeightFormats="1" dataCaption="Values" tag="e3f2f501-8a2a-4fcc-a36f-6f712a9773b4" updatedVersion="7" minRefreshableVersion="5" useAutoFormatting="1" subtotalHiddenItems="1" itemPrintTitles="1" createdVersion="5" indent="0" outline="1" outlineData="1" multipleFieldFilters="0" chartFormat="11">
  <location ref="R3:S9" firstHeaderRow="1" firstDataRow="1" firstDataCol="1"/>
  <pivotFields count="5">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Profit" fld="1" baseField="0" baseItem="0"/>
  </dataFields>
  <chartFormats count="2">
    <chartFormat chart="8"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7">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D2694D0-AD21-47D0-AF99-1EE0913A36C0}" name="PivotTable8"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M2:AO19" firstHeaderRow="1" firstDataRow="1" firstDataCol="0"/>
  <pivotFields count="1">
    <pivotField allDrilled="1" subtotalTop="0" showAll="0" dataSourceSort="1" defaultSubtotal="0" defaultAttributeDrillState="1"/>
  </pivot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F0FEB60D-9D31-49B9-AAD1-A62F56A3F07A}" sourceName="[Orders].[Customer Segment]">
  <pivotTables>
    <pivotTable tabId="9" name="PivotTable2"/>
    <pivotTable tabId="9" name="PivotTable1"/>
    <pivotTable tabId="9" name="PivotTable3"/>
    <pivotTable tabId="9" name="PivotTable4"/>
    <pivotTable tabId="9" name="PivotTable5"/>
    <pivotTable tabId="9" name="PivotTable6"/>
    <pivotTable tabId="9" name="PivotTable7"/>
    <pivotTable tabId="9" name="PivotTable9"/>
    <pivotTable tabId="9" name="PivotTable10"/>
  </pivotTables>
  <data>
    <olap pivotCacheId="2014224715">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16D4B6C1-A938-473F-BBDF-8889CA1CACCD}" sourceName="[Orders].[Product Category]">
  <pivotTables>
    <pivotTable tabId="9" name="PivotTable2"/>
    <pivotTable tabId="9" name="PivotTable1"/>
    <pivotTable tabId="9" name="PivotTable3"/>
    <pivotTable tabId="9" name="PivotTable4"/>
    <pivotTable tabId="9" name="PivotTable5"/>
    <pivotTable tabId="9" name="PivotTable6"/>
    <pivotTable tabId="9" name="PivotTable7"/>
    <pivotTable tabId="9" name="PivotTable9"/>
    <pivotTable tabId="9" name="PivotTable10"/>
  </pivotTables>
  <data>
    <olap pivotCacheId="2014224715">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72C6AC8-D2DB-493A-B71F-06E7E674F419}" sourceName="[Orders].[Region]">
  <pivotTables>
    <pivotTable tabId="9" name="PivotTable2"/>
    <pivotTable tabId="9" name="PivotTable1"/>
    <pivotTable tabId="9" name="PivotTable3"/>
    <pivotTable tabId="9" name="PivotTable4"/>
    <pivotTable tabId="9" name="PivotTable5"/>
    <pivotTable tabId="9" name="PivotTable6"/>
    <pivotTable tabId="9" name="PivotTable7"/>
    <pivotTable tabId="9" name="PivotTable9"/>
    <pivotTable tabId="9" name="PivotTable8"/>
    <pivotTable tabId="9" name="PivotTable10"/>
  </pivotTables>
  <data>
    <olap pivotCacheId="2014224715">
      <levels count="2">
        <level uniqueName="[Orders].[Region].[(All)]" sourceCaption="(All)" count="0"/>
        <level uniqueName="[Orders].[Region].[Region]" sourceCaption="Region" count="4">
          <ranges>
            <range startItem="0">
              <i n="[Orders].[Region].&amp;[Central]" c="Central"/>
              <i n="[Orders].[Region].&amp;[East]" c="East"/>
              <i n="[Orders].[Region].&amp;[South]" c="South"/>
              <i n="[Orders].[Region].&amp;[West]" c="West"/>
            </range>
          </ranges>
        </level>
      </levels>
      <selections count="1">
        <selection n="[Orders].[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3660EAEC-0828-4930-962E-5DF42EF52DFC}" cache="Slicer_Customer_Segment" caption="Customer Segment" level="1" style="SlicerStyleDark2" rowHeight="241300"/>
  <slicer name="Product Category" xr10:uid="{B1876553-CFF8-475C-BB54-7B76283DE360}" cache="Slicer_Product_Category" caption="Product Category" level="1" style="SlicerStyleDark2" rowHeight="241300"/>
  <slicer name="Region" xr10:uid="{3A673A1F-E135-45AD-B8BF-3AE217963D4E}" cache="Slicer_Region" caption="Region" level="1" style="SlicerStyleDark2"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B3EA6E5-8ED1-43ED-BBF0-4AA3ADD87FF5}" sourceName="[Orders].[Order Date]">
  <pivotTables>
    <pivotTable tabId="9" name="PivotTable2"/>
    <pivotTable tabId="9" name="PivotTable1"/>
    <pivotTable tabId="9" name="PivotTable3"/>
    <pivotTable tabId="9" name="PivotTable4"/>
    <pivotTable tabId="9" name="PivotTable5"/>
    <pivotTable tabId="9" name="PivotTable6"/>
    <pivotTable tabId="9" name="PivotTable7"/>
    <pivotTable tabId="9" name="PivotTable9"/>
    <pivotTable tabId="9" name="PivotTable10"/>
  </pivotTables>
  <state minimalRefreshVersion="6" lastRefreshVersion="6" pivotCacheId="1412946472"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330F20F-830F-46B8-911B-C7F8AC9BB19F}" cache="Timeline_Order_Date" caption="Order Date" level="1" selectionLevel="1" scrollPosition="2015-01-01T00:00:00" style="TimeSlicerStyleDark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DA80-8EA5-4F41-A92B-BFAA63C5FA0E}">
  <dimension ref="A1:AC33"/>
  <sheetViews>
    <sheetView tabSelected="1" zoomScale="70" zoomScaleNormal="70" workbookViewId="0">
      <selection activeCell="S19" sqref="S19"/>
    </sheetView>
  </sheetViews>
  <sheetFormatPr defaultRowHeight="15" x14ac:dyDescent="0.25"/>
  <cols>
    <col min="1" max="1" width="2.85546875" customWidth="1"/>
    <col min="2" max="2" width="17.28515625" customWidth="1"/>
    <col min="3" max="3" width="4.85546875" customWidth="1"/>
    <col min="4" max="4" width="15.7109375" customWidth="1"/>
    <col min="5" max="5" width="3.85546875" customWidth="1"/>
    <col min="6" max="6" width="18.5703125" customWidth="1"/>
    <col min="7" max="7" width="4.7109375" customWidth="1"/>
    <col min="31" max="31" width="13.5703125" bestFit="1" customWidth="1"/>
  </cols>
  <sheetData>
    <row r="1" spans="1:29" x14ac:dyDescent="0.25">
      <c r="A1" s="4"/>
      <c r="B1" s="4"/>
      <c r="C1" s="4"/>
      <c r="D1" s="4"/>
      <c r="E1" s="4"/>
      <c r="F1" s="4"/>
      <c r="G1" s="4"/>
      <c r="H1" s="4"/>
      <c r="I1" s="4"/>
      <c r="J1" s="4"/>
      <c r="K1" s="4"/>
      <c r="L1" s="4"/>
      <c r="M1" s="4"/>
      <c r="N1" s="4"/>
      <c r="O1" s="4"/>
      <c r="P1" s="4"/>
      <c r="Q1" s="4"/>
      <c r="R1" s="4"/>
      <c r="S1" s="4"/>
      <c r="T1" s="4"/>
      <c r="U1" s="4"/>
      <c r="V1" s="4"/>
      <c r="W1" s="4"/>
      <c r="X1" s="4"/>
      <c r="Y1" s="4"/>
      <c r="Z1" s="4"/>
      <c r="AA1" s="4"/>
      <c r="AB1" s="4"/>
      <c r="AC1" s="4"/>
    </row>
    <row r="2" spans="1:29" x14ac:dyDescent="0.25">
      <c r="A2" s="4"/>
      <c r="B2" s="4"/>
      <c r="C2" s="4"/>
      <c r="D2" s="4"/>
      <c r="E2" s="4"/>
      <c r="F2" s="4"/>
      <c r="G2" s="4"/>
      <c r="H2" s="4"/>
      <c r="I2" s="4"/>
      <c r="J2" s="4"/>
      <c r="K2" s="4"/>
      <c r="L2" s="4"/>
      <c r="M2" s="4"/>
      <c r="N2" s="4"/>
      <c r="O2" s="4"/>
      <c r="P2" s="4"/>
      <c r="Q2" s="4"/>
      <c r="R2" s="4"/>
      <c r="S2" s="4"/>
      <c r="T2" s="4"/>
      <c r="U2" s="4"/>
      <c r="V2" s="4"/>
      <c r="W2" s="4"/>
      <c r="X2" s="4"/>
      <c r="Y2" s="4"/>
      <c r="Z2" s="4"/>
      <c r="AA2" s="4"/>
      <c r="AB2" s="4"/>
      <c r="AC2" s="4"/>
    </row>
    <row r="3" spans="1:29" x14ac:dyDescent="0.25">
      <c r="A3" s="4"/>
      <c r="B3" s="4"/>
      <c r="C3" s="4"/>
      <c r="D3" s="4"/>
      <c r="E3" s="4"/>
      <c r="F3" s="4"/>
      <c r="G3" s="4"/>
      <c r="H3" s="4"/>
      <c r="I3" s="4"/>
      <c r="J3" s="4"/>
      <c r="K3" s="4"/>
      <c r="L3" s="4"/>
      <c r="M3" s="4"/>
      <c r="N3" s="4"/>
      <c r="O3" s="4"/>
      <c r="P3" s="4"/>
      <c r="Q3" s="4"/>
      <c r="R3" s="4"/>
      <c r="S3" s="4"/>
      <c r="T3" s="4"/>
      <c r="U3" s="4"/>
      <c r="V3" s="4"/>
      <c r="W3" s="4"/>
      <c r="X3" s="4"/>
      <c r="Y3" s="4"/>
      <c r="Z3" s="4"/>
      <c r="AA3" s="4"/>
      <c r="AB3" s="4"/>
      <c r="AC3" s="4"/>
    </row>
    <row r="4" spans="1:29" x14ac:dyDescent="0.25">
      <c r="A4" s="4"/>
      <c r="B4" s="4"/>
      <c r="C4" s="4"/>
      <c r="D4" s="4"/>
      <c r="E4" s="4"/>
      <c r="F4" s="4"/>
      <c r="G4" s="4"/>
      <c r="H4" s="4"/>
      <c r="I4" s="4"/>
      <c r="J4" s="4"/>
      <c r="K4" s="4"/>
      <c r="L4" s="4"/>
      <c r="M4" s="4"/>
      <c r="N4" s="4"/>
      <c r="O4" s="4"/>
      <c r="P4" s="4"/>
      <c r="Q4" s="4"/>
      <c r="R4" s="4"/>
      <c r="S4" s="4"/>
      <c r="T4" s="4"/>
      <c r="U4" s="4"/>
      <c r="V4" s="4"/>
      <c r="W4" s="4"/>
      <c r="X4" s="4"/>
      <c r="Y4" s="4"/>
      <c r="Z4" s="4"/>
      <c r="AA4" s="4"/>
      <c r="AB4" s="4"/>
      <c r="AC4" s="4"/>
    </row>
    <row r="5" spans="1:29" x14ac:dyDescent="0.25">
      <c r="A5" s="4"/>
      <c r="B5" s="4"/>
      <c r="C5" s="4"/>
      <c r="D5" s="4"/>
      <c r="E5" s="4"/>
      <c r="F5" s="4"/>
      <c r="G5" s="4"/>
      <c r="H5" s="4"/>
      <c r="I5" s="4"/>
      <c r="J5" s="4"/>
      <c r="K5" s="4"/>
      <c r="L5" s="4"/>
      <c r="M5" s="4"/>
      <c r="N5" s="4"/>
      <c r="O5" s="4"/>
      <c r="P5" s="4"/>
      <c r="Q5" s="4"/>
      <c r="R5" s="4"/>
      <c r="S5" s="4"/>
      <c r="T5" s="4"/>
      <c r="U5" s="4"/>
      <c r="V5" s="4"/>
      <c r="W5" s="4"/>
      <c r="X5" s="4"/>
      <c r="Y5" s="4"/>
      <c r="Z5" s="4"/>
      <c r="AA5" s="4"/>
      <c r="AB5" s="4"/>
      <c r="AC5" s="4"/>
    </row>
    <row r="6" spans="1:29" x14ac:dyDescent="0.25">
      <c r="A6" s="4"/>
      <c r="B6" s="4"/>
      <c r="C6" s="4"/>
      <c r="D6" s="4"/>
      <c r="E6" s="4"/>
      <c r="F6" s="4"/>
      <c r="G6" s="4"/>
      <c r="H6" s="4"/>
      <c r="I6" s="4"/>
      <c r="J6" s="4"/>
      <c r="K6" s="4"/>
      <c r="L6" s="4"/>
      <c r="M6" s="4"/>
      <c r="N6" s="4"/>
      <c r="O6" s="4"/>
      <c r="P6" s="4"/>
      <c r="Q6" s="4"/>
      <c r="R6" s="4"/>
      <c r="S6" s="4"/>
      <c r="T6" s="4"/>
      <c r="U6" s="4"/>
      <c r="V6" s="4"/>
      <c r="W6" s="4"/>
      <c r="X6" s="4"/>
      <c r="Y6" s="4"/>
      <c r="Z6" s="4"/>
      <c r="AA6" s="4"/>
      <c r="AB6" s="4"/>
      <c r="AC6" s="4"/>
    </row>
    <row r="7" spans="1:29" x14ac:dyDescent="0.25">
      <c r="A7" s="4"/>
      <c r="B7" s="4"/>
      <c r="C7" s="4"/>
      <c r="D7" s="4"/>
      <c r="E7" s="4"/>
      <c r="F7" s="4"/>
      <c r="G7" s="4"/>
      <c r="H7" s="4"/>
      <c r="I7" s="4"/>
      <c r="J7" s="4"/>
      <c r="K7" s="4"/>
      <c r="L7" s="4"/>
      <c r="M7" s="4"/>
      <c r="N7" s="4"/>
      <c r="O7" s="4"/>
      <c r="P7" s="4"/>
      <c r="Q7" s="4"/>
      <c r="R7" s="4"/>
      <c r="S7" s="4"/>
      <c r="T7" s="4"/>
      <c r="U7" s="4"/>
      <c r="V7" s="4"/>
      <c r="W7" s="4"/>
      <c r="X7" s="4"/>
      <c r="Y7" s="4"/>
      <c r="Z7" s="4"/>
      <c r="AA7" s="4"/>
      <c r="AB7" s="4"/>
      <c r="AC7" s="4"/>
    </row>
    <row r="8" spans="1:29" x14ac:dyDescent="0.25">
      <c r="A8" s="4">
        <f>GETPIVOTDATA("[Measures].[Sum of Sales]",'Sheet 1'!$H$4)</f>
        <v>1924337.88</v>
      </c>
      <c r="B8" s="4"/>
      <c r="C8" s="4"/>
      <c r="D8" s="4"/>
      <c r="E8" s="4"/>
      <c r="F8" s="4"/>
      <c r="G8" s="4"/>
      <c r="H8" s="4"/>
      <c r="I8" s="4"/>
      <c r="J8" s="4"/>
      <c r="K8" s="4"/>
      <c r="L8" s="4"/>
      <c r="M8" s="4"/>
      <c r="N8" s="4"/>
      <c r="O8" s="4"/>
      <c r="P8" s="4"/>
      <c r="Q8" s="4"/>
      <c r="R8" s="4"/>
      <c r="S8" s="4"/>
      <c r="T8" s="4"/>
      <c r="U8" s="4"/>
      <c r="V8" s="4"/>
      <c r="W8" s="4"/>
      <c r="X8" s="4"/>
      <c r="Y8" s="4"/>
      <c r="Z8" s="4"/>
      <c r="AA8" s="4"/>
      <c r="AB8" s="4"/>
      <c r="AC8" s="4"/>
    </row>
    <row r="9" spans="1:29" ht="23.25" x14ac:dyDescent="0.25">
      <c r="A9" s="4"/>
      <c r="B9" s="22">
        <f>GETPIVOTDATA("[Measures].[Sum of Sales]",'Sheet 1'!$BB$2)</f>
        <v>1924337.88</v>
      </c>
      <c r="C9" s="4"/>
      <c r="D9" s="22">
        <f>GETPIVOTDATA("[Measures].[Sum of Profit]",'Sheet 1'!$BB$2)</f>
        <v>224077.61183715001</v>
      </c>
      <c r="E9" s="4"/>
      <c r="F9" s="22">
        <f>GETPIVOTDATA("[Measures].[Average of Subtraction]",'Sheet 1'!$BD$3)</f>
        <v>1.9405737704918034</v>
      </c>
      <c r="G9" s="4"/>
      <c r="H9" s="4"/>
      <c r="I9" s="4"/>
      <c r="J9" s="4"/>
      <c r="K9" s="4"/>
      <c r="L9" s="4"/>
      <c r="M9" s="4"/>
      <c r="N9" s="4"/>
      <c r="O9" s="4"/>
      <c r="P9" s="4"/>
      <c r="Q9" s="4"/>
      <c r="R9" s="4"/>
      <c r="S9" s="4"/>
      <c r="T9" s="4"/>
      <c r="U9" s="4"/>
      <c r="V9" s="4"/>
      <c r="W9" s="4"/>
      <c r="X9" s="4"/>
      <c r="Y9" s="4"/>
      <c r="Z9" s="4"/>
      <c r="AA9" s="4"/>
      <c r="AB9" s="4"/>
      <c r="AC9" s="4"/>
    </row>
    <row r="10" spans="1:29" x14ac:dyDescent="0.25">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row>
    <row r="11" spans="1:29" x14ac:dyDescent="0.25">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row>
    <row r="12" spans="1:29" x14ac:dyDescent="0.25">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row>
    <row r="13" spans="1:29" x14ac:dyDescent="0.25">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row>
    <row r="14" spans="1:29" x14ac:dyDescent="0.2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row>
    <row r="15" spans="1:29" x14ac:dyDescent="0.25">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row>
    <row r="16" spans="1:29" x14ac:dyDescent="0.2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row>
    <row r="17" spans="1:29" x14ac:dyDescent="0.25">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row>
    <row r="18" spans="1:29" x14ac:dyDescent="0.25">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row>
    <row r="19" spans="1:29" x14ac:dyDescent="0.25">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row>
    <row r="20" spans="1:29" x14ac:dyDescent="0.2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row>
    <row r="21" spans="1:29" x14ac:dyDescent="0.25">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row>
    <row r="22" spans="1:29" x14ac:dyDescent="0.25">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row>
    <row r="23" spans="1:29" x14ac:dyDescent="0.25">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row>
    <row r="24" spans="1:29" x14ac:dyDescent="0.25">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row>
    <row r="25" spans="1:29" x14ac:dyDescent="0.25">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row>
    <row r="26" spans="1:29" x14ac:dyDescent="0.25">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row>
    <row r="27" spans="1:29" x14ac:dyDescent="0.25">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row>
    <row r="28" spans="1:29" x14ac:dyDescent="0.25">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row>
    <row r="29" spans="1:29" x14ac:dyDescent="0.25">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row>
    <row r="30" spans="1:29" x14ac:dyDescent="0.25">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row>
    <row r="31" spans="1:29" x14ac:dyDescent="0.25">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row>
    <row r="32" spans="1:29" x14ac:dyDescent="0.25">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row>
    <row r="33" spans="1:29" x14ac:dyDescent="0.25">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0C34C-F04B-4A07-BAF2-A5FD75D0C72C}">
  <dimension ref="B1:BD1953"/>
  <sheetViews>
    <sheetView zoomScale="74" workbookViewId="0">
      <selection activeCell="F20" sqref="F20:H22"/>
    </sheetView>
  </sheetViews>
  <sheetFormatPr defaultRowHeight="15" x14ac:dyDescent="0.25"/>
  <cols>
    <col min="2" max="2" width="14.5703125" bestFit="1" customWidth="1"/>
    <col min="3" max="3" width="25.28515625" bestFit="1" customWidth="1"/>
    <col min="4" max="4" width="6.140625" customWidth="1"/>
    <col min="5" max="5" width="28.85546875" bestFit="1" customWidth="1"/>
    <col min="6" max="6" width="14.5703125" bestFit="1" customWidth="1"/>
    <col min="8" max="8" width="14.5703125" bestFit="1" customWidth="1"/>
    <col min="9" max="9" width="12.85546875" bestFit="1" customWidth="1"/>
    <col min="10" max="10" width="14" bestFit="1" customWidth="1"/>
    <col min="12" max="12" width="14.28515625" bestFit="1" customWidth="1"/>
    <col min="13" max="13" width="14" bestFit="1" customWidth="1"/>
    <col min="18" max="18" width="14.28515625" bestFit="1" customWidth="1"/>
    <col min="19" max="19" width="14" bestFit="1" customWidth="1"/>
    <col min="22" max="22" width="14.28515625" bestFit="1" customWidth="1"/>
    <col min="23" max="23" width="19" bestFit="1" customWidth="1"/>
    <col min="26" max="26" width="19.42578125" bestFit="1" customWidth="1"/>
    <col min="27" max="27" width="12.140625" bestFit="1" customWidth="1"/>
    <col min="39" max="39" width="14.28515625" bestFit="1" customWidth="1"/>
    <col min="40" max="40" width="17.28515625" bestFit="1" customWidth="1"/>
    <col min="41" max="46" width="11.7109375" bestFit="1" customWidth="1"/>
    <col min="47" max="47" width="10.42578125" bestFit="1" customWidth="1"/>
    <col min="48" max="53" width="11.7109375" bestFit="1" customWidth="1"/>
    <col min="54" max="54" width="12.140625" bestFit="1" customWidth="1"/>
    <col min="55" max="55" width="12.7109375" bestFit="1" customWidth="1"/>
    <col min="56" max="56" width="22" bestFit="1" customWidth="1"/>
    <col min="57" max="218" width="11.7109375" bestFit="1" customWidth="1"/>
    <col min="219" max="219" width="11.5703125" bestFit="1" customWidth="1"/>
  </cols>
  <sheetData>
    <row r="1" spans="2:56" x14ac:dyDescent="0.25">
      <c r="AP1" t="s">
        <v>71</v>
      </c>
      <c r="AQ1" t="s">
        <v>70</v>
      </c>
      <c r="AR1" t="s">
        <v>72</v>
      </c>
      <c r="AS1" s="18" t="s">
        <v>73</v>
      </c>
      <c r="AU1" s="17" t="s">
        <v>74</v>
      </c>
      <c r="AV1" t="s">
        <v>76</v>
      </c>
      <c r="AW1" t="s">
        <v>78</v>
      </c>
      <c r="AX1">
        <f>COUNT(AU2:AU1953)</f>
        <v>1952</v>
      </c>
      <c r="AZ1" t="s">
        <v>79</v>
      </c>
    </row>
    <row r="2" spans="2:56" x14ac:dyDescent="0.25">
      <c r="L2" s="1" t="s">
        <v>0</v>
      </c>
      <c r="M2" t="s">
        <v>12</v>
      </c>
      <c r="Z2" s="1" t="s">
        <v>0</v>
      </c>
      <c r="AA2" t="s">
        <v>25</v>
      </c>
      <c r="AM2" s="7"/>
      <c r="AN2" s="8"/>
      <c r="AO2" s="9"/>
      <c r="AP2" s="16">
        <v>42011</v>
      </c>
      <c r="AQ2" s="16">
        <v>42012</v>
      </c>
      <c r="AR2">
        <f>DATEDIF(AP2,AQ2,"D")</f>
        <v>1</v>
      </c>
      <c r="AS2" s="19">
        <f>AVERAGE(AR2:AR1953)</f>
        <v>1.9405737704918034</v>
      </c>
      <c r="AU2">
        <v>88522</v>
      </c>
      <c r="AV2" t="e">
        <f>VLOOKUP(AU2,[1]Returns!$A$1:$B$1635,2,0)</f>
        <v>#N/A</v>
      </c>
      <c r="AW2" t="s">
        <v>75</v>
      </c>
      <c r="AX2">
        <f>COUNTIF(AV2:AV1953,AW2)</f>
        <v>15</v>
      </c>
      <c r="AY2">
        <v>1634</v>
      </c>
      <c r="AZ2" s="20">
        <f>(AY2/AX1)</f>
        <v>0.83709016393442626</v>
      </c>
      <c r="BB2" t="s">
        <v>25</v>
      </c>
      <c r="BC2" t="s">
        <v>12</v>
      </c>
    </row>
    <row r="3" spans="2:56" x14ac:dyDescent="0.25">
      <c r="B3" s="1" t="s">
        <v>0</v>
      </c>
      <c r="C3" t="s">
        <v>26</v>
      </c>
      <c r="L3" s="2" t="s">
        <v>20</v>
      </c>
      <c r="M3" s="3">
        <v>7139.130149999999</v>
      </c>
      <c r="R3" s="1" t="s">
        <v>0</v>
      </c>
      <c r="S3" t="s">
        <v>12</v>
      </c>
      <c r="Z3" s="2" t="s">
        <v>44</v>
      </c>
      <c r="AA3" s="3">
        <v>46826.45</v>
      </c>
      <c r="AC3" s="2" t="s">
        <v>44</v>
      </c>
      <c r="AD3" s="3">
        <v>46826.45</v>
      </c>
      <c r="AM3" s="10"/>
      <c r="AN3" s="11"/>
      <c r="AO3" s="12"/>
      <c r="AP3" s="16">
        <v>42168</v>
      </c>
      <c r="AQ3" s="16">
        <v>42170</v>
      </c>
      <c r="AR3">
        <f t="shared" ref="AR3:AR66" si="0">DATEDIF(AP3,AQ3,"D")</f>
        <v>2</v>
      </c>
      <c r="AU3">
        <v>90193</v>
      </c>
      <c r="AV3" t="e">
        <f>VLOOKUP(AU3,[1]Returns!$A$1:$B$1635,2,0)</f>
        <v>#N/A</v>
      </c>
      <c r="AW3" t="s">
        <v>77</v>
      </c>
      <c r="AZ3" s="20">
        <f>(AX2/AX1)</f>
        <v>7.6844262295081966E-3</v>
      </c>
      <c r="BB3" s="21">
        <v>1924337.88</v>
      </c>
      <c r="BC3" s="21">
        <v>224077.61183715001</v>
      </c>
      <c r="BD3" t="s">
        <v>80</v>
      </c>
    </row>
    <row r="4" spans="2:56" x14ac:dyDescent="0.25">
      <c r="B4" s="2" t="s">
        <v>22</v>
      </c>
      <c r="C4" s="3">
        <v>400</v>
      </c>
      <c r="E4" s="1" t="s">
        <v>0</v>
      </c>
      <c r="F4" t="s">
        <v>12</v>
      </c>
      <c r="H4" s="1" t="s">
        <v>0</v>
      </c>
      <c r="I4" t="s">
        <v>25</v>
      </c>
      <c r="J4" t="s">
        <v>12</v>
      </c>
      <c r="L4" s="2" t="s">
        <v>16</v>
      </c>
      <c r="M4" s="3">
        <v>7257.7599999999993</v>
      </c>
      <c r="R4" s="2" t="s">
        <v>6</v>
      </c>
      <c r="S4" s="3">
        <v>37421.96019200002</v>
      </c>
      <c r="V4" s="1" t="s">
        <v>0</v>
      </c>
      <c r="W4" t="s">
        <v>5</v>
      </c>
      <c r="Z4" s="2" t="s">
        <v>58</v>
      </c>
      <c r="AA4" s="3">
        <v>14367.86</v>
      </c>
      <c r="AC4" s="2" t="s">
        <v>58</v>
      </c>
      <c r="AD4" s="3">
        <v>14367.86</v>
      </c>
      <c r="AM4" s="10"/>
      <c r="AN4" s="11"/>
      <c r="AO4" s="12"/>
      <c r="AP4" s="16">
        <v>42050</v>
      </c>
      <c r="AQ4" s="16">
        <v>42052</v>
      </c>
      <c r="AR4">
        <f t="shared" si="0"/>
        <v>2</v>
      </c>
      <c r="AU4">
        <v>90192</v>
      </c>
      <c r="AV4" t="e">
        <f>VLOOKUP(AU4,[1]Returns!$A$1:$B$1635,2,0)</f>
        <v>#N/A</v>
      </c>
      <c r="AY4">
        <v>1936</v>
      </c>
      <c r="BD4" s="21">
        <v>1.9405737704918034</v>
      </c>
    </row>
    <row r="5" spans="2:56" x14ac:dyDescent="0.25">
      <c r="B5" s="2" t="s">
        <v>23</v>
      </c>
      <c r="C5" s="3">
        <v>1071</v>
      </c>
      <c r="E5" s="2" t="s">
        <v>81</v>
      </c>
      <c r="F5" s="3">
        <v>-1544.8260631999999</v>
      </c>
      <c r="H5" s="2" t="s">
        <v>22</v>
      </c>
      <c r="I5" s="3">
        <v>660704.31000000006</v>
      </c>
      <c r="J5" s="3">
        <v>59249.445936350028</v>
      </c>
      <c r="L5" s="2" t="s">
        <v>19</v>
      </c>
      <c r="M5" s="3">
        <v>8658.9505800000006</v>
      </c>
      <c r="R5" s="2" t="s">
        <v>7</v>
      </c>
      <c r="S5" s="3">
        <v>27611.943318599981</v>
      </c>
      <c r="V5" s="2" t="s">
        <v>1</v>
      </c>
      <c r="W5" s="3">
        <v>275</v>
      </c>
      <c r="Z5" s="2" t="s">
        <v>57</v>
      </c>
      <c r="AA5" s="3">
        <v>11724.43</v>
      </c>
      <c r="AC5" s="2" t="s">
        <v>57</v>
      </c>
      <c r="AD5" s="3">
        <v>11724.43</v>
      </c>
      <c r="AM5" s="10"/>
      <c r="AN5" s="11"/>
      <c r="AO5" s="12"/>
      <c r="AP5" s="16">
        <v>42136</v>
      </c>
      <c r="AQ5" s="16">
        <v>42138</v>
      </c>
      <c r="AR5">
        <f t="shared" si="0"/>
        <v>2</v>
      </c>
      <c r="AU5">
        <v>86838</v>
      </c>
      <c r="AV5" t="e">
        <f>VLOOKUP(AU5,[1]Returns!$A$1:$B$1635,2,0)</f>
        <v>#N/A</v>
      </c>
    </row>
    <row r="6" spans="2:56" x14ac:dyDescent="0.25">
      <c r="B6" s="2" t="s">
        <v>24</v>
      </c>
      <c r="C6" s="3">
        <v>481</v>
      </c>
      <c r="E6" s="2" t="s">
        <v>82</v>
      </c>
      <c r="F6" s="3">
        <v>-1291.0959000000005</v>
      </c>
      <c r="H6" s="2" t="s">
        <v>23</v>
      </c>
      <c r="I6" s="3">
        <v>551368.62</v>
      </c>
      <c r="J6" s="3">
        <v>89525.009536799989</v>
      </c>
      <c r="L6" s="2" t="s">
        <v>14</v>
      </c>
      <c r="M6" s="3">
        <v>8839.2294599999987</v>
      </c>
      <c r="R6" s="2" t="s">
        <v>8</v>
      </c>
      <c r="S6" s="3">
        <v>23410.84202600002</v>
      </c>
      <c r="V6" s="2" t="s">
        <v>2</v>
      </c>
      <c r="W6" s="3">
        <v>240</v>
      </c>
      <c r="Z6" s="2" t="s">
        <v>6</v>
      </c>
      <c r="AA6" s="3">
        <v>288310.61</v>
      </c>
      <c r="AC6" s="2" t="s">
        <v>6</v>
      </c>
      <c r="AD6" s="3">
        <v>288310.61</v>
      </c>
      <c r="AM6" s="10"/>
      <c r="AN6" s="11"/>
      <c r="AO6" s="12"/>
      <c r="AP6" s="16">
        <v>42136</v>
      </c>
      <c r="AQ6" s="16">
        <v>42137</v>
      </c>
      <c r="AR6">
        <f t="shared" si="0"/>
        <v>1</v>
      </c>
      <c r="AU6">
        <v>86838</v>
      </c>
      <c r="AV6" t="e">
        <f>VLOOKUP(AU6,[1]Returns!$A$1:$B$1635,2,0)</f>
        <v>#N/A</v>
      </c>
    </row>
    <row r="7" spans="2:56" x14ac:dyDescent="0.25">
      <c r="B7" s="2" t="s">
        <v>4</v>
      </c>
      <c r="C7" s="3">
        <v>1952</v>
      </c>
      <c r="E7" s="2" t="s">
        <v>83</v>
      </c>
      <c r="F7" s="3">
        <v>-7240.0713636500031</v>
      </c>
      <c r="H7" s="2" t="s">
        <v>24</v>
      </c>
      <c r="I7" s="3">
        <v>712264.95</v>
      </c>
      <c r="J7" s="3">
        <v>75303.15636399998</v>
      </c>
      <c r="L7" s="2" t="s">
        <v>13</v>
      </c>
      <c r="M7" s="3">
        <v>7865.8371799999986</v>
      </c>
      <c r="R7" s="2" t="s">
        <v>9</v>
      </c>
      <c r="S7" s="3">
        <v>17931.043399999999</v>
      </c>
      <c r="V7" s="2" t="s">
        <v>3</v>
      </c>
      <c r="W7" s="3">
        <v>1437</v>
      </c>
      <c r="Z7" s="2" t="s">
        <v>42</v>
      </c>
      <c r="AA7" s="3">
        <v>45843.45</v>
      </c>
      <c r="AC7" s="2" t="s">
        <v>42</v>
      </c>
      <c r="AD7" s="3">
        <v>45843.45</v>
      </c>
      <c r="AM7" s="10"/>
      <c r="AN7" s="11"/>
      <c r="AO7" s="12"/>
      <c r="AP7" s="16">
        <v>42136</v>
      </c>
      <c r="AQ7" s="16">
        <v>42137</v>
      </c>
      <c r="AR7">
        <f t="shared" si="0"/>
        <v>1</v>
      </c>
      <c r="AU7">
        <v>86838</v>
      </c>
      <c r="AV7" t="e">
        <f>VLOOKUP(AU7,[1]Returns!$A$1:$B$1635,2,0)</f>
        <v>#N/A</v>
      </c>
    </row>
    <row r="8" spans="2:56" x14ac:dyDescent="0.25">
      <c r="E8" s="2" t="s">
        <v>4</v>
      </c>
      <c r="F8" s="3">
        <v>-10075.993326850004</v>
      </c>
      <c r="H8" s="2" t="s">
        <v>4</v>
      </c>
      <c r="I8" s="5">
        <v>1924337.88</v>
      </c>
      <c r="J8" s="3">
        <v>224077.61183715001</v>
      </c>
      <c r="L8" s="2" t="s">
        <v>15</v>
      </c>
      <c r="M8" s="3">
        <v>9243.2576999999983</v>
      </c>
      <c r="R8" s="2" t="s">
        <v>10</v>
      </c>
      <c r="S8" s="3">
        <v>28078.850660000004</v>
      </c>
      <c r="V8" s="2" t="s">
        <v>4</v>
      </c>
      <c r="W8" s="3">
        <v>1952</v>
      </c>
      <c r="Z8" s="2" t="s">
        <v>40</v>
      </c>
      <c r="AA8" s="3">
        <v>6540.54</v>
      </c>
      <c r="AC8" s="2" t="s">
        <v>40</v>
      </c>
      <c r="AD8" s="3">
        <v>6540.54</v>
      </c>
      <c r="AM8" s="10"/>
      <c r="AN8" s="11"/>
      <c r="AO8" s="12"/>
      <c r="AP8" s="16">
        <v>42136</v>
      </c>
      <c r="AQ8" s="16">
        <v>42137</v>
      </c>
      <c r="AR8">
        <f t="shared" si="0"/>
        <v>1</v>
      </c>
      <c r="AU8">
        <v>86838</v>
      </c>
      <c r="AV8" t="e">
        <f>VLOOKUP(AU8,[1]Returns!$A$1:$B$1635,2,0)</f>
        <v>#N/A</v>
      </c>
    </row>
    <row r="9" spans="2:56" x14ac:dyDescent="0.25">
      <c r="L9" s="2" t="s">
        <v>17</v>
      </c>
      <c r="M9" s="3">
        <v>6621.0019999999995</v>
      </c>
      <c r="R9" s="2" t="s">
        <v>4</v>
      </c>
      <c r="S9" s="3">
        <v>134454.6395966</v>
      </c>
      <c r="Z9" s="2" t="s">
        <v>27</v>
      </c>
      <c r="AA9" s="3">
        <v>1257.76</v>
      </c>
      <c r="AC9" s="2" t="s">
        <v>27</v>
      </c>
      <c r="AD9" s="3">
        <v>1257.76</v>
      </c>
      <c r="AM9" s="10"/>
      <c r="AN9" s="11"/>
      <c r="AO9" s="12"/>
      <c r="AP9" s="16">
        <v>42102</v>
      </c>
      <c r="AQ9" s="16">
        <v>42103</v>
      </c>
      <c r="AR9">
        <f t="shared" si="0"/>
        <v>1</v>
      </c>
      <c r="AU9">
        <v>86837</v>
      </c>
      <c r="AV9" t="e">
        <f>VLOOKUP(AU9,[1]Returns!$A$1:$B$1635,2,0)</f>
        <v>#N/A</v>
      </c>
    </row>
    <row r="10" spans="2:56" x14ac:dyDescent="0.25">
      <c r="I10" s="6">
        <f>GETPIVOTDATA("[Measures].[Sum of Sales]",$H$4)</f>
        <v>1924337.88</v>
      </c>
      <c r="J10">
        <f>GETPIVOTDATA("[Measures].[Sum of Profit]",$H$4)</f>
        <v>224077.61183715001</v>
      </c>
      <c r="L10" s="2" t="s">
        <v>21</v>
      </c>
      <c r="M10" s="3">
        <v>9300.3400999999976</v>
      </c>
      <c r="Z10" s="2" t="s">
        <v>69</v>
      </c>
      <c r="AA10" s="3">
        <v>68946.66</v>
      </c>
      <c r="AC10" s="2" t="s">
        <v>69</v>
      </c>
      <c r="AD10" s="3">
        <v>68946.66</v>
      </c>
      <c r="AM10" s="10"/>
      <c r="AN10" s="11"/>
      <c r="AO10" s="12"/>
      <c r="AP10" s="16">
        <v>42152</v>
      </c>
      <c r="AQ10" s="16">
        <v>42152</v>
      </c>
      <c r="AR10">
        <f t="shared" si="0"/>
        <v>0</v>
      </c>
      <c r="AU10">
        <v>86839</v>
      </c>
      <c r="AV10" t="e">
        <f>VLOOKUP(AU10,[1]Returns!$A$1:$B$1635,2,0)</f>
        <v>#N/A</v>
      </c>
    </row>
    <row r="11" spans="2:56" x14ac:dyDescent="0.25">
      <c r="L11" s="2" t="s">
        <v>11</v>
      </c>
      <c r="M11" s="3">
        <v>11677.363099999999</v>
      </c>
      <c r="Z11" s="2" t="s">
        <v>36</v>
      </c>
      <c r="AA11" s="3">
        <v>87651.11</v>
      </c>
      <c r="AC11" s="2" t="s">
        <v>36</v>
      </c>
      <c r="AD11" s="3">
        <v>87651.11</v>
      </c>
      <c r="AM11" s="10"/>
      <c r="AN11" s="11"/>
      <c r="AO11" s="12"/>
      <c r="AP11" s="16">
        <v>42047</v>
      </c>
      <c r="AQ11" s="16">
        <v>42050</v>
      </c>
      <c r="AR11">
        <f t="shared" si="0"/>
        <v>3</v>
      </c>
      <c r="AU11">
        <v>86836</v>
      </c>
      <c r="AV11" t="e">
        <f>VLOOKUP(AU11,[1]Returns!$A$1:$B$1635,2,0)</f>
        <v>#N/A</v>
      </c>
    </row>
    <row r="12" spans="2:56" x14ac:dyDescent="0.25">
      <c r="L12" s="2" t="s">
        <v>18</v>
      </c>
      <c r="M12" s="3">
        <v>7495.0609999999997</v>
      </c>
      <c r="Z12" s="2" t="s">
        <v>43</v>
      </c>
      <c r="AA12" s="3">
        <v>31992.21</v>
      </c>
      <c r="AC12" s="2" t="s">
        <v>43</v>
      </c>
      <c r="AD12" s="3">
        <v>31992.21</v>
      </c>
      <c r="AM12" s="10"/>
      <c r="AN12" s="11"/>
      <c r="AO12" s="12"/>
      <c r="AP12" s="16">
        <v>42047</v>
      </c>
      <c r="AQ12" s="16">
        <v>42049</v>
      </c>
      <c r="AR12">
        <f t="shared" si="0"/>
        <v>2</v>
      </c>
      <c r="AU12">
        <v>86836</v>
      </c>
      <c r="AV12" t="e">
        <f>VLOOKUP(AU12,[1]Returns!$A$1:$B$1635,2,0)</f>
        <v>#N/A</v>
      </c>
    </row>
    <row r="13" spans="2:56" x14ac:dyDescent="0.25">
      <c r="L13" s="2" t="s">
        <v>4</v>
      </c>
      <c r="M13" s="3">
        <v>84097.931269999986</v>
      </c>
      <c r="Z13" s="2" t="s">
        <v>54</v>
      </c>
      <c r="AA13" s="3">
        <v>13922.92</v>
      </c>
      <c r="AC13" s="2" t="s">
        <v>54</v>
      </c>
      <c r="AD13" s="3">
        <v>13922.92</v>
      </c>
      <c r="AM13" s="10"/>
      <c r="AN13" s="11"/>
      <c r="AO13" s="12"/>
      <c r="AP13" s="16">
        <v>42139</v>
      </c>
      <c r="AQ13" s="16">
        <v>42140</v>
      </c>
      <c r="AR13">
        <f t="shared" si="0"/>
        <v>1</v>
      </c>
      <c r="AU13">
        <v>90031</v>
      </c>
      <c r="AV13" t="e">
        <f>VLOOKUP(AU13,[1]Returns!$A$1:$B$1635,2,0)</f>
        <v>#N/A</v>
      </c>
    </row>
    <row r="14" spans="2:56" x14ac:dyDescent="0.25">
      <c r="Z14" s="2" t="s">
        <v>29</v>
      </c>
      <c r="AA14" s="3">
        <v>98971.25</v>
      </c>
      <c r="AC14" s="2" t="s">
        <v>29</v>
      </c>
      <c r="AD14" s="3">
        <v>98971.25</v>
      </c>
      <c r="AM14" s="10"/>
      <c r="AN14" s="11"/>
      <c r="AO14" s="12"/>
      <c r="AP14" s="16">
        <v>42145</v>
      </c>
      <c r="AQ14" s="16">
        <v>42147</v>
      </c>
      <c r="AR14">
        <f t="shared" si="0"/>
        <v>2</v>
      </c>
      <c r="AU14">
        <v>90032</v>
      </c>
      <c r="AV14" t="e">
        <f>VLOOKUP(AU14,[1]Returns!$A$1:$B$1635,2,0)</f>
        <v>#N/A</v>
      </c>
    </row>
    <row r="15" spans="2:56" x14ac:dyDescent="0.25">
      <c r="Z15" s="2" t="s">
        <v>38</v>
      </c>
      <c r="AA15" s="3">
        <v>41089.050000000003</v>
      </c>
      <c r="AC15" s="2" t="s">
        <v>38</v>
      </c>
      <c r="AD15" s="3">
        <v>41089.050000000003</v>
      </c>
      <c r="AM15" s="10"/>
      <c r="AN15" s="11"/>
      <c r="AO15" s="12"/>
      <c r="AP15" s="16">
        <v>42139</v>
      </c>
      <c r="AQ15" s="16">
        <v>42140</v>
      </c>
      <c r="AR15">
        <f t="shared" si="0"/>
        <v>1</v>
      </c>
      <c r="AU15">
        <v>41793</v>
      </c>
      <c r="AV15" t="e">
        <f>VLOOKUP(AU15,[1]Returns!$A$1:$B$1635,2,0)</f>
        <v>#N/A</v>
      </c>
    </row>
    <row r="16" spans="2:56" x14ac:dyDescent="0.25">
      <c r="Z16" s="2" t="s">
        <v>51</v>
      </c>
      <c r="AA16" s="3">
        <v>10977.69</v>
      </c>
      <c r="AC16" s="2" t="s">
        <v>51</v>
      </c>
      <c r="AD16" s="3">
        <v>10977.69</v>
      </c>
      <c r="AM16" s="10"/>
      <c r="AN16" s="11"/>
      <c r="AO16" s="12"/>
      <c r="AP16" s="16">
        <v>42145</v>
      </c>
      <c r="AQ16" s="16">
        <v>42146</v>
      </c>
      <c r="AR16">
        <f t="shared" si="0"/>
        <v>1</v>
      </c>
      <c r="AU16">
        <v>42949</v>
      </c>
      <c r="AV16" t="e">
        <f>VLOOKUP(AU16,[1]Returns!$A$1:$B$1635,2,0)</f>
        <v>#N/A</v>
      </c>
    </row>
    <row r="17" spans="26:48" x14ac:dyDescent="0.25">
      <c r="Z17" s="2" t="s">
        <v>66</v>
      </c>
      <c r="AA17" s="3">
        <v>29678.21</v>
      </c>
      <c r="AC17" s="2" t="s">
        <v>66</v>
      </c>
      <c r="AD17" s="3">
        <v>29678.21</v>
      </c>
      <c r="AM17" s="10"/>
      <c r="AN17" s="11"/>
      <c r="AO17" s="12"/>
      <c r="AP17" s="16">
        <v>42145</v>
      </c>
      <c r="AQ17" s="16">
        <v>42147</v>
      </c>
      <c r="AR17">
        <f t="shared" si="0"/>
        <v>2</v>
      </c>
      <c r="AU17">
        <v>42949</v>
      </c>
      <c r="AV17" t="e">
        <f>VLOOKUP(AU17,[1]Returns!$A$1:$B$1635,2,0)</f>
        <v>#N/A</v>
      </c>
    </row>
    <row r="18" spans="26:48" x14ac:dyDescent="0.25">
      <c r="Z18" s="2" t="s">
        <v>55</v>
      </c>
      <c r="AA18" s="3">
        <v>15291.35</v>
      </c>
      <c r="AC18" s="2" t="s">
        <v>55</v>
      </c>
      <c r="AD18" s="3">
        <v>15291.35</v>
      </c>
      <c r="AM18" s="10"/>
      <c r="AN18" s="11"/>
      <c r="AO18" s="12"/>
      <c r="AP18" s="16">
        <v>42032</v>
      </c>
      <c r="AQ18" s="16">
        <v>42033</v>
      </c>
      <c r="AR18">
        <f t="shared" si="0"/>
        <v>1</v>
      </c>
      <c r="AU18">
        <v>87651</v>
      </c>
      <c r="AV18" t="e">
        <f>VLOOKUP(AU18,[1]Returns!$A$1:$B$1635,2,0)</f>
        <v>#N/A</v>
      </c>
    </row>
    <row r="19" spans="26:48" x14ac:dyDescent="0.25">
      <c r="Z19" s="2" t="s">
        <v>48</v>
      </c>
      <c r="AA19" s="3">
        <v>14909.43</v>
      </c>
      <c r="AC19" s="2" t="s">
        <v>48</v>
      </c>
      <c r="AD19" s="3">
        <v>14909.43</v>
      </c>
      <c r="AM19" s="13"/>
      <c r="AN19" s="14"/>
      <c r="AO19" s="15"/>
      <c r="AP19" s="16">
        <v>42032</v>
      </c>
      <c r="AQ19" s="16">
        <v>42034</v>
      </c>
      <c r="AR19">
        <f t="shared" si="0"/>
        <v>2</v>
      </c>
      <c r="AU19">
        <v>87651</v>
      </c>
      <c r="AV19" t="e">
        <f>VLOOKUP(AU19,[1]Returns!$A$1:$B$1635,2,0)</f>
        <v>#N/A</v>
      </c>
    </row>
    <row r="20" spans="26:48" x14ac:dyDescent="0.25">
      <c r="Z20" s="2" t="s">
        <v>45</v>
      </c>
      <c r="AA20" s="3">
        <v>31131.74</v>
      </c>
      <c r="AC20" s="2" t="s">
        <v>45</v>
      </c>
      <c r="AD20" s="3">
        <v>31131.74</v>
      </c>
      <c r="AP20" s="16">
        <v>42126</v>
      </c>
      <c r="AQ20" s="16">
        <v>42128</v>
      </c>
      <c r="AR20">
        <f t="shared" si="0"/>
        <v>2</v>
      </c>
      <c r="AU20">
        <v>87652</v>
      </c>
      <c r="AV20" t="e">
        <f>VLOOKUP(AU20,[1]Returns!$A$1:$B$1635,2,0)</f>
        <v>#N/A</v>
      </c>
    </row>
    <row r="21" spans="26:48" x14ac:dyDescent="0.25">
      <c r="Z21" s="2" t="s">
        <v>39</v>
      </c>
      <c r="AA21" s="3">
        <v>15597.44</v>
      </c>
      <c r="AC21" s="2" t="s">
        <v>39</v>
      </c>
      <c r="AD21" s="3">
        <v>15597.44</v>
      </c>
      <c r="AP21" s="16">
        <v>42057</v>
      </c>
      <c r="AQ21" s="16">
        <v>42058</v>
      </c>
      <c r="AR21">
        <f t="shared" si="0"/>
        <v>1</v>
      </c>
      <c r="AU21">
        <v>89199</v>
      </c>
      <c r="AV21" t="e">
        <f>VLOOKUP(AU21,[1]Returns!$A$1:$B$1635,2,0)</f>
        <v>#N/A</v>
      </c>
    </row>
    <row r="22" spans="26:48" x14ac:dyDescent="0.25">
      <c r="Z22" s="2" t="s">
        <v>31</v>
      </c>
      <c r="AA22" s="3">
        <v>59114.82</v>
      </c>
      <c r="AC22" s="2" t="s">
        <v>31</v>
      </c>
      <c r="AD22" s="3">
        <v>59114.82</v>
      </c>
      <c r="AP22" s="16">
        <v>42090</v>
      </c>
      <c r="AQ22" s="16">
        <v>42091</v>
      </c>
      <c r="AR22">
        <f t="shared" si="0"/>
        <v>1</v>
      </c>
      <c r="AU22">
        <v>89200</v>
      </c>
      <c r="AV22" t="e">
        <f>VLOOKUP(AU22,[1]Returns!$A$1:$B$1635,2,0)</f>
        <v>#N/A</v>
      </c>
    </row>
    <row r="23" spans="26:48" x14ac:dyDescent="0.25">
      <c r="Z23" s="2" t="s">
        <v>30</v>
      </c>
      <c r="AA23" s="3">
        <v>69641.81</v>
      </c>
      <c r="AC23" s="2" t="s">
        <v>30</v>
      </c>
      <c r="AD23" s="3">
        <v>69641.81</v>
      </c>
      <c r="AP23" s="16">
        <v>42024</v>
      </c>
      <c r="AQ23" s="16">
        <v>42026</v>
      </c>
      <c r="AR23">
        <f t="shared" si="0"/>
        <v>2</v>
      </c>
      <c r="AU23">
        <v>89202</v>
      </c>
      <c r="AV23" t="e">
        <f>VLOOKUP(AU23,[1]Returns!$A$1:$B$1635,2,0)</f>
        <v>#N/A</v>
      </c>
    </row>
    <row r="24" spans="26:48" x14ac:dyDescent="0.25">
      <c r="Z24" s="2" t="s">
        <v>53</v>
      </c>
      <c r="AA24" s="3">
        <v>41671.26</v>
      </c>
      <c r="AC24" s="2" t="s">
        <v>53</v>
      </c>
      <c r="AD24" s="3">
        <v>41671.26</v>
      </c>
      <c r="AP24" s="16">
        <v>42075</v>
      </c>
      <c r="AQ24" s="16">
        <v>42082</v>
      </c>
      <c r="AR24">
        <f t="shared" si="0"/>
        <v>7</v>
      </c>
      <c r="AU24">
        <v>89203</v>
      </c>
      <c r="AV24" t="e">
        <f>VLOOKUP(AU24,[1]Returns!$A$1:$B$1635,2,0)</f>
        <v>#N/A</v>
      </c>
    </row>
    <row r="25" spans="26:48" x14ac:dyDescent="0.25">
      <c r="Z25" s="2" t="s">
        <v>52</v>
      </c>
      <c r="AA25" s="3">
        <v>9689.58</v>
      </c>
      <c r="AC25" s="2" t="s">
        <v>52</v>
      </c>
      <c r="AD25" s="3">
        <v>9689.58</v>
      </c>
      <c r="AP25" s="16">
        <v>42170</v>
      </c>
      <c r="AQ25" s="16">
        <v>42172</v>
      </c>
      <c r="AR25">
        <f t="shared" si="0"/>
        <v>2</v>
      </c>
      <c r="AU25">
        <v>89201</v>
      </c>
      <c r="AV25" t="e">
        <f>VLOOKUP(AU25,[1]Returns!$A$1:$B$1635,2,0)</f>
        <v>#N/A</v>
      </c>
    </row>
    <row r="26" spans="26:48" x14ac:dyDescent="0.25">
      <c r="Z26" s="2" t="s">
        <v>62</v>
      </c>
      <c r="AA26" s="3">
        <v>10903.08</v>
      </c>
      <c r="AC26" s="2" t="s">
        <v>62</v>
      </c>
      <c r="AD26" s="3">
        <v>10903.08</v>
      </c>
      <c r="AP26" s="16">
        <v>42170</v>
      </c>
      <c r="AQ26" s="16">
        <v>42171</v>
      </c>
      <c r="AR26">
        <f t="shared" si="0"/>
        <v>1</v>
      </c>
      <c r="AU26">
        <v>89201</v>
      </c>
      <c r="AV26" t="e">
        <f>VLOOKUP(AU26,[1]Returns!$A$1:$B$1635,2,0)</f>
        <v>#N/A</v>
      </c>
    </row>
    <row r="27" spans="26:48" x14ac:dyDescent="0.25">
      <c r="Z27" s="2" t="s">
        <v>56</v>
      </c>
      <c r="AA27" s="3">
        <v>12593.59</v>
      </c>
      <c r="AC27" s="2" t="s">
        <v>56</v>
      </c>
      <c r="AD27" s="3">
        <v>12593.59</v>
      </c>
      <c r="AP27" s="16">
        <v>42134</v>
      </c>
      <c r="AQ27" s="16">
        <v>42135</v>
      </c>
      <c r="AR27">
        <f t="shared" si="0"/>
        <v>1</v>
      </c>
      <c r="AU27">
        <v>91454</v>
      </c>
      <c r="AV27" t="e">
        <f>VLOOKUP(AU27,[1]Returns!$A$1:$B$1635,2,0)</f>
        <v>#N/A</v>
      </c>
    </row>
    <row r="28" spans="26:48" x14ac:dyDescent="0.25">
      <c r="Z28" s="2" t="s">
        <v>64</v>
      </c>
      <c r="AA28" s="3">
        <v>15764.51</v>
      </c>
      <c r="AC28" s="2" t="s">
        <v>64</v>
      </c>
      <c r="AD28" s="3">
        <v>15764.51</v>
      </c>
      <c r="AP28" s="16">
        <v>42073</v>
      </c>
      <c r="AQ28" s="16">
        <v>42073</v>
      </c>
      <c r="AR28">
        <f t="shared" si="0"/>
        <v>0</v>
      </c>
      <c r="AU28">
        <v>88426</v>
      </c>
      <c r="AV28" t="e">
        <f>VLOOKUP(AU28,[1]Returns!$A$1:$B$1635,2,0)</f>
        <v>#N/A</v>
      </c>
    </row>
    <row r="29" spans="26:48" x14ac:dyDescent="0.25">
      <c r="Z29" s="2" t="s">
        <v>59</v>
      </c>
      <c r="AA29" s="3">
        <v>8864.5400000000009</v>
      </c>
      <c r="AC29" s="2" t="s">
        <v>59</v>
      </c>
      <c r="AD29" s="3">
        <v>8864.5400000000009</v>
      </c>
      <c r="AP29" s="16">
        <v>42032</v>
      </c>
      <c r="AQ29" s="16">
        <v>42034</v>
      </c>
      <c r="AR29">
        <f t="shared" si="0"/>
        <v>2</v>
      </c>
      <c r="AU29">
        <v>88425</v>
      </c>
      <c r="AV29" t="e">
        <f>VLOOKUP(AU29,[1]Returns!$A$1:$B$1635,2,0)</f>
        <v>#N/A</v>
      </c>
    </row>
    <row r="30" spans="26:48" x14ac:dyDescent="0.25">
      <c r="Z30" s="2" t="s">
        <v>65</v>
      </c>
      <c r="AA30" s="3">
        <v>7619.7</v>
      </c>
      <c r="AC30" s="2" t="s">
        <v>65</v>
      </c>
      <c r="AD30" s="3">
        <v>7619.7</v>
      </c>
      <c r="AP30" s="16">
        <v>42073</v>
      </c>
      <c r="AQ30" s="16">
        <v>42074</v>
      </c>
      <c r="AR30">
        <f t="shared" si="0"/>
        <v>1</v>
      </c>
      <c r="AU30">
        <v>88426</v>
      </c>
      <c r="AV30" t="e">
        <f>VLOOKUP(AU30,[1]Returns!$A$1:$B$1635,2,0)</f>
        <v>#N/A</v>
      </c>
    </row>
    <row r="31" spans="26:48" x14ac:dyDescent="0.25">
      <c r="Z31" s="2" t="s">
        <v>49</v>
      </c>
      <c r="AA31" s="3">
        <v>21943.91</v>
      </c>
      <c r="AC31" s="2" t="s">
        <v>49</v>
      </c>
      <c r="AD31" s="3">
        <v>21943.91</v>
      </c>
      <c r="AP31" s="16">
        <v>42114</v>
      </c>
      <c r="AQ31" s="16">
        <v>42115</v>
      </c>
      <c r="AR31">
        <f t="shared" si="0"/>
        <v>1</v>
      </c>
      <c r="AU31">
        <v>88075</v>
      </c>
      <c r="AV31" t="e">
        <f>VLOOKUP(AU31,[1]Returns!$A$1:$B$1635,2,0)</f>
        <v>#N/A</v>
      </c>
    </row>
    <row r="32" spans="26:48" x14ac:dyDescent="0.25">
      <c r="Z32" s="2" t="s">
        <v>32</v>
      </c>
      <c r="AA32" s="3">
        <v>5593.18</v>
      </c>
      <c r="AC32" s="2" t="s">
        <v>32</v>
      </c>
      <c r="AD32" s="3">
        <v>5593.18</v>
      </c>
      <c r="AP32" s="16">
        <v>42114</v>
      </c>
      <c r="AQ32" s="16">
        <v>42115</v>
      </c>
      <c r="AR32">
        <f t="shared" si="0"/>
        <v>1</v>
      </c>
      <c r="AU32">
        <v>88075</v>
      </c>
      <c r="AV32" t="e">
        <f>VLOOKUP(AU32,[1]Returns!$A$1:$B$1635,2,0)</f>
        <v>#N/A</v>
      </c>
    </row>
    <row r="33" spans="26:48" x14ac:dyDescent="0.25">
      <c r="Z33" s="2" t="s">
        <v>7</v>
      </c>
      <c r="AA33" s="3">
        <v>223930.48</v>
      </c>
      <c r="AC33" s="2" t="s">
        <v>7</v>
      </c>
      <c r="AD33" s="3">
        <v>223930.48</v>
      </c>
      <c r="AP33" s="16">
        <v>42133</v>
      </c>
      <c r="AQ33" s="16">
        <v>42135</v>
      </c>
      <c r="AR33">
        <f t="shared" si="0"/>
        <v>2</v>
      </c>
      <c r="AU33">
        <v>87407</v>
      </c>
      <c r="AV33" t="e">
        <f>VLOOKUP(AU33,[1]Returns!$A$1:$B$1635,2,0)</f>
        <v>#N/A</v>
      </c>
    </row>
    <row r="34" spans="26:48" x14ac:dyDescent="0.25">
      <c r="Z34" s="2" t="s">
        <v>33</v>
      </c>
      <c r="AA34" s="3">
        <v>43983.3</v>
      </c>
      <c r="AC34" s="2" t="s">
        <v>33</v>
      </c>
      <c r="AD34" s="3">
        <v>43983.3</v>
      </c>
      <c r="AP34" s="16">
        <v>42167</v>
      </c>
      <c r="AQ34" s="16">
        <v>42169</v>
      </c>
      <c r="AR34">
        <f t="shared" si="0"/>
        <v>2</v>
      </c>
      <c r="AU34">
        <v>87408</v>
      </c>
      <c r="AV34" t="e">
        <f>VLOOKUP(AU34,[1]Returns!$A$1:$B$1635,2,0)</f>
        <v>#N/A</v>
      </c>
    </row>
    <row r="35" spans="26:48" x14ac:dyDescent="0.25">
      <c r="Z35" s="2" t="s">
        <v>67</v>
      </c>
      <c r="AA35" s="3">
        <v>5300.23</v>
      </c>
      <c r="AC35" s="2" t="s">
        <v>67</v>
      </c>
      <c r="AD35" s="3">
        <v>5300.23</v>
      </c>
      <c r="AP35" s="16">
        <v>42065</v>
      </c>
      <c r="AQ35" s="16">
        <v>42067</v>
      </c>
      <c r="AR35">
        <f t="shared" si="0"/>
        <v>2</v>
      </c>
      <c r="AU35">
        <v>87406</v>
      </c>
      <c r="AV35" t="e">
        <f>VLOOKUP(AU35,[1]Returns!$A$1:$B$1635,2,0)</f>
        <v>#N/A</v>
      </c>
    </row>
    <row r="36" spans="26:48" x14ac:dyDescent="0.25">
      <c r="Z36" s="2" t="s">
        <v>8</v>
      </c>
      <c r="AA36" s="3">
        <v>69452.820000000007</v>
      </c>
      <c r="AC36" s="2" t="s">
        <v>8</v>
      </c>
      <c r="AD36" s="3">
        <v>69452.820000000007</v>
      </c>
      <c r="AP36" s="16">
        <v>42065</v>
      </c>
      <c r="AQ36" s="16">
        <v>42065</v>
      </c>
      <c r="AR36">
        <f t="shared" si="0"/>
        <v>0</v>
      </c>
      <c r="AU36">
        <v>87406</v>
      </c>
      <c r="AV36" t="e">
        <f>VLOOKUP(AU36,[1]Returns!$A$1:$B$1635,2,0)</f>
        <v>#N/A</v>
      </c>
    </row>
    <row r="37" spans="26:48" x14ac:dyDescent="0.25">
      <c r="Z37" s="2" t="s">
        <v>37</v>
      </c>
      <c r="AA37" s="3">
        <v>6884.04</v>
      </c>
      <c r="AC37" s="2" t="s">
        <v>37</v>
      </c>
      <c r="AD37" s="3">
        <v>6884.04</v>
      </c>
      <c r="AP37" s="16">
        <v>42006</v>
      </c>
      <c r="AQ37" s="16">
        <v>42013</v>
      </c>
      <c r="AR37">
        <f t="shared" si="0"/>
        <v>7</v>
      </c>
      <c r="AU37">
        <v>87946</v>
      </c>
      <c r="AV37" t="e">
        <f>VLOOKUP(AU37,[1]Returns!$A$1:$B$1635,2,0)</f>
        <v>#N/A</v>
      </c>
    </row>
    <row r="38" spans="26:48" x14ac:dyDescent="0.25">
      <c r="Z38" s="2" t="s">
        <v>9</v>
      </c>
      <c r="AA38" s="3">
        <v>25647.15</v>
      </c>
      <c r="AC38" s="2" t="s">
        <v>9</v>
      </c>
      <c r="AD38" s="3">
        <v>25647.15</v>
      </c>
      <c r="AP38" s="16">
        <v>42006</v>
      </c>
      <c r="AQ38" s="16">
        <v>42006</v>
      </c>
      <c r="AR38">
        <f t="shared" si="0"/>
        <v>0</v>
      </c>
      <c r="AU38">
        <v>37537</v>
      </c>
      <c r="AV38" t="e">
        <f>VLOOKUP(AU38,[1]Returns!$A$1:$B$1635,2,0)</f>
        <v>#N/A</v>
      </c>
    </row>
    <row r="39" spans="26:48" x14ac:dyDescent="0.25">
      <c r="Z39" s="2" t="s">
        <v>35</v>
      </c>
      <c r="AA39" s="3">
        <v>52435.24</v>
      </c>
      <c r="AC39" s="2" t="s">
        <v>35</v>
      </c>
      <c r="AD39" s="3">
        <v>52435.24</v>
      </c>
      <c r="AP39" s="16">
        <v>42006</v>
      </c>
      <c r="AQ39" s="16">
        <v>42008</v>
      </c>
      <c r="AR39">
        <f t="shared" si="0"/>
        <v>2</v>
      </c>
      <c r="AU39">
        <v>37537</v>
      </c>
      <c r="AV39" t="e">
        <f>VLOOKUP(AU39,[1]Returns!$A$1:$B$1635,2,0)</f>
        <v>#N/A</v>
      </c>
    </row>
    <row r="40" spans="26:48" x14ac:dyDescent="0.25">
      <c r="Z40" s="2" t="s">
        <v>46</v>
      </c>
      <c r="AA40" s="3">
        <v>10027.83</v>
      </c>
      <c r="AC40" s="2" t="s">
        <v>46</v>
      </c>
      <c r="AD40" s="3">
        <v>10027.83</v>
      </c>
      <c r="AP40" s="16">
        <v>42006</v>
      </c>
      <c r="AQ40" s="16">
        <v>42013</v>
      </c>
      <c r="AR40">
        <f t="shared" si="0"/>
        <v>7</v>
      </c>
      <c r="AU40">
        <v>37537</v>
      </c>
      <c r="AV40" t="e">
        <f>VLOOKUP(AU40,[1]Returns!$A$1:$B$1635,2,0)</f>
        <v>#N/A</v>
      </c>
    </row>
    <row r="41" spans="26:48" x14ac:dyDescent="0.25">
      <c r="Z41" s="2" t="s">
        <v>60</v>
      </c>
      <c r="AA41" s="3">
        <v>16544.63</v>
      </c>
      <c r="AC41" s="2" t="s">
        <v>60</v>
      </c>
      <c r="AD41" s="3">
        <v>16544.63</v>
      </c>
      <c r="AP41" s="16">
        <v>42037</v>
      </c>
      <c r="AQ41" s="16">
        <v>42039</v>
      </c>
      <c r="AR41">
        <f t="shared" si="0"/>
        <v>2</v>
      </c>
      <c r="AU41">
        <v>55713</v>
      </c>
      <c r="AV41" t="e">
        <f>VLOOKUP(AU41,[1]Returns!$A$1:$B$1635,2,0)</f>
        <v>#N/A</v>
      </c>
    </row>
    <row r="42" spans="26:48" x14ac:dyDescent="0.25">
      <c r="Z42" s="2" t="s">
        <v>28</v>
      </c>
      <c r="AA42" s="3">
        <v>1550.49</v>
      </c>
      <c r="AC42" s="2" t="s">
        <v>28</v>
      </c>
      <c r="AD42" s="3">
        <v>1550.49</v>
      </c>
      <c r="AP42" s="16">
        <v>42037</v>
      </c>
      <c r="AQ42" s="16">
        <v>42039</v>
      </c>
      <c r="AR42">
        <f t="shared" si="0"/>
        <v>2</v>
      </c>
      <c r="AU42">
        <v>87947</v>
      </c>
      <c r="AV42" t="e">
        <f>VLOOKUP(AU42,[1]Returns!$A$1:$B$1635,2,0)</f>
        <v>#N/A</v>
      </c>
    </row>
    <row r="43" spans="26:48" x14ac:dyDescent="0.25">
      <c r="Z43" s="2" t="s">
        <v>47</v>
      </c>
      <c r="AA43" s="3">
        <v>33209.760000000002</v>
      </c>
      <c r="AC43" s="2" t="s">
        <v>47</v>
      </c>
      <c r="AD43" s="3">
        <v>33209.760000000002</v>
      </c>
      <c r="AP43" s="16">
        <v>42078</v>
      </c>
      <c r="AQ43" s="16">
        <v>42078</v>
      </c>
      <c r="AR43">
        <f t="shared" si="0"/>
        <v>0</v>
      </c>
      <c r="AU43">
        <v>87365</v>
      </c>
      <c r="AV43" t="e">
        <f>VLOOKUP(AU43,[1]Returns!$A$1:$B$1635,2,0)</f>
        <v>#N/A</v>
      </c>
    </row>
    <row r="44" spans="26:48" x14ac:dyDescent="0.25">
      <c r="Z44" s="2" t="s">
        <v>10</v>
      </c>
      <c r="AA44" s="3">
        <v>93082.73</v>
      </c>
      <c r="AC44" s="2" t="s">
        <v>10</v>
      </c>
      <c r="AD44" s="3">
        <v>93082.73</v>
      </c>
      <c r="AP44" s="16">
        <v>42037</v>
      </c>
      <c r="AQ44" s="16">
        <v>42038</v>
      </c>
      <c r="AR44">
        <f t="shared" si="0"/>
        <v>1</v>
      </c>
      <c r="AU44">
        <v>87364</v>
      </c>
      <c r="AV44" t="e">
        <f>VLOOKUP(AU44,[1]Returns!$A$1:$B$1635,2,0)</f>
        <v>#N/A</v>
      </c>
    </row>
    <row r="45" spans="26:48" x14ac:dyDescent="0.25">
      <c r="Z45" s="2" t="s">
        <v>63</v>
      </c>
      <c r="AA45" s="3">
        <v>26981.67</v>
      </c>
      <c r="AC45" s="2" t="s">
        <v>63</v>
      </c>
      <c r="AD45" s="3">
        <v>26981.67</v>
      </c>
      <c r="AP45" s="16">
        <v>42093</v>
      </c>
      <c r="AQ45" s="16">
        <v>42096</v>
      </c>
      <c r="AR45">
        <f t="shared" si="0"/>
        <v>3</v>
      </c>
      <c r="AU45">
        <v>87366</v>
      </c>
      <c r="AV45" t="e">
        <f>VLOOKUP(AU45,[1]Returns!$A$1:$B$1635,2,0)</f>
        <v>#N/A</v>
      </c>
    </row>
    <row r="46" spans="26:48" x14ac:dyDescent="0.25">
      <c r="Z46" s="2" t="s">
        <v>50</v>
      </c>
      <c r="AA46" s="3">
        <v>13491</v>
      </c>
      <c r="AC46" s="2" t="s">
        <v>50</v>
      </c>
      <c r="AD46" s="3">
        <v>13491</v>
      </c>
      <c r="AP46" s="16">
        <v>42158</v>
      </c>
      <c r="AQ46" s="16">
        <v>42163</v>
      </c>
      <c r="AR46">
        <f t="shared" si="0"/>
        <v>5</v>
      </c>
      <c r="AU46">
        <v>90596</v>
      </c>
      <c r="AV46" t="e">
        <f>VLOOKUP(AU46,[1]Returns!$A$1:$B$1635,2,0)</f>
        <v>#N/A</v>
      </c>
    </row>
    <row r="47" spans="26:48" x14ac:dyDescent="0.25">
      <c r="Z47" s="2" t="s">
        <v>34</v>
      </c>
      <c r="AA47" s="3">
        <v>45282.87</v>
      </c>
      <c r="AC47" s="2" t="s">
        <v>34</v>
      </c>
      <c r="AD47" s="3">
        <v>45282.87</v>
      </c>
      <c r="AP47" s="16">
        <v>42085</v>
      </c>
      <c r="AQ47" s="16">
        <v>42086</v>
      </c>
      <c r="AR47">
        <f t="shared" si="0"/>
        <v>1</v>
      </c>
      <c r="AU47">
        <v>90597</v>
      </c>
      <c r="AV47" t="e">
        <f>VLOOKUP(AU47,[1]Returns!$A$1:$B$1635,2,0)</f>
        <v>#N/A</v>
      </c>
    </row>
    <row r="48" spans="26:48" x14ac:dyDescent="0.25">
      <c r="Z48" s="2" t="s">
        <v>11</v>
      </c>
      <c r="AA48" s="3">
        <v>83468.06</v>
      </c>
      <c r="AC48" s="2" t="s">
        <v>11</v>
      </c>
      <c r="AD48" s="3">
        <v>83468.06</v>
      </c>
      <c r="AP48" s="16">
        <v>42085</v>
      </c>
      <c r="AQ48" s="16">
        <v>42088</v>
      </c>
      <c r="AR48">
        <f t="shared" si="0"/>
        <v>3</v>
      </c>
      <c r="AU48">
        <v>90597</v>
      </c>
      <c r="AV48" t="e">
        <f>VLOOKUP(AU48,[1]Returns!$A$1:$B$1635,2,0)</f>
        <v>#N/A</v>
      </c>
    </row>
    <row r="49" spans="26:48" x14ac:dyDescent="0.25">
      <c r="Z49" s="2" t="s">
        <v>68</v>
      </c>
      <c r="AA49" s="3">
        <v>10681.55</v>
      </c>
      <c r="AC49" s="2" t="s">
        <v>68</v>
      </c>
      <c r="AD49" s="3">
        <v>10681.55</v>
      </c>
      <c r="AP49" s="16">
        <v>42141</v>
      </c>
      <c r="AQ49" s="16">
        <v>42142</v>
      </c>
      <c r="AR49">
        <f t="shared" si="0"/>
        <v>1</v>
      </c>
      <c r="AU49">
        <v>87175</v>
      </c>
      <c r="AV49" t="e">
        <f>VLOOKUP(AU49,[1]Returns!$A$1:$B$1635,2,0)</f>
        <v>#N/A</v>
      </c>
    </row>
    <row r="50" spans="26:48" x14ac:dyDescent="0.25">
      <c r="Z50" s="2" t="s">
        <v>41</v>
      </c>
      <c r="AA50" s="3">
        <v>22770.35</v>
      </c>
      <c r="AC50" s="2" t="s">
        <v>41</v>
      </c>
      <c r="AD50" s="3">
        <v>22770.35</v>
      </c>
      <c r="AP50" s="16">
        <v>42053</v>
      </c>
      <c r="AQ50" s="16">
        <v>42055</v>
      </c>
      <c r="AR50">
        <f t="shared" si="0"/>
        <v>2</v>
      </c>
      <c r="AU50">
        <v>87176</v>
      </c>
      <c r="AV50" t="e">
        <f>VLOOKUP(AU50,[1]Returns!$A$1:$B$1635,2,0)</f>
        <v>#N/A</v>
      </c>
    </row>
    <row r="51" spans="26:48" x14ac:dyDescent="0.25">
      <c r="Z51" s="2" t="s">
        <v>61</v>
      </c>
      <c r="AA51" s="3">
        <v>1183.54</v>
      </c>
      <c r="AC51" s="2" t="s">
        <v>61</v>
      </c>
      <c r="AD51" s="3">
        <v>1183.54</v>
      </c>
      <c r="AP51" s="16">
        <v>42067</v>
      </c>
      <c r="AQ51" s="16">
        <v>42069</v>
      </c>
      <c r="AR51">
        <f t="shared" si="0"/>
        <v>2</v>
      </c>
      <c r="AU51">
        <v>87177</v>
      </c>
      <c r="AV51" t="e">
        <f>VLOOKUP(AU51,[1]Returns!$A$1:$B$1635,2,0)</f>
        <v>#N/A</v>
      </c>
    </row>
    <row r="52" spans="26:48" x14ac:dyDescent="0.25">
      <c r="AP52" s="16">
        <v>42141</v>
      </c>
      <c r="AQ52" s="16">
        <v>42143</v>
      </c>
      <c r="AR52">
        <f t="shared" si="0"/>
        <v>2</v>
      </c>
      <c r="AU52">
        <v>87175</v>
      </c>
      <c r="AV52" t="e">
        <f>VLOOKUP(AU52,[1]Returns!$A$1:$B$1635,2,0)</f>
        <v>#N/A</v>
      </c>
    </row>
    <row r="53" spans="26:48" x14ac:dyDescent="0.25">
      <c r="AP53" s="16">
        <v>42141</v>
      </c>
      <c r="AQ53" s="16">
        <v>42142</v>
      </c>
      <c r="AR53">
        <f t="shared" si="0"/>
        <v>1</v>
      </c>
      <c r="AU53">
        <v>87175</v>
      </c>
      <c r="AV53" t="e">
        <f>VLOOKUP(AU53,[1]Returns!$A$1:$B$1635,2,0)</f>
        <v>#N/A</v>
      </c>
    </row>
    <row r="54" spans="26:48" x14ac:dyDescent="0.25">
      <c r="AP54" s="16">
        <v>42162</v>
      </c>
      <c r="AQ54" s="16">
        <v>42164</v>
      </c>
      <c r="AR54">
        <f t="shared" si="0"/>
        <v>2</v>
      </c>
      <c r="AU54">
        <v>87178</v>
      </c>
      <c r="AV54" t="e">
        <f>VLOOKUP(AU54,[1]Returns!$A$1:$B$1635,2,0)</f>
        <v>#N/A</v>
      </c>
    </row>
    <row r="55" spans="26:48" x14ac:dyDescent="0.25">
      <c r="AP55" s="16">
        <v>42127</v>
      </c>
      <c r="AQ55" s="16">
        <v>42129</v>
      </c>
      <c r="AR55">
        <f t="shared" si="0"/>
        <v>2</v>
      </c>
      <c r="AU55">
        <v>44231</v>
      </c>
      <c r="AV55" t="e">
        <f>VLOOKUP(AU55,[1]Returns!$A$1:$B$1635,2,0)</f>
        <v>#N/A</v>
      </c>
    </row>
    <row r="56" spans="26:48" x14ac:dyDescent="0.25">
      <c r="AP56" s="16">
        <v>42127</v>
      </c>
      <c r="AQ56" s="16">
        <v>42129</v>
      </c>
      <c r="AR56">
        <f t="shared" si="0"/>
        <v>2</v>
      </c>
      <c r="AU56">
        <v>44231</v>
      </c>
      <c r="AV56" t="e">
        <f>VLOOKUP(AU56,[1]Returns!$A$1:$B$1635,2,0)</f>
        <v>#N/A</v>
      </c>
    </row>
    <row r="57" spans="26:48" x14ac:dyDescent="0.25">
      <c r="AP57" s="16">
        <v>42127</v>
      </c>
      <c r="AQ57" s="16">
        <v>42129</v>
      </c>
      <c r="AR57">
        <f t="shared" si="0"/>
        <v>2</v>
      </c>
      <c r="AU57">
        <v>87306</v>
      </c>
      <c r="AV57" t="e">
        <f>VLOOKUP(AU57,[1]Returns!$A$1:$B$1635,2,0)</f>
        <v>#N/A</v>
      </c>
    </row>
    <row r="58" spans="26:48" x14ac:dyDescent="0.25">
      <c r="AP58" s="16">
        <v>42127</v>
      </c>
      <c r="AQ58" s="16">
        <v>42128</v>
      </c>
      <c r="AR58">
        <f t="shared" si="0"/>
        <v>1</v>
      </c>
      <c r="AU58">
        <v>87306</v>
      </c>
      <c r="AV58" t="e">
        <f>VLOOKUP(AU58,[1]Returns!$A$1:$B$1635,2,0)</f>
        <v>#N/A</v>
      </c>
    </row>
    <row r="59" spans="26:48" x14ac:dyDescent="0.25">
      <c r="AP59" s="16">
        <v>42177</v>
      </c>
      <c r="AQ59" s="16">
        <v>42179</v>
      </c>
      <c r="AR59">
        <f t="shared" si="0"/>
        <v>2</v>
      </c>
      <c r="AU59">
        <v>88205</v>
      </c>
      <c r="AV59" t="e">
        <f>VLOOKUP(AU59,[1]Returns!$A$1:$B$1635,2,0)</f>
        <v>#N/A</v>
      </c>
    </row>
    <row r="60" spans="26:48" x14ac:dyDescent="0.25">
      <c r="AP60" s="16">
        <v>42100</v>
      </c>
      <c r="AQ60" s="16">
        <v>42101</v>
      </c>
      <c r="AR60">
        <f t="shared" si="0"/>
        <v>1</v>
      </c>
      <c r="AU60">
        <v>42599</v>
      </c>
      <c r="AV60" t="e">
        <f>VLOOKUP(AU60,[1]Returns!$A$1:$B$1635,2,0)</f>
        <v>#N/A</v>
      </c>
    </row>
    <row r="61" spans="26:48" x14ac:dyDescent="0.25">
      <c r="AP61" s="16">
        <v>42177</v>
      </c>
      <c r="AQ61" s="16">
        <v>42179</v>
      </c>
      <c r="AR61">
        <f t="shared" si="0"/>
        <v>2</v>
      </c>
      <c r="AU61">
        <v>3397</v>
      </c>
      <c r="AV61" t="e">
        <f>VLOOKUP(AU61,[1]Returns!$A$1:$B$1635,2,0)</f>
        <v>#N/A</v>
      </c>
    </row>
    <row r="62" spans="26:48" x14ac:dyDescent="0.25">
      <c r="AP62" s="16">
        <v>42177</v>
      </c>
      <c r="AQ62" s="16">
        <v>42178</v>
      </c>
      <c r="AR62">
        <f t="shared" si="0"/>
        <v>1</v>
      </c>
      <c r="AU62">
        <v>3397</v>
      </c>
      <c r="AV62" t="e">
        <f>VLOOKUP(AU62,[1]Returns!$A$1:$B$1635,2,0)</f>
        <v>#N/A</v>
      </c>
    </row>
    <row r="63" spans="26:48" x14ac:dyDescent="0.25">
      <c r="AP63" s="16">
        <v>42100</v>
      </c>
      <c r="AQ63" s="16">
        <v>42101</v>
      </c>
      <c r="AR63">
        <f t="shared" si="0"/>
        <v>1</v>
      </c>
      <c r="AU63">
        <v>88204</v>
      </c>
      <c r="AV63" t="e">
        <f>VLOOKUP(AU63,[1]Returns!$A$1:$B$1635,2,0)</f>
        <v>#N/A</v>
      </c>
    </row>
    <row r="64" spans="26:48" x14ac:dyDescent="0.25">
      <c r="AP64" s="16">
        <v>42177</v>
      </c>
      <c r="AQ64" s="16">
        <v>42178</v>
      </c>
      <c r="AR64">
        <f t="shared" si="0"/>
        <v>1</v>
      </c>
      <c r="AU64">
        <v>88205</v>
      </c>
      <c r="AV64" t="e">
        <f>VLOOKUP(AU64,[1]Returns!$A$1:$B$1635,2,0)</f>
        <v>#N/A</v>
      </c>
    </row>
    <row r="65" spans="42:48" x14ac:dyDescent="0.25">
      <c r="AP65" s="16">
        <v>42007</v>
      </c>
      <c r="AQ65" s="16">
        <v>42008</v>
      </c>
      <c r="AR65">
        <f t="shared" si="0"/>
        <v>1</v>
      </c>
      <c r="AU65">
        <v>89583</v>
      </c>
      <c r="AV65" t="e">
        <f>VLOOKUP(AU65,[1]Returns!$A$1:$B$1635,2,0)</f>
        <v>#N/A</v>
      </c>
    </row>
    <row r="66" spans="42:48" x14ac:dyDescent="0.25">
      <c r="AP66" s="16">
        <v>42098</v>
      </c>
      <c r="AQ66" s="16">
        <v>42100</v>
      </c>
      <c r="AR66">
        <f t="shared" si="0"/>
        <v>2</v>
      </c>
      <c r="AU66">
        <v>89584</v>
      </c>
      <c r="AV66" t="e">
        <f>VLOOKUP(AU66,[1]Returns!$A$1:$B$1635,2,0)</f>
        <v>#N/A</v>
      </c>
    </row>
    <row r="67" spans="42:48" x14ac:dyDescent="0.25">
      <c r="AP67" s="16">
        <v>42098</v>
      </c>
      <c r="AQ67" s="16">
        <v>42100</v>
      </c>
      <c r="AR67">
        <f t="shared" ref="AR67:AR130" si="1">DATEDIF(AP67,AQ67,"D")</f>
        <v>2</v>
      </c>
      <c r="AU67">
        <v>89584</v>
      </c>
      <c r="AV67" t="e">
        <f>VLOOKUP(AU67,[1]Returns!$A$1:$B$1635,2,0)</f>
        <v>#N/A</v>
      </c>
    </row>
    <row r="68" spans="42:48" x14ac:dyDescent="0.25">
      <c r="AP68" s="16">
        <v>42103</v>
      </c>
      <c r="AQ68" s="16">
        <v>42105</v>
      </c>
      <c r="AR68">
        <f t="shared" si="1"/>
        <v>2</v>
      </c>
      <c r="AU68">
        <v>89585</v>
      </c>
      <c r="AV68" t="e">
        <f>VLOOKUP(AU68,[1]Returns!$A$1:$B$1635,2,0)</f>
        <v>#N/A</v>
      </c>
    </row>
    <row r="69" spans="42:48" x14ac:dyDescent="0.25">
      <c r="AP69" s="16">
        <v>42007</v>
      </c>
      <c r="AQ69" s="16">
        <v>42008</v>
      </c>
      <c r="AR69">
        <f t="shared" si="1"/>
        <v>1</v>
      </c>
      <c r="AU69">
        <v>7909</v>
      </c>
      <c r="AV69" t="e">
        <f>VLOOKUP(AU69,[1]Returns!$A$1:$B$1635,2,0)</f>
        <v>#N/A</v>
      </c>
    </row>
    <row r="70" spans="42:48" x14ac:dyDescent="0.25">
      <c r="AP70" s="16">
        <v>42098</v>
      </c>
      <c r="AQ70" s="16">
        <v>42100</v>
      </c>
      <c r="AR70">
        <f t="shared" si="1"/>
        <v>2</v>
      </c>
      <c r="AU70">
        <v>13959</v>
      </c>
      <c r="AV70" t="str">
        <f>VLOOKUP(AU70,[1]Returns!$A$1:$B$1635,2,0)</f>
        <v>Returned</v>
      </c>
    </row>
    <row r="71" spans="42:48" x14ac:dyDescent="0.25">
      <c r="AP71" s="16">
        <v>42098</v>
      </c>
      <c r="AQ71" s="16">
        <v>42100</v>
      </c>
      <c r="AR71">
        <f t="shared" si="1"/>
        <v>2</v>
      </c>
      <c r="AU71">
        <v>13959</v>
      </c>
      <c r="AV71" t="str">
        <f>VLOOKUP(AU71,[1]Returns!$A$1:$B$1635,2,0)</f>
        <v>Returned</v>
      </c>
    </row>
    <row r="72" spans="42:48" x14ac:dyDescent="0.25">
      <c r="AP72" s="16">
        <v>42103</v>
      </c>
      <c r="AQ72" s="16">
        <v>42105</v>
      </c>
      <c r="AR72">
        <f t="shared" si="1"/>
        <v>2</v>
      </c>
      <c r="AU72">
        <v>58914</v>
      </c>
      <c r="AV72" t="e">
        <f>VLOOKUP(AU72,[1]Returns!$A$1:$B$1635,2,0)</f>
        <v>#N/A</v>
      </c>
    </row>
    <row r="73" spans="42:48" x14ac:dyDescent="0.25">
      <c r="AP73" s="16">
        <v>42016</v>
      </c>
      <c r="AQ73" s="16">
        <v>42017</v>
      </c>
      <c r="AR73">
        <f t="shared" si="1"/>
        <v>1</v>
      </c>
      <c r="AU73">
        <v>86520</v>
      </c>
      <c r="AV73" t="e">
        <f>VLOOKUP(AU73,[1]Returns!$A$1:$B$1635,2,0)</f>
        <v>#N/A</v>
      </c>
    </row>
    <row r="74" spans="42:48" x14ac:dyDescent="0.25">
      <c r="AP74" s="16">
        <v>42016</v>
      </c>
      <c r="AQ74" s="16">
        <v>42018</v>
      </c>
      <c r="AR74">
        <f t="shared" si="1"/>
        <v>2</v>
      </c>
      <c r="AU74">
        <v>86520</v>
      </c>
      <c r="AV74" t="e">
        <f>VLOOKUP(AU74,[1]Returns!$A$1:$B$1635,2,0)</f>
        <v>#N/A</v>
      </c>
    </row>
    <row r="75" spans="42:48" x14ac:dyDescent="0.25">
      <c r="AP75" s="16">
        <v>42103</v>
      </c>
      <c r="AQ75" s="16">
        <v>42104</v>
      </c>
      <c r="AR75">
        <f t="shared" si="1"/>
        <v>1</v>
      </c>
      <c r="AU75">
        <v>90669</v>
      </c>
      <c r="AV75" t="e">
        <f>VLOOKUP(AU75,[1]Returns!$A$1:$B$1635,2,0)</f>
        <v>#N/A</v>
      </c>
    </row>
    <row r="76" spans="42:48" x14ac:dyDescent="0.25">
      <c r="AP76" s="16">
        <v>42031</v>
      </c>
      <c r="AQ76" s="16">
        <v>42032</v>
      </c>
      <c r="AR76">
        <f t="shared" si="1"/>
        <v>1</v>
      </c>
      <c r="AU76">
        <v>86693</v>
      </c>
      <c r="AV76" t="e">
        <f>VLOOKUP(AU76,[1]Returns!$A$1:$B$1635,2,0)</f>
        <v>#N/A</v>
      </c>
    </row>
    <row r="77" spans="42:48" x14ac:dyDescent="0.25">
      <c r="AP77" s="16">
        <v>42149</v>
      </c>
      <c r="AQ77" s="16">
        <v>42150</v>
      </c>
      <c r="AR77">
        <f t="shared" si="1"/>
        <v>1</v>
      </c>
      <c r="AU77">
        <v>86694</v>
      </c>
      <c r="AV77" t="e">
        <f>VLOOKUP(AU77,[1]Returns!$A$1:$B$1635,2,0)</f>
        <v>#N/A</v>
      </c>
    </row>
    <row r="78" spans="42:48" x14ac:dyDescent="0.25">
      <c r="AP78" s="16">
        <v>42140</v>
      </c>
      <c r="AQ78" s="16">
        <v>42141</v>
      </c>
      <c r="AR78">
        <f t="shared" si="1"/>
        <v>1</v>
      </c>
      <c r="AU78">
        <v>88534</v>
      </c>
      <c r="AV78" t="e">
        <f>VLOOKUP(AU78,[1]Returns!$A$1:$B$1635,2,0)</f>
        <v>#N/A</v>
      </c>
    </row>
    <row r="79" spans="42:48" x14ac:dyDescent="0.25">
      <c r="AP79" s="16">
        <v>42140</v>
      </c>
      <c r="AQ79" s="16">
        <v>42141</v>
      </c>
      <c r="AR79">
        <f t="shared" si="1"/>
        <v>1</v>
      </c>
      <c r="AU79">
        <v>88534</v>
      </c>
      <c r="AV79" t="e">
        <f>VLOOKUP(AU79,[1]Returns!$A$1:$B$1635,2,0)</f>
        <v>#N/A</v>
      </c>
    </row>
    <row r="80" spans="42:48" x14ac:dyDescent="0.25">
      <c r="AP80" s="16">
        <v>42157</v>
      </c>
      <c r="AQ80" s="16">
        <v>42158</v>
      </c>
      <c r="AR80">
        <f t="shared" si="1"/>
        <v>1</v>
      </c>
      <c r="AU80">
        <v>91087</v>
      </c>
      <c r="AV80" t="e">
        <f>VLOOKUP(AU80,[1]Returns!$A$1:$B$1635,2,0)</f>
        <v>#N/A</v>
      </c>
    </row>
    <row r="81" spans="42:48" x14ac:dyDescent="0.25">
      <c r="AP81" s="16">
        <v>42157</v>
      </c>
      <c r="AQ81" s="16">
        <v>42158</v>
      </c>
      <c r="AR81">
        <f t="shared" si="1"/>
        <v>1</v>
      </c>
      <c r="AU81">
        <v>91087</v>
      </c>
      <c r="AV81" t="e">
        <f>VLOOKUP(AU81,[1]Returns!$A$1:$B$1635,2,0)</f>
        <v>#N/A</v>
      </c>
    </row>
    <row r="82" spans="42:48" x14ac:dyDescent="0.25">
      <c r="AP82" s="16">
        <v>42019</v>
      </c>
      <c r="AQ82" s="16">
        <v>42021</v>
      </c>
      <c r="AR82">
        <f t="shared" si="1"/>
        <v>2</v>
      </c>
      <c r="AU82">
        <v>91086</v>
      </c>
      <c r="AV82" t="e">
        <f>VLOOKUP(AU82,[1]Returns!$A$1:$B$1635,2,0)</f>
        <v>#N/A</v>
      </c>
    </row>
    <row r="83" spans="42:48" x14ac:dyDescent="0.25">
      <c r="AP83" s="16">
        <v>42079</v>
      </c>
      <c r="AQ83" s="16">
        <v>42079</v>
      </c>
      <c r="AR83">
        <f t="shared" si="1"/>
        <v>0</v>
      </c>
      <c r="AU83">
        <v>91089</v>
      </c>
      <c r="AV83" t="e">
        <f>VLOOKUP(AU83,[1]Returns!$A$1:$B$1635,2,0)</f>
        <v>#N/A</v>
      </c>
    </row>
    <row r="84" spans="42:48" x14ac:dyDescent="0.25">
      <c r="AP84" s="16">
        <v>42075</v>
      </c>
      <c r="AQ84" s="16">
        <v>42076</v>
      </c>
      <c r="AR84">
        <f t="shared" si="1"/>
        <v>1</v>
      </c>
      <c r="AU84">
        <v>91088</v>
      </c>
      <c r="AV84" t="e">
        <f>VLOOKUP(AU84,[1]Returns!$A$1:$B$1635,2,0)</f>
        <v>#N/A</v>
      </c>
    </row>
    <row r="85" spans="42:48" x14ac:dyDescent="0.25">
      <c r="AP85" s="16">
        <v>42117</v>
      </c>
      <c r="AQ85" s="16">
        <v>42118</v>
      </c>
      <c r="AR85">
        <f t="shared" si="1"/>
        <v>1</v>
      </c>
      <c r="AU85">
        <v>91090</v>
      </c>
      <c r="AV85" t="e">
        <f>VLOOKUP(AU85,[1]Returns!$A$1:$B$1635,2,0)</f>
        <v>#N/A</v>
      </c>
    </row>
    <row r="86" spans="42:48" x14ac:dyDescent="0.25">
      <c r="AP86" s="16">
        <v>42026</v>
      </c>
      <c r="AQ86" s="16">
        <v>42027</v>
      </c>
      <c r="AR86">
        <f t="shared" si="1"/>
        <v>1</v>
      </c>
      <c r="AU86">
        <v>89521</v>
      </c>
      <c r="AV86" t="e">
        <f>VLOOKUP(AU86,[1]Returns!$A$1:$B$1635,2,0)</f>
        <v>#N/A</v>
      </c>
    </row>
    <row r="87" spans="42:48" x14ac:dyDescent="0.25">
      <c r="AP87" s="16">
        <v>42114</v>
      </c>
      <c r="AQ87" s="16">
        <v>42116</v>
      </c>
      <c r="AR87">
        <f t="shared" si="1"/>
        <v>2</v>
      </c>
      <c r="AU87">
        <v>89523</v>
      </c>
      <c r="AV87" t="e">
        <f>VLOOKUP(AU87,[1]Returns!$A$1:$B$1635,2,0)</f>
        <v>#N/A</v>
      </c>
    </row>
    <row r="88" spans="42:48" x14ac:dyDescent="0.25">
      <c r="AP88" s="16">
        <v>42019</v>
      </c>
      <c r="AQ88" s="16">
        <v>42020</v>
      </c>
      <c r="AR88">
        <f t="shared" si="1"/>
        <v>1</v>
      </c>
      <c r="AU88">
        <v>89520</v>
      </c>
      <c r="AV88" t="e">
        <f>VLOOKUP(AU88,[1]Returns!$A$1:$B$1635,2,0)</f>
        <v>#N/A</v>
      </c>
    </row>
    <row r="89" spans="42:48" x14ac:dyDescent="0.25">
      <c r="AP89" s="16">
        <v>42113</v>
      </c>
      <c r="AQ89" s="16">
        <v>42120</v>
      </c>
      <c r="AR89">
        <f t="shared" si="1"/>
        <v>7</v>
      </c>
      <c r="AU89">
        <v>89522</v>
      </c>
      <c r="AV89" t="e">
        <f>VLOOKUP(AU89,[1]Returns!$A$1:$B$1635,2,0)</f>
        <v>#N/A</v>
      </c>
    </row>
    <row r="90" spans="42:48" x14ac:dyDescent="0.25">
      <c r="AP90" s="16">
        <v>42092</v>
      </c>
      <c r="AQ90" s="16">
        <v>42095</v>
      </c>
      <c r="AR90">
        <f t="shared" si="1"/>
        <v>3</v>
      </c>
      <c r="AU90">
        <v>89524</v>
      </c>
      <c r="AV90" t="e">
        <f>VLOOKUP(AU90,[1]Returns!$A$1:$B$1635,2,0)</f>
        <v>#N/A</v>
      </c>
    </row>
    <row r="91" spans="42:48" x14ac:dyDescent="0.25">
      <c r="AP91" s="16">
        <v>42173</v>
      </c>
      <c r="AQ91" s="16">
        <v>42177</v>
      </c>
      <c r="AR91">
        <f t="shared" si="1"/>
        <v>4</v>
      </c>
      <c r="AU91">
        <v>89525</v>
      </c>
      <c r="AV91" t="e">
        <f>VLOOKUP(AU91,[1]Returns!$A$1:$B$1635,2,0)</f>
        <v>#N/A</v>
      </c>
    </row>
    <row r="92" spans="42:48" x14ac:dyDescent="0.25">
      <c r="AP92" s="16">
        <v>42138</v>
      </c>
      <c r="AQ92" s="16">
        <v>42139</v>
      </c>
      <c r="AR92">
        <f t="shared" si="1"/>
        <v>1</v>
      </c>
      <c r="AU92">
        <v>87671</v>
      </c>
      <c r="AV92" t="e">
        <f>VLOOKUP(AU92,[1]Returns!$A$1:$B$1635,2,0)</f>
        <v>#N/A</v>
      </c>
    </row>
    <row r="93" spans="42:48" x14ac:dyDescent="0.25">
      <c r="AP93" s="16">
        <v>42029</v>
      </c>
      <c r="AQ93" s="16">
        <v>42030</v>
      </c>
      <c r="AR93">
        <f t="shared" si="1"/>
        <v>1</v>
      </c>
      <c r="AU93">
        <v>87672</v>
      </c>
      <c r="AV93" t="e">
        <f>VLOOKUP(AU93,[1]Returns!$A$1:$B$1635,2,0)</f>
        <v>#N/A</v>
      </c>
    </row>
    <row r="94" spans="42:48" x14ac:dyDescent="0.25">
      <c r="AP94" s="16">
        <v>42006</v>
      </c>
      <c r="AQ94" s="16">
        <v>42008</v>
      </c>
      <c r="AR94">
        <f t="shared" si="1"/>
        <v>2</v>
      </c>
      <c r="AU94">
        <v>89961</v>
      </c>
      <c r="AV94" t="e">
        <f>VLOOKUP(AU94,[1]Returns!$A$1:$B$1635,2,0)</f>
        <v>#N/A</v>
      </c>
    </row>
    <row r="95" spans="42:48" x14ac:dyDescent="0.25">
      <c r="AP95" s="16">
        <v>42006</v>
      </c>
      <c r="AQ95" s="16">
        <v>42007</v>
      </c>
      <c r="AR95">
        <f t="shared" si="1"/>
        <v>1</v>
      </c>
      <c r="AU95">
        <v>89961</v>
      </c>
      <c r="AV95" t="e">
        <f>VLOOKUP(AU95,[1]Returns!$A$1:$B$1635,2,0)</f>
        <v>#N/A</v>
      </c>
    </row>
    <row r="96" spans="42:48" x14ac:dyDescent="0.25">
      <c r="AP96" s="16">
        <v>42015</v>
      </c>
      <c r="AQ96" s="16">
        <v>42022</v>
      </c>
      <c r="AR96">
        <f t="shared" si="1"/>
        <v>7</v>
      </c>
      <c r="AU96">
        <v>89426</v>
      </c>
      <c r="AV96" t="e">
        <f>VLOOKUP(AU96,[1]Returns!$A$1:$B$1635,2,0)</f>
        <v>#N/A</v>
      </c>
    </row>
    <row r="97" spans="42:48" x14ac:dyDescent="0.25">
      <c r="AP97" s="16">
        <v>42007</v>
      </c>
      <c r="AQ97" s="16">
        <v>42009</v>
      </c>
      <c r="AR97">
        <f t="shared" si="1"/>
        <v>2</v>
      </c>
      <c r="AU97">
        <v>87463</v>
      </c>
      <c r="AV97" t="e">
        <f>VLOOKUP(AU97,[1]Returns!$A$1:$B$1635,2,0)</f>
        <v>#N/A</v>
      </c>
    </row>
    <row r="98" spans="42:48" x14ac:dyDescent="0.25">
      <c r="AP98" s="16">
        <v>42007</v>
      </c>
      <c r="AQ98" s="16">
        <v>42014</v>
      </c>
      <c r="AR98">
        <f t="shared" si="1"/>
        <v>7</v>
      </c>
      <c r="AU98">
        <v>87463</v>
      </c>
      <c r="AV98" t="e">
        <f>VLOOKUP(AU98,[1]Returns!$A$1:$B$1635,2,0)</f>
        <v>#N/A</v>
      </c>
    </row>
    <row r="99" spans="42:48" x14ac:dyDescent="0.25">
      <c r="AP99" s="16">
        <v>42007</v>
      </c>
      <c r="AQ99" s="16">
        <v>42011</v>
      </c>
      <c r="AR99">
        <f t="shared" si="1"/>
        <v>4</v>
      </c>
      <c r="AU99">
        <v>87463</v>
      </c>
      <c r="AV99" t="e">
        <f>VLOOKUP(AU99,[1]Returns!$A$1:$B$1635,2,0)</f>
        <v>#N/A</v>
      </c>
    </row>
    <row r="100" spans="42:48" x14ac:dyDescent="0.25">
      <c r="AP100" s="16">
        <v>42107</v>
      </c>
      <c r="AQ100" s="16">
        <v>42109</v>
      </c>
      <c r="AR100">
        <f t="shared" si="1"/>
        <v>2</v>
      </c>
      <c r="AU100">
        <v>87464</v>
      </c>
      <c r="AV100" t="e">
        <f>VLOOKUP(AU100,[1]Returns!$A$1:$B$1635,2,0)</f>
        <v>#N/A</v>
      </c>
    </row>
    <row r="101" spans="42:48" x14ac:dyDescent="0.25">
      <c r="AP101" s="16">
        <v>42056</v>
      </c>
      <c r="AQ101" s="16">
        <v>42056</v>
      </c>
      <c r="AR101">
        <f t="shared" si="1"/>
        <v>0</v>
      </c>
      <c r="AU101">
        <v>38087</v>
      </c>
      <c r="AV101" t="e">
        <f>VLOOKUP(AU101,[1]Returns!$A$1:$B$1635,2,0)</f>
        <v>#N/A</v>
      </c>
    </row>
    <row r="102" spans="42:48" x14ac:dyDescent="0.25">
      <c r="AP102" s="16">
        <v>42146</v>
      </c>
      <c r="AQ102" s="16">
        <v>42147</v>
      </c>
      <c r="AR102">
        <f t="shared" si="1"/>
        <v>1</v>
      </c>
      <c r="AU102">
        <v>3585</v>
      </c>
      <c r="AV102" t="e">
        <f>VLOOKUP(AU102,[1]Returns!$A$1:$B$1635,2,0)</f>
        <v>#N/A</v>
      </c>
    </row>
    <row r="103" spans="42:48" x14ac:dyDescent="0.25">
      <c r="AP103" s="16">
        <v>42056</v>
      </c>
      <c r="AQ103" s="16">
        <v>42056</v>
      </c>
      <c r="AR103">
        <f t="shared" si="1"/>
        <v>0</v>
      </c>
      <c r="AU103">
        <v>88360</v>
      </c>
      <c r="AV103" t="e">
        <f>VLOOKUP(AU103,[1]Returns!$A$1:$B$1635,2,0)</f>
        <v>#N/A</v>
      </c>
    </row>
    <row r="104" spans="42:48" x14ac:dyDescent="0.25">
      <c r="AP104" s="16">
        <v>42146</v>
      </c>
      <c r="AQ104" s="16">
        <v>42146</v>
      </c>
      <c r="AR104">
        <f t="shared" si="1"/>
        <v>0</v>
      </c>
      <c r="AU104">
        <v>88361</v>
      </c>
      <c r="AV104" t="e">
        <f>VLOOKUP(AU104,[1]Returns!$A$1:$B$1635,2,0)</f>
        <v>#N/A</v>
      </c>
    </row>
    <row r="105" spans="42:48" x14ac:dyDescent="0.25">
      <c r="AP105" s="16">
        <v>42146</v>
      </c>
      <c r="AQ105" s="16">
        <v>42147</v>
      </c>
      <c r="AR105">
        <f t="shared" si="1"/>
        <v>1</v>
      </c>
      <c r="AU105">
        <v>88361</v>
      </c>
      <c r="AV105" t="e">
        <f>VLOOKUP(AU105,[1]Returns!$A$1:$B$1635,2,0)</f>
        <v>#N/A</v>
      </c>
    </row>
    <row r="106" spans="42:48" x14ac:dyDescent="0.25">
      <c r="AP106" s="16">
        <v>42047</v>
      </c>
      <c r="AQ106" s="16">
        <v>42048</v>
      </c>
      <c r="AR106">
        <f t="shared" si="1"/>
        <v>1</v>
      </c>
      <c r="AU106">
        <v>89092</v>
      </c>
      <c r="AV106" t="e">
        <f>VLOOKUP(AU106,[1]Returns!$A$1:$B$1635,2,0)</f>
        <v>#N/A</v>
      </c>
    </row>
    <row r="107" spans="42:48" x14ac:dyDescent="0.25">
      <c r="AP107" s="16">
        <v>42047</v>
      </c>
      <c r="AQ107" s="16">
        <v>42050</v>
      </c>
      <c r="AR107">
        <f t="shared" si="1"/>
        <v>3</v>
      </c>
      <c r="AU107">
        <v>89092</v>
      </c>
      <c r="AV107" t="e">
        <f>VLOOKUP(AU107,[1]Returns!$A$1:$B$1635,2,0)</f>
        <v>#N/A</v>
      </c>
    </row>
    <row r="108" spans="42:48" x14ac:dyDescent="0.25">
      <c r="AP108" s="16">
        <v>42103</v>
      </c>
      <c r="AQ108" s="16">
        <v>42105</v>
      </c>
      <c r="AR108">
        <f t="shared" si="1"/>
        <v>2</v>
      </c>
      <c r="AU108">
        <v>89093</v>
      </c>
      <c r="AV108" t="e">
        <f>VLOOKUP(AU108,[1]Returns!$A$1:$B$1635,2,0)</f>
        <v>#N/A</v>
      </c>
    </row>
    <row r="109" spans="42:48" x14ac:dyDescent="0.25">
      <c r="AP109" s="16">
        <v>42103</v>
      </c>
      <c r="AQ109" s="16">
        <v>42103</v>
      </c>
      <c r="AR109">
        <f t="shared" si="1"/>
        <v>0</v>
      </c>
      <c r="AU109">
        <v>89093</v>
      </c>
      <c r="AV109" t="e">
        <f>VLOOKUP(AU109,[1]Returns!$A$1:$B$1635,2,0)</f>
        <v>#N/A</v>
      </c>
    </row>
    <row r="110" spans="42:48" x14ac:dyDescent="0.25">
      <c r="AP110" s="16">
        <v>42103</v>
      </c>
      <c r="AQ110" s="16">
        <v>42104</v>
      </c>
      <c r="AR110">
        <f t="shared" si="1"/>
        <v>1</v>
      </c>
      <c r="AU110">
        <v>89093</v>
      </c>
      <c r="AV110" t="e">
        <f>VLOOKUP(AU110,[1]Returns!$A$1:$B$1635,2,0)</f>
        <v>#N/A</v>
      </c>
    </row>
    <row r="111" spans="42:48" x14ac:dyDescent="0.25">
      <c r="AP111" s="16">
        <v>42007</v>
      </c>
      <c r="AQ111" s="16">
        <v>42009</v>
      </c>
      <c r="AR111">
        <f t="shared" si="1"/>
        <v>2</v>
      </c>
      <c r="AU111">
        <v>90430</v>
      </c>
      <c r="AV111" t="e">
        <f>VLOOKUP(AU111,[1]Returns!$A$1:$B$1635,2,0)</f>
        <v>#N/A</v>
      </c>
    </row>
    <row r="112" spans="42:48" x14ac:dyDescent="0.25">
      <c r="AP112" s="16">
        <v>42093</v>
      </c>
      <c r="AQ112" s="16">
        <v>42095</v>
      </c>
      <c r="AR112">
        <f t="shared" si="1"/>
        <v>2</v>
      </c>
      <c r="AU112">
        <v>90432</v>
      </c>
      <c r="AV112" t="e">
        <f>VLOOKUP(AU112,[1]Returns!$A$1:$B$1635,2,0)</f>
        <v>#N/A</v>
      </c>
    </row>
    <row r="113" spans="42:48" x14ac:dyDescent="0.25">
      <c r="AP113" s="16">
        <v>42014</v>
      </c>
      <c r="AQ113" s="16">
        <v>42015</v>
      </c>
      <c r="AR113">
        <f t="shared" si="1"/>
        <v>1</v>
      </c>
      <c r="AU113">
        <v>90431</v>
      </c>
      <c r="AV113" t="e">
        <f>VLOOKUP(AU113,[1]Returns!$A$1:$B$1635,2,0)</f>
        <v>#N/A</v>
      </c>
    </row>
    <row r="114" spans="42:48" x14ac:dyDescent="0.25">
      <c r="AP114" s="16">
        <v>42093</v>
      </c>
      <c r="AQ114" s="16">
        <v>42095</v>
      </c>
      <c r="AR114">
        <f t="shared" si="1"/>
        <v>2</v>
      </c>
      <c r="AU114">
        <v>90432</v>
      </c>
      <c r="AV114" t="e">
        <f>VLOOKUP(AU114,[1]Returns!$A$1:$B$1635,2,0)</f>
        <v>#N/A</v>
      </c>
    </row>
    <row r="115" spans="42:48" x14ac:dyDescent="0.25">
      <c r="AP115" s="16">
        <v>42096</v>
      </c>
      <c r="AQ115" s="16">
        <v>42098</v>
      </c>
      <c r="AR115">
        <f t="shared" si="1"/>
        <v>2</v>
      </c>
      <c r="AU115">
        <v>88921</v>
      </c>
      <c r="AV115" t="e">
        <f>VLOOKUP(AU115,[1]Returns!$A$1:$B$1635,2,0)</f>
        <v>#N/A</v>
      </c>
    </row>
    <row r="116" spans="42:48" x14ac:dyDescent="0.25">
      <c r="AP116" s="16">
        <v>42096</v>
      </c>
      <c r="AQ116" s="16">
        <v>42098</v>
      </c>
      <c r="AR116">
        <f t="shared" si="1"/>
        <v>2</v>
      </c>
      <c r="AU116">
        <v>51072</v>
      </c>
      <c r="AV116" t="e">
        <f>VLOOKUP(AU116,[1]Returns!$A$1:$B$1635,2,0)</f>
        <v>#N/A</v>
      </c>
    </row>
    <row r="117" spans="42:48" x14ac:dyDescent="0.25">
      <c r="AP117" s="16">
        <v>42121</v>
      </c>
      <c r="AQ117" s="16">
        <v>42122</v>
      </c>
      <c r="AR117">
        <f t="shared" si="1"/>
        <v>1</v>
      </c>
      <c r="AU117">
        <v>88971</v>
      </c>
      <c r="AV117" t="e">
        <f>VLOOKUP(AU117,[1]Returns!$A$1:$B$1635,2,0)</f>
        <v>#N/A</v>
      </c>
    </row>
    <row r="118" spans="42:48" x14ac:dyDescent="0.25">
      <c r="AP118" s="16">
        <v>42020</v>
      </c>
      <c r="AQ118" s="16">
        <v>42022</v>
      </c>
      <c r="AR118">
        <f t="shared" si="1"/>
        <v>2</v>
      </c>
      <c r="AU118">
        <v>88972</v>
      </c>
      <c r="AV118" t="e">
        <f>VLOOKUP(AU118,[1]Returns!$A$1:$B$1635,2,0)</f>
        <v>#N/A</v>
      </c>
    </row>
    <row r="119" spans="42:48" x14ac:dyDescent="0.25">
      <c r="AP119" s="16">
        <v>42021</v>
      </c>
      <c r="AQ119" s="16">
        <v>42025</v>
      </c>
      <c r="AR119">
        <f t="shared" si="1"/>
        <v>4</v>
      </c>
      <c r="AU119">
        <v>85965</v>
      </c>
      <c r="AV119" t="e">
        <f>VLOOKUP(AU119,[1]Returns!$A$1:$B$1635,2,0)</f>
        <v>#N/A</v>
      </c>
    </row>
    <row r="120" spans="42:48" x14ac:dyDescent="0.25">
      <c r="AP120" s="16">
        <v>42157</v>
      </c>
      <c r="AQ120" s="16">
        <v>42157</v>
      </c>
      <c r="AR120">
        <f t="shared" si="1"/>
        <v>0</v>
      </c>
      <c r="AU120">
        <v>85966</v>
      </c>
      <c r="AV120" t="e">
        <f>VLOOKUP(AU120,[1]Returns!$A$1:$B$1635,2,0)</f>
        <v>#N/A</v>
      </c>
    </row>
    <row r="121" spans="42:48" x14ac:dyDescent="0.25">
      <c r="AP121" s="16">
        <v>42157</v>
      </c>
      <c r="AQ121" s="16">
        <v>42157</v>
      </c>
      <c r="AR121">
        <f t="shared" si="1"/>
        <v>0</v>
      </c>
      <c r="AU121">
        <v>85966</v>
      </c>
      <c r="AV121" t="e">
        <f>VLOOKUP(AU121,[1]Returns!$A$1:$B$1635,2,0)</f>
        <v>#N/A</v>
      </c>
    </row>
    <row r="122" spans="42:48" x14ac:dyDescent="0.25">
      <c r="AP122" s="16">
        <v>42157</v>
      </c>
      <c r="AQ122" s="16">
        <v>42158</v>
      </c>
      <c r="AR122">
        <f t="shared" si="1"/>
        <v>1</v>
      </c>
      <c r="AU122">
        <v>85966</v>
      </c>
      <c r="AV122" t="e">
        <f>VLOOKUP(AU122,[1]Returns!$A$1:$B$1635,2,0)</f>
        <v>#N/A</v>
      </c>
    </row>
    <row r="123" spans="42:48" x14ac:dyDescent="0.25">
      <c r="AP123" s="16">
        <v>42010</v>
      </c>
      <c r="AQ123" s="16">
        <v>42012</v>
      </c>
      <c r="AR123">
        <f t="shared" si="1"/>
        <v>2</v>
      </c>
      <c r="AU123">
        <v>85964</v>
      </c>
      <c r="AV123" t="e">
        <f>VLOOKUP(AU123,[1]Returns!$A$1:$B$1635,2,0)</f>
        <v>#N/A</v>
      </c>
    </row>
    <row r="124" spans="42:48" x14ac:dyDescent="0.25">
      <c r="AP124" s="16">
        <v>42010</v>
      </c>
      <c r="AQ124" s="16">
        <v>42012</v>
      </c>
      <c r="AR124">
        <f t="shared" si="1"/>
        <v>2</v>
      </c>
      <c r="AU124">
        <v>85964</v>
      </c>
      <c r="AV124" t="e">
        <f>VLOOKUP(AU124,[1]Returns!$A$1:$B$1635,2,0)</f>
        <v>#N/A</v>
      </c>
    </row>
    <row r="125" spans="42:48" x14ac:dyDescent="0.25">
      <c r="AP125" s="16">
        <v>42157</v>
      </c>
      <c r="AQ125" s="16">
        <v>42158</v>
      </c>
      <c r="AR125">
        <f t="shared" si="1"/>
        <v>1</v>
      </c>
      <c r="AU125">
        <v>85966</v>
      </c>
      <c r="AV125" t="e">
        <f>VLOOKUP(AU125,[1]Returns!$A$1:$B$1635,2,0)</f>
        <v>#N/A</v>
      </c>
    </row>
    <row r="126" spans="42:48" x14ac:dyDescent="0.25">
      <c r="AP126" s="16">
        <v>42164</v>
      </c>
      <c r="AQ126" s="16">
        <v>42166</v>
      </c>
      <c r="AR126">
        <f t="shared" si="1"/>
        <v>2</v>
      </c>
      <c r="AU126">
        <v>88048</v>
      </c>
      <c r="AV126" t="e">
        <f>VLOOKUP(AU126,[1]Returns!$A$1:$B$1635,2,0)</f>
        <v>#N/A</v>
      </c>
    </row>
    <row r="127" spans="42:48" x14ac:dyDescent="0.25">
      <c r="AP127" s="16">
        <v>42096</v>
      </c>
      <c r="AQ127" s="16">
        <v>42097</v>
      </c>
      <c r="AR127">
        <f t="shared" si="1"/>
        <v>1</v>
      </c>
      <c r="AU127">
        <v>88527</v>
      </c>
      <c r="AV127" t="e">
        <f>VLOOKUP(AU127,[1]Returns!$A$1:$B$1635,2,0)</f>
        <v>#N/A</v>
      </c>
    </row>
    <row r="128" spans="42:48" x14ac:dyDescent="0.25">
      <c r="AP128" s="16">
        <v>42055</v>
      </c>
      <c r="AQ128" s="16">
        <v>42057</v>
      </c>
      <c r="AR128">
        <f t="shared" si="1"/>
        <v>2</v>
      </c>
      <c r="AU128">
        <v>90237</v>
      </c>
      <c r="AV128" t="e">
        <f>VLOOKUP(AU128,[1]Returns!$A$1:$B$1635,2,0)</f>
        <v>#N/A</v>
      </c>
    </row>
    <row r="129" spans="42:48" x14ac:dyDescent="0.25">
      <c r="AP129" s="16">
        <v>42055</v>
      </c>
      <c r="AQ129" s="16">
        <v>42056</v>
      </c>
      <c r="AR129">
        <f t="shared" si="1"/>
        <v>1</v>
      </c>
      <c r="AU129">
        <v>90237</v>
      </c>
      <c r="AV129" t="e">
        <f>VLOOKUP(AU129,[1]Returns!$A$1:$B$1635,2,0)</f>
        <v>#N/A</v>
      </c>
    </row>
    <row r="130" spans="42:48" x14ac:dyDescent="0.25">
      <c r="AP130" s="16">
        <v>42040</v>
      </c>
      <c r="AQ130" s="16">
        <v>42041</v>
      </c>
      <c r="AR130">
        <f t="shared" si="1"/>
        <v>1</v>
      </c>
      <c r="AU130">
        <v>90236</v>
      </c>
      <c r="AV130" t="e">
        <f>VLOOKUP(AU130,[1]Returns!$A$1:$B$1635,2,0)</f>
        <v>#N/A</v>
      </c>
    </row>
    <row r="131" spans="42:48" x14ac:dyDescent="0.25">
      <c r="AP131" s="16">
        <v>42090</v>
      </c>
      <c r="AQ131" s="16">
        <v>42092</v>
      </c>
      <c r="AR131">
        <f t="shared" ref="AR131:AR194" si="2">DATEDIF(AP131,AQ131,"D")</f>
        <v>2</v>
      </c>
      <c r="AU131">
        <v>90238</v>
      </c>
      <c r="AV131" t="e">
        <f>VLOOKUP(AU131,[1]Returns!$A$1:$B$1635,2,0)</f>
        <v>#N/A</v>
      </c>
    </row>
    <row r="132" spans="42:48" x14ac:dyDescent="0.25">
      <c r="AP132" s="16">
        <v>42090</v>
      </c>
      <c r="AQ132" s="16">
        <v>42092</v>
      </c>
      <c r="AR132">
        <f t="shared" si="2"/>
        <v>2</v>
      </c>
      <c r="AU132">
        <v>90238</v>
      </c>
      <c r="AV132" t="e">
        <f>VLOOKUP(AU132,[1]Returns!$A$1:$B$1635,2,0)</f>
        <v>#N/A</v>
      </c>
    </row>
    <row r="133" spans="42:48" x14ac:dyDescent="0.25">
      <c r="AP133" s="16">
        <v>42122</v>
      </c>
      <c r="AQ133" s="16">
        <v>42124</v>
      </c>
      <c r="AR133">
        <f t="shared" si="2"/>
        <v>2</v>
      </c>
      <c r="AU133">
        <v>90239</v>
      </c>
      <c r="AV133" t="e">
        <f>VLOOKUP(AU133,[1]Returns!$A$1:$B$1635,2,0)</f>
        <v>#N/A</v>
      </c>
    </row>
    <row r="134" spans="42:48" x14ac:dyDescent="0.25">
      <c r="AP134" s="16">
        <v>42057</v>
      </c>
      <c r="AQ134" s="16">
        <v>42057</v>
      </c>
      <c r="AR134">
        <f t="shared" si="2"/>
        <v>0</v>
      </c>
      <c r="AU134">
        <v>86621</v>
      </c>
      <c r="AV134" t="e">
        <f>VLOOKUP(AU134,[1]Returns!$A$1:$B$1635,2,0)</f>
        <v>#N/A</v>
      </c>
    </row>
    <row r="135" spans="42:48" x14ac:dyDescent="0.25">
      <c r="AP135" s="16">
        <v>42114</v>
      </c>
      <c r="AQ135" s="16">
        <v>42114</v>
      </c>
      <c r="AR135">
        <f t="shared" si="2"/>
        <v>0</v>
      </c>
      <c r="AU135">
        <v>90479</v>
      </c>
      <c r="AV135" t="e">
        <f>VLOOKUP(AU135,[1]Returns!$A$1:$B$1635,2,0)</f>
        <v>#N/A</v>
      </c>
    </row>
    <row r="136" spans="42:48" x14ac:dyDescent="0.25">
      <c r="AP136" s="16">
        <v>42114</v>
      </c>
      <c r="AQ136" s="16">
        <v>42115</v>
      </c>
      <c r="AR136">
        <f t="shared" si="2"/>
        <v>1</v>
      </c>
      <c r="AU136">
        <v>90479</v>
      </c>
      <c r="AV136" t="e">
        <f>VLOOKUP(AU136,[1]Returns!$A$1:$B$1635,2,0)</f>
        <v>#N/A</v>
      </c>
    </row>
    <row r="137" spans="42:48" x14ac:dyDescent="0.25">
      <c r="AP137" s="16">
        <v>42150</v>
      </c>
      <c r="AQ137" s="16">
        <v>42157</v>
      </c>
      <c r="AR137">
        <f t="shared" si="2"/>
        <v>7</v>
      </c>
      <c r="AU137">
        <v>90480</v>
      </c>
      <c r="AV137" t="e">
        <f>VLOOKUP(AU137,[1]Returns!$A$1:$B$1635,2,0)</f>
        <v>#N/A</v>
      </c>
    </row>
    <row r="138" spans="42:48" x14ac:dyDescent="0.25">
      <c r="AP138" s="16">
        <v>42150</v>
      </c>
      <c r="AQ138" s="16">
        <v>42150</v>
      </c>
      <c r="AR138">
        <f t="shared" si="2"/>
        <v>0</v>
      </c>
      <c r="AU138">
        <v>90480</v>
      </c>
      <c r="AV138" t="e">
        <f>VLOOKUP(AU138,[1]Returns!$A$1:$B$1635,2,0)</f>
        <v>#N/A</v>
      </c>
    </row>
    <row r="139" spans="42:48" x14ac:dyDescent="0.25">
      <c r="AP139" s="16">
        <v>42058</v>
      </c>
      <c r="AQ139" s="16">
        <v>42058</v>
      </c>
      <c r="AR139">
        <f t="shared" si="2"/>
        <v>0</v>
      </c>
      <c r="AU139">
        <v>89139</v>
      </c>
      <c r="AV139" t="e">
        <f>VLOOKUP(AU139,[1]Returns!$A$1:$B$1635,2,0)</f>
        <v>#N/A</v>
      </c>
    </row>
    <row r="140" spans="42:48" x14ac:dyDescent="0.25">
      <c r="AP140" s="16">
        <v>42058</v>
      </c>
      <c r="AQ140" s="16">
        <v>42059</v>
      </c>
      <c r="AR140">
        <f t="shared" si="2"/>
        <v>1</v>
      </c>
      <c r="AU140">
        <v>89139</v>
      </c>
      <c r="AV140" t="e">
        <f>VLOOKUP(AU140,[1]Returns!$A$1:$B$1635,2,0)</f>
        <v>#N/A</v>
      </c>
    </row>
    <row r="141" spans="42:48" x14ac:dyDescent="0.25">
      <c r="AP141" s="16">
        <v>42084</v>
      </c>
      <c r="AQ141" s="16">
        <v>42086</v>
      </c>
      <c r="AR141">
        <f t="shared" si="2"/>
        <v>2</v>
      </c>
      <c r="AU141">
        <v>89140</v>
      </c>
      <c r="AV141" t="e">
        <f>VLOOKUP(AU141,[1]Returns!$A$1:$B$1635,2,0)</f>
        <v>#N/A</v>
      </c>
    </row>
    <row r="142" spans="42:48" x14ac:dyDescent="0.25">
      <c r="AP142" s="16">
        <v>42152</v>
      </c>
      <c r="AQ142" s="16">
        <v>42153</v>
      </c>
      <c r="AR142">
        <f t="shared" si="2"/>
        <v>1</v>
      </c>
      <c r="AU142">
        <v>87214</v>
      </c>
      <c r="AV142" t="e">
        <f>VLOOKUP(AU142,[1]Returns!$A$1:$B$1635,2,0)</f>
        <v>#N/A</v>
      </c>
    </row>
    <row r="143" spans="42:48" x14ac:dyDescent="0.25">
      <c r="AP143" s="16">
        <v>42152</v>
      </c>
      <c r="AQ143" s="16">
        <v>42153</v>
      </c>
      <c r="AR143">
        <f t="shared" si="2"/>
        <v>1</v>
      </c>
      <c r="AU143">
        <v>87214</v>
      </c>
      <c r="AV143" t="e">
        <f>VLOOKUP(AU143,[1]Returns!$A$1:$B$1635,2,0)</f>
        <v>#N/A</v>
      </c>
    </row>
    <row r="144" spans="42:48" x14ac:dyDescent="0.25">
      <c r="AP144" s="16">
        <v>42165</v>
      </c>
      <c r="AQ144" s="16">
        <v>42166</v>
      </c>
      <c r="AR144">
        <f t="shared" si="2"/>
        <v>1</v>
      </c>
      <c r="AU144">
        <v>86268</v>
      </c>
      <c r="AV144" t="e">
        <f>VLOOKUP(AU144,[1]Returns!$A$1:$B$1635,2,0)</f>
        <v>#N/A</v>
      </c>
    </row>
    <row r="145" spans="42:48" x14ac:dyDescent="0.25">
      <c r="AP145" s="16">
        <v>42035</v>
      </c>
      <c r="AQ145" s="16">
        <v>42037</v>
      </c>
      <c r="AR145">
        <f t="shared" si="2"/>
        <v>2</v>
      </c>
      <c r="AU145">
        <v>86267</v>
      </c>
      <c r="AV145" t="e">
        <f>VLOOKUP(AU145,[1]Returns!$A$1:$B$1635,2,0)</f>
        <v>#N/A</v>
      </c>
    </row>
    <row r="146" spans="42:48" x14ac:dyDescent="0.25">
      <c r="AP146" s="16">
        <v>42006</v>
      </c>
      <c r="AQ146" s="16">
        <v>42008</v>
      </c>
      <c r="AR146">
        <f t="shared" si="2"/>
        <v>2</v>
      </c>
      <c r="AU146">
        <v>85858</v>
      </c>
      <c r="AV146" t="e">
        <f>VLOOKUP(AU146,[1]Returns!$A$1:$B$1635,2,0)</f>
        <v>#N/A</v>
      </c>
    </row>
    <row r="147" spans="42:48" x14ac:dyDescent="0.25">
      <c r="AP147" s="16">
        <v>42023</v>
      </c>
      <c r="AQ147" s="16">
        <v>42023</v>
      </c>
      <c r="AR147">
        <f t="shared" si="2"/>
        <v>0</v>
      </c>
      <c r="AU147">
        <v>85857</v>
      </c>
      <c r="AV147" t="e">
        <f>VLOOKUP(AU147,[1]Returns!$A$1:$B$1635,2,0)</f>
        <v>#N/A</v>
      </c>
    </row>
    <row r="148" spans="42:48" x14ac:dyDescent="0.25">
      <c r="AP148" s="16">
        <v>42025</v>
      </c>
      <c r="AQ148" s="16">
        <v>42027</v>
      </c>
      <c r="AR148">
        <f t="shared" si="2"/>
        <v>2</v>
      </c>
      <c r="AU148">
        <v>86297</v>
      </c>
      <c r="AV148" t="e">
        <f>VLOOKUP(AU148,[1]Returns!$A$1:$B$1635,2,0)</f>
        <v>#N/A</v>
      </c>
    </row>
    <row r="149" spans="42:48" x14ac:dyDescent="0.25">
      <c r="AP149" s="16">
        <v>42142</v>
      </c>
      <c r="AQ149" s="16">
        <v>42144</v>
      </c>
      <c r="AR149">
        <f t="shared" si="2"/>
        <v>2</v>
      </c>
      <c r="AU149">
        <v>90593</v>
      </c>
      <c r="AV149" t="e">
        <f>VLOOKUP(AU149,[1]Returns!$A$1:$B$1635,2,0)</f>
        <v>#N/A</v>
      </c>
    </row>
    <row r="150" spans="42:48" x14ac:dyDescent="0.25">
      <c r="AP150" s="16">
        <v>42139</v>
      </c>
      <c r="AQ150" s="16">
        <v>42140</v>
      </c>
      <c r="AR150">
        <f t="shared" si="2"/>
        <v>1</v>
      </c>
      <c r="AU150">
        <v>90594</v>
      </c>
      <c r="AV150" t="e">
        <f>VLOOKUP(AU150,[1]Returns!$A$1:$B$1635,2,0)</f>
        <v>#N/A</v>
      </c>
    </row>
    <row r="151" spans="42:48" x14ac:dyDescent="0.25">
      <c r="AP151" s="16">
        <v>42139</v>
      </c>
      <c r="AQ151" s="16">
        <v>42140</v>
      </c>
      <c r="AR151">
        <f t="shared" si="2"/>
        <v>1</v>
      </c>
      <c r="AU151">
        <v>90594</v>
      </c>
      <c r="AV151" t="e">
        <f>VLOOKUP(AU151,[1]Returns!$A$1:$B$1635,2,0)</f>
        <v>#N/A</v>
      </c>
    </row>
    <row r="152" spans="42:48" x14ac:dyDescent="0.25">
      <c r="AP152" s="16">
        <v>42101</v>
      </c>
      <c r="AQ152" s="16">
        <v>42106</v>
      </c>
      <c r="AR152">
        <f t="shared" si="2"/>
        <v>5</v>
      </c>
      <c r="AU152">
        <v>88941</v>
      </c>
      <c r="AV152" t="e">
        <f>VLOOKUP(AU152,[1]Returns!$A$1:$B$1635,2,0)</f>
        <v>#N/A</v>
      </c>
    </row>
    <row r="153" spans="42:48" x14ac:dyDescent="0.25">
      <c r="AP153" s="16">
        <v>42101</v>
      </c>
      <c r="AQ153" s="16">
        <v>42108</v>
      </c>
      <c r="AR153">
        <f t="shared" si="2"/>
        <v>7</v>
      </c>
      <c r="AU153">
        <v>88941</v>
      </c>
      <c r="AV153" t="e">
        <f>VLOOKUP(AU153,[1]Returns!$A$1:$B$1635,2,0)</f>
        <v>#N/A</v>
      </c>
    </row>
    <row r="154" spans="42:48" x14ac:dyDescent="0.25">
      <c r="AP154" s="16">
        <v>42160</v>
      </c>
      <c r="AQ154" s="16">
        <v>42165</v>
      </c>
      <c r="AR154">
        <f t="shared" si="2"/>
        <v>5</v>
      </c>
      <c r="AU154">
        <v>88942</v>
      </c>
      <c r="AV154" t="e">
        <f>VLOOKUP(AU154,[1]Returns!$A$1:$B$1635,2,0)</f>
        <v>#N/A</v>
      </c>
    </row>
    <row r="155" spans="42:48" x14ac:dyDescent="0.25">
      <c r="AP155" s="16">
        <v>42160</v>
      </c>
      <c r="AQ155" s="16">
        <v>42167</v>
      </c>
      <c r="AR155">
        <f t="shared" si="2"/>
        <v>7</v>
      </c>
      <c r="AU155">
        <v>88942</v>
      </c>
      <c r="AV155" t="e">
        <f>VLOOKUP(AU155,[1]Returns!$A$1:$B$1635,2,0)</f>
        <v>#N/A</v>
      </c>
    </row>
    <row r="156" spans="42:48" x14ac:dyDescent="0.25">
      <c r="AP156" s="16">
        <v>42160</v>
      </c>
      <c r="AQ156" s="16">
        <v>42162</v>
      </c>
      <c r="AR156">
        <f t="shared" si="2"/>
        <v>2</v>
      </c>
      <c r="AU156">
        <v>88942</v>
      </c>
      <c r="AV156" t="e">
        <f>VLOOKUP(AU156,[1]Returns!$A$1:$B$1635,2,0)</f>
        <v>#N/A</v>
      </c>
    </row>
    <row r="157" spans="42:48" x14ac:dyDescent="0.25">
      <c r="AP157" s="16">
        <v>42093</v>
      </c>
      <c r="AQ157" s="16">
        <v>42094</v>
      </c>
      <c r="AR157">
        <f t="shared" si="2"/>
        <v>1</v>
      </c>
      <c r="AU157">
        <v>88940</v>
      </c>
      <c r="AV157" t="e">
        <f>VLOOKUP(AU157,[1]Returns!$A$1:$B$1635,2,0)</f>
        <v>#N/A</v>
      </c>
    </row>
    <row r="158" spans="42:48" x14ac:dyDescent="0.25">
      <c r="AP158" s="16">
        <v>42101</v>
      </c>
      <c r="AQ158" s="16">
        <v>42106</v>
      </c>
      <c r="AR158">
        <f t="shared" si="2"/>
        <v>5</v>
      </c>
      <c r="AU158">
        <v>5509</v>
      </c>
      <c r="AV158" t="e">
        <f>VLOOKUP(AU158,[1]Returns!$A$1:$B$1635,2,0)</f>
        <v>#N/A</v>
      </c>
    </row>
    <row r="159" spans="42:48" x14ac:dyDescent="0.25">
      <c r="AP159" s="16">
        <v>42101</v>
      </c>
      <c r="AQ159" s="16">
        <v>42108</v>
      </c>
      <c r="AR159">
        <f t="shared" si="2"/>
        <v>7</v>
      </c>
      <c r="AU159">
        <v>5509</v>
      </c>
      <c r="AV159" t="e">
        <f>VLOOKUP(AU159,[1]Returns!$A$1:$B$1635,2,0)</f>
        <v>#N/A</v>
      </c>
    </row>
    <row r="160" spans="42:48" x14ac:dyDescent="0.25">
      <c r="AP160" s="16">
        <v>42160</v>
      </c>
      <c r="AQ160" s="16">
        <v>42165</v>
      </c>
      <c r="AR160">
        <f t="shared" si="2"/>
        <v>5</v>
      </c>
      <c r="AU160">
        <v>36069</v>
      </c>
      <c r="AV160" t="e">
        <f>VLOOKUP(AU160,[1]Returns!$A$1:$B$1635,2,0)</f>
        <v>#N/A</v>
      </c>
    </row>
    <row r="161" spans="42:48" x14ac:dyDescent="0.25">
      <c r="AP161" s="16">
        <v>42160</v>
      </c>
      <c r="AQ161" s="16">
        <v>42162</v>
      </c>
      <c r="AR161">
        <f t="shared" si="2"/>
        <v>2</v>
      </c>
      <c r="AU161">
        <v>36069</v>
      </c>
      <c r="AV161" t="e">
        <f>VLOOKUP(AU161,[1]Returns!$A$1:$B$1635,2,0)</f>
        <v>#N/A</v>
      </c>
    </row>
    <row r="162" spans="42:48" x14ac:dyDescent="0.25">
      <c r="AP162" s="16">
        <v>42028</v>
      </c>
      <c r="AQ162" s="16">
        <v>42029</v>
      </c>
      <c r="AR162">
        <f t="shared" si="2"/>
        <v>1</v>
      </c>
      <c r="AU162">
        <v>89292</v>
      </c>
      <c r="AV162" t="e">
        <f>VLOOKUP(AU162,[1]Returns!$A$1:$B$1635,2,0)</f>
        <v>#N/A</v>
      </c>
    </row>
    <row r="163" spans="42:48" x14ac:dyDescent="0.25">
      <c r="AP163" s="16">
        <v>42145</v>
      </c>
      <c r="AQ163" s="16">
        <v>42146</v>
      </c>
      <c r="AR163">
        <f t="shared" si="2"/>
        <v>1</v>
      </c>
      <c r="AU163">
        <v>89291</v>
      </c>
      <c r="AV163" t="e">
        <f>VLOOKUP(AU163,[1]Returns!$A$1:$B$1635,2,0)</f>
        <v>#N/A</v>
      </c>
    </row>
    <row r="164" spans="42:48" x14ac:dyDescent="0.25">
      <c r="AP164" s="16">
        <v>42145</v>
      </c>
      <c r="AQ164" s="16">
        <v>42146</v>
      </c>
      <c r="AR164">
        <f t="shared" si="2"/>
        <v>1</v>
      </c>
      <c r="AU164">
        <v>89291</v>
      </c>
      <c r="AV164" t="e">
        <f>VLOOKUP(AU164,[1]Returns!$A$1:$B$1635,2,0)</f>
        <v>#N/A</v>
      </c>
    </row>
    <row r="165" spans="42:48" x14ac:dyDescent="0.25">
      <c r="AP165" s="16">
        <v>42172</v>
      </c>
      <c r="AQ165" s="16">
        <v>42173</v>
      </c>
      <c r="AR165">
        <f t="shared" si="2"/>
        <v>1</v>
      </c>
      <c r="AU165">
        <v>89293</v>
      </c>
      <c r="AV165" t="e">
        <f>VLOOKUP(AU165,[1]Returns!$A$1:$B$1635,2,0)</f>
        <v>#N/A</v>
      </c>
    </row>
    <row r="166" spans="42:48" x14ac:dyDescent="0.25">
      <c r="AP166" s="16">
        <v>42172</v>
      </c>
      <c r="AQ166" s="16">
        <v>42176</v>
      </c>
      <c r="AR166">
        <f t="shared" si="2"/>
        <v>4</v>
      </c>
      <c r="AU166">
        <v>89761</v>
      </c>
      <c r="AV166" t="e">
        <f>VLOOKUP(AU166,[1]Returns!$A$1:$B$1635,2,0)</f>
        <v>#N/A</v>
      </c>
    </row>
    <row r="167" spans="42:48" x14ac:dyDescent="0.25">
      <c r="AP167" s="16">
        <v>42172</v>
      </c>
      <c r="AQ167" s="16">
        <v>42176</v>
      </c>
      <c r="AR167">
        <f t="shared" si="2"/>
        <v>4</v>
      </c>
      <c r="AU167">
        <v>89761</v>
      </c>
      <c r="AV167" t="e">
        <f>VLOOKUP(AU167,[1]Returns!$A$1:$B$1635,2,0)</f>
        <v>#N/A</v>
      </c>
    </row>
    <row r="168" spans="42:48" x14ac:dyDescent="0.25">
      <c r="AP168" s="16">
        <v>42020</v>
      </c>
      <c r="AQ168" s="16">
        <v>42023</v>
      </c>
      <c r="AR168">
        <f t="shared" si="2"/>
        <v>3</v>
      </c>
      <c r="AU168">
        <v>89762</v>
      </c>
      <c r="AV168" t="e">
        <f>VLOOKUP(AU168,[1]Returns!$A$1:$B$1635,2,0)</f>
        <v>#N/A</v>
      </c>
    </row>
    <row r="169" spans="42:48" x14ac:dyDescent="0.25">
      <c r="AP169" s="16">
        <v>42020</v>
      </c>
      <c r="AQ169" s="16">
        <v>42022</v>
      </c>
      <c r="AR169">
        <f t="shared" si="2"/>
        <v>2</v>
      </c>
      <c r="AU169">
        <v>89762</v>
      </c>
      <c r="AV169" t="e">
        <f>VLOOKUP(AU169,[1]Returns!$A$1:$B$1635,2,0)</f>
        <v>#N/A</v>
      </c>
    </row>
    <row r="170" spans="42:48" x14ac:dyDescent="0.25">
      <c r="AP170" s="16">
        <v>42088</v>
      </c>
      <c r="AQ170" s="16">
        <v>42089</v>
      </c>
      <c r="AR170">
        <f t="shared" si="2"/>
        <v>1</v>
      </c>
      <c r="AU170">
        <v>90837</v>
      </c>
      <c r="AV170" t="e">
        <f>VLOOKUP(AU170,[1]Returns!$A$1:$B$1635,2,0)</f>
        <v>#N/A</v>
      </c>
    </row>
    <row r="171" spans="42:48" x14ac:dyDescent="0.25">
      <c r="AP171" s="16">
        <v>42049</v>
      </c>
      <c r="AQ171" s="16">
        <v>42050</v>
      </c>
      <c r="AR171">
        <f t="shared" si="2"/>
        <v>1</v>
      </c>
      <c r="AU171">
        <v>87057</v>
      </c>
      <c r="AV171" t="e">
        <f>VLOOKUP(AU171,[1]Returns!$A$1:$B$1635,2,0)</f>
        <v>#N/A</v>
      </c>
    </row>
    <row r="172" spans="42:48" x14ac:dyDescent="0.25">
      <c r="AP172" s="16">
        <v>42049</v>
      </c>
      <c r="AQ172" s="16">
        <v>42051</v>
      </c>
      <c r="AR172">
        <f t="shared" si="2"/>
        <v>2</v>
      </c>
      <c r="AU172">
        <v>87057</v>
      </c>
      <c r="AV172" t="e">
        <f>VLOOKUP(AU172,[1]Returns!$A$1:$B$1635,2,0)</f>
        <v>#N/A</v>
      </c>
    </row>
    <row r="173" spans="42:48" x14ac:dyDescent="0.25">
      <c r="AP173" s="16">
        <v>42049</v>
      </c>
      <c r="AQ173" s="16">
        <v>42050</v>
      </c>
      <c r="AR173">
        <f t="shared" si="2"/>
        <v>1</v>
      </c>
      <c r="AU173">
        <v>37760</v>
      </c>
      <c r="AV173" t="str">
        <f>VLOOKUP(AU173,[1]Returns!$A$1:$B$1635,2,0)</f>
        <v>Returned</v>
      </c>
    </row>
    <row r="174" spans="42:48" x14ac:dyDescent="0.25">
      <c r="AP174" s="16">
        <v>42083</v>
      </c>
      <c r="AQ174" s="16">
        <v>42085</v>
      </c>
      <c r="AR174">
        <f t="shared" si="2"/>
        <v>2</v>
      </c>
      <c r="AU174">
        <v>89166</v>
      </c>
      <c r="AV174" t="e">
        <f>VLOOKUP(AU174,[1]Returns!$A$1:$B$1635,2,0)</f>
        <v>#N/A</v>
      </c>
    </row>
    <row r="175" spans="42:48" x14ac:dyDescent="0.25">
      <c r="AP175" s="16">
        <v>42083</v>
      </c>
      <c r="AQ175" s="16">
        <v>42083</v>
      </c>
      <c r="AR175">
        <f t="shared" si="2"/>
        <v>0</v>
      </c>
      <c r="AU175">
        <v>89166</v>
      </c>
      <c r="AV175" t="e">
        <f>VLOOKUP(AU175,[1]Returns!$A$1:$B$1635,2,0)</f>
        <v>#N/A</v>
      </c>
    </row>
    <row r="176" spans="42:48" x14ac:dyDescent="0.25">
      <c r="AP176" s="16">
        <v>42172</v>
      </c>
      <c r="AQ176" s="16">
        <v>42173</v>
      </c>
      <c r="AR176">
        <f t="shared" si="2"/>
        <v>1</v>
      </c>
      <c r="AU176">
        <v>86041</v>
      </c>
      <c r="AV176" t="e">
        <f>VLOOKUP(AU176,[1]Returns!$A$1:$B$1635,2,0)</f>
        <v>#N/A</v>
      </c>
    </row>
    <row r="177" spans="42:48" x14ac:dyDescent="0.25">
      <c r="AP177" s="16">
        <v>42172</v>
      </c>
      <c r="AQ177" s="16">
        <v>42173</v>
      </c>
      <c r="AR177">
        <f t="shared" si="2"/>
        <v>1</v>
      </c>
      <c r="AU177">
        <v>86041</v>
      </c>
      <c r="AV177" t="e">
        <f>VLOOKUP(AU177,[1]Returns!$A$1:$B$1635,2,0)</f>
        <v>#N/A</v>
      </c>
    </row>
    <row r="178" spans="42:48" x14ac:dyDescent="0.25">
      <c r="AP178" s="16">
        <v>42172</v>
      </c>
      <c r="AQ178" s="16">
        <v>42173</v>
      </c>
      <c r="AR178">
        <f t="shared" si="2"/>
        <v>1</v>
      </c>
      <c r="AU178">
        <v>86041</v>
      </c>
      <c r="AV178" t="e">
        <f>VLOOKUP(AU178,[1]Returns!$A$1:$B$1635,2,0)</f>
        <v>#N/A</v>
      </c>
    </row>
    <row r="179" spans="42:48" x14ac:dyDescent="0.25">
      <c r="AP179" s="16">
        <v>42098</v>
      </c>
      <c r="AQ179" s="16">
        <v>42103</v>
      </c>
      <c r="AR179">
        <f t="shared" si="2"/>
        <v>5</v>
      </c>
      <c r="AU179">
        <v>91057</v>
      </c>
      <c r="AV179" t="e">
        <f>VLOOKUP(AU179,[1]Returns!$A$1:$B$1635,2,0)</f>
        <v>#N/A</v>
      </c>
    </row>
    <row r="180" spans="42:48" x14ac:dyDescent="0.25">
      <c r="AP180" s="16">
        <v>42164</v>
      </c>
      <c r="AQ180" s="16">
        <v>42165</v>
      </c>
      <c r="AR180">
        <f t="shared" si="2"/>
        <v>1</v>
      </c>
      <c r="AU180">
        <v>90973</v>
      </c>
      <c r="AV180" t="e">
        <f>VLOOKUP(AU180,[1]Returns!$A$1:$B$1635,2,0)</f>
        <v>#N/A</v>
      </c>
    </row>
    <row r="181" spans="42:48" x14ac:dyDescent="0.25">
      <c r="AP181" s="16">
        <v>42108</v>
      </c>
      <c r="AQ181" s="16">
        <v>42109</v>
      </c>
      <c r="AR181">
        <f t="shared" si="2"/>
        <v>1</v>
      </c>
      <c r="AU181">
        <v>89726</v>
      </c>
      <c r="AV181" t="e">
        <f>VLOOKUP(AU181,[1]Returns!$A$1:$B$1635,2,0)</f>
        <v>#N/A</v>
      </c>
    </row>
    <row r="182" spans="42:48" x14ac:dyDescent="0.25">
      <c r="AP182" s="16">
        <v>42108</v>
      </c>
      <c r="AQ182" s="16">
        <v>42110</v>
      </c>
      <c r="AR182">
        <f t="shared" si="2"/>
        <v>2</v>
      </c>
      <c r="AU182">
        <v>89726</v>
      </c>
      <c r="AV182" t="e">
        <f>VLOOKUP(AU182,[1]Returns!$A$1:$B$1635,2,0)</f>
        <v>#N/A</v>
      </c>
    </row>
    <row r="183" spans="42:48" x14ac:dyDescent="0.25">
      <c r="AP183" s="16">
        <v>42128</v>
      </c>
      <c r="AQ183" s="16">
        <v>42129</v>
      </c>
      <c r="AR183">
        <f t="shared" si="2"/>
        <v>1</v>
      </c>
      <c r="AU183">
        <v>87277</v>
      </c>
      <c r="AV183" t="e">
        <f>VLOOKUP(AU183,[1]Returns!$A$1:$B$1635,2,0)</f>
        <v>#N/A</v>
      </c>
    </row>
    <row r="184" spans="42:48" x14ac:dyDescent="0.25">
      <c r="AP184" s="16">
        <v>42128</v>
      </c>
      <c r="AQ184" s="16">
        <v>42128</v>
      </c>
      <c r="AR184">
        <f t="shared" si="2"/>
        <v>0</v>
      </c>
      <c r="AU184">
        <v>87277</v>
      </c>
      <c r="AV184" t="e">
        <f>VLOOKUP(AU184,[1]Returns!$A$1:$B$1635,2,0)</f>
        <v>#N/A</v>
      </c>
    </row>
    <row r="185" spans="42:48" x14ac:dyDescent="0.25">
      <c r="AP185" s="16">
        <v>42080</v>
      </c>
      <c r="AQ185" s="16">
        <v>42081</v>
      </c>
      <c r="AR185">
        <f t="shared" si="2"/>
        <v>1</v>
      </c>
      <c r="AU185">
        <v>90583</v>
      </c>
      <c r="AV185" t="e">
        <f>VLOOKUP(AU185,[1]Returns!$A$1:$B$1635,2,0)</f>
        <v>#N/A</v>
      </c>
    </row>
    <row r="186" spans="42:48" x14ac:dyDescent="0.25">
      <c r="AP186" s="16">
        <v>42080</v>
      </c>
      <c r="AQ186" s="16">
        <v>42082</v>
      </c>
      <c r="AR186">
        <f t="shared" si="2"/>
        <v>2</v>
      </c>
      <c r="AU186">
        <v>90583</v>
      </c>
      <c r="AV186" t="e">
        <f>VLOOKUP(AU186,[1]Returns!$A$1:$B$1635,2,0)</f>
        <v>#N/A</v>
      </c>
    </row>
    <row r="187" spans="42:48" x14ac:dyDescent="0.25">
      <c r="AP187" s="16">
        <v>42128</v>
      </c>
      <c r="AQ187" s="16">
        <v>42130</v>
      </c>
      <c r="AR187">
        <f t="shared" si="2"/>
        <v>2</v>
      </c>
      <c r="AU187">
        <v>3332</v>
      </c>
      <c r="AV187" t="e">
        <f>VLOOKUP(AU187,[1]Returns!$A$1:$B$1635,2,0)</f>
        <v>#N/A</v>
      </c>
    </row>
    <row r="188" spans="42:48" x14ac:dyDescent="0.25">
      <c r="AP188" s="16">
        <v>42035</v>
      </c>
      <c r="AQ188" s="16">
        <v>42036</v>
      </c>
      <c r="AR188">
        <f t="shared" si="2"/>
        <v>1</v>
      </c>
      <c r="AU188">
        <v>88151</v>
      </c>
      <c r="AV188" t="e">
        <f>VLOOKUP(AU188,[1]Returns!$A$1:$B$1635,2,0)</f>
        <v>#N/A</v>
      </c>
    </row>
    <row r="189" spans="42:48" x14ac:dyDescent="0.25">
      <c r="AP189" s="16">
        <v>42128</v>
      </c>
      <c r="AQ189" s="16">
        <v>42130</v>
      </c>
      <c r="AR189">
        <f t="shared" si="2"/>
        <v>2</v>
      </c>
      <c r="AU189">
        <v>88152</v>
      </c>
      <c r="AV189" t="e">
        <f>VLOOKUP(AU189,[1]Returns!$A$1:$B$1635,2,0)</f>
        <v>#N/A</v>
      </c>
    </row>
    <row r="190" spans="42:48" x14ac:dyDescent="0.25">
      <c r="AP190" s="16">
        <v>42164</v>
      </c>
      <c r="AQ190" s="16">
        <v>42166</v>
      </c>
      <c r="AR190">
        <f t="shared" si="2"/>
        <v>2</v>
      </c>
      <c r="AU190">
        <v>17446</v>
      </c>
      <c r="AV190" t="e">
        <f>VLOOKUP(AU190,[1]Returns!$A$1:$B$1635,2,0)</f>
        <v>#N/A</v>
      </c>
    </row>
    <row r="191" spans="42:48" x14ac:dyDescent="0.25">
      <c r="AP191" s="16">
        <v>42006</v>
      </c>
      <c r="AQ191" s="16">
        <v>42008</v>
      </c>
      <c r="AR191">
        <f t="shared" si="2"/>
        <v>2</v>
      </c>
      <c r="AU191">
        <v>11527</v>
      </c>
      <c r="AV191" t="e">
        <f>VLOOKUP(AU191,[1]Returns!$A$1:$B$1635,2,0)</f>
        <v>#N/A</v>
      </c>
    </row>
    <row r="192" spans="42:48" x14ac:dyDescent="0.25">
      <c r="AP192" s="16">
        <v>42164</v>
      </c>
      <c r="AQ192" s="16">
        <v>42166</v>
      </c>
      <c r="AR192">
        <f t="shared" si="2"/>
        <v>2</v>
      </c>
      <c r="AU192">
        <v>88685</v>
      </c>
      <c r="AV192" t="e">
        <f>VLOOKUP(AU192,[1]Returns!$A$1:$B$1635,2,0)</f>
        <v>#N/A</v>
      </c>
    </row>
    <row r="193" spans="42:48" x14ac:dyDescent="0.25">
      <c r="AP193" s="16">
        <v>42006</v>
      </c>
      <c r="AQ193" s="16">
        <v>42008</v>
      </c>
      <c r="AR193">
        <f t="shared" si="2"/>
        <v>2</v>
      </c>
      <c r="AU193">
        <v>88686</v>
      </c>
      <c r="AV193" t="e">
        <f>VLOOKUP(AU193,[1]Returns!$A$1:$B$1635,2,0)</f>
        <v>#N/A</v>
      </c>
    </row>
    <row r="194" spans="42:48" x14ac:dyDescent="0.25">
      <c r="AP194" s="16">
        <v>42138</v>
      </c>
      <c r="AQ194" s="16">
        <v>42138</v>
      </c>
      <c r="AR194">
        <f t="shared" si="2"/>
        <v>0</v>
      </c>
      <c r="AU194">
        <v>89647</v>
      </c>
      <c r="AV194" t="e">
        <f>VLOOKUP(AU194,[1]Returns!$A$1:$B$1635,2,0)</f>
        <v>#N/A</v>
      </c>
    </row>
    <row r="195" spans="42:48" x14ac:dyDescent="0.25">
      <c r="AP195" s="16">
        <v>42138</v>
      </c>
      <c r="AQ195" s="16">
        <v>42145</v>
      </c>
      <c r="AR195">
        <f t="shared" ref="AR195:AR258" si="3">DATEDIF(AP195,AQ195,"D")</f>
        <v>7</v>
      </c>
      <c r="AU195">
        <v>89647</v>
      </c>
      <c r="AV195" t="e">
        <f>VLOOKUP(AU195,[1]Returns!$A$1:$B$1635,2,0)</f>
        <v>#N/A</v>
      </c>
    </row>
    <row r="196" spans="42:48" x14ac:dyDescent="0.25">
      <c r="AP196" s="16">
        <v>42148</v>
      </c>
      <c r="AQ196" s="16">
        <v>42149</v>
      </c>
      <c r="AR196">
        <f t="shared" si="3"/>
        <v>1</v>
      </c>
      <c r="AU196">
        <v>91131</v>
      </c>
      <c r="AV196" t="e">
        <f>VLOOKUP(AU196,[1]Returns!$A$1:$B$1635,2,0)</f>
        <v>#N/A</v>
      </c>
    </row>
    <row r="197" spans="42:48" x14ac:dyDescent="0.25">
      <c r="AP197" s="16">
        <v>42013</v>
      </c>
      <c r="AQ197" s="16">
        <v>42020</v>
      </c>
      <c r="AR197">
        <f t="shared" si="3"/>
        <v>7</v>
      </c>
      <c r="AU197">
        <v>91130</v>
      </c>
      <c r="AV197" t="e">
        <f>VLOOKUP(AU197,[1]Returns!$A$1:$B$1635,2,0)</f>
        <v>#N/A</v>
      </c>
    </row>
    <row r="198" spans="42:48" x14ac:dyDescent="0.25">
      <c r="AP198" s="16">
        <v>42021</v>
      </c>
      <c r="AQ198" s="16">
        <v>42023</v>
      </c>
      <c r="AR198">
        <f t="shared" si="3"/>
        <v>2</v>
      </c>
      <c r="AU198">
        <v>87347</v>
      </c>
      <c r="AV198" t="e">
        <f>VLOOKUP(AU198,[1]Returns!$A$1:$B$1635,2,0)</f>
        <v>#N/A</v>
      </c>
    </row>
    <row r="199" spans="42:48" x14ac:dyDescent="0.25">
      <c r="AP199" s="16">
        <v>42105</v>
      </c>
      <c r="AQ199" s="16">
        <v>42107</v>
      </c>
      <c r="AR199">
        <f t="shared" si="3"/>
        <v>2</v>
      </c>
      <c r="AU199">
        <v>90292</v>
      </c>
      <c r="AV199" t="e">
        <f>VLOOKUP(AU199,[1]Returns!$A$1:$B$1635,2,0)</f>
        <v>#N/A</v>
      </c>
    </row>
    <row r="200" spans="42:48" x14ac:dyDescent="0.25">
      <c r="AP200" s="16">
        <v>42151</v>
      </c>
      <c r="AQ200" s="16">
        <v>42153</v>
      </c>
      <c r="AR200">
        <f t="shared" si="3"/>
        <v>2</v>
      </c>
      <c r="AU200">
        <v>90291</v>
      </c>
      <c r="AV200" t="e">
        <f>VLOOKUP(AU200,[1]Returns!$A$1:$B$1635,2,0)</f>
        <v>#N/A</v>
      </c>
    </row>
    <row r="201" spans="42:48" x14ac:dyDescent="0.25">
      <c r="AP201" s="16">
        <v>42151</v>
      </c>
      <c r="AQ201" s="16">
        <v>42153</v>
      </c>
      <c r="AR201">
        <f t="shared" si="3"/>
        <v>2</v>
      </c>
      <c r="AU201">
        <v>90291</v>
      </c>
      <c r="AV201" t="e">
        <f>VLOOKUP(AU201,[1]Returns!$A$1:$B$1635,2,0)</f>
        <v>#N/A</v>
      </c>
    </row>
    <row r="202" spans="42:48" x14ac:dyDescent="0.25">
      <c r="AP202" s="16">
        <v>42077</v>
      </c>
      <c r="AQ202" s="16">
        <v>42079</v>
      </c>
      <c r="AR202">
        <f t="shared" si="3"/>
        <v>2</v>
      </c>
      <c r="AU202">
        <v>24193</v>
      </c>
      <c r="AV202" t="e">
        <f>VLOOKUP(AU202,[1]Returns!$A$1:$B$1635,2,0)</f>
        <v>#N/A</v>
      </c>
    </row>
    <row r="203" spans="42:48" x14ac:dyDescent="0.25">
      <c r="AP203" s="16">
        <v>42077</v>
      </c>
      <c r="AQ203" s="16">
        <v>42078</v>
      </c>
      <c r="AR203">
        <f t="shared" si="3"/>
        <v>1</v>
      </c>
      <c r="AU203">
        <v>24193</v>
      </c>
      <c r="AV203" t="e">
        <f>VLOOKUP(AU203,[1]Returns!$A$1:$B$1635,2,0)</f>
        <v>#N/A</v>
      </c>
    </row>
    <row r="204" spans="42:48" x14ac:dyDescent="0.25">
      <c r="AP204" s="16">
        <v>42077</v>
      </c>
      <c r="AQ204" s="16">
        <v>42079</v>
      </c>
      <c r="AR204">
        <f t="shared" si="3"/>
        <v>2</v>
      </c>
      <c r="AU204">
        <v>24193</v>
      </c>
      <c r="AV204" t="e">
        <f>VLOOKUP(AU204,[1]Returns!$A$1:$B$1635,2,0)</f>
        <v>#N/A</v>
      </c>
    </row>
    <row r="205" spans="42:48" x14ac:dyDescent="0.25">
      <c r="AP205" s="16">
        <v>42077</v>
      </c>
      <c r="AQ205" s="16">
        <v>42079</v>
      </c>
      <c r="AR205">
        <f t="shared" si="3"/>
        <v>2</v>
      </c>
      <c r="AU205">
        <v>90917</v>
      </c>
      <c r="AV205" t="e">
        <f>VLOOKUP(AU205,[1]Returns!$A$1:$B$1635,2,0)</f>
        <v>#N/A</v>
      </c>
    </row>
    <row r="206" spans="42:48" x14ac:dyDescent="0.25">
      <c r="AP206" s="16">
        <v>42077</v>
      </c>
      <c r="AQ206" s="16">
        <v>42078</v>
      </c>
      <c r="AR206">
        <f t="shared" si="3"/>
        <v>1</v>
      </c>
      <c r="AU206">
        <v>90917</v>
      </c>
      <c r="AV206" t="e">
        <f>VLOOKUP(AU206,[1]Returns!$A$1:$B$1635,2,0)</f>
        <v>#N/A</v>
      </c>
    </row>
    <row r="207" spans="42:48" x14ac:dyDescent="0.25">
      <c r="AP207" s="16">
        <v>42111</v>
      </c>
      <c r="AQ207" s="16">
        <v>42111</v>
      </c>
      <c r="AR207">
        <f t="shared" si="3"/>
        <v>0</v>
      </c>
      <c r="AU207">
        <v>89579</v>
      </c>
      <c r="AV207" t="e">
        <f>VLOOKUP(AU207,[1]Returns!$A$1:$B$1635,2,0)</f>
        <v>#N/A</v>
      </c>
    </row>
    <row r="208" spans="42:48" x14ac:dyDescent="0.25">
      <c r="AP208" s="16">
        <v>42125</v>
      </c>
      <c r="AQ208" s="16">
        <v>42125</v>
      </c>
      <c r="AR208">
        <f t="shared" si="3"/>
        <v>0</v>
      </c>
      <c r="AU208">
        <v>88929</v>
      </c>
      <c r="AV208" t="e">
        <f>VLOOKUP(AU208,[1]Returns!$A$1:$B$1635,2,0)</f>
        <v>#N/A</v>
      </c>
    </row>
    <row r="209" spans="42:48" x14ac:dyDescent="0.25">
      <c r="AP209" s="16">
        <v>42082</v>
      </c>
      <c r="AQ209" s="16">
        <v>42082</v>
      </c>
      <c r="AR209">
        <f t="shared" si="3"/>
        <v>0</v>
      </c>
      <c r="AU209">
        <v>88928</v>
      </c>
      <c r="AV209" t="e">
        <f>VLOOKUP(AU209,[1]Returns!$A$1:$B$1635,2,0)</f>
        <v>#N/A</v>
      </c>
    </row>
    <row r="210" spans="42:48" x14ac:dyDescent="0.25">
      <c r="AP210" s="16">
        <v>42082</v>
      </c>
      <c r="AQ210" s="16">
        <v>42084</v>
      </c>
      <c r="AR210">
        <f t="shared" si="3"/>
        <v>2</v>
      </c>
      <c r="AU210">
        <v>88928</v>
      </c>
      <c r="AV210" t="e">
        <f>VLOOKUP(AU210,[1]Returns!$A$1:$B$1635,2,0)</f>
        <v>#N/A</v>
      </c>
    </row>
    <row r="211" spans="42:48" x14ac:dyDescent="0.25">
      <c r="AP211" s="16">
        <v>42167</v>
      </c>
      <c r="AQ211" s="16">
        <v>42169</v>
      </c>
      <c r="AR211">
        <f t="shared" si="3"/>
        <v>2</v>
      </c>
      <c r="AU211">
        <v>90339</v>
      </c>
      <c r="AV211" t="e">
        <f>VLOOKUP(AU211,[1]Returns!$A$1:$B$1635,2,0)</f>
        <v>#N/A</v>
      </c>
    </row>
    <row r="212" spans="42:48" x14ac:dyDescent="0.25">
      <c r="AP212" s="16">
        <v>42007</v>
      </c>
      <c r="AQ212" s="16">
        <v>42009</v>
      </c>
      <c r="AR212">
        <f t="shared" si="3"/>
        <v>2</v>
      </c>
      <c r="AU212">
        <v>90337</v>
      </c>
      <c r="AV212" t="e">
        <f>VLOOKUP(AU212,[1]Returns!$A$1:$B$1635,2,0)</f>
        <v>#N/A</v>
      </c>
    </row>
    <row r="213" spans="42:48" x14ac:dyDescent="0.25">
      <c r="AP213" s="16">
        <v>42007</v>
      </c>
      <c r="AQ213" s="16">
        <v>42010</v>
      </c>
      <c r="AR213">
        <f t="shared" si="3"/>
        <v>3</v>
      </c>
      <c r="AU213">
        <v>90337</v>
      </c>
      <c r="AV213" t="e">
        <f>VLOOKUP(AU213,[1]Returns!$A$1:$B$1635,2,0)</f>
        <v>#N/A</v>
      </c>
    </row>
    <row r="214" spans="42:48" x14ac:dyDescent="0.25">
      <c r="AP214" s="16">
        <v>42041</v>
      </c>
      <c r="AQ214" s="16">
        <v>42045</v>
      </c>
      <c r="AR214">
        <f t="shared" si="3"/>
        <v>4</v>
      </c>
      <c r="AU214">
        <v>90338</v>
      </c>
      <c r="AV214" t="e">
        <f>VLOOKUP(AU214,[1]Returns!$A$1:$B$1635,2,0)</f>
        <v>#N/A</v>
      </c>
    </row>
    <row r="215" spans="42:48" x14ac:dyDescent="0.25">
      <c r="AP215" s="16">
        <v>42068</v>
      </c>
      <c r="AQ215" s="16">
        <v>42070</v>
      </c>
      <c r="AR215">
        <f t="shared" si="3"/>
        <v>2</v>
      </c>
      <c r="AU215">
        <v>86383</v>
      </c>
      <c r="AV215" t="e">
        <f>VLOOKUP(AU215,[1]Returns!$A$1:$B$1635,2,0)</f>
        <v>#N/A</v>
      </c>
    </row>
    <row r="216" spans="42:48" x14ac:dyDescent="0.25">
      <c r="AP216" s="16">
        <v>42068</v>
      </c>
      <c r="AQ216" s="16">
        <v>42071</v>
      </c>
      <c r="AR216">
        <f t="shared" si="3"/>
        <v>3</v>
      </c>
      <c r="AU216">
        <v>86383</v>
      </c>
      <c r="AV216" t="e">
        <f>VLOOKUP(AU216,[1]Returns!$A$1:$B$1635,2,0)</f>
        <v>#N/A</v>
      </c>
    </row>
    <row r="217" spans="42:48" x14ac:dyDescent="0.25">
      <c r="AP217" s="16">
        <v>42050</v>
      </c>
      <c r="AQ217" s="16">
        <v>42057</v>
      </c>
      <c r="AR217">
        <f t="shared" si="3"/>
        <v>7</v>
      </c>
      <c r="AU217">
        <v>86382</v>
      </c>
      <c r="AV217" t="e">
        <f>VLOOKUP(AU217,[1]Returns!$A$1:$B$1635,2,0)</f>
        <v>#N/A</v>
      </c>
    </row>
    <row r="218" spans="42:48" x14ac:dyDescent="0.25">
      <c r="AP218" s="16">
        <v>42173</v>
      </c>
      <c r="AQ218" s="16">
        <v>42174</v>
      </c>
      <c r="AR218">
        <f t="shared" si="3"/>
        <v>1</v>
      </c>
      <c r="AU218">
        <v>86384</v>
      </c>
      <c r="AV218" t="e">
        <f>VLOOKUP(AU218,[1]Returns!$A$1:$B$1635,2,0)</f>
        <v>#N/A</v>
      </c>
    </row>
    <row r="219" spans="42:48" x14ac:dyDescent="0.25">
      <c r="AP219" s="16">
        <v>42173</v>
      </c>
      <c r="AQ219" s="16">
        <v>42175</v>
      </c>
      <c r="AR219">
        <f t="shared" si="3"/>
        <v>2</v>
      </c>
      <c r="AU219">
        <v>86384</v>
      </c>
      <c r="AV219" t="e">
        <f>VLOOKUP(AU219,[1]Returns!$A$1:$B$1635,2,0)</f>
        <v>#N/A</v>
      </c>
    </row>
    <row r="220" spans="42:48" x14ac:dyDescent="0.25">
      <c r="AP220" s="16">
        <v>42037</v>
      </c>
      <c r="AQ220" s="16">
        <v>42038</v>
      </c>
      <c r="AR220">
        <f t="shared" si="3"/>
        <v>1</v>
      </c>
      <c r="AU220">
        <v>89319</v>
      </c>
      <c r="AV220" t="e">
        <f>VLOOKUP(AU220,[1]Returns!$A$1:$B$1635,2,0)</f>
        <v>#N/A</v>
      </c>
    </row>
    <row r="221" spans="42:48" x14ac:dyDescent="0.25">
      <c r="AP221" s="16">
        <v>42147</v>
      </c>
      <c r="AQ221" s="16">
        <v>42149</v>
      </c>
      <c r="AR221">
        <f t="shared" si="3"/>
        <v>2</v>
      </c>
      <c r="AU221">
        <v>89320</v>
      </c>
      <c r="AV221" t="e">
        <f>VLOOKUP(AU221,[1]Returns!$A$1:$B$1635,2,0)</f>
        <v>#N/A</v>
      </c>
    </row>
    <row r="222" spans="42:48" x14ac:dyDescent="0.25">
      <c r="AP222" s="16">
        <v>42145</v>
      </c>
      <c r="AQ222" s="16">
        <v>42146</v>
      </c>
      <c r="AR222">
        <f t="shared" si="3"/>
        <v>1</v>
      </c>
      <c r="AU222">
        <v>87804</v>
      </c>
      <c r="AV222" t="e">
        <f>VLOOKUP(AU222,[1]Returns!$A$1:$B$1635,2,0)</f>
        <v>#N/A</v>
      </c>
    </row>
    <row r="223" spans="42:48" x14ac:dyDescent="0.25">
      <c r="AP223" s="16">
        <v>42126</v>
      </c>
      <c r="AQ223" s="16">
        <v>42130</v>
      </c>
      <c r="AR223">
        <f t="shared" si="3"/>
        <v>4</v>
      </c>
      <c r="AU223">
        <v>89639</v>
      </c>
      <c r="AV223" t="e">
        <f>VLOOKUP(AU223,[1]Returns!$A$1:$B$1635,2,0)</f>
        <v>#N/A</v>
      </c>
    </row>
    <row r="224" spans="42:48" x14ac:dyDescent="0.25">
      <c r="AP224" s="16">
        <v>42128</v>
      </c>
      <c r="AQ224" s="16">
        <v>42131</v>
      </c>
      <c r="AR224">
        <f t="shared" si="3"/>
        <v>3</v>
      </c>
      <c r="AU224">
        <v>87905</v>
      </c>
      <c r="AV224" t="e">
        <f>VLOOKUP(AU224,[1]Returns!$A$1:$B$1635,2,0)</f>
        <v>#N/A</v>
      </c>
    </row>
    <row r="225" spans="42:48" x14ac:dyDescent="0.25">
      <c r="AP225" s="16">
        <v>42041</v>
      </c>
      <c r="AQ225" s="16">
        <v>42043</v>
      </c>
      <c r="AR225">
        <f t="shared" si="3"/>
        <v>2</v>
      </c>
      <c r="AU225">
        <v>87700</v>
      </c>
      <c r="AV225" t="e">
        <f>VLOOKUP(AU225,[1]Returns!$A$1:$B$1635,2,0)</f>
        <v>#N/A</v>
      </c>
    </row>
    <row r="226" spans="42:48" x14ac:dyDescent="0.25">
      <c r="AP226" s="16">
        <v>42019</v>
      </c>
      <c r="AQ226" s="16">
        <v>42020</v>
      </c>
      <c r="AR226">
        <f t="shared" si="3"/>
        <v>1</v>
      </c>
      <c r="AU226">
        <v>88479</v>
      </c>
      <c r="AV226" t="e">
        <f>VLOOKUP(AU226,[1]Returns!$A$1:$B$1635,2,0)</f>
        <v>#N/A</v>
      </c>
    </row>
    <row r="227" spans="42:48" x14ac:dyDescent="0.25">
      <c r="AP227" s="16">
        <v>42019</v>
      </c>
      <c r="AQ227" s="16">
        <v>42020</v>
      </c>
      <c r="AR227">
        <f t="shared" si="3"/>
        <v>1</v>
      </c>
      <c r="AU227">
        <v>88479</v>
      </c>
      <c r="AV227" t="e">
        <f>VLOOKUP(AU227,[1]Returns!$A$1:$B$1635,2,0)</f>
        <v>#N/A</v>
      </c>
    </row>
    <row r="228" spans="42:48" x14ac:dyDescent="0.25">
      <c r="AP228" s="16">
        <v>42066</v>
      </c>
      <c r="AQ228" s="16">
        <v>42068</v>
      </c>
      <c r="AR228">
        <f t="shared" si="3"/>
        <v>2</v>
      </c>
      <c r="AU228">
        <v>88480</v>
      </c>
      <c r="AV228" t="e">
        <f>VLOOKUP(AU228,[1]Returns!$A$1:$B$1635,2,0)</f>
        <v>#N/A</v>
      </c>
    </row>
    <row r="229" spans="42:48" x14ac:dyDescent="0.25">
      <c r="AP229" s="16">
        <v>42177</v>
      </c>
      <c r="AQ229" s="16">
        <v>42182</v>
      </c>
      <c r="AR229">
        <f t="shared" si="3"/>
        <v>5</v>
      </c>
      <c r="AU229">
        <v>90695</v>
      </c>
      <c r="AV229" t="e">
        <f>VLOOKUP(AU229,[1]Returns!$A$1:$B$1635,2,0)</f>
        <v>#N/A</v>
      </c>
    </row>
    <row r="230" spans="42:48" x14ac:dyDescent="0.25">
      <c r="AP230" s="16">
        <v>42149</v>
      </c>
      <c r="AQ230" s="16">
        <v>42152</v>
      </c>
      <c r="AR230">
        <f t="shared" si="3"/>
        <v>3</v>
      </c>
      <c r="AU230">
        <v>88085</v>
      </c>
      <c r="AV230" t="e">
        <f>VLOOKUP(AU230,[1]Returns!$A$1:$B$1635,2,0)</f>
        <v>#N/A</v>
      </c>
    </row>
    <row r="231" spans="42:48" x14ac:dyDescent="0.25">
      <c r="AP231" s="16">
        <v>42105</v>
      </c>
      <c r="AQ231" s="16">
        <v>42107</v>
      </c>
      <c r="AR231">
        <f t="shared" si="3"/>
        <v>2</v>
      </c>
      <c r="AU231">
        <v>88083</v>
      </c>
      <c r="AV231" t="e">
        <f>VLOOKUP(AU231,[1]Returns!$A$1:$B$1635,2,0)</f>
        <v>#N/A</v>
      </c>
    </row>
    <row r="232" spans="42:48" x14ac:dyDescent="0.25">
      <c r="AP232" s="16">
        <v>42178</v>
      </c>
      <c r="AQ232" s="16">
        <v>42179</v>
      </c>
      <c r="AR232">
        <f t="shared" si="3"/>
        <v>1</v>
      </c>
      <c r="AU232">
        <v>88084</v>
      </c>
      <c r="AV232" t="e">
        <f>VLOOKUP(AU232,[1]Returns!$A$1:$B$1635,2,0)</f>
        <v>#N/A</v>
      </c>
    </row>
    <row r="233" spans="42:48" x14ac:dyDescent="0.25">
      <c r="AP233" s="16">
        <v>42178</v>
      </c>
      <c r="AQ233" s="16">
        <v>42179</v>
      </c>
      <c r="AR233">
        <f t="shared" si="3"/>
        <v>1</v>
      </c>
      <c r="AU233">
        <v>88084</v>
      </c>
      <c r="AV233" t="e">
        <f>VLOOKUP(AU233,[1]Returns!$A$1:$B$1635,2,0)</f>
        <v>#N/A</v>
      </c>
    </row>
    <row r="234" spans="42:48" x14ac:dyDescent="0.25">
      <c r="AP234" s="16">
        <v>42180</v>
      </c>
      <c r="AQ234" s="16">
        <v>42183</v>
      </c>
      <c r="AR234">
        <f t="shared" si="3"/>
        <v>3</v>
      </c>
      <c r="AU234">
        <v>90449</v>
      </c>
      <c r="AV234" t="e">
        <f>VLOOKUP(AU234,[1]Returns!$A$1:$B$1635,2,0)</f>
        <v>#N/A</v>
      </c>
    </row>
    <row r="235" spans="42:48" x14ac:dyDescent="0.25">
      <c r="AP235" s="16">
        <v>42180</v>
      </c>
      <c r="AQ235" s="16">
        <v>42180</v>
      </c>
      <c r="AR235">
        <f t="shared" si="3"/>
        <v>0</v>
      </c>
      <c r="AU235">
        <v>90449</v>
      </c>
      <c r="AV235" t="e">
        <f>VLOOKUP(AU235,[1]Returns!$A$1:$B$1635,2,0)</f>
        <v>#N/A</v>
      </c>
    </row>
    <row r="236" spans="42:48" x14ac:dyDescent="0.25">
      <c r="AP236" s="16">
        <v>42104</v>
      </c>
      <c r="AQ236" s="16">
        <v>42105</v>
      </c>
      <c r="AR236">
        <f t="shared" si="3"/>
        <v>1</v>
      </c>
      <c r="AU236">
        <v>86010</v>
      </c>
      <c r="AV236" t="e">
        <f>VLOOKUP(AU236,[1]Returns!$A$1:$B$1635,2,0)</f>
        <v>#N/A</v>
      </c>
    </row>
    <row r="237" spans="42:48" x14ac:dyDescent="0.25">
      <c r="AP237" s="16">
        <v>42151</v>
      </c>
      <c r="AQ237" s="16">
        <v>42152</v>
      </c>
      <c r="AR237">
        <f t="shared" si="3"/>
        <v>1</v>
      </c>
      <c r="AU237">
        <v>86012</v>
      </c>
      <c r="AV237" t="e">
        <f>VLOOKUP(AU237,[1]Returns!$A$1:$B$1635,2,0)</f>
        <v>#N/A</v>
      </c>
    </row>
    <row r="238" spans="42:48" x14ac:dyDescent="0.25">
      <c r="AP238" s="16">
        <v>42009</v>
      </c>
      <c r="AQ238" s="16">
        <v>42014</v>
      </c>
      <c r="AR238">
        <f t="shared" si="3"/>
        <v>5</v>
      </c>
      <c r="AU238">
        <v>86013</v>
      </c>
      <c r="AV238" t="e">
        <f>VLOOKUP(AU238,[1]Returns!$A$1:$B$1635,2,0)</f>
        <v>#N/A</v>
      </c>
    </row>
    <row r="239" spans="42:48" x14ac:dyDescent="0.25">
      <c r="AP239" s="16">
        <v>42009</v>
      </c>
      <c r="AQ239" s="16">
        <v>42018</v>
      </c>
      <c r="AR239">
        <f t="shared" si="3"/>
        <v>9</v>
      </c>
      <c r="AU239">
        <v>86013</v>
      </c>
      <c r="AV239" t="e">
        <f>VLOOKUP(AU239,[1]Returns!$A$1:$B$1635,2,0)</f>
        <v>#N/A</v>
      </c>
    </row>
    <row r="240" spans="42:48" x14ac:dyDescent="0.25">
      <c r="AP240" s="16">
        <v>42151</v>
      </c>
      <c r="AQ240" s="16">
        <v>42152</v>
      </c>
      <c r="AR240">
        <f t="shared" si="3"/>
        <v>1</v>
      </c>
      <c r="AU240">
        <v>86012</v>
      </c>
      <c r="AV240" t="e">
        <f>VLOOKUP(AU240,[1]Returns!$A$1:$B$1635,2,0)</f>
        <v>#N/A</v>
      </c>
    </row>
    <row r="241" spans="42:48" x14ac:dyDescent="0.25">
      <c r="AP241" s="16">
        <v>42132</v>
      </c>
      <c r="AQ241" s="16">
        <v>42134</v>
      </c>
      <c r="AR241">
        <f t="shared" si="3"/>
        <v>2</v>
      </c>
      <c r="AU241">
        <v>86011</v>
      </c>
      <c r="AV241" t="e">
        <f>VLOOKUP(AU241,[1]Returns!$A$1:$B$1635,2,0)</f>
        <v>#N/A</v>
      </c>
    </row>
    <row r="242" spans="42:48" x14ac:dyDescent="0.25">
      <c r="AP242" s="16">
        <v>42147</v>
      </c>
      <c r="AQ242" s="16">
        <v>42154</v>
      </c>
      <c r="AR242">
        <f t="shared" si="3"/>
        <v>7</v>
      </c>
      <c r="AU242">
        <v>86014</v>
      </c>
      <c r="AV242" t="e">
        <f>VLOOKUP(AU242,[1]Returns!$A$1:$B$1635,2,0)</f>
        <v>#N/A</v>
      </c>
    </row>
    <row r="243" spans="42:48" x14ac:dyDescent="0.25">
      <c r="AP243" s="16">
        <v>42018</v>
      </c>
      <c r="AQ243" s="16">
        <v>42020</v>
      </c>
      <c r="AR243">
        <f t="shared" si="3"/>
        <v>2</v>
      </c>
      <c r="AU243">
        <v>88061</v>
      </c>
      <c r="AV243" t="e">
        <f>VLOOKUP(AU243,[1]Returns!$A$1:$B$1635,2,0)</f>
        <v>#N/A</v>
      </c>
    </row>
    <row r="244" spans="42:48" x14ac:dyDescent="0.25">
      <c r="AP244" s="16">
        <v>42015</v>
      </c>
      <c r="AQ244" s="16">
        <v>42015</v>
      </c>
      <c r="AR244">
        <f t="shared" si="3"/>
        <v>0</v>
      </c>
      <c r="AU244">
        <v>88060</v>
      </c>
      <c r="AV244" t="e">
        <f>VLOOKUP(AU244,[1]Returns!$A$1:$B$1635,2,0)</f>
        <v>#N/A</v>
      </c>
    </row>
    <row r="245" spans="42:48" x14ac:dyDescent="0.25">
      <c r="AP245" s="16">
        <v>42015</v>
      </c>
      <c r="AQ245" s="16">
        <v>42016</v>
      </c>
      <c r="AR245">
        <f t="shared" si="3"/>
        <v>1</v>
      </c>
      <c r="AU245">
        <v>88060</v>
      </c>
      <c r="AV245" t="e">
        <f>VLOOKUP(AU245,[1]Returns!$A$1:$B$1635,2,0)</f>
        <v>#N/A</v>
      </c>
    </row>
    <row r="246" spans="42:48" x14ac:dyDescent="0.25">
      <c r="AP246" s="16">
        <v>42015</v>
      </c>
      <c r="AQ246" s="16">
        <v>42016</v>
      </c>
      <c r="AR246">
        <f t="shared" si="3"/>
        <v>1</v>
      </c>
      <c r="AU246">
        <v>88060</v>
      </c>
      <c r="AV246" t="e">
        <f>VLOOKUP(AU246,[1]Returns!$A$1:$B$1635,2,0)</f>
        <v>#N/A</v>
      </c>
    </row>
    <row r="247" spans="42:48" x14ac:dyDescent="0.25">
      <c r="AP247" s="16">
        <v>42015</v>
      </c>
      <c r="AQ247" s="16">
        <v>42017</v>
      </c>
      <c r="AR247">
        <f t="shared" si="3"/>
        <v>2</v>
      </c>
      <c r="AU247">
        <v>88060</v>
      </c>
      <c r="AV247" t="e">
        <f>VLOOKUP(AU247,[1]Returns!$A$1:$B$1635,2,0)</f>
        <v>#N/A</v>
      </c>
    </row>
    <row r="248" spans="42:48" x14ac:dyDescent="0.25">
      <c r="AP248" s="16">
        <v>42015</v>
      </c>
      <c r="AQ248" s="16">
        <v>42015</v>
      </c>
      <c r="AR248">
        <f t="shared" si="3"/>
        <v>0</v>
      </c>
      <c r="AU248">
        <v>88060</v>
      </c>
      <c r="AV248" t="e">
        <f>VLOOKUP(AU248,[1]Returns!$A$1:$B$1635,2,0)</f>
        <v>#N/A</v>
      </c>
    </row>
    <row r="249" spans="42:48" x14ac:dyDescent="0.25">
      <c r="AP249" s="16">
        <v>42043</v>
      </c>
      <c r="AQ249" s="16">
        <v>42043</v>
      </c>
      <c r="AR249">
        <f t="shared" si="3"/>
        <v>0</v>
      </c>
      <c r="AU249">
        <v>3138</v>
      </c>
      <c r="AV249" t="e">
        <f>VLOOKUP(AU249,[1]Returns!$A$1:$B$1635,2,0)</f>
        <v>#N/A</v>
      </c>
    </row>
    <row r="250" spans="42:48" x14ac:dyDescent="0.25">
      <c r="AP250" s="16">
        <v>42043</v>
      </c>
      <c r="AQ250" s="16">
        <v>42043</v>
      </c>
      <c r="AR250">
        <f t="shared" si="3"/>
        <v>0</v>
      </c>
      <c r="AU250">
        <v>88023</v>
      </c>
      <c r="AV250" t="e">
        <f>VLOOKUP(AU250,[1]Returns!$A$1:$B$1635,2,0)</f>
        <v>#N/A</v>
      </c>
    </row>
    <row r="251" spans="42:48" x14ac:dyDescent="0.25">
      <c r="AP251" s="16">
        <v>42031</v>
      </c>
      <c r="AQ251" s="16">
        <v>42032</v>
      </c>
      <c r="AR251">
        <f t="shared" si="3"/>
        <v>1</v>
      </c>
      <c r="AU251">
        <v>90353</v>
      </c>
      <c r="AV251" t="e">
        <f>VLOOKUP(AU251,[1]Returns!$A$1:$B$1635,2,0)</f>
        <v>#N/A</v>
      </c>
    </row>
    <row r="252" spans="42:48" x14ac:dyDescent="0.25">
      <c r="AP252" s="16">
        <v>42117</v>
      </c>
      <c r="AQ252" s="16">
        <v>42118</v>
      </c>
      <c r="AR252">
        <f t="shared" si="3"/>
        <v>1</v>
      </c>
      <c r="AU252">
        <v>90354</v>
      </c>
      <c r="AV252" t="e">
        <f>VLOOKUP(AU252,[1]Returns!$A$1:$B$1635,2,0)</f>
        <v>#N/A</v>
      </c>
    </row>
    <row r="253" spans="42:48" x14ac:dyDescent="0.25">
      <c r="AP253" s="16">
        <v>42117</v>
      </c>
      <c r="AQ253" s="16">
        <v>42119</v>
      </c>
      <c r="AR253">
        <f t="shared" si="3"/>
        <v>2</v>
      </c>
      <c r="AU253">
        <v>90354</v>
      </c>
      <c r="AV253" t="e">
        <f>VLOOKUP(AU253,[1]Returns!$A$1:$B$1635,2,0)</f>
        <v>#N/A</v>
      </c>
    </row>
    <row r="254" spans="42:48" x14ac:dyDescent="0.25">
      <c r="AP254" s="16">
        <v>42081</v>
      </c>
      <c r="AQ254" s="16">
        <v>42083</v>
      </c>
      <c r="AR254">
        <f t="shared" si="3"/>
        <v>2</v>
      </c>
      <c r="AU254">
        <v>91062</v>
      </c>
      <c r="AV254" t="e">
        <f>VLOOKUP(AU254,[1]Returns!$A$1:$B$1635,2,0)</f>
        <v>#N/A</v>
      </c>
    </row>
    <row r="255" spans="42:48" x14ac:dyDescent="0.25">
      <c r="AP255" s="16">
        <v>42142</v>
      </c>
      <c r="AQ255" s="16">
        <v>42143</v>
      </c>
      <c r="AR255">
        <f t="shared" si="3"/>
        <v>1</v>
      </c>
      <c r="AU255">
        <v>91063</v>
      </c>
      <c r="AV255" t="e">
        <f>VLOOKUP(AU255,[1]Returns!$A$1:$B$1635,2,0)</f>
        <v>#N/A</v>
      </c>
    </row>
    <row r="256" spans="42:48" x14ac:dyDescent="0.25">
      <c r="AP256" s="16">
        <v>42142</v>
      </c>
      <c r="AQ256" s="16">
        <v>42144</v>
      </c>
      <c r="AR256">
        <f t="shared" si="3"/>
        <v>2</v>
      </c>
      <c r="AU256">
        <v>91063</v>
      </c>
      <c r="AV256" t="e">
        <f>VLOOKUP(AU256,[1]Returns!$A$1:$B$1635,2,0)</f>
        <v>#N/A</v>
      </c>
    </row>
    <row r="257" spans="42:48" x14ac:dyDescent="0.25">
      <c r="AP257" s="16">
        <v>42142</v>
      </c>
      <c r="AQ257" s="16">
        <v>42142</v>
      </c>
      <c r="AR257">
        <f t="shared" si="3"/>
        <v>0</v>
      </c>
      <c r="AU257">
        <v>91063</v>
      </c>
      <c r="AV257" t="e">
        <f>VLOOKUP(AU257,[1]Returns!$A$1:$B$1635,2,0)</f>
        <v>#N/A</v>
      </c>
    </row>
    <row r="258" spans="42:48" x14ac:dyDescent="0.25">
      <c r="AP258" s="16">
        <v>42139</v>
      </c>
      <c r="AQ258" s="16">
        <v>42141</v>
      </c>
      <c r="AR258">
        <f t="shared" si="3"/>
        <v>2</v>
      </c>
      <c r="AU258">
        <v>8353</v>
      </c>
      <c r="AV258" t="str">
        <f>VLOOKUP(AU258,[1]Returns!$A$1:$B$1635,2,0)</f>
        <v>Returned</v>
      </c>
    </row>
    <row r="259" spans="42:48" x14ac:dyDescent="0.25">
      <c r="AP259" s="16">
        <v>42045</v>
      </c>
      <c r="AQ259" s="16">
        <v>42046</v>
      </c>
      <c r="AR259">
        <f t="shared" ref="AR259:AR322" si="4">DATEDIF(AP259,AQ259,"D")</f>
        <v>1</v>
      </c>
      <c r="AU259">
        <v>10464</v>
      </c>
      <c r="AV259" t="e">
        <f>VLOOKUP(AU259,[1]Returns!$A$1:$B$1635,2,0)</f>
        <v>#N/A</v>
      </c>
    </row>
    <row r="260" spans="42:48" x14ac:dyDescent="0.25">
      <c r="AP260" s="16">
        <v>42175</v>
      </c>
      <c r="AQ260" s="16">
        <v>42177</v>
      </c>
      <c r="AR260">
        <f t="shared" si="4"/>
        <v>2</v>
      </c>
      <c r="AU260">
        <v>6562</v>
      </c>
      <c r="AV260" t="e">
        <f>VLOOKUP(AU260,[1]Returns!$A$1:$B$1635,2,0)</f>
        <v>#N/A</v>
      </c>
    </row>
    <row r="261" spans="42:48" x14ac:dyDescent="0.25">
      <c r="AP261" s="16">
        <v>42175</v>
      </c>
      <c r="AQ261" s="16">
        <v>42177</v>
      </c>
      <c r="AR261">
        <f t="shared" si="4"/>
        <v>2</v>
      </c>
      <c r="AU261">
        <v>42852</v>
      </c>
      <c r="AV261" t="e">
        <f>VLOOKUP(AU261,[1]Returns!$A$1:$B$1635,2,0)</f>
        <v>#N/A</v>
      </c>
    </row>
    <row r="262" spans="42:48" x14ac:dyDescent="0.25">
      <c r="AP262" s="16">
        <v>42024</v>
      </c>
      <c r="AQ262" s="16">
        <v>42026</v>
      </c>
      <c r="AR262">
        <f t="shared" si="4"/>
        <v>2</v>
      </c>
      <c r="AU262">
        <v>88906</v>
      </c>
      <c r="AV262" t="e">
        <f>VLOOKUP(AU262,[1]Returns!$A$1:$B$1635,2,0)</f>
        <v>#N/A</v>
      </c>
    </row>
    <row r="263" spans="42:48" x14ac:dyDescent="0.25">
      <c r="AP263" s="16">
        <v>42024</v>
      </c>
      <c r="AQ263" s="16">
        <v>42025</v>
      </c>
      <c r="AR263">
        <f t="shared" si="4"/>
        <v>1</v>
      </c>
      <c r="AU263">
        <v>88906</v>
      </c>
      <c r="AV263" t="e">
        <f>VLOOKUP(AU263,[1]Returns!$A$1:$B$1635,2,0)</f>
        <v>#N/A</v>
      </c>
    </row>
    <row r="264" spans="42:48" x14ac:dyDescent="0.25">
      <c r="AP264" s="16">
        <v>42139</v>
      </c>
      <c r="AQ264" s="16">
        <v>42141</v>
      </c>
      <c r="AR264">
        <f t="shared" si="4"/>
        <v>2</v>
      </c>
      <c r="AU264">
        <v>88905</v>
      </c>
      <c r="AV264" t="e">
        <f>VLOOKUP(AU264,[1]Returns!$A$1:$B$1635,2,0)</f>
        <v>#N/A</v>
      </c>
    </row>
    <row r="265" spans="42:48" x14ac:dyDescent="0.25">
      <c r="AP265" s="16">
        <v>42139</v>
      </c>
      <c r="AQ265" s="16">
        <v>42141</v>
      </c>
      <c r="AR265">
        <f t="shared" si="4"/>
        <v>2</v>
      </c>
      <c r="AU265">
        <v>88905</v>
      </c>
      <c r="AV265" t="e">
        <f>VLOOKUP(AU265,[1]Returns!$A$1:$B$1635,2,0)</f>
        <v>#N/A</v>
      </c>
    </row>
    <row r="266" spans="42:48" x14ac:dyDescent="0.25">
      <c r="AP266" s="16">
        <v>42045</v>
      </c>
      <c r="AQ266" s="16">
        <v>42046</v>
      </c>
      <c r="AR266">
        <f t="shared" si="4"/>
        <v>1</v>
      </c>
      <c r="AU266">
        <v>88907</v>
      </c>
      <c r="AV266" t="e">
        <f>VLOOKUP(AU266,[1]Returns!$A$1:$B$1635,2,0)</f>
        <v>#N/A</v>
      </c>
    </row>
    <row r="267" spans="42:48" x14ac:dyDescent="0.25">
      <c r="AP267" s="16">
        <v>42175</v>
      </c>
      <c r="AQ267" s="16">
        <v>42177</v>
      </c>
      <c r="AR267">
        <f t="shared" si="4"/>
        <v>2</v>
      </c>
      <c r="AU267">
        <v>88908</v>
      </c>
      <c r="AV267" t="e">
        <f>VLOOKUP(AU267,[1]Returns!$A$1:$B$1635,2,0)</f>
        <v>#N/A</v>
      </c>
    </row>
    <row r="268" spans="42:48" x14ac:dyDescent="0.25">
      <c r="AP268" s="16">
        <v>42175</v>
      </c>
      <c r="AQ268" s="16">
        <v>42177</v>
      </c>
      <c r="AR268">
        <f t="shared" si="4"/>
        <v>2</v>
      </c>
      <c r="AU268">
        <v>88908</v>
      </c>
      <c r="AV268" t="e">
        <f>VLOOKUP(AU268,[1]Returns!$A$1:$B$1635,2,0)</f>
        <v>#N/A</v>
      </c>
    </row>
    <row r="269" spans="42:48" x14ac:dyDescent="0.25">
      <c r="AP269" s="16">
        <v>42138</v>
      </c>
      <c r="AQ269" s="16">
        <v>42140</v>
      </c>
      <c r="AR269">
        <f t="shared" si="4"/>
        <v>2</v>
      </c>
      <c r="AU269">
        <v>90706</v>
      </c>
      <c r="AV269" t="e">
        <f>VLOOKUP(AU269,[1]Returns!$A$1:$B$1635,2,0)</f>
        <v>#N/A</v>
      </c>
    </row>
    <row r="270" spans="42:48" x14ac:dyDescent="0.25">
      <c r="AP270" s="16">
        <v>42112</v>
      </c>
      <c r="AQ270" s="16">
        <v>42114</v>
      </c>
      <c r="AR270">
        <f t="shared" si="4"/>
        <v>2</v>
      </c>
      <c r="AU270">
        <v>87357</v>
      </c>
      <c r="AV270" t="e">
        <f>VLOOKUP(AU270,[1]Returns!$A$1:$B$1635,2,0)</f>
        <v>#N/A</v>
      </c>
    </row>
    <row r="271" spans="42:48" x14ac:dyDescent="0.25">
      <c r="AP271" s="16">
        <v>42112</v>
      </c>
      <c r="AQ271" s="16">
        <v>42113</v>
      </c>
      <c r="AR271">
        <f t="shared" si="4"/>
        <v>1</v>
      </c>
      <c r="AU271">
        <v>87357</v>
      </c>
      <c r="AV271" t="e">
        <f>VLOOKUP(AU271,[1]Returns!$A$1:$B$1635,2,0)</f>
        <v>#N/A</v>
      </c>
    </row>
    <row r="272" spans="42:48" x14ac:dyDescent="0.25">
      <c r="AP272" s="16">
        <v>42058</v>
      </c>
      <c r="AQ272" s="16">
        <v>42058</v>
      </c>
      <c r="AR272">
        <f t="shared" si="4"/>
        <v>0</v>
      </c>
      <c r="AU272">
        <v>87356</v>
      </c>
      <c r="AV272" t="e">
        <f>VLOOKUP(AU272,[1]Returns!$A$1:$B$1635,2,0)</f>
        <v>#N/A</v>
      </c>
    </row>
    <row r="273" spans="42:48" x14ac:dyDescent="0.25">
      <c r="AP273" s="16">
        <v>42112</v>
      </c>
      <c r="AQ273" s="16">
        <v>42115</v>
      </c>
      <c r="AR273">
        <f t="shared" si="4"/>
        <v>3</v>
      </c>
      <c r="AU273">
        <v>87357</v>
      </c>
      <c r="AV273" t="e">
        <f>VLOOKUP(AU273,[1]Returns!$A$1:$B$1635,2,0)</f>
        <v>#N/A</v>
      </c>
    </row>
    <row r="274" spans="42:48" x14ac:dyDescent="0.25">
      <c r="AP274" s="16">
        <v>42017</v>
      </c>
      <c r="AQ274" s="16">
        <v>42017</v>
      </c>
      <c r="AR274">
        <f t="shared" si="4"/>
        <v>0</v>
      </c>
      <c r="AU274">
        <v>90058</v>
      </c>
      <c r="AV274" t="e">
        <f>VLOOKUP(AU274,[1]Returns!$A$1:$B$1635,2,0)</f>
        <v>#N/A</v>
      </c>
    </row>
    <row r="275" spans="42:48" x14ac:dyDescent="0.25">
      <c r="AP275" s="16">
        <v>42036</v>
      </c>
      <c r="AQ275" s="16">
        <v>42037</v>
      </c>
      <c r="AR275">
        <f t="shared" si="4"/>
        <v>1</v>
      </c>
      <c r="AU275">
        <v>90059</v>
      </c>
      <c r="AV275" t="e">
        <f>VLOOKUP(AU275,[1]Returns!$A$1:$B$1635,2,0)</f>
        <v>#N/A</v>
      </c>
    </row>
    <row r="276" spans="42:48" x14ac:dyDescent="0.25">
      <c r="AP276" s="16">
        <v>42160</v>
      </c>
      <c r="AQ276" s="16">
        <v>42167</v>
      </c>
      <c r="AR276">
        <f t="shared" si="4"/>
        <v>7</v>
      </c>
      <c r="AU276">
        <v>90867</v>
      </c>
      <c r="AV276" t="e">
        <f>VLOOKUP(AU276,[1]Returns!$A$1:$B$1635,2,0)</f>
        <v>#N/A</v>
      </c>
    </row>
    <row r="277" spans="42:48" x14ac:dyDescent="0.25">
      <c r="AP277" s="16">
        <v>42177</v>
      </c>
      <c r="AQ277" s="16">
        <v>42179</v>
      </c>
      <c r="AR277">
        <f t="shared" si="4"/>
        <v>2</v>
      </c>
      <c r="AU277">
        <v>89327</v>
      </c>
      <c r="AV277" t="e">
        <f>VLOOKUP(AU277,[1]Returns!$A$1:$B$1635,2,0)</f>
        <v>#N/A</v>
      </c>
    </row>
    <row r="278" spans="42:48" x14ac:dyDescent="0.25">
      <c r="AP278" s="16">
        <v>42177</v>
      </c>
      <c r="AQ278" s="16">
        <v>42179</v>
      </c>
      <c r="AR278">
        <f t="shared" si="4"/>
        <v>2</v>
      </c>
      <c r="AU278">
        <v>89327</v>
      </c>
      <c r="AV278" t="e">
        <f>VLOOKUP(AU278,[1]Returns!$A$1:$B$1635,2,0)</f>
        <v>#N/A</v>
      </c>
    </row>
    <row r="279" spans="42:48" x14ac:dyDescent="0.25">
      <c r="AP279" s="16">
        <v>42177</v>
      </c>
      <c r="AQ279" s="16">
        <v>42178</v>
      </c>
      <c r="AR279">
        <f t="shared" si="4"/>
        <v>1</v>
      </c>
      <c r="AU279">
        <v>89327</v>
      </c>
      <c r="AV279" t="e">
        <f>VLOOKUP(AU279,[1]Returns!$A$1:$B$1635,2,0)</f>
        <v>#N/A</v>
      </c>
    </row>
    <row r="280" spans="42:48" x14ac:dyDescent="0.25">
      <c r="AP280" s="16">
        <v>42024</v>
      </c>
      <c r="AQ280" s="16">
        <v>42026</v>
      </c>
      <c r="AR280">
        <f t="shared" si="4"/>
        <v>2</v>
      </c>
      <c r="AU280">
        <v>91127</v>
      </c>
      <c r="AV280" t="e">
        <f>VLOOKUP(AU280,[1]Returns!$A$1:$B$1635,2,0)</f>
        <v>#N/A</v>
      </c>
    </row>
    <row r="281" spans="42:48" x14ac:dyDescent="0.25">
      <c r="AP281" s="16">
        <v>42024</v>
      </c>
      <c r="AQ281" s="16">
        <v>42026</v>
      </c>
      <c r="AR281">
        <f t="shared" si="4"/>
        <v>2</v>
      </c>
      <c r="AU281">
        <v>91127</v>
      </c>
      <c r="AV281" t="e">
        <f>VLOOKUP(AU281,[1]Returns!$A$1:$B$1635,2,0)</f>
        <v>#N/A</v>
      </c>
    </row>
    <row r="282" spans="42:48" x14ac:dyDescent="0.25">
      <c r="AP282" s="16">
        <v>42149</v>
      </c>
      <c r="AQ282" s="16">
        <v>42151</v>
      </c>
      <c r="AR282">
        <f t="shared" si="4"/>
        <v>2</v>
      </c>
      <c r="AU282">
        <v>90026</v>
      </c>
      <c r="AV282" t="e">
        <f>VLOOKUP(AU282,[1]Returns!$A$1:$B$1635,2,0)</f>
        <v>#N/A</v>
      </c>
    </row>
    <row r="283" spans="42:48" x14ac:dyDescent="0.25">
      <c r="AP283" s="16">
        <v>42021</v>
      </c>
      <c r="AQ283" s="16">
        <v>42022</v>
      </c>
      <c r="AR283">
        <f t="shared" si="4"/>
        <v>1</v>
      </c>
      <c r="AU283">
        <v>90027</v>
      </c>
      <c r="AV283" t="e">
        <f>VLOOKUP(AU283,[1]Returns!$A$1:$B$1635,2,0)</f>
        <v>#N/A</v>
      </c>
    </row>
    <row r="284" spans="42:48" x14ac:dyDescent="0.25">
      <c r="AP284" s="16">
        <v>42021</v>
      </c>
      <c r="AQ284" s="16">
        <v>42022</v>
      </c>
      <c r="AR284">
        <f t="shared" si="4"/>
        <v>1</v>
      </c>
      <c r="AU284">
        <v>90027</v>
      </c>
      <c r="AV284" t="e">
        <f>VLOOKUP(AU284,[1]Returns!$A$1:$B$1635,2,0)</f>
        <v>#N/A</v>
      </c>
    </row>
    <row r="285" spans="42:48" x14ac:dyDescent="0.25">
      <c r="AP285" s="16">
        <v>42115</v>
      </c>
      <c r="AQ285" s="16">
        <v>42119</v>
      </c>
      <c r="AR285">
        <f t="shared" si="4"/>
        <v>4</v>
      </c>
      <c r="AU285">
        <v>88511</v>
      </c>
      <c r="AV285" t="e">
        <f>VLOOKUP(AU285,[1]Returns!$A$1:$B$1635,2,0)</f>
        <v>#N/A</v>
      </c>
    </row>
    <row r="286" spans="42:48" x14ac:dyDescent="0.25">
      <c r="AP286" s="16">
        <v>42138</v>
      </c>
      <c r="AQ286" s="16">
        <v>42139</v>
      </c>
      <c r="AR286">
        <f t="shared" si="4"/>
        <v>1</v>
      </c>
      <c r="AU286">
        <v>91174</v>
      </c>
      <c r="AV286" t="e">
        <f>VLOOKUP(AU286,[1]Returns!$A$1:$B$1635,2,0)</f>
        <v>#N/A</v>
      </c>
    </row>
    <row r="287" spans="42:48" x14ac:dyDescent="0.25">
      <c r="AP287" s="16">
        <v>42138</v>
      </c>
      <c r="AQ287" s="16">
        <v>42140</v>
      </c>
      <c r="AR287">
        <f t="shared" si="4"/>
        <v>2</v>
      </c>
      <c r="AU287">
        <v>91174</v>
      </c>
      <c r="AV287" t="e">
        <f>VLOOKUP(AU287,[1]Returns!$A$1:$B$1635,2,0)</f>
        <v>#N/A</v>
      </c>
    </row>
    <row r="288" spans="42:48" x14ac:dyDescent="0.25">
      <c r="AP288" s="16">
        <v>42147</v>
      </c>
      <c r="AQ288" s="16">
        <v>42149</v>
      </c>
      <c r="AR288">
        <f t="shared" si="4"/>
        <v>2</v>
      </c>
      <c r="AU288">
        <v>91175</v>
      </c>
      <c r="AV288" t="e">
        <f>VLOOKUP(AU288,[1]Returns!$A$1:$B$1635,2,0)</f>
        <v>#N/A</v>
      </c>
    </row>
    <row r="289" spans="42:48" x14ac:dyDescent="0.25">
      <c r="AP289" s="16">
        <v>42169</v>
      </c>
      <c r="AQ289" s="16">
        <v>42170</v>
      </c>
      <c r="AR289">
        <f t="shared" si="4"/>
        <v>1</v>
      </c>
      <c r="AU289">
        <v>86250</v>
      </c>
      <c r="AV289" t="e">
        <f>VLOOKUP(AU289,[1]Returns!$A$1:$B$1635,2,0)</f>
        <v>#N/A</v>
      </c>
    </row>
    <row r="290" spans="42:48" x14ac:dyDescent="0.25">
      <c r="AP290" s="16">
        <v>42024</v>
      </c>
      <c r="AQ290" s="16">
        <v>42024</v>
      </c>
      <c r="AR290">
        <f t="shared" si="4"/>
        <v>0</v>
      </c>
      <c r="AU290">
        <v>90908</v>
      </c>
      <c r="AV290" t="e">
        <f>VLOOKUP(AU290,[1]Returns!$A$1:$B$1635,2,0)</f>
        <v>#N/A</v>
      </c>
    </row>
    <row r="291" spans="42:48" x14ac:dyDescent="0.25">
      <c r="AP291" s="16">
        <v>42034</v>
      </c>
      <c r="AQ291" s="16">
        <v>42035</v>
      </c>
      <c r="AR291">
        <f t="shared" si="4"/>
        <v>1</v>
      </c>
      <c r="AU291">
        <v>90909</v>
      </c>
      <c r="AV291" t="e">
        <f>VLOOKUP(AU291,[1]Returns!$A$1:$B$1635,2,0)</f>
        <v>#N/A</v>
      </c>
    </row>
    <row r="292" spans="42:48" x14ac:dyDescent="0.25">
      <c r="AP292" s="16">
        <v>42034</v>
      </c>
      <c r="AQ292" s="16">
        <v>42036</v>
      </c>
      <c r="AR292">
        <f t="shared" si="4"/>
        <v>2</v>
      </c>
      <c r="AU292">
        <v>90909</v>
      </c>
      <c r="AV292" t="e">
        <f>VLOOKUP(AU292,[1]Returns!$A$1:$B$1635,2,0)</f>
        <v>#N/A</v>
      </c>
    </row>
    <row r="293" spans="42:48" x14ac:dyDescent="0.25">
      <c r="AP293" s="16">
        <v>42167</v>
      </c>
      <c r="AQ293" s="16">
        <v>42168</v>
      </c>
      <c r="AR293">
        <f t="shared" si="4"/>
        <v>1</v>
      </c>
      <c r="AU293">
        <v>90910</v>
      </c>
      <c r="AV293" t="e">
        <f>VLOOKUP(AU293,[1]Returns!$A$1:$B$1635,2,0)</f>
        <v>#N/A</v>
      </c>
    </row>
    <row r="294" spans="42:48" x14ac:dyDescent="0.25">
      <c r="AP294" s="16">
        <v>42167</v>
      </c>
      <c r="AQ294" s="16">
        <v>42168</v>
      </c>
      <c r="AR294">
        <f t="shared" si="4"/>
        <v>1</v>
      </c>
      <c r="AU294">
        <v>90910</v>
      </c>
      <c r="AV294" t="e">
        <f>VLOOKUP(AU294,[1]Returns!$A$1:$B$1635,2,0)</f>
        <v>#N/A</v>
      </c>
    </row>
    <row r="295" spans="42:48" x14ac:dyDescent="0.25">
      <c r="AP295" s="16">
        <v>42034</v>
      </c>
      <c r="AQ295" s="16">
        <v>42036</v>
      </c>
      <c r="AR295">
        <f t="shared" si="4"/>
        <v>2</v>
      </c>
      <c r="AU295">
        <v>90909</v>
      </c>
      <c r="AV295" t="e">
        <f>VLOOKUP(AU295,[1]Returns!$A$1:$B$1635,2,0)</f>
        <v>#N/A</v>
      </c>
    </row>
    <row r="296" spans="42:48" x14ac:dyDescent="0.25">
      <c r="AP296" s="16">
        <v>42032</v>
      </c>
      <c r="AQ296" s="16">
        <v>42033</v>
      </c>
      <c r="AR296">
        <f t="shared" si="4"/>
        <v>1</v>
      </c>
      <c r="AU296">
        <v>17155</v>
      </c>
      <c r="AV296" t="str">
        <f>VLOOKUP(AU296,[1]Returns!$A$1:$B$1635,2,0)</f>
        <v>Returned</v>
      </c>
    </row>
    <row r="297" spans="42:48" x14ac:dyDescent="0.25">
      <c r="AP297" s="16">
        <v>42056</v>
      </c>
      <c r="AQ297" s="16">
        <v>42056</v>
      </c>
      <c r="AR297">
        <f t="shared" si="4"/>
        <v>0</v>
      </c>
      <c r="AU297">
        <v>2433</v>
      </c>
      <c r="AV297" t="e">
        <f>VLOOKUP(AU297,[1]Returns!$A$1:$B$1635,2,0)</f>
        <v>#N/A</v>
      </c>
    </row>
    <row r="298" spans="42:48" x14ac:dyDescent="0.25">
      <c r="AP298" s="16">
        <v>42109</v>
      </c>
      <c r="AQ298" s="16">
        <v>42118</v>
      </c>
      <c r="AR298">
        <f t="shared" si="4"/>
        <v>9</v>
      </c>
      <c r="AU298">
        <v>8165</v>
      </c>
      <c r="AV298" t="e">
        <f>VLOOKUP(AU298,[1]Returns!$A$1:$B$1635,2,0)</f>
        <v>#N/A</v>
      </c>
    </row>
    <row r="299" spans="42:48" x14ac:dyDescent="0.25">
      <c r="AP299" s="16">
        <v>42173</v>
      </c>
      <c r="AQ299" s="16">
        <v>42174</v>
      </c>
      <c r="AR299">
        <f t="shared" si="4"/>
        <v>1</v>
      </c>
      <c r="AU299">
        <v>359</v>
      </c>
      <c r="AV299" t="e">
        <f>VLOOKUP(AU299,[1]Returns!$A$1:$B$1635,2,0)</f>
        <v>#N/A</v>
      </c>
    </row>
    <row r="300" spans="42:48" x14ac:dyDescent="0.25">
      <c r="AP300" s="16">
        <v>42056</v>
      </c>
      <c r="AQ300" s="16">
        <v>42056</v>
      </c>
      <c r="AR300">
        <f t="shared" si="4"/>
        <v>0</v>
      </c>
      <c r="AU300">
        <v>86190</v>
      </c>
      <c r="AV300" t="e">
        <f>VLOOKUP(AU300,[1]Returns!$A$1:$B$1635,2,0)</f>
        <v>#N/A</v>
      </c>
    </row>
    <row r="301" spans="42:48" x14ac:dyDescent="0.25">
      <c r="AP301" s="16">
        <v>42109</v>
      </c>
      <c r="AQ301" s="16">
        <v>42118</v>
      </c>
      <c r="AR301">
        <f t="shared" si="4"/>
        <v>9</v>
      </c>
      <c r="AU301">
        <v>86191</v>
      </c>
      <c r="AV301" t="e">
        <f>VLOOKUP(AU301,[1]Returns!$A$1:$B$1635,2,0)</f>
        <v>#N/A</v>
      </c>
    </row>
    <row r="302" spans="42:48" x14ac:dyDescent="0.25">
      <c r="AP302" s="16">
        <v>42173</v>
      </c>
      <c r="AQ302" s="16">
        <v>42174</v>
      </c>
      <c r="AR302">
        <f t="shared" si="4"/>
        <v>1</v>
      </c>
      <c r="AU302">
        <v>86192</v>
      </c>
      <c r="AV302" t="e">
        <f>VLOOKUP(AU302,[1]Returns!$A$1:$B$1635,2,0)</f>
        <v>#N/A</v>
      </c>
    </row>
    <row r="303" spans="42:48" x14ac:dyDescent="0.25">
      <c r="AP303" s="16">
        <v>42032</v>
      </c>
      <c r="AQ303" s="16">
        <v>42033</v>
      </c>
      <c r="AR303">
        <f t="shared" si="4"/>
        <v>1</v>
      </c>
      <c r="AU303">
        <v>86189</v>
      </c>
      <c r="AV303" t="e">
        <f>VLOOKUP(AU303,[1]Returns!$A$1:$B$1635,2,0)</f>
        <v>#N/A</v>
      </c>
    </row>
    <row r="304" spans="42:48" x14ac:dyDescent="0.25">
      <c r="AP304" s="16">
        <v>42032</v>
      </c>
      <c r="AQ304" s="16">
        <v>42032</v>
      </c>
      <c r="AR304">
        <f t="shared" si="4"/>
        <v>0</v>
      </c>
      <c r="AU304">
        <v>86189</v>
      </c>
      <c r="AV304" t="e">
        <f>VLOOKUP(AU304,[1]Returns!$A$1:$B$1635,2,0)</f>
        <v>#N/A</v>
      </c>
    </row>
    <row r="305" spans="42:48" x14ac:dyDescent="0.25">
      <c r="AP305" s="16">
        <v>42067</v>
      </c>
      <c r="AQ305" s="16">
        <v>42068</v>
      </c>
      <c r="AR305">
        <f t="shared" si="4"/>
        <v>1</v>
      </c>
      <c r="AU305">
        <v>88879</v>
      </c>
      <c r="AV305" t="e">
        <f>VLOOKUP(AU305,[1]Returns!$A$1:$B$1635,2,0)</f>
        <v>#N/A</v>
      </c>
    </row>
    <row r="306" spans="42:48" x14ac:dyDescent="0.25">
      <c r="AP306" s="16">
        <v>42109</v>
      </c>
      <c r="AQ306" s="16">
        <v>42109</v>
      </c>
      <c r="AR306">
        <f t="shared" si="4"/>
        <v>0</v>
      </c>
      <c r="AU306">
        <v>88880</v>
      </c>
      <c r="AV306" t="e">
        <f>VLOOKUP(AU306,[1]Returns!$A$1:$B$1635,2,0)</f>
        <v>#N/A</v>
      </c>
    </row>
    <row r="307" spans="42:48" x14ac:dyDescent="0.25">
      <c r="AP307" s="16">
        <v>42095</v>
      </c>
      <c r="AQ307" s="16">
        <v>42097</v>
      </c>
      <c r="AR307">
        <f t="shared" si="4"/>
        <v>2</v>
      </c>
      <c r="AU307">
        <v>88882</v>
      </c>
      <c r="AV307" t="e">
        <f>VLOOKUP(AU307,[1]Returns!$A$1:$B$1635,2,0)</f>
        <v>#N/A</v>
      </c>
    </row>
    <row r="308" spans="42:48" x14ac:dyDescent="0.25">
      <c r="AP308" s="16">
        <v>42017</v>
      </c>
      <c r="AQ308" s="16">
        <v>42017</v>
      </c>
      <c r="AR308">
        <f t="shared" si="4"/>
        <v>0</v>
      </c>
      <c r="AU308">
        <v>88881</v>
      </c>
      <c r="AV308" t="e">
        <f>VLOOKUP(AU308,[1]Returns!$A$1:$B$1635,2,0)</f>
        <v>#N/A</v>
      </c>
    </row>
    <row r="309" spans="42:48" x14ac:dyDescent="0.25">
      <c r="AP309" s="16">
        <v>42076</v>
      </c>
      <c r="AQ309" s="16">
        <v>42077</v>
      </c>
      <c r="AR309">
        <f t="shared" si="4"/>
        <v>1</v>
      </c>
      <c r="AU309">
        <v>86555</v>
      </c>
      <c r="AV309" t="e">
        <f>VLOOKUP(AU309,[1]Returns!$A$1:$B$1635,2,0)</f>
        <v>#N/A</v>
      </c>
    </row>
    <row r="310" spans="42:48" x14ac:dyDescent="0.25">
      <c r="AP310" s="16">
        <v>42061</v>
      </c>
      <c r="AQ310" s="16">
        <v>42062</v>
      </c>
      <c r="AR310">
        <f t="shared" si="4"/>
        <v>1</v>
      </c>
      <c r="AU310">
        <v>86556</v>
      </c>
      <c r="AV310" t="e">
        <f>VLOOKUP(AU310,[1]Returns!$A$1:$B$1635,2,0)</f>
        <v>#N/A</v>
      </c>
    </row>
    <row r="311" spans="42:48" x14ac:dyDescent="0.25">
      <c r="AP311" s="16">
        <v>42017</v>
      </c>
      <c r="AQ311" s="16">
        <v>42021</v>
      </c>
      <c r="AR311">
        <f t="shared" si="4"/>
        <v>4</v>
      </c>
      <c r="AU311">
        <v>88645</v>
      </c>
      <c r="AV311" t="e">
        <f>VLOOKUP(AU311,[1]Returns!$A$1:$B$1635,2,0)</f>
        <v>#N/A</v>
      </c>
    </row>
    <row r="312" spans="42:48" x14ac:dyDescent="0.25">
      <c r="AP312" s="16">
        <v>42137</v>
      </c>
      <c r="AQ312" s="16">
        <v>42138</v>
      </c>
      <c r="AR312">
        <f t="shared" si="4"/>
        <v>1</v>
      </c>
      <c r="AU312">
        <v>88644</v>
      </c>
      <c r="AV312" t="e">
        <f>VLOOKUP(AU312,[1]Returns!$A$1:$B$1635,2,0)</f>
        <v>#N/A</v>
      </c>
    </row>
    <row r="313" spans="42:48" x14ac:dyDescent="0.25">
      <c r="AP313" s="16">
        <v>42137</v>
      </c>
      <c r="AQ313" s="16">
        <v>42139</v>
      </c>
      <c r="AR313">
        <f t="shared" si="4"/>
        <v>2</v>
      </c>
      <c r="AU313">
        <v>88644</v>
      </c>
      <c r="AV313" t="e">
        <f>VLOOKUP(AU313,[1]Returns!$A$1:$B$1635,2,0)</f>
        <v>#N/A</v>
      </c>
    </row>
    <row r="314" spans="42:48" x14ac:dyDescent="0.25">
      <c r="AP314" s="16">
        <v>42137</v>
      </c>
      <c r="AQ314" s="16">
        <v>42138</v>
      </c>
      <c r="AR314">
        <f t="shared" si="4"/>
        <v>1</v>
      </c>
      <c r="AU314">
        <v>88644</v>
      </c>
      <c r="AV314" t="e">
        <f>VLOOKUP(AU314,[1]Returns!$A$1:$B$1635,2,0)</f>
        <v>#N/A</v>
      </c>
    </row>
    <row r="315" spans="42:48" x14ac:dyDescent="0.25">
      <c r="AP315" s="16">
        <v>42025</v>
      </c>
      <c r="AQ315" s="16">
        <v>42027</v>
      </c>
      <c r="AR315">
        <f t="shared" si="4"/>
        <v>2</v>
      </c>
      <c r="AU315">
        <v>88646</v>
      </c>
      <c r="AV315" t="e">
        <f>VLOOKUP(AU315,[1]Returns!$A$1:$B$1635,2,0)</f>
        <v>#N/A</v>
      </c>
    </row>
    <row r="316" spans="42:48" x14ac:dyDescent="0.25">
      <c r="AP316" s="16">
        <v>42137</v>
      </c>
      <c r="AQ316" s="16">
        <v>42138</v>
      </c>
      <c r="AR316">
        <f t="shared" si="4"/>
        <v>1</v>
      </c>
      <c r="AU316">
        <v>88644</v>
      </c>
      <c r="AV316" t="e">
        <f>VLOOKUP(AU316,[1]Returns!$A$1:$B$1635,2,0)</f>
        <v>#N/A</v>
      </c>
    </row>
    <row r="317" spans="42:48" x14ac:dyDescent="0.25">
      <c r="AP317" s="16">
        <v>42021</v>
      </c>
      <c r="AQ317" s="16">
        <v>42021</v>
      </c>
      <c r="AR317">
        <f t="shared" si="4"/>
        <v>0</v>
      </c>
      <c r="AU317">
        <v>86307</v>
      </c>
      <c r="AV317" t="e">
        <f>VLOOKUP(AU317,[1]Returns!$A$1:$B$1635,2,0)</f>
        <v>#N/A</v>
      </c>
    </row>
    <row r="318" spans="42:48" x14ac:dyDescent="0.25">
      <c r="AP318" s="16">
        <v>42021</v>
      </c>
      <c r="AQ318" s="16">
        <v>42023</v>
      </c>
      <c r="AR318">
        <f t="shared" si="4"/>
        <v>2</v>
      </c>
      <c r="AU318">
        <v>86307</v>
      </c>
      <c r="AV318" t="e">
        <f>VLOOKUP(AU318,[1]Returns!$A$1:$B$1635,2,0)</f>
        <v>#N/A</v>
      </c>
    </row>
    <row r="319" spans="42:48" x14ac:dyDescent="0.25">
      <c r="AP319" s="16">
        <v>42078</v>
      </c>
      <c r="AQ319" s="16">
        <v>42080</v>
      </c>
      <c r="AR319">
        <f t="shared" si="4"/>
        <v>2</v>
      </c>
      <c r="AU319">
        <v>86309</v>
      </c>
      <c r="AV319" t="e">
        <f>VLOOKUP(AU319,[1]Returns!$A$1:$B$1635,2,0)</f>
        <v>#N/A</v>
      </c>
    </row>
    <row r="320" spans="42:48" x14ac:dyDescent="0.25">
      <c r="AP320" s="16">
        <v>42174</v>
      </c>
      <c r="AQ320" s="16">
        <v>42177</v>
      </c>
      <c r="AR320">
        <f t="shared" si="4"/>
        <v>3</v>
      </c>
      <c r="AU320">
        <v>86311</v>
      </c>
      <c r="AV320" t="e">
        <f>VLOOKUP(AU320,[1]Returns!$A$1:$B$1635,2,0)</f>
        <v>#N/A</v>
      </c>
    </row>
    <row r="321" spans="42:48" x14ac:dyDescent="0.25">
      <c r="AP321" s="16">
        <v>42174</v>
      </c>
      <c r="AQ321" s="16">
        <v>42175</v>
      </c>
      <c r="AR321">
        <f t="shared" si="4"/>
        <v>1</v>
      </c>
      <c r="AU321">
        <v>86311</v>
      </c>
      <c r="AV321" t="e">
        <f>VLOOKUP(AU321,[1]Returns!$A$1:$B$1635,2,0)</f>
        <v>#N/A</v>
      </c>
    </row>
    <row r="322" spans="42:48" x14ac:dyDescent="0.25">
      <c r="AP322" s="16">
        <v>42050</v>
      </c>
      <c r="AQ322" s="16">
        <v>42052</v>
      </c>
      <c r="AR322">
        <f t="shared" si="4"/>
        <v>2</v>
      </c>
      <c r="AU322">
        <v>86308</v>
      </c>
      <c r="AV322" t="e">
        <f>VLOOKUP(AU322,[1]Returns!$A$1:$B$1635,2,0)</f>
        <v>#N/A</v>
      </c>
    </row>
    <row r="323" spans="42:48" x14ac:dyDescent="0.25">
      <c r="AP323" s="16">
        <v>42050</v>
      </c>
      <c r="AQ323" s="16">
        <v>42052</v>
      </c>
      <c r="AR323">
        <f t="shared" ref="AR323:AR386" si="5">DATEDIF(AP323,AQ323,"D")</f>
        <v>2</v>
      </c>
      <c r="AU323">
        <v>86308</v>
      </c>
      <c r="AV323" t="e">
        <f>VLOOKUP(AU323,[1]Returns!$A$1:$B$1635,2,0)</f>
        <v>#N/A</v>
      </c>
    </row>
    <row r="324" spans="42:48" x14ac:dyDescent="0.25">
      <c r="AP324" s="16">
        <v>42050</v>
      </c>
      <c r="AQ324" s="16">
        <v>42051</v>
      </c>
      <c r="AR324">
        <f t="shared" si="5"/>
        <v>1</v>
      </c>
      <c r="AU324">
        <v>86308</v>
      </c>
      <c r="AV324" t="e">
        <f>VLOOKUP(AU324,[1]Returns!$A$1:$B$1635,2,0)</f>
        <v>#N/A</v>
      </c>
    </row>
    <row r="325" spans="42:48" x14ac:dyDescent="0.25">
      <c r="AP325" s="16">
        <v>42165</v>
      </c>
      <c r="AQ325" s="16">
        <v>42165</v>
      </c>
      <c r="AR325">
        <f t="shared" si="5"/>
        <v>0</v>
      </c>
      <c r="AU325">
        <v>86310</v>
      </c>
      <c r="AV325" t="e">
        <f>VLOOKUP(AU325,[1]Returns!$A$1:$B$1635,2,0)</f>
        <v>#N/A</v>
      </c>
    </row>
    <row r="326" spans="42:48" x14ac:dyDescent="0.25">
      <c r="AP326" s="16">
        <v>42076</v>
      </c>
      <c r="AQ326" s="16">
        <v>42077</v>
      </c>
      <c r="AR326">
        <f t="shared" si="5"/>
        <v>1</v>
      </c>
      <c r="AU326">
        <v>87579</v>
      </c>
      <c r="AV326" t="e">
        <f>VLOOKUP(AU326,[1]Returns!$A$1:$B$1635,2,0)</f>
        <v>#N/A</v>
      </c>
    </row>
    <row r="327" spans="42:48" x14ac:dyDescent="0.25">
      <c r="AP327" s="16">
        <v>42038</v>
      </c>
      <c r="AQ327" s="16">
        <v>42040</v>
      </c>
      <c r="AR327">
        <f t="shared" si="5"/>
        <v>2</v>
      </c>
      <c r="AU327">
        <v>87020</v>
      </c>
      <c r="AV327" t="e">
        <f>VLOOKUP(AU327,[1]Returns!$A$1:$B$1635,2,0)</f>
        <v>#N/A</v>
      </c>
    </row>
    <row r="328" spans="42:48" x14ac:dyDescent="0.25">
      <c r="AP328" s="16">
        <v>42077</v>
      </c>
      <c r="AQ328" s="16">
        <v>42078</v>
      </c>
      <c r="AR328">
        <f t="shared" si="5"/>
        <v>1</v>
      </c>
      <c r="AU328">
        <v>28647</v>
      </c>
      <c r="AV328" t="e">
        <f>VLOOKUP(AU328,[1]Returns!$A$1:$B$1635,2,0)</f>
        <v>#N/A</v>
      </c>
    </row>
    <row r="329" spans="42:48" x14ac:dyDescent="0.25">
      <c r="AP329" s="16">
        <v>42028</v>
      </c>
      <c r="AQ329" s="16">
        <v>42029</v>
      </c>
      <c r="AR329">
        <f t="shared" si="5"/>
        <v>1</v>
      </c>
      <c r="AU329">
        <v>34882</v>
      </c>
      <c r="AV329" t="e">
        <f>VLOOKUP(AU329,[1]Returns!$A$1:$B$1635,2,0)</f>
        <v>#N/A</v>
      </c>
    </row>
    <row r="330" spans="42:48" x14ac:dyDescent="0.25">
      <c r="AP330" s="16">
        <v>42077</v>
      </c>
      <c r="AQ330" s="16">
        <v>42078</v>
      </c>
      <c r="AR330">
        <f t="shared" si="5"/>
        <v>1</v>
      </c>
      <c r="AU330">
        <v>91144</v>
      </c>
      <c r="AV330" t="e">
        <f>VLOOKUP(AU330,[1]Returns!$A$1:$B$1635,2,0)</f>
        <v>#N/A</v>
      </c>
    </row>
    <row r="331" spans="42:48" x14ac:dyDescent="0.25">
      <c r="AP331" s="16">
        <v>42123</v>
      </c>
      <c r="AQ331" s="16">
        <v>42124</v>
      </c>
      <c r="AR331">
        <f t="shared" si="5"/>
        <v>1</v>
      </c>
      <c r="AU331">
        <v>88198</v>
      </c>
      <c r="AV331" t="e">
        <f>VLOOKUP(AU331,[1]Returns!$A$1:$B$1635,2,0)</f>
        <v>#N/A</v>
      </c>
    </row>
    <row r="332" spans="42:48" x14ac:dyDescent="0.25">
      <c r="AP332" s="16">
        <v>42123</v>
      </c>
      <c r="AQ332" s="16">
        <v>42124</v>
      </c>
      <c r="AR332">
        <f t="shared" si="5"/>
        <v>1</v>
      </c>
      <c r="AU332">
        <v>88198</v>
      </c>
      <c r="AV332" t="e">
        <f>VLOOKUP(AU332,[1]Returns!$A$1:$B$1635,2,0)</f>
        <v>#N/A</v>
      </c>
    </row>
    <row r="333" spans="42:48" x14ac:dyDescent="0.25">
      <c r="AP333" s="16">
        <v>42087</v>
      </c>
      <c r="AQ333" s="16">
        <v>42088</v>
      </c>
      <c r="AR333">
        <f t="shared" si="5"/>
        <v>1</v>
      </c>
      <c r="AU333">
        <v>88197</v>
      </c>
      <c r="AV333" t="e">
        <f>VLOOKUP(AU333,[1]Returns!$A$1:$B$1635,2,0)</f>
        <v>#N/A</v>
      </c>
    </row>
    <row r="334" spans="42:48" x14ac:dyDescent="0.25">
      <c r="AP334" s="16">
        <v>42123</v>
      </c>
      <c r="AQ334" s="16">
        <v>42124</v>
      </c>
      <c r="AR334">
        <f t="shared" si="5"/>
        <v>1</v>
      </c>
      <c r="AU334">
        <v>88198</v>
      </c>
      <c r="AV334" t="e">
        <f>VLOOKUP(AU334,[1]Returns!$A$1:$B$1635,2,0)</f>
        <v>#N/A</v>
      </c>
    </row>
    <row r="335" spans="42:48" x14ac:dyDescent="0.25">
      <c r="AP335" s="16">
        <v>42123</v>
      </c>
      <c r="AQ335" s="16">
        <v>42124</v>
      </c>
      <c r="AR335">
        <f t="shared" si="5"/>
        <v>1</v>
      </c>
      <c r="AU335">
        <v>88198</v>
      </c>
      <c r="AV335" t="e">
        <f>VLOOKUP(AU335,[1]Returns!$A$1:$B$1635,2,0)</f>
        <v>#N/A</v>
      </c>
    </row>
    <row r="336" spans="42:48" x14ac:dyDescent="0.25">
      <c r="AP336" s="16">
        <v>42011</v>
      </c>
      <c r="AQ336" s="16">
        <v>42012</v>
      </c>
      <c r="AR336">
        <f t="shared" si="5"/>
        <v>1</v>
      </c>
      <c r="AU336">
        <v>88196</v>
      </c>
      <c r="AV336" t="e">
        <f>VLOOKUP(AU336,[1]Returns!$A$1:$B$1635,2,0)</f>
        <v>#N/A</v>
      </c>
    </row>
    <row r="337" spans="42:48" x14ac:dyDescent="0.25">
      <c r="AP337" s="16">
        <v>42061</v>
      </c>
      <c r="AQ337" s="16">
        <v>42062</v>
      </c>
      <c r="AR337">
        <f t="shared" si="5"/>
        <v>1</v>
      </c>
      <c r="AU337">
        <v>91432</v>
      </c>
      <c r="AV337" t="e">
        <f>VLOOKUP(AU337,[1]Returns!$A$1:$B$1635,2,0)</f>
        <v>#N/A</v>
      </c>
    </row>
    <row r="338" spans="42:48" x14ac:dyDescent="0.25">
      <c r="AP338" s="16">
        <v>42061</v>
      </c>
      <c r="AQ338" s="16">
        <v>42063</v>
      </c>
      <c r="AR338">
        <f t="shared" si="5"/>
        <v>2</v>
      </c>
      <c r="AU338">
        <v>91432</v>
      </c>
      <c r="AV338" t="e">
        <f>VLOOKUP(AU338,[1]Returns!$A$1:$B$1635,2,0)</f>
        <v>#N/A</v>
      </c>
    </row>
    <row r="339" spans="42:48" x14ac:dyDescent="0.25">
      <c r="AP339" s="16">
        <v>42095</v>
      </c>
      <c r="AQ339" s="16">
        <v>42097</v>
      </c>
      <c r="AR339">
        <f t="shared" si="5"/>
        <v>2</v>
      </c>
      <c r="AU339">
        <v>91433</v>
      </c>
      <c r="AV339" t="e">
        <f>VLOOKUP(AU339,[1]Returns!$A$1:$B$1635,2,0)</f>
        <v>#N/A</v>
      </c>
    </row>
    <row r="340" spans="42:48" x14ac:dyDescent="0.25">
      <c r="AP340" s="16">
        <v>42095</v>
      </c>
      <c r="AQ340" s="16">
        <v>42095</v>
      </c>
      <c r="AR340">
        <f t="shared" si="5"/>
        <v>0</v>
      </c>
      <c r="AU340">
        <v>91433</v>
      </c>
      <c r="AV340" t="e">
        <f>VLOOKUP(AU340,[1]Returns!$A$1:$B$1635,2,0)</f>
        <v>#N/A</v>
      </c>
    </row>
    <row r="341" spans="42:48" x14ac:dyDescent="0.25">
      <c r="AP341" s="16">
        <v>42115</v>
      </c>
      <c r="AQ341" s="16">
        <v>42116</v>
      </c>
      <c r="AR341">
        <f t="shared" si="5"/>
        <v>1</v>
      </c>
      <c r="AU341">
        <v>90469</v>
      </c>
      <c r="AV341" t="e">
        <f>VLOOKUP(AU341,[1]Returns!$A$1:$B$1635,2,0)</f>
        <v>#N/A</v>
      </c>
    </row>
    <row r="342" spans="42:48" x14ac:dyDescent="0.25">
      <c r="AP342" s="16">
        <v>42099</v>
      </c>
      <c r="AQ342" s="16">
        <v>42099</v>
      </c>
      <c r="AR342">
        <f t="shared" si="5"/>
        <v>0</v>
      </c>
      <c r="AU342">
        <v>89284</v>
      </c>
      <c r="AV342" t="e">
        <f>VLOOKUP(AU342,[1]Returns!$A$1:$B$1635,2,0)</f>
        <v>#N/A</v>
      </c>
    </row>
    <row r="343" spans="42:48" x14ac:dyDescent="0.25">
      <c r="AP343" s="16">
        <v>42099</v>
      </c>
      <c r="AQ343" s="16">
        <v>42100</v>
      </c>
      <c r="AR343">
        <f t="shared" si="5"/>
        <v>1</v>
      </c>
      <c r="AU343">
        <v>89284</v>
      </c>
      <c r="AV343" t="e">
        <f>VLOOKUP(AU343,[1]Returns!$A$1:$B$1635,2,0)</f>
        <v>#N/A</v>
      </c>
    </row>
    <row r="344" spans="42:48" x14ac:dyDescent="0.25">
      <c r="AP344" s="16">
        <v>42083</v>
      </c>
      <c r="AQ344" s="16">
        <v>42087</v>
      </c>
      <c r="AR344">
        <f t="shared" si="5"/>
        <v>4</v>
      </c>
      <c r="AU344">
        <v>87953</v>
      </c>
      <c r="AV344" t="e">
        <f>VLOOKUP(AU344,[1]Returns!$A$1:$B$1635,2,0)</f>
        <v>#N/A</v>
      </c>
    </row>
    <row r="345" spans="42:48" x14ac:dyDescent="0.25">
      <c r="AP345" s="16">
        <v>42124</v>
      </c>
      <c r="AQ345" s="16">
        <v>42125</v>
      </c>
      <c r="AR345">
        <f t="shared" si="5"/>
        <v>1</v>
      </c>
      <c r="AU345">
        <v>87954</v>
      </c>
      <c r="AV345" t="e">
        <f>VLOOKUP(AU345,[1]Returns!$A$1:$B$1635,2,0)</f>
        <v>#N/A</v>
      </c>
    </row>
    <row r="346" spans="42:48" x14ac:dyDescent="0.25">
      <c r="AP346" s="16">
        <v>42124</v>
      </c>
      <c r="AQ346" s="16">
        <v>42126</v>
      </c>
      <c r="AR346">
        <f t="shared" si="5"/>
        <v>2</v>
      </c>
      <c r="AU346">
        <v>87954</v>
      </c>
      <c r="AV346" t="e">
        <f>VLOOKUP(AU346,[1]Returns!$A$1:$B$1635,2,0)</f>
        <v>#N/A</v>
      </c>
    </row>
    <row r="347" spans="42:48" x14ac:dyDescent="0.25">
      <c r="AP347" s="16">
        <v>42049</v>
      </c>
      <c r="AQ347" s="16">
        <v>42050</v>
      </c>
      <c r="AR347">
        <f t="shared" si="5"/>
        <v>1</v>
      </c>
      <c r="AU347">
        <v>87952</v>
      </c>
      <c r="AV347" t="e">
        <f>VLOOKUP(AU347,[1]Returns!$A$1:$B$1635,2,0)</f>
        <v>#N/A</v>
      </c>
    </row>
    <row r="348" spans="42:48" x14ac:dyDescent="0.25">
      <c r="AP348" s="16">
        <v>42049</v>
      </c>
      <c r="AQ348" s="16">
        <v>42050</v>
      </c>
      <c r="AR348">
        <f t="shared" si="5"/>
        <v>1</v>
      </c>
      <c r="AU348">
        <v>56452</v>
      </c>
      <c r="AV348" t="str">
        <f>VLOOKUP(AU348,[1]Returns!$A$1:$B$1635,2,0)</f>
        <v>Returned</v>
      </c>
    </row>
    <row r="349" spans="42:48" x14ac:dyDescent="0.25">
      <c r="AP349" s="16">
        <v>42083</v>
      </c>
      <c r="AQ349" s="16">
        <v>42087</v>
      </c>
      <c r="AR349">
        <f t="shared" si="5"/>
        <v>4</v>
      </c>
      <c r="AU349">
        <v>11077</v>
      </c>
      <c r="AV349" t="e">
        <f>VLOOKUP(AU349,[1]Returns!$A$1:$B$1635,2,0)</f>
        <v>#N/A</v>
      </c>
    </row>
    <row r="350" spans="42:48" x14ac:dyDescent="0.25">
      <c r="AP350" s="16">
        <v>42124</v>
      </c>
      <c r="AQ350" s="16">
        <v>42125</v>
      </c>
      <c r="AR350">
        <f t="shared" si="5"/>
        <v>1</v>
      </c>
      <c r="AU350">
        <v>45380</v>
      </c>
      <c r="AV350" t="e">
        <f>VLOOKUP(AU350,[1]Returns!$A$1:$B$1635,2,0)</f>
        <v>#N/A</v>
      </c>
    </row>
    <row r="351" spans="42:48" x14ac:dyDescent="0.25">
      <c r="AP351" s="16">
        <v>42124</v>
      </c>
      <c r="AQ351" s="16">
        <v>42126</v>
      </c>
      <c r="AR351">
        <f t="shared" si="5"/>
        <v>2</v>
      </c>
      <c r="AU351">
        <v>45380</v>
      </c>
      <c r="AV351" t="e">
        <f>VLOOKUP(AU351,[1]Returns!$A$1:$B$1635,2,0)</f>
        <v>#N/A</v>
      </c>
    </row>
    <row r="352" spans="42:48" x14ac:dyDescent="0.25">
      <c r="AP352" s="16">
        <v>42172</v>
      </c>
      <c r="AQ352" s="16">
        <v>42177</v>
      </c>
      <c r="AR352">
        <f t="shared" si="5"/>
        <v>5</v>
      </c>
      <c r="AU352">
        <v>90735</v>
      </c>
      <c r="AV352" t="e">
        <f>VLOOKUP(AU352,[1]Returns!$A$1:$B$1635,2,0)</f>
        <v>#N/A</v>
      </c>
    </row>
    <row r="353" spans="42:48" x14ac:dyDescent="0.25">
      <c r="AP353" s="16">
        <v>42176</v>
      </c>
      <c r="AQ353" s="16">
        <v>42177</v>
      </c>
      <c r="AR353">
        <f t="shared" si="5"/>
        <v>1</v>
      </c>
      <c r="AU353">
        <v>91365</v>
      </c>
      <c r="AV353" t="e">
        <f>VLOOKUP(AU353,[1]Returns!$A$1:$B$1635,2,0)</f>
        <v>#N/A</v>
      </c>
    </row>
    <row r="354" spans="42:48" x14ac:dyDescent="0.25">
      <c r="AP354" s="16">
        <v>42153</v>
      </c>
      <c r="AQ354" s="16">
        <v>42154</v>
      </c>
      <c r="AR354">
        <f t="shared" si="5"/>
        <v>1</v>
      </c>
      <c r="AU354">
        <v>91366</v>
      </c>
      <c r="AV354" t="e">
        <f>VLOOKUP(AU354,[1]Returns!$A$1:$B$1635,2,0)</f>
        <v>#N/A</v>
      </c>
    </row>
    <row r="355" spans="42:48" x14ac:dyDescent="0.25">
      <c r="AP355" s="16">
        <v>42011</v>
      </c>
      <c r="AQ355" s="16">
        <v>42012</v>
      </c>
      <c r="AR355">
        <f t="shared" si="5"/>
        <v>1</v>
      </c>
      <c r="AU355">
        <v>91575</v>
      </c>
      <c r="AV355" t="e">
        <f>VLOOKUP(AU355,[1]Returns!$A$1:$B$1635,2,0)</f>
        <v>#N/A</v>
      </c>
    </row>
    <row r="356" spans="42:48" x14ac:dyDescent="0.25">
      <c r="AP356" s="16">
        <v>42050</v>
      </c>
      <c r="AQ356" s="16">
        <v>42054</v>
      </c>
      <c r="AR356">
        <f t="shared" si="5"/>
        <v>4</v>
      </c>
      <c r="AU356">
        <v>91576</v>
      </c>
      <c r="AV356" t="e">
        <f>VLOOKUP(AU356,[1]Returns!$A$1:$B$1635,2,0)</f>
        <v>#N/A</v>
      </c>
    </row>
    <row r="357" spans="42:48" x14ac:dyDescent="0.25">
      <c r="AP357" s="16">
        <v>42050</v>
      </c>
      <c r="AQ357" s="16">
        <v>42055</v>
      </c>
      <c r="AR357">
        <f t="shared" si="5"/>
        <v>5</v>
      </c>
      <c r="AU357">
        <v>91576</v>
      </c>
      <c r="AV357" t="e">
        <f>VLOOKUP(AU357,[1]Returns!$A$1:$B$1635,2,0)</f>
        <v>#N/A</v>
      </c>
    </row>
    <row r="358" spans="42:48" x14ac:dyDescent="0.25">
      <c r="AP358" s="16">
        <v>42050</v>
      </c>
      <c r="AQ358" s="16">
        <v>42057</v>
      </c>
      <c r="AR358">
        <f t="shared" si="5"/>
        <v>7</v>
      </c>
      <c r="AU358">
        <v>91576</v>
      </c>
      <c r="AV358" t="e">
        <f>VLOOKUP(AU358,[1]Returns!$A$1:$B$1635,2,0)</f>
        <v>#N/A</v>
      </c>
    </row>
    <row r="359" spans="42:48" x14ac:dyDescent="0.25">
      <c r="AP359" s="16">
        <v>42110</v>
      </c>
      <c r="AQ359" s="16">
        <v>42111</v>
      </c>
      <c r="AR359">
        <f t="shared" si="5"/>
        <v>1</v>
      </c>
      <c r="AU359">
        <v>91213</v>
      </c>
      <c r="AV359" t="e">
        <f>VLOOKUP(AU359,[1]Returns!$A$1:$B$1635,2,0)</f>
        <v>#N/A</v>
      </c>
    </row>
    <row r="360" spans="42:48" x14ac:dyDescent="0.25">
      <c r="AP360" s="16">
        <v>42023</v>
      </c>
      <c r="AQ360" s="16">
        <v>42025</v>
      </c>
      <c r="AR360">
        <f t="shared" si="5"/>
        <v>2</v>
      </c>
      <c r="AU360">
        <v>91212</v>
      </c>
      <c r="AV360" t="e">
        <f>VLOOKUP(AU360,[1]Returns!$A$1:$B$1635,2,0)</f>
        <v>#N/A</v>
      </c>
    </row>
    <row r="361" spans="42:48" x14ac:dyDescent="0.25">
      <c r="AP361" s="16">
        <v>42023</v>
      </c>
      <c r="AQ361" s="16">
        <v>42024</v>
      </c>
      <c r="AR361">
        <f t="shared" si="5"/>
        <v>1</v>
      </c>
      <c r="AU361">
        <v>91212</v>
      </c>
      <c r="AV361" t="e">
        <f>VLOOKUP(AU361,[1]Returns!$A$1:$B$1635,2,0)</f>
        <v>#N/A</v>
      </c>
    </row>
    <row r="362" spans="42:48" x14ac:dyDescent="0.25">
      <c r="AP362" s="16">
        <v>42153</v>
      </c>
      <c r="AQ362" s="16">
        <v>42156</v>
      </c>
      <c r="AR362">
        <f t="shared" si="5"/>
        <v>3</v>
      </c>
      <c r="AU362">
        <v>90922</v>
      </c>
      <c r="AV362" t="e">
        <f>VLOOKUP(AU362,[1]Returns!$A$1:$B$1635,2,0)</f>
        <v>#N/A</v>
      </c>
    </row>
    <row r="363" spans="42:48" x14ac:dyDescent="0.25">
      <c r="AP363" s="16">
        <v>42020</v>
      </c>
      <c r="AQ363" s="16">
        <v>42024</v>
      </c>
      <c r="AR363">
        <f t="shared" si="5"/>
        <v>4</v>
      </c>
      <c r="AU363">
        <v>88677</v>
      </c>
      <c r="AV363" t="e">
        <f>VLOOKUP(AU363,[1]Returns!$A$1:$B$1635,2,0)</f>
        <v>#N/A</v>
      </c>
    </row>
    <row r="364" spans="42:48" x14ac:dyDescent="0.25">
      <c r="AP364" s="16">
        <v>42112</v>
      </c>
      <c r="AQ364" s="16">
        <v>42113</v>
      </c>
      <c r="AR364">
        <f t="shared" si="5"/>
        <v>1</v>
      </c>
      <c r="AU364">
        <v>88678</v>
      </c>
      <c r="AV364" t="e">
        <f>VLOOKUP(AU364,[1]Returns!$A$1:$B$1635,2,0)</f>
        <v>#N/A</v>
      </c>
    </row>
    <row r="365" spans="42:48" x14ac:dyDescent="0.25">
      <c r="AP365" s="16">
        <v>42116</v>
      </c>
      <c r="AQ365" s="16">
        <v>42120</v>
      </c>
      <c r="AR365">
        <f t="shared" si="5"/>
        <v>4</v>
      </c>
      <c r="AU365">
        <v>88679</v>
      </c>
      <c r="AV365" t="e">
        <f>VLOOKUP(AU365,[1]Returns!$A$1:$B$1635,2,0)</f>
        <v>#N/A</v>
      </c>
    </row>
    <row r="366" spans="42:48" x14ac:dyDescent="0.25">
      <c r="AP366" s="16">
        <v>42020</v>
      </c>
      <c r="AQ366" s="16">
        <v>42024</v>
      </c>
      <c r="AR366">
        <f t="shared" si="5"/>
        <v>4</v>
      </c>
      <c r="AU366">
        <v>22147</v>
      </c>
      <c r="AV366" t="e">
        <f>VLOOKUP(AU366,[1]Returns!$A$1:$B$1635,2,0)</f>
        <v>#N/A</v>
      </c>
    </row>
    <row r="367" spans="42:48" x14ac:dyDescent="0.25">
      <c r="AP367" s="16">
        <v>42116</v>
      </c>
      <c r="AQ367" s="16">
        <v>42120</v>
      </c>
      <c r="AR367">
        <f t="shared" si="5"/>
        <v>4</v>
      </c>
      <c r="AU367">
        <v>48257</v>
      </c>
      <c r="AV367" t="e">
        <f>VLOOKUP(AU367,[1]Returns!$A$1:$B$1635,2,0)</f>
        <v>#N/A</v>
      </c>
    </row>
    <row r="368" spans="42:48" x14ac:dyDescent="0.25">
      <c r="AP368" s="16">
        <v>42083</v>
      </c>
      <c r="AQ368" s="16">
        <v>42085</v>
      </c>
      <c r="AR368">
        <f t="shared" si="5"/>
        <v>2</v>
      </c>
      <c r="AU368">
        <v>88475</v>
      </c>
      <c r="AV368" t="e">
        <f>VLOOKUP(AU368,[1]Returns!$A$1:$B$1635,2,0)</f>
        <v>#N/A</v>
      </c>
    </row>
    <row r="369" spans="42:48" x14ac:dyDescent="0.25">
      <c r="AP369" s="16">
        <v>42083</v>
      </c>
      <c r="AQ369" s="16">
        <v>42084</v>
      </c>
      <c r="AR369">
        <f t="shared" si="5"/>
        <v>1</v>
      </c>
      <c r="AU369">
        <v>88475</v>
      </c>
      <c r="AV369" t="e">
        <f>VLOOKUP(AU369,[1]Returns!$A$1:$B$1635,2,0)</f>
        <v>#N/A</v>
      </c>
    </row>
    <row r="370" spans="42:48" x14ac:dyDescent="0.25">
      <c r="AP370" s="16">
        <v>42068</v>
      </c>
      <c r="AQ370" s="16">
        <v>42075</v>
      </c>
      <c r="AR370">
        <f t="shared" si="5"/>
        <v>7</v>
      </c>
      <c r="AU370">
        <v>88474</v>
      </c>
      <c r="AV370" t="e">
        <f>VLOOKUP(AU370,[1]Returns!$A$1:$B$1635,2,0)</f>
        <v>#N/A</v>
      </c>
    </row>
    <row r="371" spans="42:48" x14ac:dyDescent="0.25">
      <c r="AP371" s="16">
        <v>42040</v>
      </c>
      <c r="AQ371" s="16">
        <v>42044</v>
      </c>
      <c r="AR371">
        <f t="shared" si="5"/>
        <v>4</v>
      </c>
      <c r="AU371">
        <v>88173</v>
      </c>
      <c r="AV371" t="e">
        <f>VLOOKUP(AU371,[1]Returns!$A$1:$B$1635,2,0)</f>
        <v>#N/A</v>
      </c>
    </row>
    <row r="372" spans="42:48" x14ac:dyDescent="0.25">
      <c r="AP372" s="16">
        <v>42040</v>
      </c>
      <c r="AQ372" s="16">
        <v>42047</v>
      </c>
      <c r="AR372">
        <f t="shared" si="5"/>
        <v>7</v>
      </c>
      <c r="AU372">
        <v>88173</v>
      </c>
      <c r="AV372" t="e">
        <f>VLOOKUP(AU372,[1]Returns!$A$1:$B$1635,2,0)</f>
        <v>#N/A</v>
      </c>
    </row>
    <row r="373" spans="42:48" x14ac:dyDescent="0.25">
      <c r="AP373" s="16">
        <v>42006</v>
      </c>
      <c r="AQ373" s="16">
        <v>42007</v>
      </c>
      <c r="AR373">
        <f t="shared" si="5"/>
        <v>1</v>
      </c>
      <c r="AU373">
        <v>88174</v>
      </c>
      <c r="AV373" t="e">
        <f>VLOOKUP(AU373,[1]Returns!$A$1:$B$1635,2,0)</f>
        <v>#N/A</v>
      </c>
    </row>
    <row r="374" spans="42:48" x14ac:dyDescent="0.25">
      <c r="AP374" s="16">
        <v>42116</v>
      </c>
      <c r="AQ374" s="16">
        <v>42117</v>
      </c>
      <c r="AR374">
        <f t="shared" si="5"/>
        <v>1</v>
      </c>
      <c r="AU374">
        <v>88889</v>
      </c>
      <c r="AV374" t="e">
        <f>VLOOKUP(AU374,[1]Returns!$A$1:$B$1635,2,0)</f>
        <v>#N/A</v>
      </c>
    </row>
    <row r="375" spans="42:48" x14ac:dyDescent="0.25">
      <c r="AP375" s="16">
        <v>42067</v>
      </c>
      <c r="AQ375" s="16">
        <v>42068</v>
      </c>
      <c r="AR375">
        <f t="shared" si="5"/>
        <v>1</v>
      </c>
      <c r="AU375">
        <v>88890</v>
      </c>
      <c r="AV375" t="e">
        <f>VLOOKUP(AU375,[1]Returns!$A$1:$B$1635,2,0)</f>
        <v>#N/A</v>
      </c>
    </row>
    <row r="376" spans="42:48" x14ac:dyDescent="0.25">
      <c r="AP376" s="16">
        <v>42067</v>
      </c>
      <c r="AQ376" s="16">
        <v>42068</v>
      </c>
      <c r="AR376">
        <f t="shared" si="5"/>
        <v>1</v>
      </c>
      <c r="AU376">
        <v>88890</v>
      </c>
      <c r="AV376" t="e">
        <f>VLOOKUP(AU376,[1]Returns!$A$1:$B$1635,2,0)</f>
        <v>#N/A</v>
      </c>
    </row>
    <row r="377" spans="42:48" x14ac:dyDescent="0.25">
      <c r="AP377" s="16">
        <v>42067</v>
      </c>
      <c r="AQ377" s="16">
        <v>42069</v>
      </c>
      <c r="AR377">
        <f t="shared" si="5"/>
        <v>2</v>
      </c>
      <c r="AU377">
        <v>88890</v>
      </c>
      <c r="AV377" t="e">
        <f>VLOOKUP(AU377,[1]Returns!$A$1:$B$1635,2,0)</f>
        <v>#N/A</v>
      </c>
    </row>
    <row r="378" spans="42:48" x14ac:dyDescent="0.25">
      <c r="AP378" s="16">
        <v>42101</v>
      </c>
      <c r="AQ378" s="16">
        <v>42102</v>
      </c>
      <c r="AR378">
        <f t="shared" si="5"/>
        <v>1</v>
      </c>
      <c r="AU378">
        <v>87765</v>
      </c>
      <c r="AV378" t="e">
        <f>VLOOKUP(AU378,[1]Returns!$A$1:$B$1635,2,0)</f>
        <v>#N/A</v>
      </c>
    </row>
    <row r="379" spans="42:48" x14ac:dyDescent="0.25">
      <c r="AP379" s="16">
        <v>42140</v>
      </c>
      <c r="AQ379" s="16">
        <v>42140</v>
      </c>
      <c r="AR379">
        <f t="shared" si="5"/>
        <v>0</v>
      </c>
      <c r="AU379">
        <v>88503</v>
      </c>
      <c r="AV379" t="e">
        <f>VLOOKUP(AU379,[1]Returns!$A$1:$B$1635,2,0)</f>
        <v>#N/A</v>
      </c>
    </row>
    <row r="380" spans="42:48" x14ac:dyDescent="0.25">
      <c r="AP380" s="16">
        <v>42069</v>
      </c>
      <c r="AQ380" s="16">
        <v>42071</v>
      </c>
      <c r="AR380">
        <f t="shared" si="5"/>
        <v>2</v>
      </c>
      <c r="AU380">
        <v>88504</v>
      </c>
      <c r="AV380" t="e">
        <f>VLOOKUP(AU380,[1]Returns!$A$1:$B$1635,2,0)</f>
        <v>#N/A</v>
      </c>
    </row>
    <row r="381" spans="42:48" x14ac:dyDescent="0.25">
      <c r="AP381" s="16">
        <v>42039</v>
      </c>
      <c r="AQ381" s="16">
        <v>42040</v>
      </c>
      <c r="AR381">
        <f t="shared" si="5"/>
        <v>1</v>
      </c>
      <c r="AU381">
        <v>88502</v>
      </c>
      <c r="AV381" t="e">
        <f>VLOOKUP(AU381,[1]Returns!$A$1:$B$1635,2,0)</f>
        <v>#N/A</v>
      </c>
    </row>
    <row r="382" spans="42:48" x14ac:dyDescent="0.25">
      <c r="AP382" s="16">
        <v>42084</v>
      </c>
      <c r="AQ382" s="16">
        <v>42085</v>
      </c>
      <c r="AR382">
        <f t="shared" si="5"/>
        <v>1</v>
      </c>
      <c r="AU382">
        <v>89915</v>
      </c>
      <c r="AV382" t="e">
        <f>VLOOKUP(AU382,[1]Returns!$A$1:$B$1635,2,0)</f>
        <v>#N/A</v>
      </c>
    </row>
    <row r="383" spans="42:48" x14ac:dyDescent="0.25">
      <c r="AP383" s="16">
        <v>42088</v>
      </c>
      <c r="AQ383" s="16">
        <v>42088</v>
      </c>
      <c r="AR383">
        <f t="shared" si="5"/>
        <v>0</v>
      </c>
      <c r="AU383">
        <v>87811</v>
      </c>
      <c r="AV383" t="e">
        <f>VLOOKUP(AU383,[1]Returns!$A$1:$B$1635,2,0)</f>
        <v>#N/A</v>
      </c>
    </row>
    <row r="384" spans="42:48" x14ac:dyDescent="0.25">
      <c r="AP384" s="16">
        <v>42071</v>
      </c>
      <c r="AQ384" s="16">
        <v>42078</v>
      </c>
      <c r="AR384">
        <f t="shared" si="5"/>
        <v>7</v>
      </c>
      <c r="AU384">
        <v>87812</v>
      </c>
      <c r="AV384" t="e">
        <f>VLOOKUP(AU384,[1]Returns!$A$1:$B$1635,2,0)</f>
        <v>#N/A</v>
      </c>
    </row>
    <row r="385" spans="42:48" x14ac:dyDescent="0.25">
      <c r="AP385" s="16">
        <v>42071</v>
      </c>
      <c r="AQ385" s="16">
        <v>42078</v>
      </c>
      <c r="AR385">
        <f t="shared" si="5"/>
        <v>7</v>
      </c>
      <c r="AU385">
        <v>87812</v>
      </c>
      <c r="AV385" t="e">
        <f>VLOOKUP(AU385,[1]Returns!$A$1:$B$1635,2,0)</f>
        <v>#N/A</v>
      </c>
    </row>
    <row r="386" spans="42:48" x14ac:dyDescent="0.25">
      <c r="AP386" s="16">
        <v>42071</v>
      </c>
      <c r="AQ386" s="16">
        <v>42078</v>
      </c>
      <c r="AR386">
        <f t="shared" si="5"/>
        <v>7</v>
      </c>
      <c r="AU386">
        <v>87812</v>
      </c>
      <c r="AV386" t="e">
        <f>VLOOKUP(AU386,[1]Returns!$A$1:$B$1635,2,0)</f>
        <v>#N/A</v>
      </c>
    </row>
    <row r="387" spans="42:48" x14ac:dyDescent="0.25">
      <c r="AP387" s="16">
        <v>42129</v>
      </c>
      <c r="AQ387" s="16">
        <v>42131</v>
      </c>
      <c r="AR387">
        <f t="shared" ref="AR387:AR450" si="6">DATEDIF(AP387,AQ387,"D")</f>
        <v>2</v>
      </c>
      <c r="AU387">
        <v>87813</v>
      </c>
      <c r="AV387" t="e">
        <f>VLOOKUP(AU387,[1]Returns!$A$1:$B$1635,2,0)</f>
        <v>#N/A</v>
      </c>
    </row>
    <row r="388" spans="42:48" x14ac:dyDescent="0.25">
      <c r="AP388" s="16">
        <v>42090</v>
      </c>
      <c r="AQ388" s="16">
        <v>42091</v>
      </c>
      <c r="AR388">
        <f t="shared" si="6"/>
        <v>1</v>
      </c>
      <c r="AU388">
        <v>89847</v>
      </c>
      <c r="AV388" t="e">
        <f>VLOOKUP(AU388,[1]Returns!$A$1:$B$1635,2,0)</f>
        <v>#N/A</v>
      </c>
    </row>
    <row r="389" spans="42:48" x14ac:dyDescent="0.25">
      <c r="AP389" s="16">
        <v>42090</v>
      </c>
      <c r="AQ389" s="16">
        <v>42091</v>
      </c>
      <c r="AR389">
        <f t="shared" si="6"/>
        <v>1</v>
      </c>
      <c r="AU389">
        <v>89847</v>
      </c>
      <c r="AV389" t="e">
        <f>VLOOKUP(AU389,[1]Returns!$A$1:$B$1635,2,0)</f>
        <v>#N/A</v>
      </c>
    </row>
    <row r="390" spans="42:48" x14ac:dyDescent="0.25">
      <c r="AP390" s="16">
        <v>42101</v>
      </c>
      <c r="AQ390" s="16">
        <v>42103</v>
      </c>
      <c r="AR390">
        <f t="shared" si="6"/>
        <v>2</v>
      </c>
      <c r="AU390">
        <v>89848</v>
      </c>
      <c r="AV390" t="e">
        <f>VLOOKUP(AU390,[1]Returns!$A$1:$B$1635,2,0)</f>
        <v>#N/A</v>
      </c>
    </row>
    <row r="391" spans="42:48" x14ac:dyDescent="0.25">
      <c r="AP391" s="16">
        <v>42090</v>
      </c>
      <c r="AQ391" s="16">
        <v>42091</v>
      </c>
      <c r="AR391">
        <f t="shared" si="6"/>
        <v>1</v>
      </c>
      <c r="AU391">
        <v>89847</v>
      </c>
      <c r="AV391" t="e">
        <f>VLOOKUP(AU391,[1]Returns!$A$1:$B$1635,2,0)</f>
        <v>#N/A</v>
      </c>
    </row>
    <row r="392" spans="42:48" x14ac:dyDescent="0.25">
      <c r="AP392" s="16">
        <v>42042</v>
      </c>
      <c r="AQ392" s="16">
        <v>42044</v>
      </c>
      <c r="AR392">
        <f t="shared" si="6"/>
        <v>2</v>
      </c>
      <c r="AU392">
        <v>89849</v>
      </c>
      <c r="AV392" t="e">
        <f>VLOOKUP(AU392,[1]Returns!$A$1:$B$1635,2,0)</f>
        <v>#N/A</v>
      </c>
    </row>
    <row r="393" spans="42:48" x14ac:dyDescent="0.25">
      <c r="AP393" s="16">
        <v>42090</v>
      </c>
      <c r="AQ393" s="16">
        <v>42091</v>
      </c>
      <c r="AR393">
        <f t="shared" si="6"/>
        <v>1</v>
      </c>
      <c r="AU393">
        <v>32869</v>
      </c>
      <c r="AV393" t="e">
        <f>VLOOKUP(AU393,[1]Returns!$A$1:$B$1635,2,0)</f>
        <v>#N/A</v>
      </c>
    </row>
    <row r="394" spans="42:48" x14ac:dyDescent="0.25">
      <c r="AP394" s="16">
        <v>42090</v>
      </c>
      <c r="AQ394" s="16">
        <v>42091</v>
      </c>
      <c r="AR394">
        <f t="shared" si="6"/>
        <v>1</v>
      </c>
      <c r="AU394">
        <v>32869</v>
      </c>
      <c r="AV394" t="e">
        <f>VLOOKUP(AU394,[1]Returns!$A$1:$B$1635,2,0)</f>
        <v>#N/A</v>
      </c>
    </row>
    <row r="395" spans="42:48" x14ac:dyDescent="0.25">
      <c r="AP395" s="16">
        <v>42090</v>
      </c>
      <c r="AQ395" s="16">
        <v>42091</v>
      </c>
      <c r="AR395">
        <f t="shared" si="6"/>
        <v>1</v>
      </c>
      <c r="AU395">
        <v>32869</v>
      </c>
      <c r="AV395" t="e">
        <f>VLOOKUP(AU395,[1]Returns!$A$1:$B$1635,2,0)</f>
        <v>#N/A</v>
      </c>
    </row>
    <row r="396" spans="42:48" x14ac:dyDescent="0.25">
      <c r="AP396" s="16">
        <v>42101</v>
      </c>
      <c r="AQ396" s="16">
        <v>42103</v>
      </c>
      <c r="AR396">
        <f t="shared" si="6"/>
        <v>2</v>
      </c>
      <c r="AU396">
        <v>8994</v>
      </c>
      <c r="AV396" t="e">
        <f>VLOOKUP(AU396,[1]Returns!$A$1:$B$1635,2,0)</f>
        <v>#N/A</v>
      </c>
    </row>
    <row r="397" spans="42:48" x14ac:dyDescent="0.25">
      <c r="AP397" s="16">
        <v>42042</v>
      </c>
      <c r="AQ397" s="16">
        <v>42044</v>
      </c>
      <c r="AR397">
        <f t="shared" si="6"/>
        <v>2</v>
      </c>
      <c r="AU397">
        <v>53410</v>
      </c>
      <c r="AV397" t="e">
        <f>VLOOKUP(AU397,[1]Returns!$A$1:$B$1635,2,0)</f>
        <v>#N/A</v>
      </c>
    </row>
    <row r="398" spans="42:48" x14ac:dyDescent="0.25">
      <c r="AP398" s="16">
        <v>42117</v>
      </c>
      <c r="AQ398" s="16">
        <v>42118</v>
      </c>
      <c r="AR398">
        <f t="shared" si="6"/>
        <v>1</v>
      </c>
      <c r="AU398">
        <v>44517</v>
      </c>
      <c r="AV398" t="e">
        <f>VLOOKUP(AU398,[1]Returns!$A$1:$B$1635,2,0)</f>
        <v>#N/A</v>
      </c>
    </row>
    <row r="399" spans="42:48" x14ac:dyDescent="0.25">
      <c r="AP399" s="16">
        <v>42161</v>
      </c>
      <c r="AQ399" s="16">
        <v>42162</v>
      </c>
      <c r="AR399">
        <f t="shared" si="6"/>
        <v>1</v>
      </c>
      <c r="AU399">
        <v>55392</v>
      </c>
      <c r="AV399" t="e">
        <f>VLOOKUP(AU399,[1]Returns!$A$1:$B$1635,2,0)</f>
        <v>#N/A</v>
      </c>
    </row>
    <row r="400" spans="42:48" x14ac:dyDescent="0.25">
      <c r="AP400" s="16">
        <v>42161</v>
      </c>
      <c r="AQ400" s="16">
        <v>42163</v>
      </c>
      <c r="AR400">
        <f t="shared" si="6"/>
        <v>2</v>
      </c>
      <c r="AU400">
        <v>55392</v>
      </c>
      <c r="AV400" t="e">
        <f>VLOOKUP(AU400,[1]Returns!$A$1:$B$1635,2,0)</f>
        <v>#N/A</v>
      </c>
    </row>
    <row r="401" spans="42:48" x14ac:dyDescent="0.25">
      <c r="AP401" s="16">
        <v>42185</v>
      </c>
      <c r="AQ401" s="16">
        <v>42186</v>
      </c>
      <c r="AR401">
        <f t="shared" si="6"/>
        <v>1</v>
      </c>
      <c r="AU401">
        <v>36647</v>
      </c>
      <c r="AV401" t="e">
        <f>VLOOKUP(AU401,[1]Returns!$A$1:$B$1635,2,0)</f>
        <v>#N/A</v>
      </c>
    </row>
    <row r="402" spans="42:48" x14ac:dyDescent="0.25">
      <c r="AP402" s="16">
        <v>42185</v>
      </c>
      <c r="AQ402" s="16">
        <v>42186</v>
      </c>
      <c r="AR402">
        <f t="shared" si="6"/>
        <v>1</v>
      </c>
      <c r="AU402">
        <v>36647</v>
      </c>
      <c r="AV402" t="e">
        <f>VLOOKUP(AU402,[1]Returns!$A$1:$B$1635,2,0)</f>
        <v>#N/A</v>
      </c>
    </row>
    <row r="403" spans="42:48" x14ac:dyDescent="0.25">
      <c r="AP403" s="16">
        <v>42185</v>
      </c>
      <c r="AQ403" s="16">
        <v>42188</v>
      </c>
      <c r="AR403">
        <f t="shared" si="6"/>
        <v>3</v>
      </c>
      <c r="AU403">
        <v>36647</v>
      </c>
      <c r="AV403" t="e">
        <f>VLOOKUP(AU403,[1]Returns!$A$1:$B$1635,2,0)</f>
        <v>#N/A</v>
      </c>
    </row>
    <row r="404" spans="42:48" x14ac:dyDescent="0.25">
      <c r="AP404" s="16">
        <v>42033</v>
      </c>
      <c r="AQ404" s="16">
        <v>42035</v>
      </c>
      <c r="AR404">
        <f t="shared" si="6"/>
        <v>2</v>
      </c>
      <c r="AU404">
        <v>32420</v>
      </c>
      <c r="AV404" t="e">
        <f>VLOOKUP(AU404,[1]Returns!$A$1:$B$1635,2,0)</f>
        <v>#N/A</v>
      </c>
    </row>
    <row r="405" spans="42:48" x14ac:dyDescent="0.25">
      <c r="AP405" s="16">
        <v>42033</v>
      </c>
      <c r="AQ405" s="16">
        <v>42035</v>
      </c>
      <c r="AR405">
        <f t="shared" si="6"/>
        <v>2</v>
      </c>
      <c r="AU405">
        <v>32420</v>
      </c>
      <c r="AV405" t="e">
        <f>VLOOKUP(AU405,[1]Returns!$A$1:$B$1635,2,0)</f>
        <v>#N/A</v>
      </c>
    </row>
    <row r="406" spans="42:48" x14ac:dyDescent="0.25">
      <c r="AP406" s="16">
        <v>42144</v>
      </c>
      <c r="AQ406" s="16">
        <v>42145</v>
      </c>
      <c r="AR406">
        <f t="shared" si="6"/>
        <v>1</v>
      </c>
      <c r="AU406">
        <v>3042</v>
      </c>
      <c r="AV406" t="e">
        <f>VLOOKUP(AU406,[1]Returns!$A$1:$B$1635,2,0)</f>
        <v>#N/A</v>
      </c>
    </row>
    <row r="407" spans="42:48" x14ac:dyDescent="0.25">
      <c r="AP407" s="16">
        <v>42144</v>
      </c>
      <c r="AQ407" s="16">
        <v>42145</v>
      </c>
      <c r="AR407">
        <f t="shared" si="6"/>
        <v>1</v>
      </c>
      <c r="AU407">
        <v>87980</v>
      </c>
      <c r="AV407" t="e">
        <f>VLOOKUP(AU407,[1]Returns!$A$1:$B$1635,2,0)</f>
        <v>#N/A</v>
      </c>
    </row>
    <row r="408" spans="42:48" x14ac:dyDescent="0.25">
      <c r="AP408" s="16">
        <v>42117</v>
      </c>
      <c r="AQ408" s="16">
        <v>42118</v>
      </c>
      <c r="AR408">
        <f t="shared" si="6"/>
        <v>1</v>
      </c>
      <c r="AU408">
        <v>87977</v>
      </c>
      <c r="AV408" t="e">
        <f>VLOOKUP(AU408,[1]Returns!$A$1:$B$1635,2,0)</f>
        <v>#N/A</v>
      </c>
    </row>
    <row r="409" spans="42:48" x14ac:dyDescent="0.25">
      <c r="AP409" s="16">
        <v>42185</v>
      </c>
      <c r="AQ409" s="16">
        <v>42186</v>
      </c>
      <c r="AR409">
        <f t="shared" si="6"/>
        <v>1</v>
      </c>
      <c r="AU409">
        <v>87979</v>
      </c>
      <c r="AV409" t="e">
        <f>VLOOKUP(AU409,[1]Returns!$A$1:$B$1635,2,0)</f>
        <v>#N/A</v>
      </c>
    </row>
    <row r="410" spans="42:48" x14ac:dyDescent="0.25">
      <c r="AP410" s="16">
        <v>42185</v>
      </c>
      <c r="AQ410" s="16">
        <v>42186</v>
      </c>
      <c r="AR410">
        <f t="shared" si="6"/>
        <v>1</v>
      </c>
      <c r="AU410">
        <v>87979</v>
      </c>
      <c r="AV410" t="e">
        <f>VLOOKUP(AU410,[1]Returns!$A$1:$B$1635,2,0)</f>
        <v>#N/A</v>
      </c>
    </row>
    <row r="411" spans="42:48" x14ac:dyDescent="0.25">
      <c r="AP411" s="16">
        <v>42185</v>
      </c>
      <c r="AQ411" s="16">
        <v>42188</v>
      </c>
      <c r="AR411">
        <f t="shared" si="6"/>
        <v>3</v>
      </c>
      <c r="AU411">
        <v>87979</v>
      </c>
      <c r="AV411" t="e">
        <f>VLOOKUP(AU411,[1]Returns!$A$1:$B$1635,2,0)</f>
        <v>#N/A</v>
      </c>
    </row>
    <row r="412" spans="42:48" x14ac:dyDescent="0.25">
      <c r="AP412" s="16">
        <v>42161</v>
      </c>
      <c r="AQ412" s="16">
        <v>42163</v>
      </c>
      <c r="AR412">
        <f t="shared" si="6"/>
        <v>2</v>
      </c>
      <c r="AU412">
        <v>87978</v>
      </c>
      <c r="AV412" t="e">
        <f>VLOOKUP(AU412,[1]Returns!$A$1:$B$1635,2,0)</f>
        <v>#N/A</v>
      </c>
    </row>
    <row r="413" spans="42:48" x14ac:dyDescent="0.25">
      <c r="AP413" s="16">
        <v>42063</v>
      </c>
      <c r="AQ413" s="16">
        <v>42065</v>
      </c>
      <c r="AR413">
        <f t="shared" si="6"/>
        <v>2</v>
      </c>
      <c r="AU413">
        <v>89344</v>
      </c>
      <c r="AV413" t="e">
        <f>VLOOKUP(AU413,[1]Returns!$A$1:$B$1635,2,0)</f>
        <v>#N/A</v>
      </c>
    </row>
    <row r="414" spans="42:48" x14ac:dyDescent="0.25">
      <c r="AP414" s="16">
        <v>42063</v>
      </c>
      <c r="AQ414" s="16">
        <v>42065</v>
      </c>
      <c r="AR414">
        <f t="shared" si="6"/>
        <v>2</v>
      </c>
      <c r="AU414">
        <v>89344</v>
      </c>
      <c r="AV414" t="e">
        <f>VLOOKUP(AU414,[1]Returns!$A$1:$B$1635,2,0)</f>
        <v>#N/A</v>
      </c>
    </row>
    <row r="415" spans="42:48" x14ac:dyDescent="0.25">
      <c r="AP415" s="16">
        <v>42179</v>
      </c>
      <c r="AQ415" s="16">
        <v>42180</v>
      </c>
      <c r="AR415">
        <f t="shared" si="6"/>
        <v>1</v>
      </c>
      <c r="AU415">
        <v>91053</v>
      </c>
      <c r="AV415" t="e">
        <f>VLOOKUP(AU415,[1]Returns!$A$1:$B$1635,2,0)</f>
        <v>#N/A</v>
      </c>
    </row>
    <row r="416" spans="42:48" x14ac:dyDescent="0.25">
      <c r="AP416" s="16">
        <v>42179</v>
      </c>
      <c r="AQ416" s="16">
        <v>42181</v>
      </c>
      <c r="AR416">
        <f t="shared" si="6"/>
        <v>2</v>
      </c>
      <c r="AU416">
        <v>91053</v>
      </c>
      <c r="AV416" t="e">
        <f>VLOOKUP(AU416,[1]Returns!$A$1:$B$1635,2,0)</f>
        <v>#N/A</v>
      </c>
    </row>
    <row r="417" spans="42:48" x14ac:dyDescent="0.25">
      <c r="AP417" s="16">
        <v>42105</v>
      </c>
      <c r="AQ417" s="16">
        <v>42107</v>
      </c>
      <c r="AR417">
        <f t="shared" si="6"/>
        <v>2</v>
      </c>
      <c r="AU417">
        <v>91054</v>
      </c>
      <c r="AV417" t="e">
        <f>VLOOKUP(AU417,[1]Returns!$A$1:$B$1635,2,0)</f>
        <v>#N/A</v>
      </c>
    </row>
    <row r="418" spans="42:48" x14ac:dyDescent="0.25">
      <c r="AP418" s="16">
        <v>42078</v>
      </c>
      <c r="AQ418" s="16">
        <v>42079</v>
      </c>
      <c r="AR418">
        <f t="shared" si="6"/>
        <v>1</v>
      </c>
      <c r="AU418">
        <v>90359</v>
      </c>
      <c r="AV418" t="e">
        <f>VLOOKUP(AU418,[1]Returns!$A$1:$B$1635,2,0)</f>
        <v>#N/A</v>
      </c>
    </row>
    <row r="419" spans="42:48" x14ac:dyDescent="0.25">
      <c r="AP419" s="16">
        <v>42078</v>
      </c>
      <c r="AQ419" s="16">
        <v>42079</v>
      </c>
      <c r="AR419">
        <f t="shared" si="6"/>
        <v>1</v>
      </c>
      <c r="AU419">
        <v>90359</v>
      </c>
      <c r="AV419" t="e">
        <f>VLOOKUP(AU419,[1]Returns!$A$1:$B$1635,2,0)</f>
        <v>#N/A</v>
      </c>
    </row>
    <row r="420" spans="42:48" x14ac:dyDescent="0.25">
      <c r="AP420" s="16">
        <v>42120</v>
      </c>
      <c r="AQ420" s="16">
        <v>42121</v>
      </c>
      <c r="AR420">
        <f t="shared" si="6"/>
        <v>1</v>
      </c>
      <c r="AU420">
        <v>90362</v>
      </c>
      <c r="AV420" t="e">
        <f>VLOOKUP(AU420,[1]Returns!$A$1:$B$1635,2,0)</f>
        <v>#N/A</v>
      </c>
    </row>
    <row r="421" spans="42:48" x14ac:dyDescent="0.25">
      <c r="AP421" s="16">
        <v>42170</v>
      </c>
      <c r="AQ421" s="16">
        <v>42172</v>
      </c>
      <c r="AR421">
        <f t="shared" si="6"/>
        <v>2</v>
      </c>
      <c r="AU421">
        <v>90361</v>
      </c>
      <c r="AV421" t="e">
        <f>VLOOKUP(AU421,[1]Returns!$A$1:$B$1635,2,0)</f>
        <v>#N/A</v>
      </c>
    </row>
    <row r="422" spans="42:48" x14ac:dyDescent="0.25">
      <c r="AP422" s="16">
        <v>42162</v>
      </c>
      <c r="AQ422" s="16">
        <v>42169</v>
      </c>
      <c r="AR422">
        <f t="shared" si="6"/>
        <v>7</v>
      </c>
      <c r="AU422">
        <v>90360</v>
      </c>
      <c r="AV422" t="e">
        <f>VLOOKUP(AU422,[1]Returns!$A$1:$B$1635,2,0)</f>
        <v>#N/A</v>
      </c>
    </row>
    <row r="423" spans="42:48" x14ac:dyDescent="0.25">
      <c r="AP423" s="16">
        <v>42170</v>
      </c>
      <c r="AQ423" s="16">
        <v>42171</v>
      </c>
      <c r="AR423">
        <f t="shared" si="6"/>
        <v>1</v>
      </c>
      <c r="AU423">
        <v>90361</v>
      </c>
      <c r="AV423" t="e">
        <f>VLOOKUP(AU423,[1]Returns!$A$1:$B$1635,2,0)</f>
        <v>#N/A</v>
      </c>
    </row>
    <row r="424" spans="42:48" x14ac:dyDescent="0.25">
      <c r="AP424" s="16">
        <v>42170</v>
      </c>
      <c r="AQ424" s="16">
        <v>42172</v>
      </c>
      <c r="AR424">
        <f t="shared" si="6"/>
        <v>2</v>
      </c>
      <c r="AU424">
        <v>90361</v>
      </c>
      <c r="AV424" t="e">
        <f>VLOOKUP(AU424,[1]Returns!$A$1:$B$1635,2,0)</f>
        <v>#N/A</v>
      </c>
    </row>
    <row r="425" spans="42:48" x14ac:dyDescent="0.25">
      <c r="AP425" s="16">
        <v>42032</v>
      </c>
      <c r="AQ425" s="16">
        <v>42041</v>
      </c>
      <c r="AR425">
        <f t="shared" si="6"/>
        <v>9</v>
      </c>
      <c r="AU425">
        <v>87725</v>
      </c>
      <c r="AV425" t="e">
        <f>VLOOKUP(AU425,[1]Returns!$A$1:$B$1635,2,0)</f>
        <v>#N/A</v>
      </c>
    </row>
    <row r="426" spans="42:48" x14ac:dyDescent="0.25">
      <c r="AP426" s="16">
        <v>42032</v>
      </c>
      <c r="AQ426" s="16">
        <v>42036</v>
      </c>
      <c r="AR426">
        <f t="shared" si="6"/>
        <v>4</v>
      </c>
      <c r="AU426">
        <v>87725</v>
      </c>
      <c r="AV426" t="e">
        <f>VLOOKUP(AU426,[1]Returns!$A$1:$B$1635,2,0)</f>
        <v>#N/A</v>
      </c>
    </row>
    <row r="427" spans="42:48" x14ac:dyDescent="0.25">
      <c r="AP427" s="16">
        <v>42021</v>
      </c>
      <c r="AQ427" s="16">
        <v>42023</v>
      </c>
      <c r="AR427">
        <f t="shared" si="6"/>
        <v>2</v>
      </c>
      <c r="AU427">
        <v>87726</v>
      </c>
      <c r="AV427" t="e">
        <f>VLOOKUP(AU427,[1]Returns!$A$1:$B$1635,2,0)</f>
        <v>#N/A</v>
      </c>
    </row>
    <row r="428" spans="42:48" x14ac:dyDescent="0.25">
      <c r="AP428" s="16">
        <v>42149</v>
      </c>
      <c r="AQ428" s="16">
        <v>42157</v>
      </c>
      <c r="AR428">
        <f t="shared" si="6"/>
        <v>8</v>
      </c>
      <c r="AU428">
        <v>87727</v>
      </c>
      <c r="AV428" t="e">
        <f>VLOOKUP(AU428,[1]Returns!$A$1:$B$1635,2,0)</f>
        <v>#N/A</v>
      </c>
    </row>
    <row r="429" spans="42:48" x14ac:dyDescent="0.25">
      <c r="AP429" s="16">
        <v>42021</v>
      </c>
      <c r="AQ429" s="16">
        <v>42023</v>
      </c>
      <c r="AR429">
        <f t="shared" si="6"/>
        <v>2</v>
      </c>
      <c r="AU429">
        <v>87726</v>
      </c>
      <c r="AV429" t="e">
        <f>VLOOKUP(AU429,[1]Returns!$A$1:$B$1635,2,0)</f>
        <v>#N/A</v>
      </c>
    </row>
    <row r="430" spans="42:48" x14ac:dyDescent="0.25">
      <c r="AP430" s="16">
        <v>42016</v>
      </c>
      <c r="AQ430" s="16">
        <v>42017</v>
      </c>
      <c r="AR430">
        <f t="shared" si="6"/>
        <v>1</v>
      </c>
      <c r="AU430">
        <v>91200</v>
      </c>
      <c r="AV430" t="e">
        <f>VLOOKUP(AU430,[1]Returns!$A$1:$B$1635,2,0)</f>
        <v>#N/A</v>
      </c>
    </row>
    <row r="431" spans="42:48" x14ac:dyDescent="0.25">
      <c r="AP431" s="16">
        <v>42062</v>
      </c>
      <c r="AQ431" s="16">
        <v>42069</v>
      </c>
      <c r="AR431">
        <f t="shared" si="6"/>
        <v>7</v>
      </c>
      <c r="AU431">
        <v>91201</v>
      </c>
      <c r="AV431" t="e">
        <f>VLOOKUP(AU431,[1]Returns!$A$1:$B$1635,2,0)</f>
        <v>#N/A</v>
      </c>
    </row>
    <row r="432" spans="42:48" x14ac:dyDescent="0.25">
      <c r="AP432" s="16">
        <v>42074</v>
      </c>
      <c r="AQ432" s="16">
        <v>42074</v>
      </c>
      <c r="AR432">
        <f t="shared" si="6"/>
        <v>0</v>
      </c>
      <c r="AU432">
        <v>90438</v>
      </c>
      <c r="AV432" t="e">
        <f>VLOOKUP(AU432,[1]Returns!$A$1:$B$1635,2,0)</f>
        <v>#N/A</v>
      </c>
    </row>
    <row r="433" spans="42:48" x14ac:dyDescent="0.25">
      <c r="AP433" s="16">
        <v>42074</v>
      </c>
      <c r="AQ433" s="16">
        <v>42076</v>
      </c>
      <c r="AR433">
        <f t="shared" si="6"/>
        <v>2</v>
      </c>
      <c r="AU433">
        <v>90438</v>
      </c>
      <c r="AV433" t="e">
        <f>VLOOKUP(AU433,[1]Returns!$A$1:$B$1635,2,0)</f>
        <v>#N/A</v>
      </c>
    </row>
    <row r="434" spans="42:48" x14ac:dyDescent="0.25">
      <c r="AP434" s="16">
        <v>42159</v>
      </c>
      <c r="AQ434" s="16">
        <v>42160</v>
      </c>
      <c r="AR434">
        <f t="shared" si="6"/>
        <v>1</v>
      </c>
      <c r="AU434">
        <v>90437</v>
      </c>
      <c r="AV434" t="e">
        <f>VLOOKUP(AU434,[1]Returns!$A$1:$B$1635,2,0)</f>
        <v>#N/A</v>
      </c>
    </row>
    <row r="435" spans="42:48" x14ac:dyDescent="0.25">
      <c r="AP435" s="16">
        <v>42106</v>
      </c>
      <c r="AQ435" s="16">
        <v>42113</v>
      </c>
      <c r="AR435">
        <f t="shared" si="6"/>
        <v>7</v>
      </c>
      <c r="AU435">
        <v>90439</v>
      </c>
      <c r="AV435" t="e">
        <f>VLOOKUP(AU435,[1]Returns!$A$1:$B$1635,2,0)</f>
        <v>#N/A</v>
      </c>
    </row>
    <row r="436" spans="42:48" x14ac:dyDescent="0.25">
      <c r="AP436" s="16">
        <v>42046</v>
      </c>
      <c r="AQ436" s="16">
        <v>42048</v>
      </c>
      <c r="AR436">
        <f t="shared" si="6"/>
        <v>2</v>
      </c>
      <c r="AU436">
        <v>90258</v>
      </c>
      <c r="AV436" t="e">
        <f>VLOOKUP(AU436,[1]Returns!$A$1:$B$1635,2,0)</f>
        <v>#N/A</v>
      </c>
    </row>
    <row r="437" spans="42:48" x14ac:dyDescent="0.25">
      <c r="AP437" s="16">
        <v>42153</v>
      </c>
      <c r="AQ437" s="16">
        <v>42160</v>
      </c>
      <c r="AR437">
        <f t="shared" si="6"/>
        <v>7</v>
      </c>
      <c r="AU437">
        <v>86639</v>
      </c>
      <c r="AV437" t="e">
        <f>VLOOKUP(AU437,[1]Returns!$A$1:$B$1635,2,0)</f>
        <v>#N/A</v>
      </c>
    </row>
    <row r="438" spans="42:48" x14ac:dyDescent="0.25">
      <c r="AP438" s="16">
        <v>42121</v>
      </c>
      <c r="AQ438" s="16">
        <v>42123</v>
      </c>
      <c r="AR438">
        <f t="shared" si="6"/>
        <v>2</v>
      </c>
      <c r="AU438">
        <v>87525</v>
      </c>
      <c r="AV438" t="e">
        <f>VLOOKUP(AU438,[1]Returns!$A$1:$B$1635,2,0)</f>
        <v>#N/A</v>
      </c>
    </row>
    <row r="439" spans="42:48" x14ac:dyDescent="0.25">
      <c r="AP439" s="16">
        <v>42034</v>
      </c>
      <c r="AQ439" s="16">
        <v>42036</v>
      </c>
      <c r="AR439">
        <f t="shared" si="6"/>
        <v>2</v>
      </c>
      <c r="AU439">
        <v>86279</v>
      </c>
      <c r="AV439" t="e">
        <f>VLOOKUP(AU439,[1]Returns!$A$1:$B$1635,2,0)</f>
        <v>#N/A</v>
      </c>
    </row>
    <row r="440" spans="42:48" x14ac:dyDescent="0.25">
      <c r="AP440" s="16">
        <v>42082</v>
      </c>
      <c r="AQ440" s="16">
        <v>42082</v>
      </c>
      <c r="AR440">
        <f t="shared" si="6"/>
        <v>0</v>
      </c>
      <c r="AU440">
        <v>88667</v>
      </c>
      <c r="AV440" t="e">
        <f>VLOOKUP(AU440,[1]Returns!$A$1:$B$1635,2,0)</f>
        <v>#N/A</v>
      </c>
    </row>
    <row r="441" spans="42:48" x14ac:dyDescent="0.25">
      <c r="AP441" s="16">
        <v>42082</v>
      </c>
      <c r="AQ441" s="16">
        <v>42084</v>
      </c>
      <c r="AR441">
        <f t="shared" si="6"/>
        <v>2</v>
      </c>
      <c r="AU441">
        <v>88667</v>
      </c>
      <c r="AV441" t="e">
        <f>VLOOKUP(AU441,[1]Returns!$A$1:$B$1635,2,0)</f>
        <v>#N/A</v>
      </c>
    </row>
    <row r="442" spans="42:48" x14ac:dyDescent="0.25">
      <c r="AP442" s="16">
        <v>42082</v>
      </c>
      <c r="AQ442" s="16">
        <v>42084</v>
      </c>
      <c r="AR442">
        <f t="shared" si="6"/>
        <v>2</v>
      </c>
      <c r="AU442">
        <v>88667</v>
      </c>
      <c r="AV442" t="e">
        <f>VLOOKUP(AU442,[1]Returns!$A$1:$B$1635,2,0)</f>
        <v>#N/A</v>
      </c>
    </row>
    <row r="443" spans="42:48" x14ac:dyDescent="0.25">
      <c r="AP443" s="16">
        <v>42018</v>
      </c>
      <c r="AQ443" s="16">
        <v>42020</v>
      </c>
      <c r="AR443">
        <f t="shared" si="6"/>
        <v>2</v>
      </c>
      <c r="AU443">
        <v>88666</v>
      </c>
      <c r="AV443" t="e">
        <f>VLOOKUP(AU443,[1]Returns!$A$1:$B$1635,2,0)</f>
        <v>#N/A</v>
      </c>
    </row>
    <row r="444" spans="42:48" x14ac:dyDescent="0.25">
      <c r="AP444" s="16">
        <v>42018</v>
      </c>
      <c r="AQ444" s="16">
        <v>42020</v>
      </c>
      <c r="AR444">
        <f t="shared" si="6"/>
        <v>2</v>
      </c>
      <c r="AU444">
        <v>88666</v>
      </c>
      <c r="AV444" t="e">
        <f>VLOOKUP(AU444,[1]Returns!$A$1:$B$1635,2,0)</f>
        <v>#N/A</v>
      </c>
    </row>
    <row r="445" spans="42:48" x14ac:dyDescent="0.25">
      <c r="AP445" s="16">
        <v>42141</v>
      </c>
      <c r="AQ445" s="16">
        <v>42145</v>
      </c>
      <c r="AR445">
        <f t="shared" si="6"/>
        <v>4</v>
      </c>
      <c r="AU445">
        <v>88668</v>
      </c>
      <c r="AV445" t="e">
        <f>VLOOKUP(AU445,[1]Returns!$A$1:$B$1635,2,0)</f>
        <v>#N/A</v>
      </c>
    </row>
    <row r="446" spans="42:48" x14ac:dyDescent="0.25">
      <c r="AP446" s="16">
        <v>42141</v>
      </c>
      <c r="AQ446" s="16">
        <v>42145</v>
      </c>
      <c r="AR446">
        <f t="shared" si="6"/>
        <v>4</v>
      </c>
      <c r="AU446">
        <v>88668</v>
      </c>
      <c r="AV446" t="e">
        <f>VLOOKUP(AU446,[1]Returns!$A$1:$B$1635,2,0)</f>
        <v>#N/A</v>
      </c>
    </row>
    <row r="447" spans="42:48" x14ac:dyDescent="0.25">
      <c r="AP447" s="16">
        <v>42123</v>
      </c>
      <c r="AQ447" s="16">
        <v>42124</v>
      </c>
      <c r="AR447">
        <f t="shared" si="6"/>
        <v>1</v>
      </c>
      <c r="AU447">
        <v>90962</v>
      </c>
      <c r="AV447" t="e">
        <f>VLOOKUP(AU447,[1]Returns!$A$1:$B$1635,2,0)</f>
        <v>#N/A</v>
      </c>
    </row>
    <row r="448" spans="42:48" x14ac:dyDescent="0.25">
      <c r="AP448" s="16">
        <v>42010</v>
      </c>
      <c r="AQ448" s="16">
        <v>42010</v>
      </c>
      <c r="AR448">
        <f t="shared" si="6"/>
        <v>0</v>
      </c>
      <c r="AU448">
        <v>90961</v>
      </c>
      <c r="AV448" t="e">
        <f>VLOOKUP(AU448,[1]Returns!$A$1:$B$1635,2,0)</f>
        <v>#N/A</v>
      </c>
    </row>
    <row r="449" spans="42:48" x14ac:dyDescent="0.25">
      <c r="AP449" s="16">
        <v>42100</v>
      </c>
      <c r="AQ449" s="16">
        <v>42101</v>
      </c>
      <c r="AR449">
        <f t="shared" si="6"/>
        <v>1</v>
      </c>
      <c r="AU449">
        <v>91513</v>
      </c>
      <c r="AV449" t="e">
        <f>VLOOKUP(AU449,[1]Returns!$A$1:$B$1635,2,0)</f>
        <v>#N/A</v>
      </c>
    </row>
    <row r="450" spans="42:48" x14ac:dyDescent="0.25">
      <c r="AP450" s="16">
        <v>42176</v>
      </c>
      <c r="AQ450" s="16">
        <v>42177</v>
      </c>
      <c r="AR450">
        <f t="shared" si="6"/>
        <v>1</v>
      </c>
      <c r="AU450">
        <v>88753</v>
      </c>
      <c r="AV450" t="e">
        <f>VLOOKUP(AU450,[1]Returns!$A$1:$B$1635,2,0)</f>
        <v>#N/A</v>
      </c>
    </row>
    <row r="451" spans="42:48" x14ac:dyDescent="0.25">
      <c r="AP451" s="16">
        <v>42074</v>
      </c>
      <c r="AQ451" s="16">
        <v>42075</v>
      </c>
      <c r="AR451">
        <f t="shared" ref="AR451:AR514" si="7">DATEDIF(AP451,AQ451,"D")</f>
        <v>1</v>
      </c>
      <c r="AU451">
        <v>86867</v>
      </c>
      <c r="AV451" t="e">
        <f>VLOOKUP(AU451,[1]Returns!$A$1:$B$1635,2,0)</f>
        <v>#N/A</v>
      </c>
    </row>
    <row r="452" spans="42:48" x14ac:dyDescent="0.25">
      <c r="AP452" s="16">
        <v>42174</v>
      </c>
      <c r="AQ452" s="16">
        <v>42177</v>
      </c>
      <c r="AR452">
        <f t="shared" si="7"/>
        <v>3</v>
      </c>
      <c r="AU452">
        <v>86869</v>
      </c>
      <c r="AV452" t="e">
        <f>VLOOKUP(AU452,[1]Returns!$A$1:$B$1635,2,0)</f>
        <v>#N/A</v>
      </c>
    </row>
    <row r="453" spans="42:48" x14ac:dyDescent="0.25">
      <c r="AP453" s="16">
        <v>42156</v>
      </c>
      <c r="AQ453" s="16">
        <v>42159</v>
      </c>
      <c r="AR453">
        <f t="shared" si="7"/>
        <v>3</v>
      </c>
      <c r="AU453">
        <v>86868</v>
      </c>
      <c r="AV453" t="e">
        <f>VLOOKUP(AU453,[1]Returns!$A$1:$B$1635,2,0)</f>
        <v>#N/A</v>
      </c>
    </row>
    <row r="454" spans="42:48" x14ac:dyDescent="0.25">
      <c r="AP454" s="16">
        <v>42156</v>
      </c>
      <c r="AQ454" s="16">
        <v>42158</v>
      </c>
      <c r="AR454">
        <f t="shared" si="7"/>
        <v>2</v>
      </c>
      <c r="AU454">
        <v>86868</v>
      </c>
      <c r="AV454" t="e">
        <f>VLOOKUP(AU454,[1]Returns!$A$1:$B$1635,2,0)</f>
        <v>#N/A</v>
      </c>
    </row>
    <row r="455" spans="42:48" x14ac:dyDescent="0.25">
      <c r="AP455" s="16">
        <v>42069</v>
      </c>
      <c r="AQ455" s="16">
        <v>42071</v>
      </c>
      <c r="AR455">
        <f t="shared" si="7"/>
        <v>2</v>
      </c>
      <c r="AU455">
        <v>86870</v>
      </c>
      <c r="AV455" t="e">
        <f>VLOOKUP(AU455,[1]Returns!$A$1:$B$1635,2,0)</f>
        <v>#N/A</v>
      </c>
    </row>
    <row r="456" spans="42:48" x14ac:dyDescent="0.25">
      <c r="AP456" s="16">
        <v>42010</v>
      </c>
      <c r="AQ456" s="16">
        <v>42012</v>
      </c>
      <c r="AR456">
        <f t="shared" si="7"/>
        <v>2</v>
      </c>
      <c r="AU456">
        <v>89909</v>
      </c>
      <c r="AV456" t="e">
        <f>VLOOKUP(AU456,[1]Returns!$A$1:$B$1635,2,0)</f>
        <v>#N/A</v>
      </c>
    </row>
    <row r="457" spans="42:48" x14ac:dyDescent="0.25">
      <c r="AP457" s="16">
        <v>42010</v>
      </c>
      <c r="AQ457" s="16">
        <v>42012</v>
      </c>
      <c r="AR457">
        <f t="shared" si="7"/>
        <v>2</v>
      </c>
      <c r="AU457">
        <v>89909</v>
      </c>
      <c r="AV457" t="e">
        <f>VLOOKUP(AU457,[1]Returns!$A$1:$B$1635,2,0)</f>
        <v>#N/A</v>
      </c>
    </row>
    <row r="458" spans="42:48" x14ac:dyDescent="0.25">
      <c r="AP458" s="16">
        <v>42010</v>
      </c>
      <c r="AQ458" s="16">
        <v>42011</v>
      </c>
      <c r="AR458">
        <f t="shared" si="7"/>
        <v>1</v>
      </c>
      <c r="AU458">
        <v>89909</v>
      </c>
      <c r="AV458" t="e">
        <f>VLOOKUP(AU458,[1]Returns!$A$1:$B$1635,2,0)</f>
        <v>#N/A</v>
      </c>
    </row>
    <row r="459" spans="42:48" x14ac:dyDescent="0.25">
      <c r="AP459" s="16">
        <v>42091</v>
      </c>
      <c r="AQ459" s="16">
        <v>42097</v>
      </c>
      <c r="AR459">
        <f t="shared" si="7"/>
        <v>6</v>
      </c>
      <c r="AU459">
        <v>89910</v>
      </c>
      <c r="AV459" t="e">
        <f>VLOOKUP(AU459,[1]Returns!$A$1:$B$1635,2,0)</f>
        <v>#N/A</v>
      </c>
    </row>
    <row r="460" spans="42:48" x14ac:dyDescent="0.25">
      <c r="AP460" s="16">
        <v>42091</v>
      </c>
      <c r="AQ460" s="16">
        <v>42093</v>
      </c>
      <c r="AR460">
        <f t="shared" si="7"/>
        <v>2</v>
      </c>
      <c r="AU460">
        <v>89910</v>
      </c>
      <c r="AV460" t="e">
        <f>VLOOKUP(AU460,[1]Returns!$A$1:$B$1635,2,0)</f>
        <v>#N/A</v>
      </c>
    </row>
    <row r="461" spans="42:48" x14ac:dyDescent="0.25">
      <c r="AP461" s="16">
        <v>42123</v>
      </c>
      <c r="AQ461" s="16">
        <v>42124</v>
      </c>
      <c r="AR461">
        <f t="shared" si="7"/>
        <v>1</v>
      </c>
      <c r="AU461">
        <v>90048</v>
      </c>
      <c r="AV461" t="e">
        <f>VLOOKUP(AU461,[1]Returns!$A$1:$B$1635,2,0)</f>
        <v>#N/A</v>
      </c>
    </row>
    <row r="462" spans="42:48" x14ac:dyDescent="0.25">
      <c r="AP462" s="16">
        <v>42013</v>
      </c>
      <c r="AQ462" s="16">
        <v>42015</v>
      </c>
      <c r="AR462">
        <f t="shared" si="7"/>
        <v>2</v>
      </c>
      <c r="AU462">
        <v>40547</v>
      </c>
      <c r="AV462" t="e">
        <f>VLOOKUP(AU462,[1]Returns!$A$1:$B$1635,2,0)</f>
        <v>#N/A</v>
      </c>
    </row>
    <row r="463" spans="42:48" x14ac:dyDescent="0.25">
      <c r="AP463" s="16">
        <v>42145</v>
      </c>
      <c r="AQ463" s="16">
        <v>42149</v>
      </c>
      <c r="AR463">
        <f t="shared" si="7"/>
        <v>4</v>
      </c>
      <c r="AU463">
        <v>90244</v>
      </c>
      <c r="AV463" t="e">
        <f>VLOOKUP(AU463,[1]Returns!$A$1:$B$1635,2,0)</f>
        <v>#N/A</v>
      </c>
    </row>
    <row r="464" spans="42:48" x14ac:dyDescent="0.25">
      <c r="AP464" s="16">
        <v>42016</v>
      </c>
      <c r="AQ464" s="16">
        <v>42021</v>
      </c>
      <c r="AR464">
        <f t="shared" si="7"/>
        <v>5</v>
      </c>
      <c r="AU464">
        <v>89257</v>
      </c>
      <c r="AV464" t="e">
        <f>VLOOKUP(AU464,[1]Returns!$A$1:$B$1635,2,0)</f>
        <v>#N/A</v>
      </c>
    </row>
    <row r="465" spans="42:48" x14ac:dyDescent="0.25">
      <c r="AP465" s="16">
        <v>42016</v>
      </c>
      <c r="AQ465" s="16">
        <v>42023</v>
      </c>
      <c r="AR465">
        <f t="shared" si="7"/>
        <v>7</v>
      </c>
      <c r="AU465">
        <v>89257</v>
      </c>
      <c r="AV465" t="e">
        <f>VLOOKUP(AU465,[1]Returns!$A$1:$B$1635,2,0)</f>
        <v>#N/A</v>
      </c>
    </row>
    <row r="466" spans="42:48" x14ac:dyDescent="0.25">
      <c r="AP466" s="16">
        <v>42145</v>
      </c>
      <c r="AQ466" s="16">
        <v>42148</v>
      </c>
      <c r="AR466">
        <f t="shared" si="7"/>
        <v>3</v>
      </c>
      <c r="AU466">
        <v>89258</v>
      </c>
      <c r="AV466" t="e">
        <f>VLOOKUP(AU466,[1]Returns!$A$1:$B$1635,2,0)</f>
        <v>#N/A</v>
      </c>
    </row>
    <row r="467" spans="42:48" x14ac:dyDescent="0.25">
      <c r="AP467" s="16">
        <v>42149</v>
      </c>
      <c r="AQ467" s="16">
        <v>42150</v>
      </c>
      <c r="AR467">
        <f t="shared" si="7"/>
        <v>1</v>
      </c>
      <c r="AU467">
        <v>89259</v>
      </c>
      <c r="AV467" t="e">
        <f>VLOOKUP(AU467,[1]Returns!$A$1:$B$1635,2,0)</f>
        <v>#N/A</v>
      </c>
    </row>
    <row r="468" spans="42:48" x14ac:dyDescent="0.25">
      <c r="AP468" s="16">
        <v>42057</v>
      </c>
      <c r="AQ468" s="16">
        <v>42059</v>
      </c>
      <c r="AR468">
        <f t="shared" si="7"/>
        <v>2</v>
      </c>
      <c r="AU468">
        <v>90271</v>
      </c>
      <c r="AV468" t="e">
        <f>VLOOKUP(AU468,[1]Returns!$A$1:$B$1635,2,0)</f>
        <v>#N/A</v>
      </c>
    </row>
    <row r="469" spans="42:48" x14ac:dyDescent="0.25">
      <c r="AP469" s="16">
        <v>42028</v>
      </c>
      <c r="AQ469" s="16">
        <v>42028</v>
      </c>
      <c r="AR469">
        <f t="shared" si="7"/>
        <v>0</v>
      </c>
      <c r="AU469">
        <v>90270</v>
      </c>
      <c r="AV469" t="e">
        <f>VLOOKUP(AU469,[1]Returns!$A$1:$B$1635,2,0)</f>
        <v>#N/A</v>
      </c>
    </row>
    <row r="470" spans="42:48" x14ac:dyDescent="0.25">
      <c r="AP470" s="16">
        <v>42013</v>
      </c>
      <c r="AQ470" s="16">
        <v>42015</v>
      </c>
      <c r="AR470">
        <f t="shared" si="7"/>
        <v>2</v>
      </c>
      <c r="AU470">
        <v>89770</v>
      </c>
      <c r="AV470" t="e">
        <f>VLOOKUP(AU470,[1]Returns!$A$1:$B$1635,2,0)</f>
        <v>#N/A</v>
      </c>
    </row>
    <row r="471" spans="42:48" x14ac:dyDescent="0.25">
      <c r="AP471" s="16">
        <v>42070</v>
      </c>
      <c r="AQ471" s="16">
        <v>42071</v>
      </c>
      <c r="AR471">
        <f t="shared" si="7"/>
        <v>1</v>
      </c>
      <c r="AU471">
        <v>88569</v>
      </c>
      <c r="AV471" t="e">
        <f>VLOOKUP(AU471,[1]Returns!$A$1:$B$1635,2,0)</f>
        <v>#N/A</v>
      </c>
    </row>
    <row r="472" spans="42:48" x14ac:dyDescent="0.25">
      <c r="AP472" s="16">
        <v>42060</v>
      </c>
      <c r="AQ472" s="16">
        <v>42062</v>
      </c>
      <c r="AR472">
        <f t="shared" si="7"/>
        <v>2</v>
      </c>
      <c r="AU472">
        <v>88568</v>
      </c>
      <c r="AV472" t="e">
        <f>VLOOKUP(AU472,[1]Returns!$A$1:$B$1635,2,0)</f>
        <v>#N/A</v>
      </c>
    </row>
    <row r="473" spans="42:48" x14ac:dyDescent="0.25">
      <c r="AP473" s="16">
        <v>42070</v>
      </c>
      <c r="AQ473" s="16">
        <v>42072</v>
      </c>
      <c r="AR473">
        <f t="shared" si="7"/>
        <v>2</v>
      </c>
      <c r="AU473">
        <v>88569</v>
      </c>
      <c r="AV473" t="e">
        <f>VLOOKUP(AU473,[1]Returns!$A$1:$B$1635,2,0)</f>
        <v>#N/A</v>
      </c>
    </row>
    <row r="474" spans="42:48" x14ac:dyDescent="0.25">
      <c r="AP474" s="16">
        <v>42070</v>
      </c>
      <c r="AQ474" s="16">
        <v>42072</v>
      </c>
      <c r="AR474">
        <f t="shared" si="7"/>
        <v>2</v>
      </c>
      <c r="AU474">
        <v>88569</v>
      </c>
      <c r="AV474" t="e">
        <f>VLOOKUP(AU474,[1]Returns!$A$1:$B$1635,2,0)</f>
        <v>#N/A</v>
      </c>
    </row>
    <row r="475" spans="42:48" x14ac:dyDescent="0.25">
      <c r="AP475" s="16">
        <v>42124</v>
      </c>
      <c r="AQ475" s="16">
        <v>42124</v>
      </c>
      <c r="AR475">
        <f t="shared" si="7"/>
        <v>0</v>
      </c>
      <c r="AU475">
        <v>88571</v>
      </c>
      <c r="AV475" t="e">
        <f>VLOOKUP(AU475,[1]Returns!$A$1:$B$1635,2,0)</f>
        <v>#N/A</v>
      </c>
    </row>
    <row r="476" spans="42:48" x14ac:dyDescent="0.25">
      <c r="AP476" s="16">
        <v>42079</v>
      </c>
      <c r="AQ476" s="16">
        <v>42081</v>
      </c>
      <c r="AR476">
        <f t="shared" si="7"/>
        <v>2</v>
      </c>
      <c r="AU476">
        <v>88570</v>
      </c>
      <c r="AV476" t="e">
        <f>VLOOKUP(AU476,[1]Returns!$A$1:$B$1635,2,0)</f>
        <v>#N/A</v>
      </c>
    </row>
    <row r="477" spans="42:48" x14ac:dyDescent="0.25">
      <c r="AP477" s="16">
        <v>42124</v>
      </c>
      <c r="AQ477" s="16">
        <v>42126</v>
      </c>
      <c r="AR477">
        <f t="shared" si="7"/>
        <v>2</v>
      </c>
      <c r="AU477">
        <v>88571</v>
      </c>
      <c r="AV477" t="e">
        <f>VLOOKUP(AU477,[1]Returns!$A$1:$B$1635,2,0)</f>
        <v>#N/A</v>
      </c>
    </row>
    <row r="478" spans="42:48" x14ac:dyDescent="0.25">
      <c r="AP478" s="16">
        <v>42124</v>
      </c>
      <c r="AQ478" s="16">
        <v>42125</v>
      </c>
      <c r="AR478">
        <f t="shared" si="7"/>
        <v>1</v>
      </c>
      <c r="AU478">
        <v>88571</v>
      </c>
      <c r="AV478" t="e">
        <f>VLOOKUP(AU478,[1]Returns!$A$1:$B$1635,2,0)</f>
        <v>#N/A</v>
      </c>
    </row>
    <row r="479" spans="42:48" x14ac:dyDescent="0.25">
      <c r="AP479" s="16">
        <v>42124</v>
      </c>
      <c r="AQ479" s="16">
        <v>42126</v>
      </c>
      <c r="AR479">
        <f t="shared" si="7"/>
        <v>2</v>
      </c>
      <c r="AU479">
        <v>88571</v>
      </c>
      <c r="AV479" t="e">
        <f>VLOOKUP(AU479,[1]Returns!$A$1:$B$1635,2,0)</f>
        <v>#N/A</v>
      </c>
    </row>
    <row r="480" spans="42:48" x14ac:dyDescent="0.25">
      <c r="AP480" s="16">
        <v>42151</v>
      </c>
      <c r="AQ480" s="16">
        <v>42152</v>
      </c>
      <c r="AR480">
        <f t="shared" si="7"/>
        <v>1</v>
      </c>
      <c r="AU480">
        <v>90674</v>
      </c>
      <c r="AV480" t="e">
        <f>VLOOKUP(AU480,[1]Returns!$A$1:$B$1635,2,0)</f>
        <v>#N/A</v>
      </c>
    </row>
    <row r="481" spans="42:48" x14ac:dyDescent="0.25">
      <c r="AP481" s="16">
        <v>42061</v>
      </c>
      <c r="AQ481" s="16">
        <v>42065</v>
      </c>
      <c r="AR481">
        <f t="shared" si="7"/>
        <v>4</v>
      </c>
      <c r="AU481">
        <v>90675</v>
      </c>
      <c r="AV481" t="e">
        <f>VLOOKUP(AU481,[1]Returns!$A$1:$B$1635,2,0)</f>
        <v>#N/A</v>
      </c>
    </row>
    <row r="482" spans="42:48" x14ac:dyDescent="0.25">
      <c r="AP482" s="16">
        <v>42060</v>
      </c>
      <c r="AQ482" s="16">
        <v>42062</v>
      </c>
      <c r="AR482">
        <f t="shared" si="7"/>
        <v>2</v>
      </c>
      <c r="AU482">
        <v>91194</v>
      </c>
      <c r="AV482" t="e">
        <f>VLOOKUP(AU482,[1]Returns!$A$1:$B$1635,2,0)</f>
        <v>#N/A</v>
      </c>
    </row>
    <row r="483" spans="42:48" x14ac:dyDescent="0.25">
      <c r="AP483" s="16">
        <v>42060</v>
      </c>
      <c r="AQ483" s="16">
        <v>42062</v>
      </c>
      <c r="AR483">
        <f t="shared" si="7"/>
        <v>2</v>
      </c>
      <c r="AU483">
        <v>91194</v>
      </c>
      <c r="AV483" t="e">
        <f>VLOOKUP(AU483,[1]Returns!$A$1:$B$1635,2,0)</f>
        <v>#N/A</v>
      </c>
    </row>
    <row r="484" spans="42:48" x14ac:dyDescent="0.25">
      <c r="AP484" s="16">
        <v>42069</v>
      </c>
      <c r="AQ484" s="16">
        <v>42070</v>
      </c>
      <c r="AR484">
        <f t="shared" si="7"/>
        <v>1</v>
      </c>
      <c r="AU484">
        <v>91195</v>
      </c>
      <c r="AV484" t="e">
        <f>VLOOKUP(AU484,[1]Returns!$A$1:$B$1635,2,0)</f>
        <v>#N/A</v>
      </c>
    </row>
    <row r="485" spans="42:48" x14ac:dyDescent="0.25">
      <c r="AP485" s="16">
        <v>42069</v>
      </c>
      <c r="AQ485" s="16">
        <v>42070</v>
      </c>
      <c r="AR485">
        <f t="shared" si="7"/>
        <v>1</v>
      </c>
      <c r="AU485">
        <v>91195</v>
      </c>
      <c r="AV485" t="e">
        <f>VLOOKUP(AU485,[1]Returns!$A$1:$B$1635,2,0)</f>
        <v>#N/A</v>
      </c>
    </row>
    <row r="486" spans="42:48" x14ac:dyDescent="0.25">
      <c r="AP486" s="16">
        <v>42078</v>
      </c>
      <c r="AQ486" s="16">
        <v>42080</v>
      </c>
      <c r="AR486">
        <f t="shared" si="7"/>
        <v>2</v>
      </c>
      <c r="AU486">
        <v>90577</v>
      </c>
      <c r="AV486" t="e">
        <f>VLOOKUP(AU486,[1]Returns!$A$1:$B$1635,2,0)</f>
        <v>#N/A</v>
      </c>
    </row>
    <row r="487" spans="42:48" x14ac:dyDescent="0.25">
      <c r="AP487" s="16">
        <v>42144</v>
      </c>
      <c r="AQ487" s="16">
        <v>42147</v>
      </c>
      <c r="AR487">
        <f t="shared" si="7"/>
        <v>3</v>
      </c>
      <c r="AU487">
        <v>90578</v>
      </c>
      <c r="AV487" t="e">
        <f>VLOOKUP(AU487,[1]Returns!$A$1:$B$1635,2,0)</f>
        <v>#N/A</v>
      </c>
    </row>
    <row r="488" spans="42:48" x14ac:dyDescent="0.25">
      <c r="AP488" s="16">
        <v>42144</v>
      </c>
      <c r="AQ488" s="16">
        <v>42146</v>
      </c>
      <c r="AR488">
        <f t="shared" si="7"/>
        <v>2</v>
      </c>
      <c r="AU488">
        <v>90578</v>
      </c>
      <c r="AV488" t="e">
        <f>VLOOKUP(AU488,[1]Returns!$A$1:$B$1635,2,0)</f>
        <v>#N/A</v>
      </c>
    </row>
    <row r="489" spans="42:48" x14ac:dyDescent="0.25">
      <c r="AP489" s="16">
        <v>42056</v>
      </c>
      <c r="AQ489" s="16">
        <v>42057</v>
      </c>
      <c r="AR489">
        <f t="shared" si="7"/>
        <v>1</v>
      </c>
      <c r="AU489">
        <v>89059</v>
      </c>
      <c r="AV489" t="e">
        <f>VLOOKUP(AU489,[1]Returns!$A$1:$B$1635,2,0)</f>
        <v>#N/A</v>
      </c>
    </row>
    <row r="490" spans="42:48" x14ac:dyDescent="0.25">
      <c r="AP490" s="16">
        <v>42056</v>
      </c>
      <c r="AQ490" s="16">
        <v>42058</v>
      </c>
      <c r="AR490">
        <f t="shared" si="7"/>
        <v>2</v>
      </c>
      <c r="AU490">
        <v>89059</v>
      </c>
      <c r="AV490" t="e">
        <f>VLOOKUP(AU490,[1]Returns!$A$1:$B$1635,2,0)</f>
        <v>#N/A</v>
      </c>
    </row>
    <row r="491" spans="42:48" x14ac:dyDescent="0.25">
      <c r="AP491" s="16">
        <v>42088</v>
      </c>
      <c r="AQ491" s="16">
        <v>42090</v>
      </c>
      <c r="AR491">
        <f t="shared" si="7"/>
        <v>2</v>
      </c>
      <c r="AU491">
        <v>86153</v>
      </c>
      <c r="AV491" t="e">
        <f>VLOOKUP(AU491,[1]Returns!$A$1:$B$1635,2,0)</f>
        <v>#N/A</v>
      </c>
    </row>
    <row r="492" spans="42:48" x14ac:dyDescent="0.25">
      <c r="AP492" s="16">
        <v>42088</v>
      </c>
      <c r="AQ492" s="16">
        <v>42090</v>
      </c>
      <c r="AR492">
        <f t="shared" si="7"/>
        <v>2</v>
      </c>
      <c r="AU492">
        <v>86153</v>
      </c>
      <c r="AV492" t="e">
        <f>VLOOKUP(AU492,[1]Returns!$A$1:$B$1635,2,0)</f>
        <v>#N/A</v>
      </c>
    </row>
    <row r="493" spans="42:48" x14ac:dyDescent="0.25">
      <c r="AP493" s="16">
        <v>42148</v>
      </c>
      <c r="AQ493" s="16">
        <v>42149</v>
      </c>
      <c r="AR493">
        <f t="shared" si="7"/>
        <v>1</v>
      </c>
      <c r="AU493">
        <v>89537</v>
      </c>
      <c r="AV493" t="e">
        <f>VLOOKUP(AU493,[1]Returns!$A$1:$B$1635,2,0)</f>
        <v>#N/A</v>
      </c>
    </row>
    <row r="494" spans="42:48" x14ac:dyDescent="0.25">
      <c r="AP494" s="16">
        <v>42009</v>
      </c>
      <c r="AQ494" s="16">
        <v>42010</v>
      </c>
      <c r="AR494">
        <f t="shared" si="7"/>
        <v>1</v>
      </c>
      <c r="AU494">
        <v>89536</v>
      </c>
      <c r="AV494" t="e">
        <f>VLOOKUP(AU494,[1]Returns!$A$1:$B$1635,2,0)</f>
        <v>#N/A</v>
      </c>
    </row>
    <row r="495" spans="42:48" x14ac:dyDescent="0.25">
      <c r="AP495" s="16">
        <v>42009</v>
      </c>
      <c r="AQ495" s="16">
        <v>42009</v>
      </c>
      <c r="AR495">
        <f t="shared" si="7"/>
        <v>0</v>
      </c>
      <c r="AU495">
        <v>89536</v>
      </c>
      <c r="AV495" t="e">
        <f>VLOOKUP(AU495,[1]Returns!$A$1:$B$1635,2,0)</f>
        <v>#N/A</v>
      </c>
    </row>
    <row r="496" spans="42:48" x14ac:dyDescent="0.25">
      <c r="AP496" s="16">
        <v>42014</v>
      </c>
      <c r="AQ496" s="16">
        <v>42016</v>
      </c>
      <c r="AR496">
        <f t="shared" si="7"/>
        <v>2</v>
      </c>
      <c r="AU496">
        <v>14596</v>
      </c>
      <c r="AV496" t="e">
        <f>VLOOKUP(AU496,[1]Returns!$A$1:$B$1635,2,0)</f>
        <v>#N/A</v>
      </c>
    </row>
    <row r="497" spans="42:48" x14ac:dyDescent="0.25">
      <c r="AP497" s="16">
        <v>42014</v>
      </c>
      <c r="AQ497" s="16">
        <v>42015</v>
      </c>
      <c r="AR497">
        <f t="shared" si="7"/>
        <v>1</v>
      </c>
      <c r="AU497">
        <v>14596</v>
      </c>
      <c r="AV497" t="e">
        <f>VLOOKUP(AU497,[1]Returns!$A$1:$B$1635,2,0)</f>
        <v>#N/A</v>
      </c>
    </row>
    <row r="498" spans="42:48" x14ac:dyDescent="0.25">
      <c r="AP498" s="16">
        <v>42037</v>
      </c>
      <c r="AQ498" s="16">
        <v>42037</v>
      </c>
      <c r="AR498">
        <f t="shared" si="7"/>
        <v>0</v>
      </c>
      <c r="AU498">
        <v>38529</v>
      </c>
      <c r="AV498" t="e">
        <f>VLOOKUP(AU498,[1]Returns!$A$1:$B$1635,2,0)</f>
        <v>#N/A</v>
      </c>
    </row>
    <row r="499" spans="42:48" x14ac:dyDescent="0.25">
      <c r="AP499" s="16">
        <v>42014</v>
      </c>
      <c r="AQ499" s="16">
        <v>42016</v>
      </c>
      <c r="AR499">
        <f t="shared" si="7"/>
        <v>2</v>
      </c>
      <c r="AU499">
        <v>90166</v>
      </c>
      <c r="AV499" t="e">
        <f>VLOOKUP(AU499,[1]Returns!$A$1:$B$1635,2,0)</f>
        <v>#N/A</v>
      </c>
    </row>
    <row r="500" spans="42:48" x14ac:dyDescent="0.25">
      <c r="AP500" s="16">
        <v>42014</v>
      </c>
      <c r="AQ500" s="16">
        <v>42015</v>
      </c>
      <c r="AR500">
        <f t="shared" si="7"/>
        <v>1</v>
      </c>
      <c r="AU500">
        <v>90166</v>
      </c>
      <c r="AV500" t="e">
        <f>VLOOKUP(AU500,[1]Returns!$A$1:$B$1635,2,0)</f>
        <v>#N/A</v>
      </c>
    </row>
    <row r="501" spans="42:48" x14ac:dyDescent="0.25">
      <c r="AP501" s="16">
        <v>42175</v>
      </c>
      <c r="AQ501" s="16">
        <v>42177</v>
      </c>
      <c r="AR501">
        <f t="shared" si="7"/>
        <v>2</v>
      </c>
      <c r="AU501">
        <v>90167</v>
      </c>
      <c r="AV501" t="e">
        <f>VLOOKUP(AU501,[1]Returns!$A$1:$B$1635,2,0)</f>
        <v>#N/A</v>
      </c>
    </row>
    <row r="502" spans="42:48" x14ac:dyDescent="0.25">
      <c r="AP502" s="16">
        <v>42016</v>
      </c>
      <c r="AQ502" s="16">
        <v>42017</v>
      </c>
      <c r="AR502">
        <f t="shared" si="7"/>
        <v>1</v>
      </c>
      <c r="AU502">
        <v>33635</v>
      </c>
      <c r="AV502" t="e">
        <f>VLOOKUP(AU502,[1]Returns!$A$1:$B$1635,2,0)</f>
        <v>#N/A</v>
      </c>
    </row>
    <row r="503" spans="42:48" x14ac:dyDescent="0.25">
      <c r="AP503" s="16">
        <v>42016</v>
      </c>
      <c r="AQ503" s="16">
        <v>42017</v>
      </c>
      <c r="AR503">
        <f t="shared" si="7"/>
        <v>1</v>
      </c>
      <c r="AU503">
        <v>33635</v>
      </c>
      <c r="AV503" t="e">
        <f>VLOOKUP(AU503,[1]Returns!$A$1:$B$1635,2,0)</f>
        <v>#N/A</v>
      </c>
    </row>
    <row r="504" spans="42:48" x14ac:dyDescent="0.25">
      <c r="AP504" s="16">
        <v>42031</v>
      </c>
      <c r="AQ504" s="16">
        <v>42031</v>
      </c>
      <c r="AR504">
        <f t="shared" si="7"/>
        <v>0</v>
      </c>
      <c r="AU504">
        <v>9606</v>
      </c>
      <c r="AV504" t="e">
        <f>VLOOKUP(AU504,[1]Returns!$A$1:$B$1635,2,0)</f>
        <v>#N/A</v>
      </c>
    </row>
    <row r="505" spans="42:48" x14ac:dyDescent="0.25">
      <c r="AP505" s="16">
        <v>42031</v>
      </c>
      <c r="AQ505" s="16">
        <v>42033</v>
      </c>
      <c r="AR505">
        <f t="shared" si="7"/>
        <v>2</v>
      </c>
      <c r="AU505">
        <v>9606</v>
      </c>
      <c r="AV505" t="e">
        <f>VLOOKUP(AU505,[1]Returns!$A$1:$B$1635,2,0)</f>
        <v>#N/A</v>
      </c>
    </row>
    <row r="506" spans="42:48" x14ac:dyDescent="0.25">
      <c r="AP506" s="16">
        <v>42016</v>
      </c>
      <c r="AQ506" s="16">
        <v>42017</v>
      </c>
      <c r="AR506">
        <f t="shared" si="7"/>
        <v>1</v>
      </c>
      <c r="AU506">
        <v>86263</v>
      </c>
      <c r="AV506" t="e">
        <f>VLOOKUP(AU506,[1]Returns!$A$1:$B$1635,2,0)</f>
        <v>#N/A</v>
      </c>
    </row>
    <row r="507" spans="42:48" x14ac:dyDescent="0.25">
      <c r="AP507" s="16">
        <v>42016</v>
      </c>
      <c r="AQ507" s="16">
        <v>42017</v>
      </c>
      <c r="AR507">
        <f t="shared" si="7"/>
        <v>1</v>
      </c>
      <c r="AU507">
        <v>86263</v>
      </c>
      <c r="AV507" t="e">
        <f>VLOOKUP(AU507,[1]Returns!$A$1:$B$1635,2,0)</f>
        <v>#N/A</v>
      </c>
    </row>
    <row r="508" spans="42:48" x14ac:dyDescent="0.25">
      <c r="AP508" s="16">
        <v>42031</v>
      </c>
      <c r="AQ508" s="16">
        <v>42031</v>
      </c>
      <c r="AR508">
        <f t="shared" si="7"/>
        <v>0</v>
      </c>
      <c r="AU508">
        <v>86264</v>
      </c>
      <c r="AV508" t="e">
        <f>VLOOKUP(AU508,[1]Returns!$A$1:$B$1635,2,0)</f>
        <v>#N/A</v>
      </c>
    </row>
    <row r="509" spans="42:48" x14ac:dyDescent="0.25">
      <c r="AP509" s="16">
        <v>42031</v>
      </c>
      <c r="AQ509" s="16">
        <v>42033</v>
      </c>
      <c r="AR509">
        <f t="shared" si="7"/>
        <v>2</v>
      </c>
      <c r="AU509">
        <v>86264</v>
      </c>
      <c r="AV509" t="e">
        <f>VLOOKUP(AU509,[1]Returns!$A$1:$B$1635,2,0)</f>
        <v>#N/A</v>
      </c>
    </row>
    <row r="510" spans="42:48" x14ac:dyDescent="0.25">
      <c r="AP510" s="16">
        <v>42075</v>
      </c>
      <c r="AQ510" s="16">
        <v>42077</v>
      </c>
      <c r="AR510">
        <f t="shared" si="7"/>
        <v>2</v>
      </c>
      <c r="AU510">
        <v>90806</v>
      </c>
      <c r="AV510" t="e">
        <f>VLOOKUP(AU510,[1]Returns!$A$1:$B$1635,2,0)</f>
        <v>#N/A</v>
      </c>
    </row>
    <row r="511" spans="42:48" x14ac:dyDescent="0.25">
      <c r="AP511" s="16">
        <v>42061</v>
      </c>
      <c r="AQ511" s="16">
        <v>42062</v>
      </c>
      <c r="AR511">
        <f t="shared" si="7"/>
        <v>1</v>
      </c>
      <c r="AU511">
        <v>86459</v>
      </c>
      <c r="AV511" t="e">
        <f>VLOOKUP(AU511,[1]Returns!$A$1:$B$1635,2,0)</f>
        <v>#N/A</v>
      </c>
    </row>
    <row r="512" spans="42:48" x14ac:dyDescent="0.25">
      <c r="AP512" s="16">
        <v>42172</v>
      </c>
      <c r="AQ512" s="16">
        <v>42174</v>
      </c>
      <c r="AR512">
        <f t="shared" si="7"/>
        <v>2</v>
      </c>
      <c r="AU512">
        <v>86460</v>
      </c>
      <c r="AV512" t="e">
        <f>VLOOKUP(AU512,[1]Returns!$A$1:$B$1635,2,0)</f>
        <v>#N/A</v>
      </c>
    </row>
    <row r="513" spans="42:48" x14ac:dyDescent="0.25">
      <c r="AP513" s="16">
        <v>42138</v>
      </c>
      <c r="AQ513" s="16">
        <v>42138</v>
      </c>
      <c r="AR513">
        <f t="shared" si="7"/>
        <v>0</v>
      </c>
      <c r="AU513">
        <v>90187</v>
      </c>
      <c r="AV513" t="e">
        <f>VLOOKUP(AU513,[1]Returns!$A$1:$B$1635,2,0)</f>
        <v>#N/A</v>
      </c>
    </row>
    <row r="514" spans="42:48" x14ac:dyDescent="0.25">
      <c r="AP514" s="16">
        <v>42035</v>
      </c>
      <c r="AQ514" s="16">
        <v>42037</v>
      </c>
      <c r="AR514">
        <f t="shared" si="7"/>
        <v>2</v>
      </c>
      <c r="AU514">
        <v>90185</v>
      </c>
      <c r="AV514" t="e">
        <f>VLOOKUP(AU514,[1]Returns!$A$1:$B$1635,2,0)</f>
        <v>#N/A</v>
      </c>
    </row>
    <row r="515" spans="42:48" x14ac:dyDescent="0.25">
      <c r="AP515" s="16">
        <v>42035</v>
      </c>
      <c r="AQ515" s="16">
        <v>42036</v>
      </c>
      <c r="AR515">
        <f t="shared" ref="AR515:AR578" si="8">DATEDIF(AP515,AQ515,"D")</f>
        <v>1</v>
      </c>
      <c r="AU515">
        <v>90185</v>
      </c>
      <c r="AV515" t="e">
        <f>VLOOKUP(AU515,[1]Returns!$A$1:$B$1635,2,0)</f>
        <v>#N/A</v>
      </c>
    </row>
    <row r="516" spans="42:48" x14ac:dyDescent="0.25">
      <c r="AP516" s="16">
        <v>42098</v>
      </c>
      <c r="AQ516" s="16">
        <v>42100</v>
      </c>
      <c r="AR516">
        <f t="shared" si="8"/>
        <v>2</v>
      </c>
      <c r="AU516">
        <v>90186</v>
      </c>
      <c r="AV516" t="e">
        <f>VLOOKUP(AU516,[1]Returns!$A$1:$B$1635,2,0)</f>
        <v>#N/A</v>
      </c>
    </row>
    <row r="517" spans="42:48" x14ac:dyDescent="0.25">
      <c r="AP517" s="16">
        <v>42008</v>
      </c>
      <c r="AQ517" s="16">
        <v>42009</v>
      </c>
      <c r="AR517">
        <f t="shared" si="8"/>
        <v>1</v>
      </c>
      <c r="AU517">
        <v>86356</v>
      </c>
      <c r="AV517" t="e">
        <f>VLOOKUP(AU517,[1]Returns!$A$1:$B$1635,2,0)</f>
        <v>#N/A</v>
      </c>
    </row>
    <row r="518" spans="42:48" x14ac:dyDescent="0.25">
      <c r="AP518" s="16">
        <v>42008</v>
      </c>
      <c r="AQ518" s="16">
        <v>42015</v>
      </c>
      <c r="AR518">
        <f t="shared" si="8"/>
        <v>7</v>
      </c>
      <c r="AU518">
        <v>86357</v>
      </c>
      <c r="AV518" t="e">
        <f>VLOOKUP(AU518,[1]Returns!$A$1:$B$1635,2,0)</f>
        <v>#N/A</v>
      </c>
    </row>
    <row r="519" spans="42:48" x14ac:dyDescent="0.25">
      <c r="AP519" s="16">
        <v>42106</v>
      </c>
      <c r="AQ519" s="16">
        <v>42108</v>
      </c>
      <c r="AR519">
        <f t="shared" si="8"/>
        <v>2</v>
      </c>
      <c r="AU519">
        <v>90492</v>
      </c>
      <c r="AV519" t="e">
        <f>VLOOKUP(AU519,[1]Returns!$A$1:$B$1635,2,0)</f>
        <v>#N/A</v>
      </c>
    </row>
    <row r="520" spans="42:48" x14ac:dyDescent="0.25">
      <c r="AP520" s="16">
        <v>42144</v>
      </c>
      <c r="AQ520" s="16">
        <v>42145</v>
      </c>
      <c r="AR520">
        <f t="shared" si="8"/>
        <v>1</v>
      </c>
      <c r="AU520">
        <v>90493</v>
      </c>
      <c r="AV520" t="e">
        <f>VLOOKUP(AU520,[1]Returns!$A$1:$B$1635,2,0)</f>
        <v>#N/A</v>
      </c>
    </row>
    <row r="521" spans="42:48" x14ac:dyDescent="0.25">
      <c r="AP521" s="16">
        <v>42106</v>
      </c>
      <c r="AQ521" s="16">
        <v>42106</v>
      </c>
      <c r="AR521">
        <f t="shared" si="8"/>
        <v>0</v>
      </c>
      <c r="AU521">
        <v>90492</v>
      </c>
      <c r="AV521" t="e">
        <f>VLOOKUP(AU521,[1]Returns!$A$1:$B$1635,2,0)</f>
        <v>#N/A</v>
      </c>
    </row>
    <row r="522" spans="42:48" x14ac:dyDescent="0.25">
      <c r="AP522" s="16">
        <v>42090</v>
      </c>
      <c r="AQ522" s="16">
        <v>42095</v>
      </c>
      <c r="AR522">
        <f t="shared" si="8"/>
        <v>5</v>
      </c>
      <c r="AU522">
        <v>90491</v>
      </c>
      <c r="AV522" t="e">
        <f>VLOOKUP(AU522,[1]Returns!$A$1:$B$1635,2,0)</f>
        <v>#N/A</v>
      </c>
    </row>
    <row r="523" spans="42:48" x14ac:dyDescent="0.25">
      <c r="AP523" s="16">
        <v>42106</v>
      </c>
      <c r="AQ523" s="16">
        <v>42108</v>
      </c>
      <c r="AR523">
        <f t="shared" si="8"/>
        <v>2</v>
      </c>
      <c r="AU523">
        <v>90492</v>
      </c>
      <c r="AV523" t="e">
        <f>VLOOKUP(AU523,[1]Returns!$A$1:$B$1635,2,0)</f>
        <v>#N/A</v>
      </c>
    </row>
    <row r="524" spans="42:48" x14ac:dyDescent="0.25">
      <c r="AP524" s="16">
        <v>42144</v>
      </c>
      <c r="AQ524" s="16">
        <v>42145</v>
      </c>
      <c r="AR524">
        <f t="shared" si="8"/>
        <v>1</v>
      </c>
      <c r="AU524">
        <v>87135</v>
      </c>
      <c r="AV524" t="e">
        <f>VLOOKUP(AU524,[1]Returns!$A$1:$B$1635,2,0)</f>
        <v>#N/A</v>
      </c>
    </row>
    <row r="525" spans="42:48" x14ac:dyDescent="0.25">
      <c r="AP525" s="16">
        <v>42100</v>
      </c>
      <c r="AQ525" s="16">
        <v>42100</v>
      </c>
      <c r="AR525">
        <f t="shared" si="8"/>
        <v>0</v>
      </c>
      <c r="AU525">
        <v>87134</v>
      </c>
      <c r="AV525" t="e">
        <f>VLOOKUP(AU525,[1]Returns!$A$1:$B$1635,2,0)</f>
        <v>#N/A</v>
      </c>
    </row>
    <row r="526" spans="42:48" x14ac:dyDescent="0.25">
      <c r="AP526" s="16">
        <v>42100</v>
      </c>
      <c r="AQ526" s="16">
        <v>42102</v>
      </c>
      <c r="AR526">
        <f t="shared" si="8"/>
        <v>2</v>
      </c>
      <c r="AU526">
        <v>87134</v>
      </c>
      <c r="AV526" t="e">
        <f>VLOOKUP(AU526,[1]Returns!$A$1:$B$1635,2,0)</f>
        <v>#N/A</v>
      </c>
    </row>
    <row r="527" spans="42:48" x14ac:dyDescent="0.25">
      <c r="AP527" s="16">
        <v>42052</v>
      </c>
      <c r="AQ527" s="16">
        <v>42054</v>
      </c>
      <c r="AR527">
        <f t="shared" si="8"/>
        <v>2</v>
      </c>
      <c r="AU527">
        <v>90588</v>
      </c>
      <c r="AV527" t="e">
        <f>VLOOKUP(AU527,[1]Returns!$A$1:$B$1635,2,0)</f>
        <v>#N/A</v>
      </c>
    </row>
    <row r="528" spans="42:48" x14ac:dyDescent="0.25">
      <c r="AP528" s="16">
        <v>42182</v>
      </c>
      <c r="AQ528" s="16">
        <v>42182</v>
      </c>
      <c r="AR528">
        <f t="shared" si="8"/>
        <v>0</v>
      </c>
      <c r="AU528">
        <v>90589</v>
      </c>
      <c r="AV528" t="e">
        <f>VLOOKUP(AU528,[1]Returns!$A$1:$B$1635,2,0)</f>
        <v>#N/A</v>
      </c>
    </row>
    <row r="529" spans="42:48" x14ac:dyDescent="0.25">
      <c r="AP529" s="16">
        <v>42182</v>
      </c>
      <c r="AQ529" s="16">
        <v>42183</v>
      </c>
      <c r="AR529">
        <f t="shared" si="8"/>
        <v>1</v>
      </c>
      <c r="AU529">
        <v>90589</v>
      </c>
      <c r="AV529" t="e">
        <f>VLOOKUP(AU529,[1]Returns!$A$1:$B$1635,2,0)</f>
        <v>#N/A</v>
      </c>
    </row>
    <row r="530" spans="42:48" x14ac:dyDescent="0.25">
      <c r="AP530" s="16">
        <v>42108</v>
      </c>
      <c r="AQ530" s="16">
        <v>42113</v>
      </c>
      <c r="AR530">
        <f t="shared" si="8"/>
        <v>5</v>
      </c>
      <c r="AU530">
        <v>90844</v>
      </c>
      <c r="AV530" t="e">
        <f>VLOOKUP(AU530,[1]Returns!$A$1:$B$1635,2,0)</f>
        <v>#N/A</v>
      </c>
    </row>
    <row r="531" spans="42:48" x14ac:dyDescent="0.25">
      <c r="AP531" s="16">
        <v>42069</v>
      </c>
      <c r="AQ531" s="16">
        <v>42069</v>
      </c>
      <c r="AR531">
        <f t="shared" si="8"/>
        <v>0</v>
      </c>
      <c r="AU531">
        <v>86567</v>
      </c>
      <c r="AV531" t="e">
        <f>VLOOKUP(AU531,[1]Returns!$A$1:$B$1635,2,0)</f>
        <v>#N/A</v>
      </c>
    </row>
    <row r="532" spans="42:48" x14ac:dyDescent="0.25">
      <c r="AP532" s="16">
        <v>42064</v>
      </c>
      <c r="AQ532" s="16">
        <v>42065</v>
      </c>
      <c r="AR532">
        <f t="shared" si="8"/>
        <v>1</v>
      </c>
      <c r="AU532">
        <v>86566</v>
      </c>
      <c r="AV532" t="e">
        <f>VLOOKUP(AU532,[1]Returns!$A$1:$B$1635,2,0)</f>
        <v>#N/A</v>
      </c>
    </row>
    <row r="533" spans="42:48" x14ac:dyDescent="0.25">
      <c r="AP533" s="16">
        <v>42015</v>
      </c>
      <c r="AQ533" s="16">
        <v>42017</v>
      </c>
      <c r="AR533">
        <f t="shared" si="8"/>
        <v>2</v>
      </c>
      <c r="AU533">
        <v>86565</v>
      </c>
      <c r="AV533" t="e">
        <f>VLOOKUP(AU533,[1]Returns!$A$1:$B$1635,2,0)</f>
        <v>#N/A</v>
      </c>
    </row>
    <row r="534" spans="42:48" x14ac:dyDescent="0.25">
      <c r="AP534" s="16">
        <v>42006</v>
      </c>
      <c r="AQ534" s="16">
        <v>42008</v>
      </c>
      <c r="AR534">
        <f t="shared" si="8"/>
        <v>2</v>
      </c>
      <c r="AU534">
        <v>9285</v>
      </c>
      <c r="AV534" t="e">
        <f>VLOOKUP(AU534,[1]Returns!$A$1:$B$1635,2,0)</f>
        <v>#N/A</v>
      </c>
    </row>
    <row r="535" spans="42:48" x14ac:dyDescent="0.25">
      <c r="AP535" s="16">
        <v>42085</v>
      </c>
      <c r="AQ535" s="16">
        <v>42089</v>
      </c>
      <c r="AR535">
        <f t="shared" si="8"/>
        <v>4</v>
      </c>
      <c r="AU535">
        <v>8257</v>
      </c>
      <c r="AV535" t="e">
        <f>VLOOKUP(AU535,[1]Returns!$A$1:$B$1635,2,0)</f>
        <v>#N/A</v>
      </c>
    </row>
    <row r="536" spans="42:48" x14ac:dyDescent="0.25">
      <c r="AP536" s="16">
        <v>42006</v>
      </c>
      <c r="AQ536" s="16">
        <v>42008</v>
      </c>
      <c r="AR536">
        <f t="shared" si="8"/>
        <v>2</v>
      </c>
      <c r="AU536">
        <v>89083</v>
      </c>
      <c r="AV536" t="e">
        <f>VLOOKUP(AU536,[1]Returns!$A$1:$B$1635,2,0)</f>
        <v>#N/A</v>
      </c>
    </row>
    <row r="537" spans="42:48" x14ac:dyDescent="0.25">
      <c r="AP537" s="16">
        <v>42085</v>
      </c>
      <c r="AQ537" s="16">
        <v>42085</v>
      </c>
      <c r="AR537">
        <f t="shared" si="8"/>
        <v>0</v>
      </c>
      <c r="AU537">
        <v>89084</v>
      </c>
      <c r="AV537" t="e">
        <f>VLOOKUP(AU537,[1]Returns!$A$1:$B$1635,2,0)</f>
        <v>#N/A</v>
      </c>
    </row>
    <row r="538" spans="42:48" x14ac:dyDescent="0.25">
      <c r="AP538" s="16">
        <v>42085</v>
      </c>
      <c r="AQ538" s="16">
        <v>42089</v>
      </c>
      <c r="AR538">
        <f t="shared" si="8"/>
        <v>4</v>
      </c>
      <c r="AU538">
        <v>89084</v>
      </c>
      <c r="AV538" t="e">
        <f>VLOOKUP(AU538,[1]Returns!$A$1:$B$1635,2,0)</f>
        <v>#N/A</v>
      </c>
    </row>
    <row r="539" spans="42:48" x14ac:dyDescent="0.25">
      <c r="AP539" s="16">
        <v>42085</v>
      </c>
      <c r="AQ539" s="16">
        <v>42092</v>
      </c>
      <c r="AR539">
        <f t="shared" si="8"/>
        <v>7</v>
      </c>
      <c r="AU539">
        <v>89084</v>
      </c>
      <c r="AV539" t="e">
        <f>VLOOKUP(AU539,[1]Returns!$A$1:$B$1635,2,0)</f>
        <v>#N/A</v>
      </c>
    </row>
    <row r="540" spans="42:48" x14ac:dyDescent="0.25">
      <c r="AP540" s="16">
        <v>42047</v>
      </c>
      <c r="AQ540" s="16">
        <v>42056</v>
      </c>
      <c r="AR540">
        <f t="shared" si="8"/>
        <v>9</v>
      </c>
      <c r="AU540">
        <v>90771</v>
      </c>
      <c r="AV540" t="e">
        <f>VLOOKUP(AU540,[1]Returns!$A$1:$B$1635,2,0)</f>
        <v>#N/A</v>
      </c>
    </row>
    <row r="541" spans="42:48" x14ac:dyDescent="0.25">
      <c r="AP541" s="16">
        <v>42047</v>
      </c>
      <c r="AQ541" s="16">
        <v>42047</v>
      </c>
      <c r="AR541">
        <f t="shared" si="8"/>
        <v>0</v>
      </c>
      <c r="AU541">
        <v>90771</v>
      </c>
      <c r="AV541" t="e">
        <f>VLOOKUP(AU541,[1]Returns!$A$1:$B$1635,2,0)</f>
        <v>#N/A</v>
      </c>
    </row>
    <row r="542" spans="42:48" x14ac:dyDescent="0.25">
      <c r="AP542" s="16">
        <v>42085</v>
      </c>
      <c r="AQ542" s="16">
        <v>42086</v>
      </c>
      <c r="AR542">
        <f t="shared" si="8"/>
        <v>1</v>
      </c>
      <c r="AU542">
        <v>91581</v>
      </c>
      <c r="AV542" t="e">
        <f>VLOOKUP(AU542,[1]Returns!$A$1:$B$1635,2,0)</f>
        <v>#N/A</v>
      </c>
    </row>
    <row r="543" spans="42:48" x14ac:dyDescent="0.25">
      <c r="AP543" s="16">
        <v>42039</v>
      </c>
      <c r="AQ543" s="16">
        <v>42043</v>
      </c>
      <c r="AR543">
        <f t="shared" si="8"/>
        <v>4</v>
      </c>
      <c r="AU543">
        <v>89401</v>
      </c>
      <c r="AV543" t="e">
        <f>VLOOKUP(AU543,[1]Returns!$A$1:$B$1635,2,0)</f>
        <v>#N/A</v>
      </c>
    </row>
    <row r="544" spans="42:48" x14ac:dyDescent="0.25">
      <c r="AP544" s="16">
        <v>42059</v>
      </c>
      <c r="AQ544" s="16">
        <v>42059</v>
      </c>
      <c r="AR544">
        <f t="shared" si="8"/>
        <v>0</v>
      </c>
      <c r="AU544">
        <v>89402</v>
      </c>
      <c r="AV544" t="e">
        <f>VLOOKUP(AU544,[1]Returns!$A$1:$B$1635,2,0)</f>
        <v>#N/A</v>
      </c>
    </row>
    <row r="545" spans="42:48" x14ac:dyDescent="0.25">
      <c r="AP545" s="16">
        <v>42039</v>
      </c>
      <c r="AQ545" s="16">
        <v>42043</v>
      </c>
      <c r="AR545">
        <f t="shared" si="8"/>
        <v>4</v>
      </c>
      <c r="AU545">
        <v>17636</v>
      </c>
      <c r="AV545" t="e">
        <f>VLOOKUP(AU545,[1]Returns!$A$1:$B$1635,2,0)</f>
        <v>#N/A</v>
      </c>
    </row>
    <row r="546" spans="42:48" x14ac:dyDescent="0.25">
      <c r="AP546" s="16">
        <v>42114</v>
      </c>
      <c r="AQ546" s="16">
        <v>42115</v>
      </c>
      <c r="AR546">
        <f t="shared" si="8"/>
        <v>1</v>
      </c>
      <c r="AU546">
        <v>86173</v>
      </c>
      <c r="AV546" t="e">
        <f>VLOOKUP(AU546,[1]Returns!$A$1:$B$1635,2,0)</f>
        <v>#N/A</v>
      </c>
    </row>
    <row r="547" spans="42:48" x14ac:dyDescent="0.25">
      <c r="AP547" s="16">
        <v>42063</v>
      </c>
      <c r="AQ547" s="16">
        <v>42068</v>
      </c>
      <c r="AR547">
        <f t="shared" si="8"/>
        <v>5</v>
      </c>
      <c r="AU547">
        <v>87259</v>
      </c>
      <c r="AV547" t="e">
        <f>VLOOKUP(AU547,[1]Returns!$A$1:$B$1635,2,0)</f>
        <v>#N/A</v>
      </c>
    </row>
    <row r="548" spans="42:48" x14ac:dyDescent="0.25">
      <c r="AP548" s="16">
        <v>42063</v>
      </c>
      <c r="AQ548" s="16">
        <v>42063</v>
      </c>
      <c r="AR548">
        <f t="shared" si="8"/>
        <v>0</v>
      </c>
      <c r="AU548">
        <v>87259</v>
      </c>
      <c r="AV548" t="e">
        <f>VLOOKUP(AU548,[1]Returns!$A$1:$B$1635,2,0)</f>
        <v>#N/A</v>
      </c>
    </row>
    <row r="549" spans="42:48" x14ac:dyDescent="0.25">
      <c r="AP549" s="16">
        <v>42098</v>
      </c>
      <c r="AQ549" s="16">
        <v>42103</v>
      </c>
      <c r="AR549">
        <f t="shared" si="8"/>
        <v>5</v>
      </c>
      <c r="AU549">
        <v>87260</v>
      </c>
      <c r="AV549" t="e">
        <f>VLOOKUP(AU549,[1]Returns!$A$1:$B$1635,2,0)</f>
        <v>#N/A</v>
      </c>
    </row>
    <row r="550" spans="42:48" x14ac:dyDescent="0.25">
      <c r="AP550" s="16">
        <v>42040</v>
      </c>
      <c r="AQ550" s="16">
        <v>42041</v>
      </c>
      <c r="AR550">
        <f t="shared" si="8"/>
        <v>1</v>
      </c>
      <c r="AU550">
        <v>87258</v>
      </c>
      <c r="AV550" t="e">
        <f>VLOOKUP(AU550,[1]Returns!$A$1:$B$1635,2,0)</f>
        <v>#N/A</v>
      </c>
    </row>
    <row r="551" spans="42:48" x14ac:dyDescent="0.25">
      <c r="AP551" s="16">
        <v>42121</v>
      </c>
      <c r="AQ551" s="16">
        <v>42121</v>
      </c>
      <c r="AR551">
        <f t="shared" si="8"/>
        <v>0</v>
      </c>
      <c r="AU551">
        <v>90201</v>
      </c>
      <c r="AV551" t="e">
        <f>VLOOKUP(AU551,[1]Returns!$A$1:$B$1635,2,0)</f>
        <v>#N/A</v>
      </c>
    </row>
    <row r="552" spans="42:48" x14ac:dyDescent="0.25">
      <c r="AP552" s="16">
        <v>42054</v>
      </c>
      <c r="AQ552" s="16">
        <v>42054</v>
      </c>
      <c r="AR552">
        <f t="shared" si="8"/>
        <v>0</v>
      </c>
      <c r="AU552">
        <v>89432</v>
      </c>
      <c r="AV552" t="e">
        <f>VLOOKUP(AU552,[1]Returns!$A$1:$B$1635,2,0)</f>
        <v>#N/A</v>
      </c>
    </row>
    <row r="553" spans="42:48" x14ac:dyDescent="0.25">
      <c r="AP553" s="16">
        <v>42077</v>
      </c>
      <c r="AQ553" s="16">
        <v>42078</v>
      </c>
      <c r="AR553">
        <f t="shared" si="8"/>
        <v>1</v>
      </c>
      <c r="AU553">
        <v>89433</v>
      </c>
      <c r="AV553" t="e">
        <f>VLOOKUP(AU553,[1]Returns!$A$1:$B$1635,2,0)</f>
        <v>#N/A</v>
      </c>
    </row>
    <row r="554" spans="42:48" x14ac:dyDescent="0.25">
      <c r="AP554" s="16">
        <v>42134</v>
      </c>
      <c r="AQ554" s="16">
        <v>42139</v>
      </c>
      <c r="AR554">
        <f t="shared" si="8"/>
        <v>5</v>
      </c>
      <c r="AU554">
        <v>89434</v>
      </c>
      <c r="AV554" t="e">
        <f>VLOOKUP(AU554,[1]Returns!$A$1:$B$1635,2,0)</f>
        <v>#N/A</v>
      </c>
    </row>
    <row r="555" spans="42:48" x14ac:dyDescent="0.25">
      <c r="AP555" s="16">
        <v>42028</v>
      </c>
      <c r="AQ555" s="16">
        <v>42033</v>
      </c>
      <c r="AR555">
        <f t="shared" si="8"/>
        <v>5</v>
      </c>
      <c r="AU555">
        <v>89431</v>
      </c>
      <c r="AV555" t="e">
        <f>VLOOKUP(AU555,[1]Returns!$A$1:$B$1635,2,0)</f>
        <v>#N/A</v>
      </c>
    </row>
    <row r="556" spans="42:48" x14ac:dyDescent="0.25">
      <c r="AP556" s="16">
        <v>42077</v>
      </c>
      <c r="AQ556" s="16">
        <v>42078</v>
      </c>
      <c r="AR556">
        <f t="shared" si="8"/>
        <v>1</v>
      </c>
      <c r="AU556">
        <v>89433</v>
      </c>
      <c r="AV556" t="e">
        <f>VLOOKUP(AU556,[1]Returns!$A$1:$B$1635,2,0)</f>
        <v>#N/A</v>
      </c>
    </row>
    <row r="557" spans="42:48" x14ac:dyDescent="0.25">
      <c r="AP557" s="16">
        <v>42077</v>
      </c>
      <c r="AQ557" s="16">
        <v>42078</v>
      </c>
      <c r="AR557">
        <f t="shared" si="8"/>
        <v>1</v>
      </c>
      <c r="AU557">
        <v>89433</v>
      </c>
      <c r="AV557" t="e">
        <f>VLOOKUP(AU557,[1]Returns!$A$1:$B$1635,2,0)</f>
        <v>#N/A</v>
      </c>
    </row>
    <row r="558" spans="42:48" x14ac:dyDescent="0.25">
      <c r="AP558" s="16">
        <v>42067</v>
      </c>
      <c r="AQ558" s="16">
        <v>42067</v>
      </c>
      <c r="AR558">
        <f t="shared" si="8"/>
        <v>0</v>
      </c>
      <c r="AU558">
        <v>90043</v>
      </c>
      <c r="AV558" t="e">
        <f>VLOOKUP(AU558,[1]Returns!$A$1:$B$1635,2,0)</f>
        <v>#N/A</v>
      </c>
    </row>
    <row r="559" spans="42:48" x14ac:dyDescent="0.25">
      <c r="AP559" s="16">
        <v>42062</v>
      </c>
      <c r="AQ559" s="16">
        <v>42063</v>
      </c>
      <c r="AR559">
        <f t="shared" si="8"/>
        <v>1</v>
      </c>
      <c r="AU559">
        <v>90044</v>
      </c>
      <c r="AV559" t="e">
        <f>VLOOKUP(AU559,[1]Returns!$A$1:$B$1635,2,0)</f>
        <v>#N/A</v>
      </c>
    </row>
    <row r="560" spans="42:48" x14ac:dyDescent="0.25">
      <c r="AP560" s="16">
        <v>42149</v>
      </c>
      <c r="AQ560" s="16">
        <v>42151</v>
      </c>
      <c r="AR560">
        <f t="shared" si="8"/>
        <v>2</v>
      </c>
      <c r="AU560">
        <v>88371</v>
      </c>
      <c r="AV560" t="e">
        <f>VLOOKUP(AU560,[1]Returns!$A$1:$B$1635,2,0)</f>
        <v>#N/A</v>
      </c>
    </row>
    <row r="561" spans="42:48" x14ac:dyDescent="0.25">
      <c r="AP561" s="16">
        <v>42174</v>
      </c>
      <c r="AQ561" s="16">
        <v>42176</v>
      </c>
      <c r="AR561">
        <f t="shared" si="8"/>
        <v>2</v>
      </c>
      <c r="AU561">
        <v>88372</v>
      </c>
      <c r="AV561" t="e">
        <f>VLOOKUP(AU561,[1]Returns!$A$1:$B$1635,2,0)</f>
        <v>#N/A</v>
      </c>
    </row>
    <row r="562" spans="42:48" x14ac:dyDescent="0.25">
      <c r="AP562" s="16">
        <v>42064</v>
      </c>
      <c r="AQ562" s="16">
        <v>42065</v>
      </c>
      <c r="AR562">
        <f t="shared" si="8"/>
        <v>1</v>
      </c>
      <c r="AU562">
        <v>88387</v>
      </c>
      <c r="AV562" t="e">
        <f>VLOOKUP(AU562,[1]Returns!$A$1:$B$1635,2,0)</f>
        <v>#N/A</v>
      </c>
    </row>
    <row r="563" spans="42:48" x14ac:dyDescent="0.25">
      <c r="AP563" s="16">
        <v>42064</v>
      </c>
      <c r="AQ563" s="16">
        <v>42066</v>
      </c>
      <c r="AR563">
        <f t="shared" si="8"/>
        <v>2</v>
      </c>
      <c r="AU563">
        <v>88387</v>
      </c>
      <c r="AV563" t="e">
        <f>VLOOKUP(AU563,[1]Returns!$A$1:$B$1635,2,0)</f>
        <v>#N/A</v>
      </c>
    </row>
    <row r="564" spans="42:48" x14ac:dyDescent="0.25">
      <c r="AP564" s="16">
        <v>42064</v>
      </c>
      <c r="AQ564" s="16">
        <v>42065</v>
      </c>
      <c r="AR564">
        <f t="shared" si="8"/>
        <v>1</v>
      </c>
      <c r="AU564">
        <v>88387</v>
      </c>
      <c r="AV564" t="e">
        <f>VLOOKUP(AU564,[1]Returns!$A$1:$B$1635,2,0)</f>
        <v>#N/A</v>
      </c>
    </row>
    <row r="565" spans="42:48" x14ac:dyDescent="0.25">
      <c r="AP565" s="16">
        <v>42068</v>
      </c>
      <c r="AQ565" s="16">
        <v>42069</v>
      </c>
      <c r="AR565">
        <f t="shared" si="8"/>
        <v>1</v>
      </c>
      <c r="AU565">
        <v>88388</v>
      </c>
      <c r="AV565" t="e">
        <f>VLOOKUP(AU565,[1]Returns!$A$1:$B$1635,2,0)</f>
        <v>#N/A</v>
      </c>
    </row>
    <row r="566" spans="42:48" x14ac:dyDescent="0.25">
      <c r="AP566" s="16">
        <v>42081</v>
      </c>
      <c r="AQ566" s="16">
        <v>42081</v>
      </c>
      <c r="AR566">
        <f t="shared" si="8"/>
        <v>0</v>
      </c>
      <c r="AU566">
        <v>88390</v>
      </c>
      <c r="AV566" t="e">
        <f>VLOOKUP(AU566,[1]Returns!$A$1:$B$1635,2,0)</f>
        <v>#N/A</v>
      </c>
    </row>
    <row r="567" spans="42:48" x14ac:dyDescent="0.25">
      <c r="AP567" s="16">
        <v>42167</v>
      </c>
      <c r="AQ567" s="16">
        <v>42168</v>
      </c>
      <c r="AR567">
        <f t="shared" si="8"/>
        <v>1</v>
      </c>
      <c r="AU567">
        <v>88389</v>
      </c>
      <c r="AV567" t="e">
        <f>VLOOKUP(AU567,[1]Returns!$A$1:$B$1635,2,0)</f>
        <v>#N/A</v>
      </c>
    </row>
    <row r="568" spans="42:48" x14ac:dyDescent="0.25">
      <c r="AP568" s="16">
        <v>42102</v>
      </c>
      <c r="AQ568" s="16">
        <v>42103</v>
      </c>
      <c r="AR568">
        <f t="shared" si="8"/>
        <v>1</v>
      </c>
      <c r="AU568">
        <v>88391</v>
      </c>
      <c r="AV568" t="e">
        <f>VLOOKUP(AU568,[1]Returns!$A$1:$B$1635,2,0)</f>
        <v>#N/A</v>
      </c>
    </row>
    <row r="569" spans="42:48" x14ac:dyDescent="0.25">
      <c r="AP569" s="16">
        <v>42102</v>
      </c>
      <c r="AQ569" s="16">
        <v>42102</v>
      </c>
      <c r="AR569">
        <f t="shared" si="8"/>
        <v>0</v>
      </c>
      <c r="AU569">
        <v>88391</v>
      </c>
      <c r="AV569" t="e">
        <f>VLOOKUP(AU569,[1]Returns!$A$1:$B$1635,2,0)</f>
        <v>#N/A</v>
      </c>
    </row>
    <row r="570" spans="42:48" x14ac:dyDescent="0.25">
      <c r="AP570" s="16">
        <v>42070</v>
      </c>
      <c r="AQ570" s="16">
        <v>42070</v>
      </c>
      <c r="AR570">
        <f t="shared" si="8"/>
        <v>0</v>
      </c>
      <c r="AU570">
        <v>88632</v>
      </c>
      <c r="AV570" t="e">
        <f>VLOOKUP(AU570,[1]Returns!$A$1:$B$1635,2,0)</f>
        <v>#N/A</v>
      </c>
    </row>
    <row r="571" spans="42:48" x14ac:dyDescent="0.25">
      <c r="AP571" s="16">
        <v>42041</v>
      </c>
      <c r="AQ571" s="16">
        <v>42042</v>
      </c>
      <c r="AR571">
        <f t="shared" si="8"/>
        <v>1</v>
      </c>
      <c r="AU571">
        <v>88634</v>
      </c>
      <c r="AV571" t="e">
        <f>VLOOKUP(AU571,[1]Returns!$A$1:$B$1635,2,0)</f>
        <v>#N/A</v>
      </c>
    </row>
    <row r="572" spans="42:48" x14ac:dyDescent="0.25">
      <c r="AP572" s="16">
        <v>42041</v>
      </c>
      <c r="AQ572" s="16">
        <v>42043</v>
      </c>
      <c r="AR572">
        <f t="shared" si="8"/>
        <v>2</v>
      </c>
      <c r="AU572">
        <v>88634</v>
      </c>
      <c r="AV572" t="e">
        <f>VLOOKUP(AU572,[1]Returns!$A$1:$B$1635,2,0)</f>
        <v>#N/A</v>
      </c>
    </row>
    <row r="573" spans="42:48" x14ac:dyDescent="0.25">
      <c r="AP573" s="16">
        <v>42139</v>
      </c>
      <c r="AQ573" s="16">
        <v>42139</v>
      </c>
      <c r="AR573">
        <f t="shared" si="8"/>
        <v>0</v>
      </c>
      <c r="AU573">
        <v>88633</v>
      </c>
      <c r="AV573" t="e">
        <f>VLOOKUP(AU573,[1]Returns!$A$1:$B$1635,2,0)</f>
        <v>#N/A</v>
      </c>
    </row>
    <row r="574" spans="42:48" x14ac:dyDescent="0.25">
      <c r="AP574" s="16">
        <v>42139</v>
      </c>
      <c r="AQ574" s="16">
        <v>42140</v>
      </c>
      <c r="AR574">
        <f t="shared" si="8"/>
        <v>1</v>
      </c>
      <c r="AU574">
        <v>88633</v>
      </c>
      <c r="AV574" t="e">
        <f>VLOOKUP(AU574,[1]Returns!$A$1:$B$1635,2,0)</f>
        <v>#N/A</v>
      </c>
    </row>
    <row r="575" spans="42:48" x14ac:dyDescent="0.25">
      <c r="AP575" s="16">
        <v>42042</v>
      </c>
      <c r="AQ575" s="16">
        <v>42042</v>
      </c>
      <c r="AR575">
        <f t="shared" si="8"/>
        <v>0</v>
      </c>
      <c r="AU575">
        <v>89005</v>
      </c>
      <c r="AV575" t="e">
        <f>VLOOKUP(AU575,[1]Returns!$A$1:$B$1635,2,0)</f>
        <v>#N/A</v>
      </c>
    </row>
    <row r="576" spans="42:48" x14ac:dyDescent="0.25">
      <c r="AP576" s="16">
        <v>42153</v>
      </c>
      <c r="AQ576" s="16">
        <v>42154</v>
      </c>
      <c r="AR576">
        <f t="shared" si="8"/>
        <v>1</v>
      </c>
      <c r="AU576">
        <v>89008</v>
      </c>
      <c r="AV576" t="e">
        <f>VLOOKUP(AU576,[1]Returns!$A$1:$B$1635,2,0)</f>
        <v>#N/A</v>
      </c>
    </row>
    <row r="577" spans="42:48" x14ac:dyDescent="0.25">
      <c r="AP577" s="16">
        <v>42153</v>
      </c>
      <c r="AQ577" s="16">
        <v>42156</v>
      </c>
      <c r="AR577">
        <f t="shared" si="8"/>
        <v>3</v>
      </c>
      <c r="AU577">
        <v>89008</v>
      </c>
      <c r="AV577" t="e">
        <f>VLOOKUP(AU577,[1]Returns!$A$1:$B$1635,2,0)</f>
        <v>#N/A</v>
      </c>
    </row>
    <row r="578" spans="42:48" x14ac:dyDescent="0.25">
      <c r="AP578" s="16">
        <v>42075</v>
      </c>
      <c r="AQ578" s="16">
        <v>42076</v>
      </c>
      <c r="AR578">
        <f t="shared" si="8"/>
        <v>1</v>
      </c>
      <c r="AU578">
        <v>89004</v>
      </c>
      <c r="AV578" t="e">
        <f>VLOOKUP(AU578,[1]Returns!$A$1:$B$1635,2,0)</f>
        <v>#N/A</v>
      </c>
    </row>
    <row r="579" spans="42:48" x14ac:dyDescent="0.25">
      <c r="AP579" s="16">
        <v>42075</v>
      </c>
      <c r="AQ579" s="16">
        <v>42076</v>
      </c>
      <c r="AR579">
        <f t="shared" ref="AR579:AR642" si="9">DATEDIF(AP579,AQ579,"D")</f>
        <v>1</v>
      </c>
      <c r="AU579">
        <v>89004</v>
      </c>
      <c r="AV579" t="e">
        <f>VLOOKUP(AU579,[1]Returns!$A$1:$B$1635,2,0)</f>
        <v>#N/A</v>
      </c>
    </row>
    <row r="580" spans="42:48" x14ac:dyDescent="0.25">
      <c r="AP580" s="16">
        <v>42092</v>
      </c>
      <c r="AQ580" s="16">
        <v>42093</v>
      </c>
      <c r="AR580">
        <f t="shared" si="9"/>
        <v>1</v>
      </c>
      <c r="AU580">
        <v>89006</v>
      </c>
      <c r="AV580" t="e">
        <f>VLOOKUP(AU580,[1]Returns!$A$1:$B$1635,2,0)</f>
        <v>#N/A</v>
      </c>
    </row>
    <row r="581" spans="42:48" x14ac:dyDescent="0.25">
      <c r="AP581" s="16">
        <v>42132</v>
      </c>
      <c r="AQ581" s="16">
        <v>42133</v>
      </c>
      <c r="AR581">
        <f t="shared" si="9"/>
        <v>1</v>
      </c>
      <c r="AU581">
        <v>89007</v>
      </c>
      <c r="AV581" t="e">
        <f>VLOOKUP(AU581,[1]Returns!$A$1:$B$1635,2,0)</f>
        <v>#N/A</v>
      </c>
    </row>
    <row r="582" spans="42:48" x14ac:dyDescent="0.25">
      <c r="AP582" s="16">
        <v>42076</v>
      </c>
      <c r="AQ582" s="16">
        <v>42076</v>
      </c>
      <c r="AR582">
        <f t="shared" si="9"/>
        <v>0</v>
      </c>
      <c r="AU582">
        <v>90710</v>
      </c>
      <c r="AV582" t="e">
        <f>VLOOKUP(AU582,[1]Returns!$A$1:$B$1635,2,0)</f>
        <v>#N/A</v>
      </c>
    </row>
    <row r="583" spans="42:48" x14ac:dyDescent="0.25">
      <c r="AP583" s="16">
        <v>42076</v>
      </c>
      <c r="AQ583" s="16">
        <v>42077</v>
      </c>
      <c r="AR583">
        <f t="shared" si="9"/>
        <v>1</v>
      </c>
      <c r="AU583">
        <v>90710</v>
      </c>
      <c r="AV583" t="e">
        <f>VLOOKUP(AU583,[1]Returns!$A$1:$B$1635,2,0)</f>
        <v>#N/A</v>
      </c>
    </row>
    <row r="584" spans="42:48" x14ac:dyDescent="0.25">
      <c r="AP584" s="16">
        <v>42171</v>
      </c>
      <c r="AQ584" s="16">
        <v>42172</v>
      </c>
      <c r="AR584">
        <f t="shared" si="9"/>
        <v>1</v>
      </c>
      <c r="AU584">
        <v>90641</v>
      </c>
      <c r="AV584" t="e">
        <f>VLOOKUP(AU584,[1]Returns!$A$1:$B$1635,2,0)</f>
        <v>#N/A</v>
      </c>
    </row>
    <row r="585" spans="42:48" x14ac:dyDescent="0.25">
      <c r="AP585" s="16">
        <v>42111</v>
      </c>
      <c r="AQ585" s="16">
        <v>42112</v>
      </c>
      <c r="AR585">
        <f t="shared" si="9"/>
        <v>1</v>
      </c>
      <c r="AU585">
        <v>87846</v>
      </c>
      <c r="AV585" t="e">
        <f>VLOOKUP(AU585,[1]Returns!$A$1:$B$1635,2,0)</f>
        <v>#N/A</v>
      </c>
    </row>
    <row r="586" spans="42:48" x14ac:dyDescent="0.25">
      <c r="AP586" s="16">
        <v>42111</v>
      </c>
      <c r="AQ586" s="16">
        <v>42111</v>
      </c>
      <c r="AR586">
        <f t="shared" si="9"/>
        <v>0</v>
      </c>
      <c r="AU586">
        <v>87846</v>
      </c>
      <c r="AV586" t="e">
        <f>VLOOKUP(AU586,[1]Returns!$A$1:$B$1635,2,0)</f>
        <v>#N/A</v>
      </c>
    </row>
    <row r="587" spans="42:48" x14ac:dyDescent="0.25">
      <c r="AP587" s="16">
        <v>42140</v>
      </c>
      <c r="AQ587" s="16">
        <v>42141</v>
      </c>
      <c r="AR587">
        <f t="shared" si="9"/>
        <v>1</v>
      </c>
      <c r="AU587">
        <v>87847</v>
      </c>
      <c r="AV587" t="e">
        <f>VLOOKUP(AU587,[1]Returns!$A$1:$B$1635,2,0)</f>
        <v>#N/A</v>
      </c>
    </row>
    <row r="588" spans="42:48" x14ac:dyDescent="0.25">
      <c r="AP588" s="16">
        <v>42169</v>
      </c>
      <c r="AQ588" s="16">
        <v>42169</v>
      </c>
      <c r="AR588">
        <f t="shared" si="9"/>
        <v>0</v>
      </c>
      <c r="AU588">
        <v>28001</v>
      </c>
      <c r="AV588" t="e">
        <f>VLOOKUP(AU588,[1]Returns!$A$1:$B$1635,2,0)</f>
        <v>#N/A</v>
      </c>
    </row>
    <row r="589" spans="42:48" x14ac:dyDescent="0.25">
      <c r="AP589" s="16">
        <v>42169</v>
      </c>
      <c r="AQ589" s="16">
        <v>42171</v>
      </c>
      <c r="AR589">
        <f t="shared" si="9"/>
        <v>2</v>
      </c>
      <c r="AU589">
        <v>28001</v>
      </c>
      <c r="AV589" t="e">
        <f>VLOOKUP(AU589,[1]Returns!$A$1:$B$1635,2,0)</f>
        <v>#N/A</v>
      </c>
    </row>
    <row r="590" spans="42:48" x14ac:dyDescent="0.25">
      <c r="AP590" s="16">
        <v>42062</v>
      </c>
      <c r="AQ590" s="16">
        <v>42063</v>
      </c>
      <c r="AR590">
        <f t="shared" si="9"/>
        <v>1</v>
      </c>
      <c r="AU590">
        <v>47813</v>
      </c>
      <c r="AV590" t="str">
        <f>VLOOKUP(AU590,[1]Returns!$A$1:$B$1635,2,0)</f>
        <v>Returned</v>
      </c>
    </row>
    <row r="591" spans="42:48" x14ac:dyDescent="0.25">
      <c r="AP591" s="16">
        <v>42062</v>
      </c>
      <c r="AQ591" s="16">
        <v>42063</v>
      </c>
      <c r="AR591">
        <f t="shared" si="9"/>
        <v>1</v>
      </c>
      <c r="AU591">
        <v>89389</v>
      </c>
      <c r="AV591" t="e">
        <f>VLOOKUP(AU591,[1]Returns!$A$1:$B$1635,2,0)</f>
        <v>#N/A</v>
      </c>
    </row>
    <row r="592" spans="42:48" x14ac:dyDescent="0.25">
      <c r="AP592" s="16">
        <v>42149</v>
      </c>
      <c r="AQ592" s="16">
        <v>42151</v>
      </c>
      <c r="AR592">
        <f t="shared" si="9"/>
        <v>2</v>
      </c>
      <c r="AU592">
        <v>90069</v>
      </c>
      <c r="AV592" t="e">
        <f>VLOOKUP(AU592,[1]Returns!$A$1:$B$1635,2,0)</f>
        <v>#N/A</v>
      </c>
    </row>
    <row r="593" spans="42:48" x14ac:dyDescent="0.25">
      <c r="AP593" s="16">
        <v>42149</v>
      </c>
      <c r="AQ593" s="16">
        <v>42150</v>
      </c>
      <c r="AR593">
        <f t="shared" si="9"/>
        <v>1</v>
      </c>
      <c r="AU593">
        <v>90069</v>
      </c>
      <c r="AV593" t="e">
        <f>VLOOKUP(AU593,[1]Returns!$A$1:$B$1635,2,0)</f>
        <v>#N/A</v>
      </c>
    </row>
    <row r="594" spans="42:48" x14ac:dyDescent="0.25">
      <c r="AP594" s="16">
        <v>42149</v>
      </c>
      <c r="AQ594" s="16">
        <v>42151</v>
      </c>
      <c r="AR594">
        <f t="shared" si="9"/>
        <v>2</v>
      </c>
      <c r="AU594">
        <v>90069</v>
      </c>
      <c r="AV594" t="e">
        <f>VLOOKUP(AU594,[1]Returns!$A$1:$B$1635,2,0)</f>
        <v>#N/A</v>
      </c>
    </row>
    <row r="595" spans="42:48" x14ac:dyDescent="0.25">
      <c r="AP595" s="16">
        <v>42087</v>
      </c>
      <c r="AQ595" s="16">
        <v>42088</v>
      </c>
      <c r="AR595">
        <f t="shared" si="9"/>
        <v>1</v>
      </c>
      <c r="AU595">
        <v>58628</v>
      </c>
      <c r="AV595" t="e">
        <f>VLOOKUP(AU595,[1]Returns!$A$1:$B$1635,2,0)</f>
        <v>#N/A</v>
      </c>
    </row>
    <row r="596" spans="42:48" x14ac:dyDescent="0.25">
      <c r="AP596" s="16">
        <v>42154</v>
      </c>
      <c r="AQ596" s="16">
        <v>42154</v>
      </c>
      <c r="AR596">
        <f t="shared" si="9"/>
        <v>0</v>
      </c>
      <c r="AU596">
        <v>57061</v>
      </c>
      <c r="AV596" t="e">
        <f>VLOOKUP(AU596,[1]Returns!$A$1:$B$1635,2,0)</f>
        <v>#N/A</v>
      </c>
    </row>
    <row r="597" spans="42:48" x14ac:dyDescent="0.25">
      <c r="AP597" s="16">
        <v>42087</v>
      </c>
      <c r="AQ597" s="16">
        <v>42088</v>
      </c>
      <c r="AR597">
        <f t="shared" si="9"/>
        <v>1</v>
      </c>
      <c r="AU597">
        <v>91354</v>
      </c>
      <c r="AV597" t="e">
        <f>VLOOKUP(AU597,[1]Returns!$A$1:$B$1635,2,0)</f>
        <v>#N/A</v>
      </c>
    </row>
    <row r="598" spans="42:48" x14ac:dyDescent="0.25">
      <c r="AP598" s="16">
        <v>42154</v>
      </c>
      <c r="AQ598" s="16">
        <v>42162</v>
      </c>
      <c r="AR598">
        <f t="shared" si="9"/>
        <v>8</v>
      </c>
      <c r="AU598">
        <v>91355</v>
      </c>
      <c r="AV598" t="e">
        <f>VLOOKUP(AU598,[1]Returns!$A$1:$B$1635,2,0)</f>
        <v>#N/A</v>
      </c>
    </row>
    <row r="599" spans="42:48" x14ac:dyDescent="0.25">
      <c r="AP599" s="16">
        <v>42154</v>
      </c>
      <c r="AQ599" s="16">
        <v>42157</v>
      </c>
      <c r="AR599">
        <f t="shared" si="9"/>
        <v>3</v>
      </c>
      <c r="AU599">
        <v>91355</v>
      </c>
      <c r="AV599" t="e">
        <f>VLOOKUP(AU599,[1]Returns!$A$1:$B$1635,2,0)</f>
        <v>#N/A</v>
      </c>
    </row>
    <row r="600" spans="42:48" x14ac:dyDescent="0.25">
      <c r="AP600" s="16">
        <v>42053</v>
      </c>
      <c r="AQ600" s="16">
        <v>42055</v>
      </c>
      <c r="AR600">
        <f t="shared" si="9"/>
        <v>2</v>
      </c>
      <c r="AU600">
        <v>88899</v>
      </c>
      <c r="AV600" t="e">
        <f>VLOOKUP(AU600,[1]Returns!$A$1:$B$1635,2,0)</f>
        <v>#N/A</v>
      </c>
    </row>
    <row r="601" spans="42:48" x14ac:dyDescent="0.25">
      <c r="AP601" s="16">
        <v>42079</v>
      </c>
      <c r="AQ601" s="16">
        <v>42079</v>
      </c>
      <c r="AR601">
        <f t="shared" si="9"/>
        <v>0</v>
      </c>
      <c r="AU601">
        <v>87109</v>
      </c>
      <c r="AV601" t="e">
        <f>VLOOKUP(AU601,[1]Returns!$A$1:$B$1635,2,0)</f>
        <v>#N/A</v>
      </c>
    </row>
    <row r="602" spans="42:48" x14ac:dyDescent="0.25">
      <c r="AP602" s="16">
        <v>42138</v>
      </c>
      <c r="AQ602" s="16">
        <v>42139</v>
      </c>
      <c r="AR602">
        <f t="shared" si="9"/>
        <v>1</v>
      </c>
      <c r="AU602">
        <v>87110</v>
      </c>
      <c r="AV602" t="e">
        <f>VLOOKUP(AU602,[1]Returns!$A$1:$B$1635,2,0)</f>
        <v>#N/A</v>
      </c>
    </row>
    <row r="603" spans="42:48" x14ac:dyDescent="0.25">
      <c r="AP603" s="16">
        <v>42090</v>
      </c>
      <c r="AQ603" s="16">
        <v>42093</v>
      </c>
      <c r="AR603">
        <f t="shared" si="9"/>
        <v>3</v>
      </c>
      <c r="AU603">
        <v>89631</v>
      </c>
      <c r="AV603" t="e">
        <f>VLOOKUP(AU603,[1]Returns!$A$1:$B$1635,2,0)</f>
        <v>#N/A</v>
      </c>
    </row>
    <row r="604" spans="42:48" x14ac:dyDescent="0.25">
      <c r="AP604" s="16">
        <v>42072</v>
      </c>
      <c r="AQ604" s="16">
        <v>42073</v>
      </c>
      <c r="AR604">
        <f t="shared" si="9"/>
        <v>1</v>
      </c>
      <c r="AU604">
        <v>86422</v>
      </c>
      <c r="AV604" t="e">
        <f>VLOOKUP(AU604,[1]Returns!$A$1:$B$1635,2,0)</f>
        <v>#N/A</v>
      </c>
    </row>
    <row r="605" spans="42:48" x14ac:dyDescent="0.25">
      <c r="AP605" s="16">
        <v>42132</v>
      </c>
      <c r="AQ605" s="16">
        <v>42133</v>
      </c>
      <c r="AR605">
        <f t="shared" si="9"/>
        <v>1</v>
      </c>
      <c r="AU605">
        <v>88461</v>
      </c>
      <c r="AV605" t="e">
        <f>VLOOKUP(AU605,[1]Returns!$A$1:$B$1635,2,0)</f>
        <v>#N/A</v>
      </c>
    </row>
    <row r="606" spans="42:48" x14ac:dyDescent="0.25">
      <c r="AP606" s="16">
        <v>42094</v>
      </c>
      <c r="AQ606" s="16">
        <v>42096</v>
      </c>
      <c r="AR606">
        <f t="shared" si="9"/>
        <v>2</v>
      </c>
      <c r="AU606">
        <v>88460</v>
      </c>
      <c r="AV606" t="e">
        <f>VLOOKUP(AU606,[1]Returns!$A$1:$B$1635,2,0)</f>
        <v>#N/A</v>
      </c>
    </row>
    <row r="607" spans="42:48" x14ac:dyDescent="0.25">
      <c r="AP607" s="16">
        <v>42009</v>
      </c>
      <c r="AQ607" s="16">
        <v>42010</v>
      </c>
      <c r="AR607">
        <f t="shared" si="9"/>
        <v>1</v>
      </c>
      <c r="AU607">
        <v>86122</v>
      </c>
      <c r="AV607" t="e">
        <f>VLOOKUP(AU607,[1]Returns!$A$1:$B$1635,2,0)</f>
        <v>#N/A</v>
      </c>
    </row>
    <row r="608" spans="42:48" x14ac:dyDescent="0.25">
      <c r="AP608" s="16">
        <v>42118</v>
      </c>
      <c r="AQ608" s="16">
        <v>42119</v>
      </c>
      <c r="AR608">
        <f t="shared" si="9"/>
        <v>1</v>
      </c>
      <c r="AU608">
        <v>86123</v>
      </c>
      <c r="AV608" t="e">
        <f>VLOOKUP(AU608,[1]Returns!$A$1:$B$1635,2,0)</f>
        <v>#N/A</v>
      </c>
    </row>
    <row r="609" spans="42:48" x14ac:dyDescent="0.25">
      <c r="AP609" s="16">
        <v>42137</v>
      </c>
      <c r="AQ609" s="16">
        <v>42139</v>
      </c>
      <c r="AR609">
        <f t="shared" si="9"/>
        <v>2</v>
      </c>
      <c r="AU609">
        <v>86124</v>
      </c>
      <c r="AV609" t="e">
        <f>VLOOKUP(AU609,[1]Returns!$A$1:$B$1635,2,0)</f>
        <v>#N/A</v>
      </c>
    </row>
    <row r="610" spans="42:48" x14ac:dyDescent="0.25">
      <c r="AP610" s="16">
        <v>42137</v>
      </c>
      <c r="AQ610" s="16">
        <v>42138</v>
      </c>
      <c r="AR610">
        <f t="shared" si="9"/>
        <v>1</v>
      </c>
      <c r="AU610">
        <v>86124</v>
      </c>
      <c r="AV610" t="e">
        <f>VLOOKUP(AU610,[1]Returns!$A$1:$B$1635,2,0)</f>
        <v>#N/A</v>
      </c>
    </row>
    <row r="611" spans="42:48" x14ac:dyDescent="0.25">
      <c r="AP611" s="16">
        <v>42118</v>
      </c>
      <c r="AQ611" s="16">
        <v>42119</v>
      </c>
      <c r="AR611">
        <f t="shared" si="9"/>
        <v>1</v>
      </c>
      <c r="AU611">
        <v>86123</v>
      </c>
      <c r="AV611" t="e">
        <f>VLOOKUP(AU611,[1]Returns!$A$1:$B$1635,2,0)</f>
        <v>#N/A</v>
      </c>
    </row>
    <row r="612" spans="42:48" x14ac:dyDescent="0.25">
      <c r="AP612" s="16">
        <v>42129</v>
      </c>
      <c r="AQ612" s="16">
        <v>42130</v>
      </c>
      <c r="AR612">
        <f t="shared" si="9"/>
        <v>1</v>
      </c>
      <c r="AU612">
        <v>91488</v>
      </c>
      <c r="AV612" t="e">
        <f>VLOOKUP(AU612,[1]Returns!$A$1:$B$1635,2,0)</f>
        <v>#N/A</v>
      </c>
    </row>
    <row r="613" spans="42:48" x14ac:dyDescent="0.25">
      <c r="AP613" s="16">
        <v>42104</v>
      </c>
      <c r="AQ613" s="16">
        <v>42105</v>
      </c>
      <c r="AR613">
        <f t="shared" si="9"/>
        <v>1</v>
      </c>
      <c r="AU613">
        <v>90977</v>
      </c>
      <c r="AV613" t="e">
        <f>VLOOKUP(AU613,[1]Returns!$A$1:$B$1635,2,0)</f>
        <v>#N/A</v>
      </c>
    </row>
    <row r="614" spans="42:48" x14ac:dyDescent="0.25">
      <c r="AP614" s="16">
        <v>42104</v>
      </c>
      <c r="AQ614" s="16">
        <v>42105</v>
      </c>
      <c r="AR614">
        <f t="shared" si="9"/>
        <v>1</v>
      </c>
      <c r="AU614">
        <v>27456</v>
      </c>
      <c r="AV614" t="e">
        <f>VLOOKUP(AU614,[1]Returns!$A$1:$B$1635,2,0)</f>
        <v>#N/A</v>
      </c>
    </row>
    <row r="615" spans="42:48" x14ac:dyDescent="0.25">
      <c r="AP615" s="16">
        <v>42144</v>
      </c>
      <c r="AQ615" s="16">
        <v>42147</v>
      </c>
      <c r="AR615">
        <f t="shared" si="9"/>
        <v>3</v>
      </c>
      <c r="AU615">
        <v>20261</v>
      </c>
      <c r="AV615" t="e">
        <f>VLOOKUP(AU615,[1]Returns!$A$1:$B$1635,2,0)</f>
        <v>#N/A</v>
      </c>
    </row>
    <row r="616" spans="42:48" x14ac:dyDescent="0.25">
      <c r="AP616" s="16">
        <v>42145</v>
      </c>
      <c r="AQ616" s="16">
        <v>42146</v>
      </c>
      <c r="AR616">
        <f t="shared" si="9"/>
        <v>1</v>
      </c>
      <c r="AU616">
        <v>646</v>
      </c>
      <c r="AV616" t="e">
        <f>VLOOKUP(AU616,[1]Returns!$A$1:$B$1635,2,0)</f>
        <v>#N/A</v>
      </c>
    </row>
    <row r="617" spans="42:48" x14ac:dyDescent="0.25">
      <c r="AP617" s="16">
        <v>42161</v>
      </c>
      <c r="AQ617" s="16">
        <v>42163</v>
      </c>
      <c r="AR617">
        <f t="shared" si="9"/>
        <v>2</v>
      </c>
      <c r="AU617">
        <v>45824</v>
      </c>
      <c r="AV617" t="e">
        <f>VLOOKUP(AU617,[1]Returns!$A$1:$B$1635,2,0)</f>
        <v>#N/A</v>
      </c>
    </row>
    <row r="618" spans="42:48" x14ac:dyDescent="0.25">
      <c r="AP618" s="16">
        <v>42145</v>
      </c>
      <c r="AQ618" s="16">
        <v>42146</v>
      </c>
      <c r="AR618">
        <f t="shared" si="9"/>
        <v>1</v>
      </c>
      <c r="AU618">
        <v>86411</v>
      </c>
      <c r="AV618" t="e">
        <f>VLOOKUP(AU618,[1]Returns!$A$1:$B$1635,2,0)</f>
        <v>#N/A</v>
      </c>
    </row>
    <row r="619" spans="42:48" x14ac:dyDescent="0.25">
      <c r="AP619" s="16">
        <v>42144</v>
      </c>
      <c r="AQ619" s="16">
        <v>42144</v>
      </c>
      <c r="AR619">
        <f t="shared" si="9"/>
        <v>0</v>
      </c>
      <c r="AU619">
        <v>86409</v>
      </c>
      <c r="AV619" t="e">
        <f>VLOOKUP(AU619,[1]Returns!$A$1:$B$1635,2,0)</f>
        <v>#N/A</v>
      </c>
    </row>
    <row r="620" spans="42:48" x14ac:dyDescent="0.25">
      <c r="AP620" s="16">
        <v>42144</v>
      </c>
      <c r="AQ620" s="16">
        <v>42147</v>
      </c>
      <c r="AR620">
        <f t="shared" si="9"/>
        <v>3</v>
      </c>
      <c r="AU620">
        <v>86409</v>
      </c>
      <c r="AV620" t="e">
        <f>VLOOKUP(AU620,[1]Returns!$A$1:$B$1635,2,0)</f>
        <v>#N/A</v>
      </c>
    </row>
    <row r="621" spans="42:48" x14ac:dyDescent="0.25">
      <c r="AP621" s="16">
        <v>42144</v>
      </c>
      <c r="AQ621" s="16">
        <v>42145</v>
      </c>
      <c r="AR621">
        <f t="shared" si="9"/>
        <v>1</v>
      </c>
      <c r="AU621">
        <v>86409</v>
      </c>
      <c r="AV621" t="e">
        <f>VLOOKUP(AU621,[1]Returns!$A$1:$B$1635,2,0)</f>
        <v>#N/A</v>
      </c>
    </row>
    <row r="622" spans="42:48" x14ac:dyDescent="0.25">
      <c r="AP622" s="16">
        <v>42184</v>
      </c>
      <c r="AQ622" s="16">
        <v>42184</v>
      </c>
      <c r="AR622">
        <f t="shared" si="9"/>
        <v>0</v>
      </c>
      <c r="AU622">
        <v>86410</v>
      </c>
      <c r="AV622" t="e">
        <f>VLOOKUP(AU622,[1]Returns!$A$1:$B$1635,2,0)</f>
        <v>#N/A</v>
      </c>
    </row>
    <row r="623" spans="42:48" x14ac:dyDescent="0.25">
      <c r="AP623" s="16">
        <v>42096</v>
      </c>
      <c r="AQ623" s="16">
        <v>42098</v>
      </c>
      <c r="AR623">
        <f t="shared" si="9"/>
        <v>2</v>
      </c>
      <c r="AU623">
        <v>90832</v>
      </c>
      <c r="AV623" t="e">
        <f>VLOOKUP(AU623,[1]Returns!$A$1:$B$1635,2,0)</f>
        <v>#N/A</v>
      </c>
    </row>
    <row r="624" spans="42:48" x14ac:dyDescent="0.25">
      <c r="AP624" s="16">
        <v>42096</v>
      </c>
      <c r="AQ624" s="16">
        <v>42098</v>
      </c>
      <c r="AR624">
        <f t="shared" si="9"/>
        <v>2</v>
      </c>
      <c r="AU624">
        <v>90832</v>
      </c>
      <c r="AV624" t="e">
        <f>VLOOKUP(AU624,[1]Returns!$A$1:$B$1635,2,0)</f>
        <v>#N/A</v>
      </c>
    </row>
    <row r="625" spans="42:48" x14ac:dyDescent="0.25">
      <c r="AP625" s="16">
        <v>42100</v>
      </c>
      <c r="AQ625" s="16">
        <v>42101</v>
      </c>
      <c r="AR625">
        <f t="shared" si="9"/>
        <v>1</v>
      </c>
      <c r="AU625">
        <v>90833</v>
      </c>
      <c r="AV625" t="e">
        <f>VLOOKUP(AU625,[1]Returns!$A$1:$B$1635,2,0)</f>
        <v>#N/A</v>
      </c>
    </row>
    <row r="626" spans="42:48" x14ac:dyDescent="0.25">
      <c r="AP626" s="16">
        <v>42100</v>
      </c>
      <c r="AQ626" s="16">
        <v>42102</v>
      </c>
      <c r="AR626">
        <f t="shared" si="9"/>
        <v>2</v>
      </c>
      <c r="AU626">
        <v>90833</v>
      </c>
      <c r="AV626" t="e">
        <f>VLOOKUP(AU626,[1]Returns!$A$1:$B$1635,2,0)</f>
        <v>#N/A</v>
      </c>
    </row>
    <row r="627" spans="42:48" x14ac:dyDescent="0.25">
      <c r="AP627" s="16">
        <v>42040</v>
      </c>
      <c r="AQ627" s="16">
        <v>42041</v>
      </c>
      <c r="AR627">
        <f t="shared" si="9"/>
        <v>1</v>
      </c>
      <c r="AU627">
        <v>86768</v>
      </c>
      <c r="AV627" t="e">
        <f>VLOOKUP(AU627,[1]Returns!$A$1:$B$1635,2,0)</f>
        <v>#N/A</v>
      </c>
    </row>
    <row r="628" spans="42:48" x14ac:dyDescent="0.25">
      <c r="AP628" s="16">
        <v>42042</v>
      </c>
      <c r="AQ628" s="16">
        <v>42049</v>
      </c>
      <c r="AR628">
        <f t="shared" si="9"/>
        <v>7</v>
      </c>
      <c r="AU628">
        <v>86767</v>
      </c>
      <c r="AV628" t="e">
        <f>VLOOKUP(AU628,[1]Returns!$A$1:$B$1635,2,0)</f>
        <v>#N/A</v>
      </c>
    </row>
    <row r="629" spans="42:48" x14ac:dyDescent="0.25">
      <c r="AP629" s="16">
        <v>42042</v>
      </c>
      <c r="AQ629" s="16">
        <v>42044</v>
      </c>
      <c r="AR629">
        <f t="shared" si="9"/>
        <v>2</v>
      </c>
      <c r="AU629">
        <v>86767</v>
      </c>
      <c r="AV629" t="e">
        <f>VLOOKUP(AU629,[1]Returns!$A$1:$B$1635,2,0)</f>
        <v>#N/A</v>
      </c>
    </row>
    <row r="630" spans="42:48" x14ac:dyDescent="0.25">
      <c r="AP630" s="16">
        <v>42078</v>
      </c>
      <c r="AQ630" s="16">
        <v>42081</v>
      </c>
      <c r="AR630">
        <f t="shared" si="9"/>
        <v>3</v>
      </c>
      <c r="AU630">
        <v>87015</v>
      </c>
      <c r="AV630" t="e">
        <f>VLOOKUP(AU630,[1]Returns!$A$1:$B$1635,2,0)</f>
        <v>#N/A</v>
      </c>
    </row>
    <row r="631" spans="42:48" x14ac:dyDescent="0.25">
      <c r="AP631" s="16">
        <v>42175</v>
      </c>
      <c r="AQ631" s="16">
        <v>42177</v>
      </c>
      <c r="AR631">
        <f t="shared" si="9"/>
        <v>2</v>
      </c>
      <c r="AU631">
        <v>87016</v>
      </c>
      <c r="AV631" t="e">
        <f>VLOOKUP(AU631,[1]Returns!$A$1:$B$1635,2,0)</f>
        <v>#N/A</v>
      </c>
    </row>
    <row r="632" spans="42:48" x14ac:dyDescent="0.25">
      <c r="AP632" s="16">
        <v>42175</v>
      </c>
      <c r="AQ632" s="16">
        <v>42176</v>
      </c>
      <c r="AR632">
        <f t="shared" si="9"/>
        <v>1</v>
      </c>
      <c r="AU632">
        <v>87016</v>
      </c>
      <c r="AV632" t="e">
        <f>VLOOKUP(AU632,[1]Returns!$A$1:$B$1635,2,0)</f>
        <v>#N/A</v>
      </c>
    </row>
    <row r="633" spans="42:48" x14ac:dyDescent="0.25">
      <c r="AP633" s="16">
        <v>42059</v>
      </c>
      <c r="AQ633" s="16">
        <v>42061</v>
      </c>
      <c r="AR633">
        <f t="shared" si="9"/>
        <v>2</v>
      </c>
      <c r="AU633">
        <v>87221</v>
      </c>
      <c r="AV633" t="e">
        <f>VLOOKUP(AU633,[1]Returns!$A$1:$B$1635,2,0)</f>
        <v>#N/A</v>
      </c>
    </row>
    <row r="634" spans="42:48" x14ac:dyDescent="0.25">
      <c r="AP634" s="16">
        <v>42177</v>
      </c>
      <c r="AQ634" s="16">
        <v>42181</v>
      </c>
      <c r="AR634">
        <f t="shared" si="9"/>
        <v>4</v>
      </c>
      <c r="AU634">
        <v>87222</v>
      </c>
      <c r="AV634" t="e">
        <f>VLOOKUP(AU634,[1]Returns!$A$1:$B$1635,2,0)</f>
        <v>#N/A</v>
      </c>
    </row>
    <row r="635" spans="42:48" x14ac:dyDescent="0.25">
      <c r="AP635" s="16">
        <v>42177</v>
      </c>
      <c r="AQ635" s="16">
        <v>42182</v>
      </c>
      <c r="AR635">
        <f t="shared" si="9"/>
        <v>5</v>
      </c>
      <c r="AU635">
        <v>87222</v>
      </c>
      <c r="AV635" t="e">
        <f>VLOOKUP(AU635,[1]Returns!$A$1:$B$1635,2,0)</f>
        <v>#N/A</v>
      </c>
    </row>
    <row r="636" spans="42:48" x14ac:dyDescent="0.25">
      <c r="AP636" s="16">
        <v>42051</v>
      </c>
      <c r="AQ636" s="16">
        <v>42058</v>
      </c>
      <c r="AR636">
        <f t="shared" si="9"/>
        <v>7</v>
      </c>
      <c r="AU636">
        <v>32037</v>
      </c>
      <c r="AV636" t="e">
        <f>VLOOKUP(AU636,[1]Returns!$A$1:$B$1635,2,0)</f>
        <v>#N/A</v>
      </c>
    </row>
    <row r="637" spans="42:48" x14ac:dyDescent="0.25">
      <c r="AP637" s="16">
        <v>42051</v>
      </c>
      <c r="AQ637" s="16">
        <v>42055</v>
      </c>
      <c r="AR637">
        <f t="shared" si="9"/>
        <v>4</v>
      </c>
      <c r="AU637">
        <v>32037</v>
      </c>
      <c r="AV637" t="e">
        <f>VLOOKUP(AU637,[1]Returns!$A$1:$B$1635,2,0)</f>
        <v>#N/A</v>
      </c>
    </row>
    <row r="638" spans="42:48" x14ac:dyDescent="0.25">
      <c r="AP638" s="16">
        <v>42092</v>
      </c>
      <c r="AQ638" s="16">
        <v>42094</v>
      </c>
      <c r="AR638">
        <f t="shared" si="9"/>
        <v>2</v>
      </c>
      <c r="AU638">
        <v>49125</v>
      </c>
      <c r="AV638" t="e">
        <f>VLOOKUP(AU638,[1]Returns!$A$1:$B$1635,2,0)</f>
        <v>#N/A</v>
      </c>
    </row>
    <row r="639" spans="42:48" x14ac:dyDescent="0.25">
      <c r="AP639" s="16">
        <v>42145</v>
      </c>
      <c r="AQ639" s="16">
        <v>42147</v>
      </c>
      <c r="AR639">
        <f t="shared" si="9"/>
        <v>2</v>
      </c>
      <c r="AU639">
        <v>13735</v>
      </c>
      <c r="AV639" t="e">
        <f>VLOOKUP(AU639,[1]Returns!$A$1:$B$1635,2,0)</f>
        <v>#N/A</v>
      </c>
    </row>
    <row r="640" spans="42:48" x14ac:dyDescent="0.25">
      <c r="AP640" s="16">
        <v>42168</v>
      </c>
      <c r="AQ640" s="16">
        <v>42172</v>
      </c>
      <c r="AR640">
        <f t="shared" si="9"/>
        <v>4</v>
      </c>
      <c r="AU640">
        <v>39430</v>
      </c>
      <c r="AV640" t="e">
        <f>VLOOKUP(AU640,[1]Returns!$A$1:$B$1635,2,0)</f>
        <v>#N/A</v>
      </c>
    </row>
    <row r="641" spans="42:48" x14ac:dyDescent="0.25">
      <c r="AP641" s="16">
        <v>42030</v>
      </c>
      <c r="AQ641" s="16">
        <v>42032</v>
      </c>
      <c r="AR641">
        <f t="shared" si="9"/>
        <v>2</v>
      </c>
      <c r="AU641">
        <v>57794</v>
      </c>
      <c r="AV641" t="e">
        <f>VLOOKUP(AU641,[1]Returns!$A$1:$B$1635,2,0)</f>
        <v>#N/A</v>
      </c>
    </row>
    <row r="642" spans="42:48" x14ac:dyDescent="0.25">
      <c r="AP642" s="16">
        <v>42145</v>
      </c>
      <c r="AQ642" s="16">
        <v>42147</v>
      </c>
      <c r="AR642">
        <f t="shared" si="9"/>
        <v>2</v>
      </c>
      <c r="AU642">
        <v>88103</v>
      </c>
      <c r="AV642" t="e">
        <f>VLOOKUP(AU642,[1]Returns!$A$1:$B$1635,2,0)</f>
        <v>#N/A</v>
      </c>
    </row>
    <row r="643" spans="42:48" x14ac:dyDescent="0.25">
      <c r="AP643" s="16">
        <v>42045</v>
      </c>
      <c r="AQ643" s="16">
        <v>42046</v>
      </c>
      <c r="AR643">
        <f t="shared" ref="AR643:AR706" si="10">DATEDIF(AP643,AQ643,"D")</f>
        <v>1</v>
      </c>
      <c r="AU643">
        <v>88101</v>
      </c>
      <c r="AV643" t="e">
        <f>VLOOKUP(AU643,[1]Returns!$A$1:$B$1635,2,0)</f>
        <v>#N/A</v>
      </c>
    </row>
    <row r="644" spans="42:48" x14ac:dyDescent="0.25">
      <c r="AP644" s="16">
        <v>42051</v>
      </c>
      <c r="AQ644" s="16">
        <v>42058</v>
      </c>
      <c r="AR644">
        <f t="shared" si="10"/>
        <v>7</v>
      </c>
      <c r="AU644">
        <v>88102</v>
      </c>
      <c r="AV644" t="e">
        <f>VLOOKUP(AU644,[1]Returns!$A$1:$B$1635,2,0)</f>
        <v>#N/A</v>
      </c>
    </row>
    <row r="645" spans="42:48" x14ac:dyDescent="0.25">
      <c r="AP645" s="16">
        <v>42051</v>
      </c>
      <c r="AQ645" s="16">
        <v>42055</v>
      </c>
      <c r="AR645">
        <f t="shared" si="10"/>
        <v>4</v>
      </c>
      <c r="AU645">
        <v>88102</v>
      </c>
      <c r="AV645" t="e">
        <f>VLOOKUP(AU645,[1]Returns!$A$1:$B$1635,2,0)</f>
        <v>#N/A</v>
      </c>
    </row>
    <row r="646" spans="42:48" x14ac:dyDescent="0.25">
      <c r="AP646" s="16">
        <v>42168</v>
      </c>
      <c r="AQ646" s="16">
        <v>42172</v>
      </c>
      <c r="AR646">
        <f t="shared" si="10"/>
        <v>4</v>
      </c>
      <c r="AU646">
        <v>88104</v>
      </c>
      <c r="AV646" t="e">
        <f>VLOOKUP(AU646,[1]Returns!$A$1:$B$1635,2,0)</f>
        <v>#N/A</v>
      </c>
    </row>
    <row r="647" spans="42:48" x14ac:dyDescent="0.25">
      <c r="AP647" s="16">
        <v>42030</v>
      </c>
      <c r="AQ647" s="16">
        <v>42032</v>
      </c>
      <c r="AR647">
        <f t="shared" si="10"/>
        <v>2</v>
      </c>
      <c r="AU647">
        <v>88105</v>
      </c>
      <c r="AV647" t="e">
        <f>VLOOKUP(AU647,[1]Returns!$A$1:$B$1635,2,0)</f>
        <v>#N/A</v>
      </c>
    </row>
    <row r="648" spans="42:48" x14ac:dyDescent="0.25">
      <c r="AP648" s="16">
        <v>42006</v>
      </c>
      <c r="AQ648" s="16">
        <v>42008</v>
      </c>
      <c r="AR648">
        <f t="shared" si="10"/>
        <v>2</v>
      </c>
      <c r="AU648">
        <v>87940</v>
      </c>
      <c r="AV648" t="e">
        <f>VLOOKUP(AU648,[1]Returns!$A$1:$B$1635,2,0)</f>
        <v>#N/A</v>
      </c>
    </row>
    <row r="649" spans="42:48" x14ac:dyDescent="0.25">
      <c r="AP649" s="16">
        <v>42051</v>
      </c>
      <c r="AQ649" s="16">
        <v>42054</v>
      </c>
      <c r="AR649">
        <f t="shared" si="10"/>
        <v>3</v>
      </c>
      <c r="AU649">
        <v>86574</v>
      </c>
      <c r="AV649" t="e">
        <f>VLOOKUP(AU649,[1]Returns!$A$1:$B$1635,2,0)</f>
        <v>#N/A</v>
      </c>
    </row>
    <row r="650" spans="42:48" x14ac:dyDescent="0.25">
      <c r="AP650" s="16">
        <v>42008</v>
      </c>
      <c r="AQ650" s="16">
        <v>42010</v>
      </c>
      <c r="AR650">
        <f t="shared" si="10"/>
        <v>2</v>
      </c>
      <c r="AU650">
        <v>86573</v>
      </c>
      <c r="AV650" t="e">
        <f>VLOOKUP(AU650,[1]Returns!$A$1:$B$1635,2,0)</f>
        <v>#N/A</v>
      </c>
    </row>
    <row r="651" spans="42:48" x14ac:dyDescent="0.25">
      <c r="AP651" s="16">
        <v>42161</v>
      </c>
      <c r="AQ651" s="16">
        <v>42164</v>
      </c>
      <c r="AR651">
        <f t="shared" si="10"/>
        <v>3</v>
      </c>
      <c r="AU651">
        <v>86575</v>
      </c>
      <c r="AV651" t="e">
        <f>VLOOKUP(AU651,[1]Returns!$A$1:$B$1635,2,0)</f>
        <v>#N/A</v>
      </c>
    </row>
    <row r="652" spans="42:48" x14ac:dyDescent="0.25">
      <c r="AP652" s="16">
        <v>42164</v>
      </c>
      <c r="AQ652" s="16">
        <v>42164</v>
      </c>
      <c r="AR652">
        <f t="shared" si="10"/>
        <v>0</v>
      </c>
      <c r="AU652">
        <v>91344</v>
      </c>
      <c r="AV652" t="e">
        <f>VLOOKUP(AU652,[1]Returns!$A$1:$B$1635,2,0)</f>
        <v>#N/A</v>
      </c>
    </row>
    <row r="653" spans="42:48" x14ac:dyDescent="0.25">
      <c r="AP653" s="16">
        <v>42006</v>
      </c>
      <c r="AQ653" s="16">
        <v>42008</v>
      </c>
      <c r="AR653">
        <f t="shared" si="10"/>
        <v>2</v>
      </c>
      <c r="AU653">
        <v>90853</v>
      </c>
      <c r="AV653" t="e">
        <f>VLOOKUP(AU653,[1]Returns!$A$1:$B$1635,2,0)</f>
        <v>#N/A</v>
      </c>
    </row>
    <row r="654" spans="42:48" x14ac:dyDescent="0.25">
      <c r="AP654" s="16">
        <v>42006</v>
      </c>
      <c r="AQ654" s="16">
        <v>42006</v>
      </c>
      <c r="AR654">
        <f t="shared" si="10"/>
        <v>0</v>
      </c>
      <c r="AU654">
        <v>90853</v>
      </c>
      <c r="AV654" t="e">
        <f>VLOOKUP(AU654,[1]Returns!$A$1:$B$1635,2,0)</f>
        <v>#N/A</v>
      </c>
    </row>
    <row r="655" spans="42:48" x14ac:dyDescent="0.25">
      <c r="AP655" s="16">
        <v>42049</v>
      </c>
      <c r="AQ655" s="16">
        <v>42050</v>
      </c>
      <c r="AR655">
        <f t="shared" si="10"/>
        <v>1</v>
      </c>
      <c r="AU655">
        <v>90855</v>
      </c>
      <c r="AV655" t="e">
        <f>VLOOKUP(AU655,[1]Returns!$A$1:$B$1635,2,0)</f>
        <v>#N/A</v>
      </c>
    </row>
    <row r="656" spans="42:48" x14ac:dyDescent="0.25">
      <c r="AP656" s="16">
        <v>42144</v>
      </c>
      <c r="AQ656" s="16">
        <v>42145</v>
      </c>
      <c r="AR656">
        <f t="shared" si="10"/>
        <v>1</v>
      </c>
      <c r="AU656">
        <v>90854</v>
      </c>
      <c r="AV656" t="e">
        <f>VLOOKUP(AU656,[1]Returns!$A$1:$B$1635,2,0)</f>
        <v>#N/A</v>
      </c>
    </row>
    <row r="657" spans="42:48" x14ac:dyDescent="0.25">
      <c r="AP657" s="16">
        <v>42157</v>
      </c>
      <c r="AQ657" s="16">
        <v>42158</v>
      </c>
      <c r="AR657">
        <f t="shared" si="10"/>
        <v>1</v>
      </c>
      <c r="AU657">
        <v>87520</v>
      </c>
      <c r="AV657" t="e">
        <f>VLOOKUP(AU657,[1]Returns!$A$1:$B$1635,2,0)</f>
        <v>#N/A</v>
      </c>
    </row>
    <row r="658" spans="42:48" x14ac:dyDescent="0.25">
      <c r="AP658" s="16">
        <v>42157</v>
      </c>
      <c r="AQ658" s="16">
        <v>42159</v>
      </c>
      <c r="AR658">
        <f t="shared" si="10"/>
        <v>2</v>
      </c>
      <c r="AU658">
        <v>87520</v>
      </c>
      <c r="AV658" t="e">
        <f>VLOOKUP(AU658,[1]Returns!$A$1:$B$1635,2,0)</f>
        <v>#N/A</v>
      </c>
    </row>
    <row r="659" spans="42:48" x14ac:dyDescent="0.25">
      <c r="AP659" s="16">
        <v>42103</v>
      </c>
      <c r="AQ659" s="16">
        <v>42105</v>
      </c>
      <c r="AR659">
        <f t="shared" si="10"/>
        <v>2</v>
      </c>
      <c r="AU659">
        <v>89787</v>
      </c>
      <c r="AV659" t="e">
        <f>VLOOKUP(AU659,[1]Returns!$A$1:$B$1635,2,0)</f>
        <v>#N/A</v>
      </c>
    </row>
    <row r="660" spans="42:48" x14ac:dyDescent="0.25">
      <c r="AP660" s="16">
        <v>42103</v>
      </c>
      <c r="AQ660" s="16">
        <v>42105</v>
      </c>
      <c r="AR660">
        <f t="shared" si="10"/>
        <v>2</v>
      </c>
      <c r="AU660">
        <v>89787</v>
      </c>
      <c r="AV660" t="e">
        <f>VLOOKUP(AU660,[1]Returns!$A$1:$B$1635,2,0)</f>
        <v>#N/A</v>
      </c>
    </row>
    <row r="661" spans="42:48" x14ac:dyDescent="0.25">
      <c r="AP661" s="16">
        <v>42103</v>
      </c>
      <c r="AQ661" s="16">
        <v>42105</v>
      </c>
      <c r="AR661">
        <f t="shared" si="10"/>
        <v>2</v>
      </c>
      <c r="AU661">
        <v>89787</v>
      </c>
      <c r="AV661" t="e">
        <f>VLOOKUP(AU661,[1]Returns!$A$1:$B$1635,2,0)</f>
        <v>#N/A</v>
      </c>
    </row>
    <row r="662" spans="42:48" x14ac:dyDescent="0.25">
      <c r="AP662" s="16">
        <v>42103</v>
      </c>
      <c r="AQ662" s="16">
        <v>42104</v>
      </c>
      <c r="AR662">
        <f t="shared" si="10"/>
        <v>1</v>
      </c>
      <c r="AU662">
        <v>89787</v>
      </c>
      <c r="AV662" t="e">
        <f>VLOOKUP(AU662,[1]Returns!$A$1:$B$1635,2,0)</f>
        <v>#N/A</v>
      </c>
    </row>
    <row r="663" spans="42:48" x14ac:dyDescent="0.25">
      <c r="AP663" s="16">
        <v>42147</v>
      </c>
      <c r="AQ663" s="16">
        <v>42147</v>
      </c>
      <c r="AR663">
        <f t="shared" si="10"/>
        <v>0</v>
      </c>
      <c r="AU663">
        <v>86913</v>
      </c>
      <c r="AV663" t="e">
        <f>VLOOKUP(AU663,[1]Returns!$A$1:$B$1635,2,0)</f>
        <v>#N/A</v>
      </c>
    </row>
    <row r="664" spans="42:48" x14ac:dyDescent="0.25">
      <c r="AP664" s="16">
        <v>42184</v>
      </c>
      <c r="AQ664" s="16">
        <v>42184</v>
      </c>
      <c r="AR664">
        <f t="shared" si="10"/>
        <v>0</v>
      </c>
      <c r="AU664">
        <v>86914</v>
      </c>
      <c r="AV664" t="e">
        <f>VLOOKUP(AU664,[1]Returns!$A$1:$B$1635,2,0)</f>
        <v>#N/A</v>
      </c>
    </row>
    <row r="665" spans="42:48" x14ac:dyDescent="0.25">
      <c r="AP665" s="16">
        <v>42084</v>
      </c>
      <c r="AQ665" s="16">
        <v>42085</v>
      </c>
      <c r="AR665">
        <f t="shared" si="10"/>
        <v>1</v>
      </c>
      <c r="AU665">
        <v>85938</v>
      </c>
      <c r="AV665" t="e">
        <f>VLOOKUP(AU665,[1]Returns!$A$1:$B$1635,2,0)</f>
        <v>#N/A</v>
      </c>
    </row>
    <row r="666" spans="42:48" x14ac:dyDescent="0.25">
      <c r="AP666" s="16">
        <v>42104</v>
      </c>
      <c r="AQ666" s="16">
        <v>42107</v>
      </c>
      <c r="AR666">
        <f t="shared" si="10"/>
        <v>3</v>
      </c>
      <c r="AU666">
        <v>85940</v>
      </c>
      <c r="AV666" t="e">
        <f>VLOOKUP(AU666,[1]Returns!$A$1:$B$1635,2,0)</f>
        <v>#N/A</v>
      </c>
    </row>
    <row r="667" spans="42:48" x14ac:dyDescent="0.25">
      <c r="AP667" s="16">
        <v>42103</v>
      </c>
      <c r="AQ667" s="16">
        <v>42104</v>
      </c>
      <c r="AR667">
        <f t="shared" si="10"/>
        <v>1</v>
      </c>
      <c r="AU667">
        <v>85939</v>
      </c>
      <c r="AV667" t="e">
        <f>VLOOKUP(AU667,[1]Returns!$A$1:$B$1635,2,0)</f>
        <v>#N/A</v>
      </c>
    </row>
    <row r="668" spans="42:48" x14ac:dyDescent="0.25">
      <c r="AP668" s="16">
        <v>42172</v>
      </c>
      <c r="AQ668" s="16">
        <v>42177</v>
      </c>
      <c r="AR668">
        <f t="shared" si="10"/>
        <v>5</v>
      </c>
      <c r="AU668">
        <v>87584</v>
      </c>
      <c r="AV668" t="e">
        <f>VLOOKUP(AU668,[1]Returns!$A$1:$B$1635,2,0)</f>
        <v>#N/A</v>
      </c>
    </row>
    <row r="669" spans="42:48" x14ac:dyDescent="0.25">
      <c r="AP669" s="16">
        <v>42172</v>
      </c>
      <c r="AQ669" s="16">
        <v>42177</v>
      </c>
      <c r="AR669">
        <f t="shared" si="10"/>
        <v>5</v>
      </c>
      <c r="AU669">
        <v>87584</v>
      </c>
      <c r="AV669" t="e">
        <f>VLOOKUP(AU669,[1]Returns!$A$1:$B$1635,2,0)</f>
        <v>#N/A</v>
      </c>
    </row>
    <row r="670" spans="42:48" x14ac:dyDescent="0.25">
      <c r="AP670" s="16">
        <v>42172</v>
      </c>
      <c r="AQ670" s="16">
        <v>42174</v>
      </c>
      <c r="AR670">
        <f t="shared" si="10"/>
        <v>2</v>
      </c>
      <c r="AU670">
        <v>87584</v>
      </c>
      <c r="AV670" t="e">
        <f>VLOOKUP(AU670,[1]Returns!$A$1:$B$1635,2,0)</f>
        <v>#N/A</v>
      </c>
    </row>
    <row r="671" spans="42:48" x14ac:dyDescent="0.25">
      <c r="AP671" s="16">
        <v>42183</v>
      </c>
      <c r="AQ671" s="16">
        <v>42186</v>
      </c>
      <c r="AR671">
        <f t="shared" si="10"/>
        <v>3</v>
      </c>
      <c r="AU671">
        <v>87587</v>
      </c>
      <c r="AV671" t="e">
        <f>VLOOKUP(AU671,[1]Returns!$A$1:$B$1635,2,0)</f>
        <v>#N/A</v>
      </c>
    </row>
    <row r="672" spans="42:48" x14ac:dyDescent="0.25">
      <c r="AP672" s="16">
        <v>42172</v>
      </c>
      <c r="AQ672" s="16">
        <v>42177</v>
      </c>
      <c r="AR672">
        <f t="shared" si="10"/>
        <v>5</v>
      </c>
      <c r="AU672">
        <v>5984</v>
      </c>
      <c r="AV672" t="e">
        <f>VLOOKUP(AU672,[1]Returns!$A$1:$B$1635,2,0)</f>
        <v>#N/A</v>
      </c>
    </row>
    <row r="673" spans="42:48" x14ac:dyDescent="0.25">
      <c r="AP673" s="16">
        <v>42172</v>
      </c>
      <c r="AQ673" s="16">
        <v>42174</v>
      </c>
      <c r="AR673">
        <f t="shared" si="10"/>
        <v>2</v>
      </c>
      <c r="AU673">
        <v>5984</v>
      </c>
      <c r="AV673" t="e">
        <f>VLOOKUP(AU673,[1]Returns!$A$1:$B$1635,2,0)</f>
        <v>#N/A</v>
      </c>
    </row>
    <row r="674" spans="42:48" x14ac:dyDescent="0.25">
      <c r="AP674" s="16">
        <v>42060</v>
      </c>
      <c r="AQ674" s="16">
        <v>42062</v>
      </c>
      <c r="AR674">
        <f t="shared" si="10"/>
        <v>2</v>
      </c>
      <c r="AU674">
        <v>29350</v>
      </c>
      <c r="AV674" t="e">
        <f>VLOOKUP(AU674,[1]Returns!$A$1:$B$1635,2,0)</f>
        <v>#N/A</v>
      </c>
    </row>
    <row r="675" spans="42:48" x14ac:dyDescent="0.25">
      <c r="AP675" s="16">
        <v>42060</v>
      </c>
      <c r="AQ675" s="16">
        <v>42061</v>
      </c>
      <c r="AR675">
        <f t="shared" si="10"/>
        <v>1</v>
      </c>
      <c r="AU675">
        <v>29350</v>
      </c>
      <c r="AV675" t="e">
        <f>VLOOKUP(AU675,[1]Returns!$A$1:$B$1635,2,0)</f>
        <v>#N/A</v>
      </c>
    </row>
    <row r="676" spans="42:48" x14ac:dyDescent="0.25">
      <c r="AP676" s="16">
        <v>42125</v>
      </c>
      <c r="AQ676" s="16">
        <v>42127</v>
      </c>
      <c r="AR676">
        <f t="shared" si="10"/>
        <v>2</v>
      </c>
      <c r="AU676">
        <v>38852</v>
      </c>
      <c r="AV676" t="e">
        <f>VLOOKUP(AU676,[1]Returns!$A$1:$B$1635,2,0)</f>
        <v>#N/A</v>
      </c>
    </row>
    <row r="677" spans="42:48" x14ac:dyDescent="0.25">
      <c r="AP677" s="16">
        <v>42183</v>
      </c>
      <c r="AQ677" s="16">
        <v>42185</v>
      </c>
      <c r="AR677">
        <f t="shared" si="10"/>
        <v>2</v>
      </c>
      <c r="AU677">
        <v>11206</v>
      </c>
      <c r="AV677" t="e">
        <f>VLOOKUP(AU677,[1]Returns!$A$1:$B$1635,2,0)</f>
        <v>#N/A</v>
      </c>
    </row>
    <row r="678" spans="42:48" x14ac:dyDescent="0.25">
      <c r="AP678" s="16">
        <v>42183</v>
      </c>
      <c r="AQ678" s="16">
        <v>42186</v>
      </c>
      <c r="AR678">
        <f t="shared" si="10"/>
        <v>3</v>
      </c>
      <c r="AU678">
        <v>11206</v>
      </c>
      <c r="AV678" t="e">
        <f>VLOOKUP(AU678,[1]Returns!$A$1:$B$1635,2,0)</f>
        <v>#N/A</v>
      </c>
    </row>
    <row r="679" spans="42:48" x14ac:dyDescent="0.25">
      <c r="AP679" s="16">
        <v>42125</v>
      </c>
      <c r="AQ679" s="16">
        <v>42127</v>
      </c>
      <c r="AR679">
        <f t="shared" si="10"/>
        <v>2</v>
      </c>
      <c r="AU679">
        <v>87586</v>
      </c>
      <c r="AV679" t="e">
        <f>VLOOKUP(AU679,[1]Returns!$A$1:$B$1635,2,0)</f>
        <v>#N/A</v>
      </c>
    </row>
    <row r="680" spans="42:48" x14ac:dyDescent="0.25">
      <c r="AP680" s="16">
        <v>42081</v>
      </c>
      <c r="AQ680" s="16">
        <v>42083</v>
      </c>
      <c r="AR680">
        <f t="shared" si="10"/>
        <v>2</v>
      </c>
      <c r="AU680">
        <v>87583</v>
      </c>
      <c r="AV680" t="e">
        <f>VLOOKUP(AU680,[1]Returns!$A$1:$B$1635,2,0)</f>
        <v>#N/A</v>
      </c>
    </row>
    <row r="681" spans="42:48" x14ac:dyDescent="0.25">
      <c r="AP681" s="16">
        <v>42060</v>
      </c>
      <c r="AQ681" s="16">
        <v>42063</v>
      </c>
      <c r="AR681">
        <f t="shared" si="10"/>
        <v>3</v>
      </c>
      <c r="AU681">
        <v>87585</v>
      </c>
      <c r="AV681" t="e">
        <f>VLOOKUP(AU681,[1]Returns!$A$1:$B$1635,2,0)</f>
        <v>#N/A</v>
      </c>
    </row>
    <row r="682" spans="42:48" x14ac:dyDescent="0.25">
      <c r="AP682" s="16">
        <v>42060</v>
      </c>
      <c r="AQ682" s="16">
        <v>42062</v>
      </c>
      <c r="AR682">
        <f t="shared" si="10"/>
        <v>2</v>
      </c>
      <c r="AU682">
        <v>87585</v>
      </c>
      <c r="AV682" t="e">
        <f>VLOOKUP(AU682,[1]Returns!$A$1:$B$1635,2,0)</f>
        <v>#N/A</v>
      </c>
    </row>
    <row r="683" spans="42:48" x14ac:dyDescent="0.25">
      <c r="AP683" s="16">
        <v>42060</v>
      </c>
      <c r="AQ683" s="16">
        <v>42061</v>
      </c>
      <c r="AR683">
        <f t="shared" si="10"/>
        <v>1</v>
      </c>
      <c r="AU683">
        <v>87585</v>
      </c>
      <c r="AV683" t="e">
        <f>VLOOKUP(AU683,[1]Returns!$A$1:$B$1635,2,0)</f>
        <v>#N/A</v>
      </c>
    </row>
    <row r="684" spans="42:48" x14ac:dyDescent="0.25">
      <c r="AP684" s="16">
        <v>42183</v>
      </c>
      <c r="AQ684" s="16">
        <v>42185</v>
      </c>
      <c r="AR684">
        <f t="shared" si="10"/>
        <v>2</v>
      </c>
      <c r="AU684">
        <v>87587</v>
      </c>
      <c r="AV684" t="e">
        <f>VLOOKUP(AU684,[1]Returns!$A$1:$B$1635,2,0)</f>
        <v>#N/A</v>
      </c>
    </row>
    <row r="685" spans="42:48" x14ac:dyDescent="0.25">
      <c r="AP685" s="16">
        <v>42036</v>
      </c>
      <c r="AQ685" s="16">
        <v>42041</v>
      </c>
      <c r="AR685">
        <f t="shared" si="10"/>
        <v>5</v>
      </c>
      <c r="AU685">
        <v>88598</v>
      </c>
      <c r="AV685" t="e">
        <f>VLOOKUP(AU685,[1]Returns!$A$1:$B$1635,2,0)</f>
        <v>#N/A</v>
      </c>
    </row>
    <row r="686" spans="42:48" x14ac:dyDescent="0.25">
      <c r="AP686" s="16">
        <v>42019</v>
      </c>
      <c r="AQ686" s="16">
        <v>42020</v>
      </c>
      <c r="AR686">
        <f t="shared" si="10"/>
        <v>1</v>
      </c>
      <c r="AU686">
        <v>88600</v>
      </c>
      <c r="AV686" t="e">
        <f>VLOOKUP(AU686,[1]Returns!$A$1:$B$1635,2,0)</f>
        <v>#N/A</v>
      </c>
    </row>
    <row r="687" spans="42:48" x14ac:dyDescent="0.25">
      <c r="AP687" s="16">
        <v>42019</v>
      </c>
      <c r="AQ687" s="16">
        <v>42020</v>
      </c>
      <c r="AR687">
        <f t="shared" si="10"/>
        <v>1</v>
      </c>
      <c r="AU687">
        <v>88600</v>
      </c>
      <c r="AV687" t="e">
        <f>VLOOKUP(AU687,[1]Returns!$A$1:$B$1635,2,0)</f>
        <v>#N/A</v>
      </c>
    </row>
    <row r="688" spans="42:48" x14ac:dyDescent="0.25">
      <c r="AP688" s="16">
        <v>42039</v>
      </c>
      <c r="AQ688" s="16">
        <v>42044</v>
      </c>
      <c r="AR688">
        <f t="shared" si="10"/>
        <v>5</v>
      </c>
      <c r="AU688">
        <v>88599</v>
      </c>
      <c r="AV688" t="e">
        <f>VLOOKUP(AU688,[1]Returns!$A$1:$B$1635,2,0)</f>
        <v>#N/A</v>
      </c>
    </row>
    <row r="689" spans="42:48" x14ac:dyDescent="0.25">
      <c r="AP689" s="16">
        <v>42039</v>
      </c>
      <c r="AQ689" s="16">
        <v>42043</v>
      </c>
      <c r="AR689">
        <f t="shared" si="10"/>
        <v>4</v>
      </c>
      <c r="AU689">
        <v>88599</v>
      </c>
      <c r="AV689" t="e">
        <f>VLOOKUP(AU689,[1]Returns!$A$1:$B$1635,2,0)</f>
        <v>#N/A</v>
      </c>
    </row>
    <row r="690" spans="42:48" x14ac:dyDescent="0.25">
      <c r="AP690" s="16">
        <v>42019</v>
      </c>
      <c r="AQ690" s="16">
        <v>42021</v>
      </c>
      <c r="AR690">
        <f t="shared" si="10"/>
        <v>2</v>
      </c>
      <c r="AU690">
        <v>88600</v>
      </c>
      <c r="AV690" t="e">
        <f>VLOOKUP(AU690,[1]Returns!$A$1:$B$1635,2,0)</f>
        <v>#N/A</v>
      </c>
    </row>
    <row r="691" spans="42:48" x14ac:dyDescent="0.25">
      <c r="AP691" s="16">
        <v>42122</v>
      </c>
      <c r="AQ691" s="16">
        <v>42125</v>
      </c>
      <c r="AR691">
        <f t="shared" si="10"/>
        <v>3</v>
      </c>
      <c r="AU691">
        <v>54595</v>
      </c>
      <c r="AV691" t="str">
        <f>VLOOKUP(AU691,[1]Returns!$A$1:$B$1635,2,0)</f>
        <v>Returned</v>
      </c>
    </row>
    <row r="692" spans="42:48" x14ac:dyDescent="0.25">
      <c r="AP692" s="16">
        <v>42122</v>
      </c>
      <c r="AQ692" s="16">
        <v>42124</v>
      </c>
      <c r="AR692">
        <f t="shared" si="10"/>
        <v>2</v>
      </c>
      <c r="AU692">
        <v>90800</v>
      </c>
      <c r="AV692" t="e">
        <f>VLOOKUP(AU692,[1]Returns!$A$1:$B$1635,2,0)</f>
        <v>#N/A</v>
      </c>
    </row>
    <row r="693" spans="42:48" x14ac:dyDescent="0.25">
      <c r="AP693" s="16">
        <v>42122</v>
      </c>
      <c r="AQ693" s="16">
        <v>42125</v>
      </c>
      <c r="AR693">
        <f t="shared" si="10"/>
        <v>3</v>
      </c>
      <c r="AU693">
        <v>90800</v>
      </c>
      <c r="AV693" t="e">
        <f>VLOOKUP(AU693,[1]Returns!$A$1:$B$1635,2,0)</f>
        <v>#N/A</v>
      </c>
    </row>
    <row r="694" spans="42:48" x14ac:dyDescent="0.25">
      <c r="AP694" s="16">
        <v>42051</v>
      </c>
      <c r="AQ694" s="16">
        <v>42052</v>
      </c>
      <c r="AR694">
        <f t="shared" si="10"/>
        <v>1</v>
      </c>
      <c r="AU694">
        <v>55874</v>
      </c>
      <c r="AV694" t="str">
        <f>VLOOKUP(AU694,[1]Returns!$A$1:$B$1635,2,0)</f>
        <v>Returned</v>
      </c>
    </row>
    <row r="695" spans="42:48" x14ac:dyDescent="0.25">
      <c r="AP695" s="16">
        <v>42051</v>
      </c>
      <c r="AQ695" s="16">
        <v>42053</v>
      </c>
      <c r="AR695">
        <f t="shared" si="10"/>
        <v>2</v>
      </c>
      <c r="AU695">
        <v>55874</v>
      </c>
      <c r="AV695" t="str">
        <f>VLOOKUP(AU695,[1]Returns!$A$1:$B$1635,2,0)</f>
        <v>Returned</v>
      </c>
    </row>
    <row r="696" spans="42:48" x14ac:dyDescent="0.25">
      <c r="AP696" s="16">
        <v>42051</v>
      </c>
      <c r="AQ696" s="16">
        <v>42051</v>
      </c>
      <c r="AR696">
        <f t="shared" si="10"/>
        <v>0</v>
      </c>
      <c r="AU696">
        <v>55874</v>
      </c>
      <c r="AV696" t="str">
        <f>VLOOKUP(AU696,[1]Returns!$A$1:$B$1635,2,0)</f>
        <v>Returned</v>
      </c>
    </row>
    <row r="697" spans="42:48" x14ac:dyDescent="0.25">
      <c r="AP697" s="16">
        <v>42051</v>
      </c>
      <c r="AQ697" s="16">
        <v>42053</v>
      </c>
      <c r="AR697">
        <f t="shared" si="10"/>
        <v>2</v>
      </c>
      <c r="AU697">
        <v>90378</v>
      </c>
      <c r="AV697" t="e">
        <f>VLOOKUP(AU697,[1]Returns!$A$1:$B$1635,2,0)</f>
        <v>#N/A</v>
      </c>
    </row>
    <row r="698" spans="42:48" x14ac:dyDescent="0.25">
      <c r="AP698" s="16">
        <v>42103</v>
      </c>
      <c r="AQ698" s="16">
        <v>42105</v>
      </c>
      <c r="AR698">
        <f t="shared" si="10"/>
        <v>2</v>
      </c>
      <c r="AU698">
        <v>89375</v>
      </c>
      <c r="AV698" t="e">
        <f>VLOOKUP(AU698,[1]Returns!$A$1:$B$1635,2,0)</f>
        <v>#N/A</v>
      </c>
    </row>
    <row r="699" spans="42:48" x14ac:dyDescent="0.25">
      <c r="AP699" s="16">
        <v>42103</v>
      </c>
      <c r="AQ699" s="16">
        <v>42105</v>
      </c>
      <c r="AR699">
        <f t="shared" si="10"/>
        <v>2</v>
      </c>
      <c r="AU699">
        <v>89375</v>
      </c>
      <c r="AV699" t="e">
        <f>VLOOKUP(AU699,[1]Returns!$A$1:$B$1635,2,0)</f>
        <v>#N/A</v>
      </c>
    </row>
    <row r="700" spans="42:48" x14ac:dyDescent="0.25">
      <c r="AP700" s="16">
        <v>42159</v>
      </c>
      <c r="AQ700" s="16">
        <v>42161</v>
      </c>
      <c r="AR700">
        <f t="shared" si="10"/>
        <v>2</v>
      </c>
      <c r="AU700">
        <v>89376</v>
      </c>
      <c r="AV700" t="e">
        <f>VLOOKUP(AU700,[1]Returns!$A$1:$B$1635,2,0)</f>
        <v>#N/A</v>
      </c>
    </row>
    <row r="701" spans="42:48" x14ac:dyDescent="0.25">
      <c r="AP701" s="16">
        <v>42159</v>
      </c>
      <c r="AQ701" s="16">
        <v>42160</v>
      </c>
      <c r="AR701">
        <f t="shared" si="10"/>
        <v>1</v>
      </c>
      <c r="AU701">
        <v>89376</v>
      </c>
      <c r="AV701" t="e">
        <f>VLOOKUP(AU701,[1]Returns!$A$1:$B$1635,2,0)</f>
        <v>#N/A</v>
      </c>
    </row>
    <row r="702" spans="42:48" x14ac:dyDescent="0.25">
      <c r="AP702" s="16">
        <v>42035</v>
      </c>
      <c r="AQ702" s="16">
        <v>42037</v>
      </c>
      <c r="AR702">
        <f t="shared" si="10"/>
        <v>2</v>
      </c>
      <c r="AU702">
        <v>86075</v>
      </c>
      <c r="AV702" t="e">
        <f>VLOOKUP(AU702,[1]Returns!$A$1:$B$1635,2,0)</f>
        <v>#N/A</v>
      </c>
    </row>
    <row r="703" spans="42:48" x14ac:dyDescent="0.25">
      <c r="AP703" s="16">
        <v>42092</v>
      </c>
      <c r="AQ703" s="16">
        <v>42093</v>
      </c>
      <c r="AR703">
        <f t="shared" si="10"/>
        <v>1</v>
      </c>
      <c r="AU703">
        <v>86076</v>
      </c>
      <c r="AV703" t="e">
        <f>VLOOKUP(AU703,[1]Returns!$A$1:$B$1635,2,0)</f>
        <v>#N/A</v>
      </c>
    </row>
    <row r="704" spans="42:48" x14ac:dyDescent="0.25">
      <c r="AP704" s="16">
        <v>42149</v>
      </c>
      <c r="AQ704" s="16">
        <v>42150</v>
      </c>
      <c r="AR704">
        <f t="shared" si="10"/>
        <v>1</v>
      </c>
      <c r="AU704">
        <v>86077</v>
      </c>
      <c r="AV704" t="e">
        <f>VLOOKUP(AU704,[1]Returns!$A$1:$B$1635,2,0)</f>
        <v>#N/A</v>
      </c>
    </row>
    <row r="705" spans="42:48" x14ac:dyDescent="0.25">
      <c r="AP705" s="16">
        <v>42149</v>
      </c>
      <c r="AQ705" s="16">
        <v>42150</v>
      </c>
      <c r="AR705">
        <f t="shared" si="10"/>
        <v>1</v>
      </c>
      <c r="AU705">
        <v>86077</v>
      </c>
      <c r="AV705" t="e">
        <f>VLOOKUP(AU705,[1]Returns!$A$1:$B$1635,2,0)</f>
        <v>#N/A</v>
      </c>
    </row>
    <row r="706" spans="42:48" x14ac:dyDescent="0.25">
      <c r="AP706" s="16">
        <v>42035</v>
      </c>
      <c r="AQ706" s="16">
        <v>42037</v>
      </c>
      <c r="AR706">
        <f t="shared" si="10"/>
        <v>2</v>
      </c>
      <c r="AU706">
        <v>86075</v>
      </c>
      <c r="AV706" t="e">
        <f>VLOOKUP(AU706,[1]Returns!$A$1:$B$1635,2,0)</f>
        <v>#N/A</v>
      </c>
    </row>
    <row r="707" spans="42:48" x14ac:dyDescent="0.25">
      <c r="AP707" s="16">
        <v>42079</v>
      </c>
      <c r="AQ707" s="16">
        <v>42080</v>
      </c>
      <c r="AR707">
        <f t="shared" ref="AR707:AR770" si="11">DATEDIF(AP707,AQ707,"D")</f>
        <v>1</v>
      </c>
      <c r="AU707">
        <v>90880</v>
      </c>
      <c r="AV707" t="e">
        <f>VLOOKUP(AU707,[1]Returns!$A$1:$B$1635,2,0)</f>
        <v>#N/A</v>
      </c>
    </row>
    <row r="708" spans="42:48" x14ac:dyDescent="0.25">
      <c r="AP708" s="16">
        <v>42088</v>
      </c>
      <c r="AQ708" s="16">
        <v>42088</v>
      </c>
      <c r="AR708">
        <f t="shared" si="11"/>
        <v>0</v>
      </c>
      <c r="AU708">
        <v>90881</v>
      </c>
      <c r="AV708" t="e">
        <f>VLOOKUP(AU708,[1]Returns!$A$1:$B$1635,2,0)</f>
        <v>#N/A</v>
      </c>
    </row>
    <row r="709" spans="42:48" x14ac:dyDescent="0.25">
      <c r="AP709" s="16">
        <v>42099</v>
      </c>
      <c r="AQ709" s="16">
        <v>42100</v>
      </c>
      <c r="AR709">
        <f t="shared" si="11"/>
        <v>1</v>
      </c>
      <c r="AU709">
        <v>36452</v>
      </c>
      <c r="AV709" t="e">
        <f>VLOOKUP(AU709,[1]Returns!$A$1:$B$1635,2,0)</f>
        <v>#N/A</v>
      </c>
    </row>
    <row r="710" spans="42:48" x14ac:dyDescent="0.25">
      <c r="AP710" s="16">
        <v>42099</v>
      </c>
      <c r="AQ710" s="16">
        <v>42101</v>
      </c>
      <c r="AR710">
        <f t="shared" si="11"/>
        <v>2</v>
      </c>
      <c r="AU710">
        <v>36452</v>
      </c>
      <c r="AV710" t="e">
        <f>VLOOKUP(AU710,[1]Returns!$A$1:$B$1635,2,0)</f>
        <v>#N/A</v>
      </c>
    </row>
    <row r="711" spans="42:48" x14ac:dyDescent="0.25">
      <c r="AP711" s="16">
        <v>42146</v>
      </c>
      <c r="AQ711" s="16">
        <v>42146</v>
      </c>
      <c r="AR711">
        <f t="shared" si="11"/>
        <v>0</v>
      </c>
      <c r="AU711">
        <v>46853</v>
      </c>
      <c r="AV711" t="e">
        <f>VLOOKUP(AU711,[1]Returns!$A$1:$B$1635,2,0)</f>
        <v>#N/A</v>
      </c>
    </row>
    <row r="712" spans="42:48" x14ac:dyDescent="0.25">
      <c r="AP712" s="16">
        <v>42099</v>
      </c>
      <c r="AQ712" s="16">
        <v>42100</v>
      </c>
      <c r="AR712">
        <f t="shared" si="11"/>
        <v>1</v>
      </c>
      <c r="AU712">
        <v>91555</v>
      </c>
      <c r="AV712" t="e">
        <f>VLOOKUP(AU712,[1]Returns!$A$1:$B$1635,2,0)</f>
        <v>#N/A</v>
      </c>
    </row>
    <row r="713" spans="42:48" x14ac:dyDescent="0.25">
      <c r="AP713" s="16">
        <v>42099</v>
      </c>
      <c r="AQ713" s="16">
        <v>42101</v>
      </c>
      <c r="AR713">
        <f t="shared" si="11"/>
        <v>2</v>
      </c>
      <c r="AU713">
        <v>91555</v>
      </c>
      <c r="AV713" t="e">
        <f>VLOOKUP(AU713,[1]Returns!$A$1:$B$1635,2,0)</f>
        <v>#N/A</v>
      </c>
    </row>
    <row r="714" spans="42:48" x14ac:dyDescent="0.25">
      <c r="AP714" s="16">
        <v>42103</v>
      </c>
      <c r="AQ714" s="16">
        <v>42103</v>
      </c>
      <c r="AR714">
        <f t="shared" si="11"/>
        <v>0</v>
      </c>
      <c r="AU714">
        <v>87877</v>
      </c>
      <c r="AV714" t="e">
        <f>VLOOKUP(AU714,[1]Returns!$A$1:$B$1635,2,0)</f>
        <v>#N/A</v>
      </c>
    </row>
    <row r="715" spans="42:48" x14ac:dyDescent="0.25">
      <c r="AP715" s="16">
        <v>42103</v>
      </c>
      <c r="AQ715" s="16">
        <v>42105</v>
      </c>
      <c r="AR715">
        <f t="shared" si="11"/>
        <v>2</v>
      </c>
      <c r="AU715">
        <v>87877</v>
      </c>
      <c r="AV715" t="e">
        <f>VLOOKUP(AU715,[1]Returns!$A$1:$B$1635,2,0)</f>
        <v>#N/A</v>
      </c>
    </row>
    <row r="716" spans="42:48" x14ac:dyDescent="0.25">
      <c r="AP716" s="16">
        <v>42103</v>
      </c>
      <c r="AQ716" s="16">
        <v>42104</v>
      </c>
      <c r="AR716">
        <f t="shared" si="11"/>
        <v>1</v>
      </c>
      <c r="AU716">
        <v>87877</v>
      </c>
      <c r="AV716" t="e">
        <f>VLOOKUP(AU716,[1]Returns!$A$1:$B$1635,2,0)</f>
        <v>#N/A</v>
      </c>
    </row>
    <row r="717" spans="42:48" x14ac:dyDescent="0.25">
      <c r="AP717" s="16">
        <v>42117</v>
      </c>
      <c r="AQ717" s="16">
        <v>42117</v>
      </c>
      <c r="AR717">
        <f t="shared" si="11"/>
        <v>0</v>
      </c>
      <c r="AU717">
        <v>89981</v>
      </c>
      <c r="AV717" t="e">
        <f>VLOOKUP(AU717,[1]Returns!$A$1:$B$1635,2,0)</f>
        <v>#N/A</v>
      </c>
    </row>
    <row r="718" spans="42:48" x14ac:dyDescent="0.25">
      <c r="AP718" s="16">
        <v>42117</v>
      </c>
      <c r="AQ718" s="16">
        <v>42119</v>
      </c>
      <c r="AR718">
        <f t="shared" si="11"/>
        <v>2</v>
      </c>
      <c r="AU718">
        <v>89981</v>
      </c>
      <c r="AV718" t="e">
        <f>VLOOKUP(AU718,[1]Returns!$A$1:$B$1635,2,0)</f>
        <v>#N/A</v>
      </c>
    </row>
    <row r="719" spans="42:48" x14ac:dyDescent="0.25">
      <c r="AP719" s="16">
        <v>42117</v>
      </c>
      <c r="AQ719" s="16">
        <v>42119</v>
      </c>
      <c r="AR719">
        <f t="shared" si="11"/>
        <v>2</v>
      </c>
      <c r="AU719">
        <v>89981</v>
      </c>
      <c r="AV719" t="e">
        <f>VLOOKUP(AU719,[1]Returns!$A$1:$B$1635,2,0)</f>
        <v>#N/A</v>
      </c>
    </row>
    <row r="720" spans="42:48" x14ac:dyDescent="0.25">
      <c r="AP720" s="16">
        <v>42145</v>
      </c>
      <c r="AQ720" s="16">
        <v>42147</v>
      </c>
      <c r="AR720">
        <f t="shared" si="11"/>
        <v>2</v>
      </c>
      <c r="AU720">
        <v>89982</v>
      </c>
      <c r="AV720" t="e">
        <f>VLOOKUP(AU720,[1]Returns!$A$1:$B$1635,2,0)</f>
        <v>#N/A</v>
      </c>
    </row>
    <row r="721" spans="42:48" x14ac:dyDescent="0.25">
      <c r="AP721" s="16">
        <v>42075</v>
      </c>
      <c r="AQ721" s="16">
        <v>42076</v>
      </c>
      <c r="AR721">
        <f t="shared" si="11"/>
        <v>1</v>
      </c>
      <c r="AU721">
        <v>89983</v>
      </c>
      <c r="AV721" t="e">
        <f>VLOOKUP(AU721,[1]Returns!$A$1:$B$1635,2,0)</f>
        <v>#N/A</v>
      </c>
    </row>
    <row r="722" spans="42:48" x14ac:dyDescent="0.25">
      <c r="AP722" s="16">
        <v>42087</v>
      </c>
      <c r="AQ722" s="16">
        <v>42088</v>
      </c>
      <c r="AR722">
        <f t="shared" si="11"/>
        <v>1</v>
      </c>
      <c r="AU722">
        <v>89984</v>
      </c>
      <c r="AV722" t="e">
        <f>VLOOKUP(AU722,[1]Returns!$A$1:$B$1635,2,0)</f>
        <v>#N/A</v>
      </c>
    </row>
    <row r="723" spans="42:48" x14ac:dyDescent="0.25">
      <c r="AP723" s="16">
        <v>42146</v>
      </c>
      <c r="AQ723" s="16">
        <v>42147</v>
      </c>
      <c r="AR723">
        <f t="shared" si="11"/>
        <v>1</v>
      </c>
      <c r="AU723">
        <v>86535</v>
      </c>
      <c r="AV723" t="e">
        <f>VLOOKUP(AU723,[1]Returns!$A$1:$B$1635,2,0)</f>
        <v>#N/A</v>
      </c>
    </row>
    <row r="724" spans="42:48" x14ac:dyDescent="0.25">
      <c r="AP724" s="16">
        <v>42118</v>
      </c>
      <c r="AQ724" s="16">
        <v>42118</v>
      </c>
      <c r="AR724">
        <f t="shared" si="11"/>
        <v>0</v>
      </c>
      <c r="AU724">
        <v>86536</v>
      </c>
      <c r="AV724" t="e">
        <f>VLOOKUP(AU724,[1]Returns!$A$1:$B$1635,2,0)</f>
        <v>#N/A</v>
      </c>
    </row>
    <row r="725" spans="42:48" x14ac:dyDescent="0.25">
      <c r="AP725" s="16">
        <v>42114</v>
      </c>
      <c r="AQ725" s="16">
        <v>42114</v>
      </c>
      <c r="AR725">
        <f t="shared" si="11"/>
        <v>0</v>
      </c>
      <c r="AU725">
        <v>86534</v>
      </c>
      <c r="AV725" t="e">
        <f>VLOOKUP(AU725,[1]Returns!$A$1:$B$1635,2,0)</f>
        <v>#N/A</v>
      </c>
    </row>
    <row r="726" spans="42:48" x14ac:dyDescent="0.25">
      <c r="AP726" s="16">
        <v>42131</v>
      </c>
      <c r="AQ726" s="16">
        <v>42134</v>
      </c>
      <c r="AR726">
        <f t="shared" si="11"/>
        <v>3</v>
      </c>
      <c r="AU726">
        <v>89730</v>
      </c>
      <c r="AV726" t="e">
        <f>VLOOKUP(AU726,[1]Returns!$A$1:$B$1635,2,0)</f>
        <v>#N/A</v>
      </c>
    </row>
    <row r="727" spans="42:48" x14ac:dyDescent="0.25">
      <c r="AP727" s="16">
        <v>42166</v>
      </c>
      <c r="AQ727" s="16">
        <v>42167</v>
      </c>
      <c r="AR727">
        <f t="shared" si="11"/>
        <v>1</v>
      </c>
      <c r="AU727">
        <v>89729</v>
      </c>
      <c r="AV727" t="e">
        <f>VLOOKUP(AU727,[1]Returns!$A$1:$B$1635,2,0)</f>
        <v>#N/A</v>
      </c>
    </row>
    <row r="728" spans="42:48" x14ac:dyDescent="0.25">
      <c r="AP728" s="16">
        <v>42045</v>
      </c>
      <c r="AQ728" s="16">
        <v>42046</v>
      </c>
      <c r="AR728">
        <f t="shared" si="11"/>
        <v>1</v>
      </c>
      <c r="AU728">
        <v>89514</v>
      </c>
      <c r="AV728" t="e">
        <f>VLOOKUP(AU728,[1]Returns!$A$1:$B$1635,2,0)</f>
        <v>#N/A</v>
      </c>
    </row>
    <row r="729" spans="42:48" x14ac:dyDescent="0.25">
      <c r="AP729" s="16">
        <v>42136</v>
      </c>
      <c r="AQ729" s="16">
        <v>42137</v>
      </c>
      <c r="AR729">
        <f t="shared" si="11"/>
        <v>1</v>
      </c>
      <c r="AU729">
        <v>89515</v>
      </c>
      <c r="AV729" t="e">
        <f>VLOOKUP(AU729,[1]Returns!$A$1:$B$1635,2,0)</f>
        <v>#N/A</v>
      </c>
    </row>
    <row r="730" spans="42:48" x14ac:dyDescent="0.25">
      <c r="AP730" s="16">
        <v>42136</v>
      </c>
      <c r="AQ730" s="16">
        <v>42138</v>
      </c>
      <c r="AR730">
        <f t="shared" si="11"/>
        <v>2</v>
      </c>
      <c r="AU730">
        <v>89515</v>
      </c>
      <c r="AV730" t="e">
        <f>VLOOKUP(AU730,[1]Returns!$A$1:$B$1635,2,0)</f>
        <v>#N/A</v>
      </c>
    </row>
    <row r="731" spans="42:48" x14ac:dyDescent="0.25">
      <c r="AP731" s="16">
        <v>42103</v>
      </c>
      <c r="AQ731" s="16">
        <v>42104</v>
      </c>
      <c r="AR731">
        <f t="shared" si="11"/>
        <v>1</v>
      </c>
      <c r="AU731">
        <v>88410</v>
      </c>
      <c r="AV731" t="e">
        <f>VLOOKUP(AU731,[1]Returns!$A$1:$B$1635,2,0)</f>
        <v>#N/A</v>
      </c>
    </row>
    <row r="732" spans="42:48" x14ac:dyDescent="0.25">
      <c r="AP732" s="16">
        <v>42125</v>
      </c>
      <c r="AQ732" s="16">
        <v>42130</v>
      </c>
      <c r="AR732">
        <f t="shared" si="11"/>
        <v>5</v>
      </c>
      <c r="AU732">
        <v>88411</v>
      </c>
      <c r="AV732" t="e">
        <f>VLOOKUP(AU732,[1]Returns!$A$1:$B$1635,2,0)</f>
        <v>#N/A</v>
      </c>
    </row>
    <row r="733" spans="42:48" x14ac:dyDescent="0.25">
      <c r="AP733" s="16">
        <v>42064</v>
      </c>
      <c r="AQ733" s="16">
        <v>42065</v>
      </c>
      <c r="AR733">
        <f t="shared" si="11"/>
        <v>1</v>
      </c>
      <c r="AU733">
        <v>90114</v>
      </c>
      <c r="AV733" t="e">
        <f>VLOOKUP(AU733,[1]Returns!$A$1:$B$1635,2,0)</f>
        <v>#N/A</v>
      </c>
    </row>
    <row r="734" spans="42:48" x14ac:dyDescent="0.25">
      <c r="AP734" s="16">
        <v>42068</v>
      </c>
      <c r="AQ734" s="16">
        <v>42068</v>
      </c>
      <c r="AR734">
        <f t="shared" si="11"/>
        <v>0</v>
      </c>
      <c r="AU734">
        <v>90115</v>
      </c>
      <c r="AV734" t="e">
        <f>VLOOKUP(AU734,[1]Returns!$A$1:$B$1635,2,0)</f>
        <v>#N/A</v>
      </c>
    </row>
    <row r="735" spans="42:48" x14ac:dyDescent="0.25">
      <c r="AP735" s="16">
        <v>42064</v>
      </c>
      <c r="AQ735" s="16">
        <v>42065</v>
      </c>
      <c r="AR735">
        <f t="shared" si="11"/>
        <v>1</v>
      </c>
      <c r="AU735">
        <v>19042</v>
      </c>
      <c r="AV735" t="e">
        <f>VLOOKUP(AU735,[1]Returns!$A$1:$B$1635,2,0)</f>
        <v>#N/A</v>
      </c>
    </row>
    <row r="736" spans="42:48" x14ac:dyDescent="0.25">
      <c r="AP736" s="16">
        <v>42028</v>
      </c>
      <c r="AQ736" s="16">
        <v>42030</v>
      </c>
      <c r="AR736">
        <f t="shared" si="11"/>
        <v>2</v>
      </c>
      <c r="AU736">
        <v>89112</v>
      </c>
      <c r="AV736" t="e">
        <f>VLOOKUP(AU736,[1]Returns!$A$1:$B$1635,2,0)</f>
        <v>#N/A</v>
      </c>
    </row>
    <row r="737" spans="42:48" x14ac:dyDescent="0.25">
      <c r="AP737" s="16">
        <v>42028</v>
      </c>
      <c r="AQ737" s="16">
        <v>42030</v>
      </c>
      <c r="AR737">
        <f t="shared" si="11"/>
        <v>2</v>
      </c>
      <c r="AU737">
        <v>89112</v>
      </c>
      <c r="AV737" t="e">
        <f>VLOOKUP(AU737,[1]Returns!$A$1:$B$1635,2,0)</f>
        <v>#N/A</v>
      </c>
    </row>
    <row r="738" spans="42:48" x14ac:dyDescent="0.25">
      <c r="AP738" s="16">
        <v>42028</v>
      </c>
      <c r="AQ738" s="16">
        <v>42030</v>
      </c>
      <c r="AR738">
        <f t="shared" si="11"/>
        <v>2</v>
      </c>
      <c r="AU738">
        <v>29319</v>
      </c>
      <c r="AV738" t="e">
        <f>VLOOKUP(AU738,[1]Returns!$A$1:$B$1635,2,0)</f>
        <v>#N/A</v>
      </c>
    </row>
    <row r="739" spans="42:48" x14ac:dyDescent="0.25">
      <c r="AP739" s="16">
        <v>42028</v>
      </c>
      <c r="AQ739" s="16">
        <v>42030</v>
      </c>
      <c r="AR739">
        <f t="shared" si="11"/>
        <v>2</v>
      </c>
      <c r="AU739">
        <v>29319</v>
      </c>
      <c r="AV739" t="e">
        <f>VLOOKUP(AU739,[1]Returns!$A$1:$B$1635,2,0)</f>
        <v>#N/A</v>
      </c>
    </row>
    <row r="740" spans="42:48" x14ac:dyDescent="0.25">
      <c r="AP740" s="16">
        <v>42047</v>
      </c>
      <c r="AQ740" s="16">
        <v>42050</v>
      </c>
      <c r="AR740">
        <f t="shared" si="11"/>
        <v>3</v>
      </c>
      <c r="AU740">
        <v>90662</v>
      </c>
      <c r="AV740" t="e">
        <f>VLOOKUP(AU740,[1]Returns!$A$1:$B$1635,2,0)</f>
        <v>#N/A</v>
      </c>
    </row>
    <row r="741" spans="42:48" x14ac:dyDescent="0.25">
      <c r="AP741" s="16">
        <v>42047</v>
      </c>
      <c r="AQ741" s="16">
        <v>42049</v>
      </c>
      <c r="AR741">
        <f t="shared" si="11"/>
        <v>2</v>
      </c>
      <c r="AU741">
        <v>90662</v>
      </c>
      <c r="AV741" t="e">
        <f>VLOOKUP(AU741,[1]Returns!$A$1:$B$1635,2,0)</f>
        <v>#N/A</v>
      </c>
    </row>
    <row r="742" spans="42:48" x14ac:dyDescent="0.25">
      <c r="AP742" s="16">
        <v>42054</v>
      </c>
      <c r="AQ742" s="16">
        <v>42056</v>
      </c>
      <c r="AR742">
        <f t="shared" si="11"/>
        <v>2</v>
      </c>
      <c r="AU742">
        <v>87003</v>
      </c>
      <c r="AV742" t="e">
        <f>VLOOKUP(AU742,[1]Returns!$A$1:$B$1635,2,0)</f>
        <v>#N/A</v>
      </c>
    </row>
    <row r="743" spans="42:48" x14ac:dyDescent="0.25">
      <c r="AP743" s="16">
        <v>42054</v>
      </c>
      <c r="AQ743" s="16">
        <v>42061</v>
      </c>
      <c r="AR743">
        <f t="shared" si="11"/>
        <v>7</v>
      </c>
      <c r="AU743">
        <v>87005</v>
      </c>
      <c r="AV743" t="e">
        <f>VLOOKUP(AU743,[1]Returns!$A$1:$B$1635,2,0)</f>
        <v>#N/A</v>
      </c>
    </row>
    <row r="744" spans="42:48" x14ac:dyDescent="0.25">
      <c r="AP744" s="16">
        <v>42117</v>
      </c>
      <c r="AQ744" s="16">
        <v>42118</v>
      </c>
      <c r="AR744">
        <f t="shared" si="11"/>
        <v>1</v>
      </c>
      <c r="AU744">
        <v>87004</v>
      </c>
      <c r="AV744" t="e">
        <f>VLOOKUP(AU744,[1]Returns!$A$1:$B$1635,2,0)</f>
        <v>#N/A</v>
      </c>
    </row>
    <row r="745" spans="42:48" x14ac:dyDescent="0.25">
      <c r="AP745" s="16">
        <v>42052</v>
      </c>
      <c r="AQ745" s="16">
        <v>42054</v>
      </c>
      <c r="AR745">
        <f t="shared" si="11"/>
        <v>2</v>
      </c>
      <c r="AU745">
        <v>87002</v>
      </c>
      <c r="AV745" t="e">
        <f>VLOOKUP(AU745,[1]Returns!$A$1:$B$1635,2,0)</f>
        <v>#N/A</v>
      </c>
    </row>
    <row r="746" spans="42:48" x14ac:dyDescent="0.25">
      <c r="AP746" s="16">
        <v>42185</v>
      </c>
      <c r="AQ746" s="16">
        <v>42192</v>
      </c>
      <c r="AR746">
        <f t="shared" si="11"/>
        <v>7</v>
      </c>
      <c r="AU746">
        <v>91451</v>
      </c>
      <c r="AV746" t="e">
        <f>VLOOKUP(AU746,[1]Returns!$A$1:$B$1635,2,0)</f>
        <v>#N/A</v>
      </c>
    </row>
    <row r="747" spans="42:48" x14ac:dyDescent="0.25">
      <c r="AP747" s="16">
        <v>42093</v>
      </c>
      <c r="AQ747" s="16">
        <v>42095</v>
      </c>
      <c r="AR747">
        <f t="shared" si="11"/>
        <v>2</v>
      </c>
      <c r="AU747">
        <v>22755</v>
      </c>
      <c r="AV747" t="e">
        <f>VLOOKUP(AU747,[1]Returns!$A$1:$B$1635,2,0)</f>
        <v>#N/A</v>
      </c>
    </row>
    <row r="748" spans="42:48" x14ac:dyDescent="0.25">
      <c r="AP748" s="16">
        <v>42093</v>
      </c>
      <c r="AQ748" s="16">
        <v>42095</v>
      </c>
      <c r="AR748">
        <f t="shared" si="11"/>
        <v>2</v>
      </c>
      <c r="AU748">
        <v>22755</v>
      </c>
      <c r="AV748" t="e">
        <f>VLOOKUP(AU748,[1]Returns!$A$1:$B$1635,2,0)</f>
        <v>#N/A</v>
      </c>
    </row>
    <row r="749" spans="42:48" x14ac:dyDescent="0.25">
      <c r="AP749" s="16">
        <v>42009</v>
      </c>
      <c r="AQ749" s="16">
        <v>42013</v>
      </c>
      <c r="AR749">
        <f t="shared" si="11"/>
        <v>4</v>
      </c>
      <c r="AU749">
        <v>27013</v>
      </c>
      <c r="AV749" t="e">
        <f>VLOOKUP(AU749,[1]Returns!$A$1:$B$1635,2,0)</f>
        <v>#N/A</v>
      </c>
    </row>
    <row r="750" spans="42:48" x14ac:dyDescent="0.25">
      <c r="AP750" s="16">
        <v>42009</v>
      </c>
      <c r="AQ750" s="16">
        <v>42009</v>
      </c>
      <c r="AR750">
        <f t="shared" si="11"/>
        <v>0</v>
      </c>
      <c r="AU750">
        <v>27013</v>
      </c>
      <c r="AV750" t="e">
        <f>VLOOKUP(AU750,[1]Returns!$A$1:$B$1635,2,0)</f>
        <v>#N/A</v>
      </c>
    </row>
    <row r="751" spans="42:48" x14ac:dyDescent="0.25">
      <c r="AP751" s="16">
        <v>42093</v>
      </c>
      <c r="AQ751" s="16">
        <v>42094</v>
      </c>
      <c r="AR751">
        <f t="shared" si="11"/>
        <v>1</v>
      </c>
      <c r="AU751">
        <v>87602</v>
      </c>
      <c r="AV751" t="e">
        <f>VLOOKUP(AU751,[1]Returns!$A$1:$B$1635,2,0)</f>
        <v>#N/A</v>
      </c>
    </row>
    <row r="752" spans="42:48" x14ac:dyDescent="0.25">
      <c r="AP752" s="16">
        <v>42093</v>
      </c>
      <c r="AQ752" s="16">
        <v>42095</v>
      </c>
      <c r="AR752">
        <f t="shared" si="11"/>
        <v>2</v>
      </c>
      <c r="AU752">
        <v>87602</v>
      </c>
      <c r="AV752" t="e">
        <f>VLOOKUP(AU752,[1]Returns!$A$1:$B$1635,2,0)</f>
        <v>#N/A</v>
      </c>
    </row>
    <row r="753" spans="42:48" x14ac:dyDescent="0.25">
      <c r="AP753" s="16">
        <v>42093</v>
      </c>
      <c r="AQ753" s="16">
        <v>42095</v>
      </c>
      <c r="AR753">
        <f t="shared" si="11"/>
        <v>2</v>
      </c>
      <c r="AU753">
        <v>87602</v>
      </c>
      <c r="AV753" t="e">
        <f>VLOOKUP(AU753,[1]Returns!$A$1:$B$1635,2,0)</f>
        <v>#N/A</v>
      </c>
    </row>
    <row r="754" spans="42:48" x14ac:dyDescent="0.25">
      <c r="AP754" s="16">
        <v>42009</v>
      </c>
      <c r="AQ754" s="16">
        <v>42013</v>
      </c>
      <c r="AR754">
        <f t="shared" si="11"/>
        <v>4</v>
      </c>
      <c r="AU754">
        <v>87603</v>
      </c>
      <c r="AV754" t="e">
        <f>VLOOKUP(AU754,[1]Returns!$A$1:$B$1635,2,0)</f>
        <v>#N/A</v>
      </c>
    </row>
    <row r="755" spans="42:48" x14ac:dyDescent="0.25">
      <c r="AP755" s="16">
        <v>42009</v>
      </c>
      <c r="AQ755" s="16">
        <v>42009</v>
      </c>
      <c r="AR755">
        <f t="shared" si="11"/>
        <v>0</v>
      </c>
      <c r="AU755">
        <v>87603</v>
      </c>
      <c r="AV755" t="e">
        <f>VLOOKUP(AU755,[1]Returns!$A$1:$B$1635,2,0)</f>
        <v>#N/A</v>
      </c>
    </row>
    <row r="756" spans="42:48" x14ac:dyDescent="0.25">
      <c r="AP756" s="16">
        <v>42045</v>
      </c>
      <c r="AQ756" s="16">
        <v>42045</v>
      </c>
      <c r="AR756">
        <f t="shared" si="11"/>
        <v>0</v>
      </c>
      <c r="AU756">
        <v>91244</v>
      </c>
      <c r="AV756" t="e">
        <f>VLOOKUP(AU756,[1]Returns!$A$1:$B$1635,2,0)</f>
        <v>#N/A</v>
      </c>
    </row>
    <row r="757" spans="42:48" x14ac:dyDescent="0.25">
      <c r="AP757" s="16">
        <v>42045</v>
      </c>
      <c r="AQ757" s="16">
        <v>42052</v>
      </c>
      <c r="AR757">
        <f t="shared" si="11"/>
        <v>7</v>
      </c>
      <c r="AU757">
        <v>21636</v>
      </c>
      <c r="AV757" t="e">
        <f>VLOOKUP(AU757,[1]Returns!$A$1:$B$1635,2,0)</f>
        <v>#N/A</v>
      </c>
    </row>
    <row r="758" spans="42:48" x14ac:dyDescent="0.25">
      <c r="AP758" s="16">
        <v>42045</v>
      </c>
      <c r="AQ758" s="16">
        <v>42050</v>
      </c>
      <c r="AR758">
        <f t="shared" si="11"/>
        <v>5</v>
      </c>
      <c r="AU758">
        <v>21636</v>
      </c>
      <c r="AV758" t="e">
        <f>VLOOKUP(AU758,[1]Returns!$A$1:$B$1635,2,0)</f>
        <v>#N/A</v>
      </c>
    </row>
    <row r="759" spans="42:48" x14ac:dyDescent="0.25">
      <c r="AP759" s="16">
        <v>42045</v>
      </c>
      <c r="AQ759" s="16">
        <v>42045</v>
      </c>
      <c r="AR759">
        <f t="shared" si="11"/>
        <v>0</v>
      </c>
      <c r="AU759">
        <v>21636</v>
      </c>
      <c r="AV759" t="e">
        <f>VLOOKUP(AU759,[1]Returns!$A$1:$B$1635,2,0)</f>
        <v>#N/A</v>
      </c>
    </row>
    <row r="760" spans="42:48" x14ac:dyDescent="0.25">
      <c r="AP760" s="16">
        <v>42161</v>
      </c>
      <c r="AQ760" s="16">
        <v>42164</v>
      </c>
      <c r="AR760">
        <f t="shared" si="11"/>
        <v>3</v>
      </c>
      <c r="AU760">
        <v>24455</v>
      </c>
      <c r="AV760" t="e">
        <f>VLOOKUP(AU760,[1]Returns!$A$1:$B$1635,2,0)</f>
        <v>#N/A</v>
      </c>
    </row>
    <row r="761" spans="42:48" x14ac:dyDescent="0.25">
      <c r="AP761" s="16">
        <v>42045</v>
      </c>
      <c r="AQ761" s="16">
        <v>42050</v>
      </c>
      <c r="AR761">
        <f t="shared" si="11"/>
        <v>5</v>
      </c>
      <c r="AU761">
        <v>91244</v>
      </c>
      <c r="AV761" t="e">
        <f>VLOOKUP(AU761,[1]Returns!$A$1:$B$1635,2,0)</f>
        <v>#N/A</v>
      </c>
    </row>
    <row r="762" spans="42:48" x14ac:dyDescent="0.25">
      <c r="AP762" s="16">
        <v>42161</v>
      </c>
      <c r="AQ762" s="16">
        <v>42163</v>
      </c>
      <c r="AR762">
        <f t="shared" si="11"/>
        <v>2</v>
      </c>
      <c r="AU762">
        <v>91245</v>
      </c>
      <c r="AV762" t="e">
        <f>VLOOKUP(AU762,[1]Returns!$A$1:$B$1635,2,0)</f>
        <v>#N/A</v>
      </c>
    </row>
    <row r="763" spans="42:48" x14ac:dyDescent="0.25">
      <c r="AP763" s="16">
        <v>42161</v>
      </c>
      <c r="AQ763" s="16">
        <v>42164</v>
      </c>
      <c r="AR763">
        <f t="shared" si="11"/>
        <v>3</v>
      </c>
      <c r="AU763">
        <v>91245</v>
      </c>
      <c r="AV763" t="e">
        <f>VLOOKUP(AU763,[1]Returns!$A$1:$B$1635,2,0)</f>
        <v>#N/A</v>
      </c>
    </row>
    <row r="764" spans="42:48" x14ac:dyDescent="0.25">
      <c r="AP764" s="16">
        <v>42124</v>
      </c>
      <c r="AQ764" s="16">
        <v>42130</v>
      </c>
      <c r="AR764">
        <f t="shared" si="11"/>
        <v>6</v>
      </c>
      <c r="AU764">
        <v>89686</v>
      </c>
      <c r="AV764" t="e">
        <f>VLOOKUP(AU764,[1]Returns!$A$1:$B$1635,2,0)</f>
        <v>#N/A</v>
      </c>
    </row>
    <row r="765" spans="42:48" x14ac:dyDescent="0.25">
      <c r="AP765" s="16">
        <v>42111</v>
      </c>
      <c r="AQ765" s="16">
        <v>42112</v>
      </c>
      <c r="AR765">
        <f t="shared" si="11"/>
        <v>1</v>
      </c>
      <c r="AU765">
        <v>88233</v>
      </c>
      <c r="AV765" t="e">
        <f>VLOOKUP(AU765,[1]Returns!$A$1:$B$1635,2,0)</f>
        <v>#N/A</v>
      </c>
    </row>
    <row r="766" spans="42:48" x14ac:dyDescent="0.25">
      <c r="AP766" s="16">
        <v>42031</v>
      </c>
      <c r="AQ766" s="16">
        <v>42033</v>
      </c>
      <c r="AR766">
        <f t="shared" si="11"/>
        <v>2</v>
      </c>
      <c r="AU766">
        <v>88232</v>
      </c>
      <c r="AV766" t="e">
        <f>VLOOKUP(AU766,[1]Returns!$A$1:$B$1635,2,0)</f>
        <v>#N/A</v>
      </c>
    </row>
    <row r="767" spans="42:48" x14ac:dyDescent="0.25">
      <c r="AP767" s="16">
        <v>42124</v>
      </c>
      <c r="AQ767" s="16">
        <v>42125</v>
      </c>
      <c r="AR767">
        <f t="shared" si="11"/>
        <v>1</v>
      </c>
      <c r="AU767">
        <v>88234</v>
      </c>
      <c r="AV767" t="e">
        <f>VLOOKUP(AU767,[1]Returns!$A$1:$B$1635,2,0)</f>
        <v>#N/A</v>
      </c>
    </row>
    <row r="768" spans="42:48" x14ac:dyDescent="0.25">
      <c r="AP768" s="16">
        <v>42046</v>
      </c>
      <c r="AQ768" s="16">
        <v>42046</v>
      </c>
      <c r="AR768">
        <f t="shared" si="11"/>
        <v>0</v>
      </c>
      <c r="AU768">
        <v>91209</v>
      </c>
      <c r="AV768" t="e">
        <f>VLOOKUP(AU768,[1]Returns!$A$1:$B$1635,2,0)</f>
        <v>#N/A</v>
      </c>
    </row>
    <row r="769" spans="42:48" x14ac:dyDescent="0.25">
      <c r="AP769" s="16">
        <v>42046</v>
      </c>
      <c r="AQ769" s="16">
        <v>42048</v>
      </c>
      <c r="AR769">
        <f t="shared" si="11"/>
        <v>2</v>
      </c>
      <c r="AU769">
        <v>91209</v>
      </c>
      <c r="AV769" t="e">
        <f>VLOOKUP(AU769,[1]Returns!$A$1:$B$1635,2,0)</f>
        <v>#N/A</v>
      </c>
    </row>
    <row r="770" spans="42:48" x14ac:dyDescent="0.25">
      <c r="AP770" s="16">
        <v>42158</v>
      </c>
      <c r="AQ770" s="16">
        <v>42160</v>
      </c>
      <c r="AR770">
        <f t="shared" si="11"/>
        <v>2</v>
      </c>
      <c r="AU770">
        <v>88184</v>
      </c>
      <c r="AV770" t="e">
        <f>VLOOKUP(AU770,[1]Returns!$A$1:$B$1635,2,0)</f>
        <v>#N/A</v>
      </c>
    </row>
    <row r="771" spans="42:48" x14ac:dyDescent="0.25">
      <c r="AP771" s="16">
        <v>42183</v>
      </c>
      <c r="AQ771" s="16">
        <v>42185</v>
      </c>
      <c r="AR771">
        <f t="shared" ref="AR771:AR834" si="12">DATEDIF(AP771,AQ771,"D")</f>
        <v>2</v>
      </c>
      <c r="AU771">
        <v>88185</v>
      </c>
      <c r="AV771" t="e">
        <f>VLOOKUP(AU771,[1]Returns!$A$1:$B$1635,2,0)</f>
        <v>#N/A</v>
      </c>
    </row>
    <row r="772" spans="42:48" x14ac:dyDescent="0.25">
      <c r="AP772" s="16">
        <v>42030</v>
      </c>
      <c r="AQ772" s="16">
        <v>42031</v>
      </c>
      <c r="AR772">
        <f t="shared" si="12"/>
        <v>1</v>
      </c>
      <c r="AU772">
        <v>89595</v>
      </c>
      <c r="AV772" t="e">
        <f>VLOOKUP(AU772,[1]Returns!$A$1:$B$1635,2,0)</f>
        <v>#N/A</v>
      </c>
    </row>
    <row r="773" spans="42:48" x14ac:dyDescent="0.25">
      <c r="AP773" s="16">
        <v>42030</v>
      </c>
      <c r="AQ773" s="16">
        <v>42032</v>
      </c>
      <c r="AR773">
        <f t="shared" si="12"/>
        <v>2</v>
      </c>
      <c r="AU773">
        <v>89595</v>
      </c>
      <c r="AV773" t="e">
        <f>VLOOKUP(AU773,[1]Returns!$A$1:$B$1635,2,0)</f>
        <v>#N/A</v>
      </c>
    </row>
    <row r="774" spans="42:48" x14ac:dyDescent="0.25">
      <c r="AP774" s="16">
        <v>42045</v>
      </c>
      <c r="AQ774" s="16">
        <v>42046</v>
      </c>
      <c r="AR774">
        <f t="shared" si="12"/>
        <v>1</v>
      </c>
      <c r="AU774">
        <v>89596</v>
      </c>
      <c r="AV774" t="e">
        <f>VLOOKUP(AU774,[1]Returns!$A$1:$B$1635,2,0)</f>
        <v>#N/A</v>
      </c>
    </row>
    <row r="775" spans="42:48" x14ac:dyDescent="0.25">
      <c r="AP775" s="16">
        <v>42045</v>
      </c>
      <c r="AQ775" s="16">
        <v>42047</v>
      </c>
      <c r="AR775">
        <f t="shared" si="12"/>
        <v>2</v>
      </c>
      <c r="AU775">
        <v>89596</v>
      </c>
      <c r="AV775" t="e">
        <f>VLOOKUP(AU775,[1]Returns!$A$1:$B$1635,2,0)</f>
        <v>#N/A</v>
      </c>
    </row>
    <row r="776" spans="42:48" x14ac:dyDescent="0.25">
      <c r="AP776" s="16">
        <v>42039</v>
      </c>
      <c r="AQ776" s="16">
        <v>42041</v>
      </c>
      <c r="AR776">
        <f t="shared" si="12"/>
        <v>2</v>
      </c>
      <c r="AU776">
        <v>89993</v>
      </c>
      <c r="AV776" t="e">
        <f>VLOOKUP(AU776,[1]Returns!$A$1:$B$1635,2,0)</f>
        <v>#N/A</v>
      </c>
    </row>
    <row r="777" spans="42:48" x14ac:dyDescent="0.25">
      <c r="AP777" s="16">
        <v>42039</v>
      </c>
      <c r="AQ777" s="16">
        <v>42041</v>
      </c>
      <c r="AR777">
        <f t="shared" si="12"/>
        <v>2</v>
      </c>
      <c r="AU777">
        <v>89993</v>
      </c>
      <c r="AV777" t="e">
        <f>VLOOKUP(AU777,[1]Returns!$A$1:$B$1635,2,0)</f>
        <v>#N/A</v>
      </c>
    </row>
    <row r="778" spans="42:48" x14ac:dyDescent="0.25">
      <c r="AP778" s="16">
        <v>42080</v>
      </c>
      <c r="AQ778" s="16">
        <v>42080</v>
      </c>
      <c r="AR778">
        <f t="shared" si="12"/>
        <v>0</v>
      </c>
      <c r="AU778">
        <v>89994</v>
      </c>
      <c r="AV778" t="e">
        <f>VLOOKUP(AU778,[1]Returns!$A$1:$B$1635,2,0)</f>
        <v>#N/A</v>
      </c>
    </row>
    <row r="779" spans="42:48" x14ac:dyDescent="0.25">
      <c r="AP779" s="16">
        <v>42011</v>
      </c>
      <c r="AQ779" s="16">
        <v>42014</v>
      </c>
      <c r="AR779">
        <f t="shared" si="12"/>
        <v>3</v>
      </c>
      <c r="AU779">
        <v>90513</v>
      </c>
      <c r="AV779" t="e">
        <f>VLOOKUP(AU779,[1]Returns!$A$1:$B$1635,2,0)</f>
        <v>#N/A</v>
      </c>
    </row>
    <row r="780" spans="42:48" x14ac:dyDescent="0.25">
      <c r="AP780" s="16">
        <v>42086</v>
      </c>
      <c r="AQ780" s="16">
        <v>42088</v>
      </c>
      <c r="AR780">
        <f t="shared" si="12"/>
        <v>2</v>
      </c>
      <c r="AU780">
        <v>90514</v>
      </c>
      <c r="AV780" t="e">
        <f>VLOOKUP(AU780,[1]Returns!$A$1:$B$1635,2,0)</f>
        <v>#N/A</v>
      </c>
    </row>
    <row r="781" spans="42:48" x14ac:dyDescent="0.25">
      <c r="AP781" s="16">
        <v>42086</v>
      </c>
      <c r="AQ781" s="16">
        <v>42088</v>
      </c>
      <c r="AR781">
        <f t="shared" si="12"/>
        <v>2</v>
      </c>
      <c r="AU781">
        <v>90514</v>
      </c>
      <c r="AV781" t="e">
        <f>VLOOKUP(AU781,[1]Returns!$A$1:$B$1635,2,0)</f>
        <v>#N/A</v>
      </c>
    </row>
    <row r="782" spans="42:48" x14ac:dyDescent="0.25">
      <c r="AP782" s="16">
        <v>42162</v>
      </c>
      <c r="AQ782" s="16">
        <v>42163</v>
      </c>
      <c r="AR782">
        <f t="shared" si="12"/>
        <v>1</v>
      </c>
      <c r="AU782">
        <v>88212</v>
      </c>
      <c r="AV782" t="e">
        <f>VLOOKUP(AU782,[1]Returns!$A$1:$B$1635,2,0)</f>
        <v>#N/A</v>
      </c>
    </row>
    <row r="783" spans="42:48" x14ac:dyDescent="0.25">
      <c r="AP783" s="16">
        <v>42182</v>
      </c>
      <c r="AQ783" s="16">
        <v>42188</v>
      </c>
      <c r="AR783">
        <f t="shared" si="12"/>
        <v>6</v>
      </c>
      <c r="AU783">
        <v>88213</v>
      </c>
      <c r="AV783" t="e">
        <f>VLOOKUP(AU783,[1]Returns!$A$1:$B$1635,2,0)</f>
        <v>#N/A</v>
      </c>
    </row>
    <row r="784" spans="42:48" x14ac:dyDescent="0.25">
      <c r="AP784" s="16">
        <v>42125</v>
      </c>
      <c r="AQ784" s="16">
        <v>42126</v>
      </c>
      <c r="AR784">
        <f t="shared" si="12"/>
        <v>1</v>
      </c>
      <c r="AU784">
        <v>89406</v>
      </c>
      <c r="AV784" t="e">
        <f>VLOOKUP(AU784,[1]Returns!$A$1:$B$1635,2,0)</f>
        <v>#N/A</v>
      </c>
    </row>
    <row r="785" spans="42:48" x14ac:dyDescent="0.25">
      <c r="AP785" s="16">
        <v>42185</v>
      </c>
      <c r="AQ785" s="16">
        <v>42187</v>
      </c>
      <c r="AR785">
        <f t="shared" si="12"/>
        <v>2</v>
      </c>
      <c r="AU785">
        <v>89407</v>
      </c>
      <c r="AV785" t="e">
        <f>VLOOKUP(AU785,[1]Returns!$A$1:$B$1635,2,0)</f>
        <v>#N/A</v>
      </c>
    </row>
    <row r="786" spans="42:48" x14ac:dyDescent="0.25">
      <c r="AP786" s="16">
        <v>42162</v>
      </c>
      <c r="AQ786" s="16">
        <v>42169</v>
      </c>
      <c r="AR786">
        <f t="shared" si="12"/>
        <v>7</v>
      </c>
      <c r="AU786">
        <v>89408</v>
      </c>
      <c r="AV786" t="e">
        <f>VLOOKUP(AU786,[1]Returns!$A$1:$B$1635,2,0)</f>
        <v>#N/A</v>
      </c>
    </row>
    <row r="787" spans="42:48" x14ac:dyDescent="0.25">
      <c r="AP787" s="16">
        <v>42029</v>
      </c>
      <c r="AQ787" s="16">
        <v>42030</v>
      </c>
      <c r="AR787">
        <f t="shared" si="12"/>
        <v>1</v>
      </c>
      <c r="AU787">
        <v>88726</v>
      </c>
      <c r="AV787" t="e">
        <f>VLOOKUP(AU787,[1]Returns!$A$1:$B$1635,2,0)</f>
        <v>#N/A</v>
      </c>
    </row>
    <row r="788" spans="42:48" x14ac:dyDescent="0.25">
      <c r="AP788" s="16">
        <v>42137</v>
      </c>
      <c r="AQ788" s="16">
        <v>42139</v>
      </c>
      <c r="AR788">
        <f t="shared" si="12"/>
        <v>2</v>
      </c>
      <c r="AU788">
        <v>88728</v>
      </c>
      <c r="AV788" t="e">
        <f>VLOOKUP(AU788,[1]Returns!$A$1:$B$1635,2,0)</f>
        <v>#N/A</v>
      </c>
    </row>
    <row r="789" spans="42:48" x14ac:dyDescent="0.25">
      <c r="AP789" s="16">
        <v>42158</v>
      </c>
      <c r="AQ789" s="16">
        <v>42160</v>
      </c>
      <c r="AR789">
        <f t="shared" si="12"/>
        <v>2</v>
      </c>
      <c r="AU789">
        <v>88729</v>
      </c>
      <c r="AV789" t="e">
        <f>VLOOKUP(AU789,[1]Returns!$A$1:$B$1635,2,0)</f>
        <v>#N/A</v>
      </c>
    </row>
    <row r="790" spans="42:48" x14ac:dyDescent="0.25">
      <c r="AP790" s="16">
        <v>42140</v>
      </c>
      <c r="AQ790" s="16">
        <v>42140</v>
      </c>
      <c r="AR790">
        <f t="shared" si="12"/>
        <v>0</v>
      </c>
      <c r="AU790">
        <v>88731</v>
      </c>
      <c r="AV790" t="e">
        <f>VLOOKUP(AU790,[1]Returns!$A$1:$B$1635,2,0)</f>
        <v>#N/A</v>
      </c>
    </row>
    <row r="791" spans="42:48" x14ac:dyDescent="0.25">
      <c r="AP791" s="16">
        <v>42140</v>
      </c>
      <c r="AQ791" s="16">
        <v>42142</v>
      </c>
      <c r="AR791">
        <f t="shared" si="12"/>
        <v>2</v>
      </c>
      <c r="AU791">
        <v>88731</v>
      </c>
      <c r="AV791" t="e">
        <f>VLOOKUP(AU791,[1]Returns!$A$1:$B$1635,2,0)</f>
        <v>#N/A</v>
      </c>
    </row>
    <row r="792" spans="42:48" x14ac:dyDescent="0.25">
      <c r="AP792" s="16">
        <v>42118</v>
      </c>
      <c r="AQ792" s="16">
        <v>42118</v>
      </c>
      <c r="AR792">
        <f t="shared" si="12"/>
        <v>0</v>
      </c>
      <c r="AU792">
        <v>88727</v>
      </c>
      <c r="AV792" t="e">
        <f>VLOOKUP(AU792,[1]Returns!$A$1:$B$1635,2,0)</f>
        <v>#N/A</v>
      </c>
    </row>
    <row r="793" spans="42:48" x14ac:dyDescent="0.25">
      <c r="AP793" s="16">
        <v>42127</v>
      </c>
      <c r="AQ793" s="16">
        <v>42134</v>
      </c>
      <c r="AR793">
        <f t="shared" si="12"/>
        <v>7</v>
      </c>
      <c r="AU793">
        <v>88730</v>
      </c>
      <c r="AV793" t="e">
        <f>VLOOKUP(AU793,[1]Returns!$A$1:$B$1635,2,0)</f>
        <v>#N/A</v>
      </c>
    </row>
    <row r="794" spans="42:48" x14ac:dyDescent="0.25">
      <c r="AP794" s="16">
        <v>42019</v>
      </c>
      <c r="AQ794" s="16">
        <v>42019</v>
      </c>
      <c r="AR794">
        <f t="shared" si="12"/>
        <v>0</v>
      </c>
      <c r="AU794">
        <v>37729</v>
      </c>
      <c r="AV794" t="e">
        <f>VLOOKUP(AU794,[1]Returns!$A$1:$B$1635,2,0)</f>
        <v>#N/A</v>
      </c>
    </row>
    <row r="795" spans="42:48" x14ac:dyDescent="0.25">
      <c r="AP795" s="16">
        <v>42025</v>
      </c>
      <c r="AQ795" s="16">
        <v>42026</v>
      </c>
      <c r="AR795">
        <f t="shared" si="12"/>
        <v>1</v>
      </c>
      <c r="AU795">
        <v>43079</v>
      </c>
      <c r="AV795" t="e">
        <f>VLOOKUP(AU795,[1]Returns!$A$1:$B$1635,2,0)</f>
        <v>#N/A</v>
      </c>
    </row>
    <row r="796" spans="42:48" x14ac:dyDescent="0.25">
      <c r="AP796" s="16">
        <v>42019</v>
      </c>
      <c r="AQ796" s="16">
        <v>42019</v>
      </c>
      <c r="AR796">
        <f t="shared" si="12"/>
        <v>0</v>
      </c>
      <c r="AU796">
        <v>86144</v>
      </c>
      <c r="AV796" t="e">
        <f>VLOOKUP(AU796,[1]Returns!$A$1:$B$1635,2,0)</f>
        <v>#N/A</v>
      </c>
    </row>
    <row r="797" spans="42:48" x14ac:dyDescent="0.25">
      <c r="AP797" s="16">
        <v>42025</v>
      </c>
      <c r="AQ797" s="16">
        <v>42026</v>
      </c>
      <c r="AR797">
        <f t="shared" si="12"/>
        <v>1</v>
      </c>
      <c r="AU797">
        <v>86145</v>
      </c>
      <c r="AV797" t="e">
        <f>VLOOKUP(AU797,[1]Returns!$A$1:$B$1635,2,0)</f>
        <v>#N/A</v>
      </c>
    </row>
    <row r="798" spans="42:48" x14ac:dyDescent="0.25">
      <c r="AP798" s="16">
        <v>42101</v>
      </c>
      <c r="AQ798" s="16">
        <v>42102</v>
      </c>
      <c r="AR798">
        <f t="shared" si="12"/>
        <v>1</v>
      </c>
      <c r="AU798">
        <v>87086</v>
      </c>
      <c r="AV798" t="e">
        <f>VLOOKUP(AU798,[1]Returns!$A$1:$B$1635,2,0)</f>
        <v>#N/A</v>
      </c>
    </row>
    <row r="799" spans="42:48" x14ac:dyDescent="0.25">
      <c r="AP799" s="16">
        <v>42037</v>
      </c>
      <c r="AQ799" s="16">
        <v>42039</v>
      </c>
      <c r="AR799">
        <f t="shared" si="12"/>
        <v>2</v>
      </c>
      <c r="AU799">
        <v>87087</v>
      </c>
      <c r="AV799" t="e">
        <f>VLOOKUP(AU799,[1]Returns!$A$1:$B$1635,2,0)</f>
        <v>#N/A</v>
      </c>
    </row>
    <row r="800" spans="42:48" x14ac:dyDescent="0.25">
      <c r="AP800" s="16">
        <v>42101</v>
      </c>
      <c r="AQ800" s="16">
        <v>42102</v>
      </c>
      <c r="AR800">
        <f t="shared" si="12"/>
        <v>1</v>
      </c>
      <c r="AU800">
        <v>10277</v>
      </c>
      <c r="AV800" t="e">
        <f>VLOOKUP(AU800,[1]Returns!$A$1:$B$1635,2,0)</f>
        <v>#N/A</v>
      </c>
    </row>
    <row r="801" spans="42:48" x14ac:dyDescent="0.25">
      <c r="AP801" s="16">
        <v>42037</v>
      </c>
      <c r="AQ801" s="16">
        <v>42039</v>
      </c>
      <c r="AR801">
        <f t="shared" si="12"/>
        <v>2</v>
      </c>
      <c r="AU801">
        <v>45539</v>
      </c>
      <c r="AV801" t="e">
        <f>VLOOKUP(AU801,[1]Returns!$A$1:$B$1635,2,0)</f>
        <v>#N/A</v>
      </c>
    </row>
    <row r="802" spans="42:48" x14ac:dyDescent="0.25">
      <c r="AP802" s="16">
        <v>42130</v>
      </c>
      <c r="AQ802" s="16">
        <v>42131</v>
      </c>
      <c r="AR802">
        <f t="shared" si="12"/>
        <v>1</v>
      </c>
      <c r="AU802">
        <v>90538</v>
      </c>
      <c r="AV802" t="e">
        <f>VLOOKUP(AU802,[1]Returns!$A$1:$B$1635,2,0)</f>
        <v>#N/A</v>
      </c>
    </row>
    <row r="803" spans="42:48" x14ac:dyDescent="0.25">
      <c r="AP803" s="16">
        <v>42180</v>
      </c>
      <c r="AQ803" s="16">
        <v>42182</v>
      </c>
      <c r="AR803">
        <f t="shared" si="12"/>
        <v>2</v>
      </c>
      <c r="AU803">
        <v>90540</v>
      </c>
      <c r="AV803" t="e">
        <f>VLOOKUP(AU803,[1]Returns!$A$1:$B$1635,2,0)</f>
        <v>#N/A</v>
      </c>
    </row>
    <row r="804" spans="42:48" x14ac:dyDescent="0.25">
      <c r="AP804" s="16">
        <v>42005</v>
      </c>
      <c r="AQ804" s="16">
        <v>42007</v>
      </c>
      <c r="AR804">
        <f t="shared" si="12"/>
        <v>2</v>
      </c>
      <c r="AU804">
        <v>90539</v>
      </c>
      <c r="AV804" t="e">
        <f>VLOOKUP(AU804,[1]Returns!$A$1:$B$1635,2,0)</f>
        <v>#N/A</v>
      </c>
    </row>
    <row r="805" spans="42:48" x14ac:dyDescent="0.25">
      <c r="AP805" s="16">
        <v>42180</v>
      </c>
      <c r="AQ805" s="16">
        <v>42181</v>
      </c>
      <c r="AR805">
        <f t="shared" si="12"/>
        <v>1</v>
      </c>
      <c r="AU805">
        <v>90540</v>
      </c>
      <c r="AV805" t="e">
        <f>VLOOKUP(AU805,[1]Returns!$A$1:$B$1635,2,0)</f>
        <v>#N/A</v>
      </c>
    </row>
    <row r="806" spans="42:48" x14ac:dyDescent="0.25">
      <c r="AP806" s="16">
        <v>42016</v>
      </c>
      <c r="AQ806" s="16">
        <v>42018</v>
      </c>
      <c r="AR806">
        <f t="shared" si="12"/>
        <v>2</v>
      </c>
      <c r="AU806">
        <v>89448</v>
      </c>
      <c r="AV806" t="e">
        <f>VLOOKUP(AU806,[1]Returns!$A$1:$B$1635,2,0)</f>
        <v>#N/A</v>
      </c>
    </row>
    <row r="807" spans="42:48" x14ac:dyDescent="0.25">
      <c r="AP807" s="16">
        <v>42016</v>
      </c>
      <c r="AQ807" s="16">
        <v>42020</v>
      </c>
      <c r="AR807">
        <f t="shared" si="12"/>
        <v>4</v>
      </c>
      <c r="AU807">
        <v>89448</v>
      </c>
      <c r="AV807" t="e">
        <f>VLOOKUP(AU807,[1]Returns!$A$1:$B$1635,2,0)</f>
        <v>#N/A</v>
      </c>
    </row>
    <row r="808" spans="42:48" x14ac:dyDescent="0.25">
      <c r="AP808" s="16">
        <v>42016</v>
      </c>
      <c r="AQ808" s="16">
        <v>42020</v>
      </c>
      <c r="AR808">
        <f t="shared" si="12"/>
        <v>4</v>
      </c>
      <c r="AU808">
        <v>89448</v>
      </c>
      <c r="AV808" t="e">
        <f>VLOOKUP(AU808,[1]Returns!$A$1:$B$1635,2,0)</f>
        <v>#N/A</v>
      </c>
    </row>
    <row r="809" spans="42:48" x14ac:dyDescent="0.25">
      <c r="AP809" s="16">
        <v>42175</v>
      </c>
      <c r="AQ809" s="16">
        <v>42177</v>
      </c>
      <c r="AR809">
        <f t="shared" si="12"/>
        <v>2</v>
      </c>
      <c r="AU809">
        <v>89449</v>
      </c>
      <c r="AV809" t="e">
        <f>VLOOKUP(AU809,[1]Returns!$A$1:$B$1635,2,0)</f>
        <v>#N/A</v>
      </c>
    </row>
    <row r="810" spans="42:48" x14ac:dyDescent="0.25">
      <c r="AP810" s="16">
        <v>42005</v>
      </c>
      <c r="AQ810" s="16">
        <v>42010</v>
      </c>
      <c r="AR810">
        <f t="shared" si="12"/>
        <v>5</v>
      </c>
      <c r="AU810">
        <v>89450</v>
      </c>
      <c r="AV810" t="e">
        <f>VLOOKUP(AU810,[1]Returns!$A$1:$B$1635,2,0)</f>
        <v>#N/A</v>
      </c>
    </row>
    <row r="811" spans="42:48" x14ac:dyDescent="0.25">
      <c r="AP811" s="16">
        <v>42040</v>
      </c>
      <c r="AQ811" s="16">
        <v>42044</v>
      </c>
      <c r="AR811">
        <f t="shared" si="12"/>
        <v>4</v>
      </c>
      <c r="AU811">
        <v>90905</v>
      </c>
      <c r="AV811" t="e">
        <f>VLOOKUP(AU811,[1]Returns!$A$1:$B$1635,2,0)</f>
        <v>#N/A</v>
      </c>
    </row>
    <row r="812" spans="42:48" x14ac:dyDescent="0.25">
      <c r="AP812" s="16">
        <v>42068</v>
      </c>
      <c r="AQ812" s="16">
        <v>42069</v>
      </c>
      <c r="AR812">
        <f t="shared" si="12"/>
        <v>1</v>
      </c>
      <c r="AU812">
        <v>86826</v>
      </c>
      <c r="AV812" t="e">
        <f>VLOOKUP(AU812,[1]Returns!$A$1:$B$1635,2,0)</f>
        <v>#N/A</v>
      </c>
    </row>
    <row r="813" spans="42:48" x14ac:dyDescent="0.25">
      <c r="AP813" s="16">
        <v>42175</v>
      </c>
      <c r="AQ813" s="16">
        <v>42182</v>
      </c>
      <c r="AR813">
        <f t="shared" si="12"/>
        <v>7</v>
      </c>
      <c r="AU813">
        <v>86827</v>
      </c>
      <c r="AV813" t="e">
        <f>VLOOKUP(AU813,[1]Returns!$A$1:$B$1635,2,0)</f>
        <v>#N/A</v>
      </c>
    </row>
    <row r="814" spans="42:48" x14ac:dyDescent="0.25">
      <c r="AP814" s="16">
        <v>42068</v>
      </c>
      <c r="AQ814" s="16">
        <v>42069</v>
      </c>
      <c r="AR814">
        <f t="shared" si="12"/>
        <v>1</v>
      </c>
      <c r="AU814">
        <v>86826</v>
      </c>
      <c r="AV814" t="e">
        <f>VLOOKUP(AU814,[1]Returns!$A$1:$B$1635,2,0)</f>
        <v>#N/A</v>
      </c>
    </row>
    <row r="815" spans="42:48" x14ac:dyDescent="0.25">
      <c r="AP815" s="16">
        <v>42143</v>
      </c>
      <c r="AQ815" s="16">
        <v>42145</v>
      </c>
      <c r="AR815">
        <f t="shared" si="12"/>
        <v>2</v>
      </c>
      <c r="AU815">
        <v>86828</v>
      </c>
      <c r="AV815" t="e">
        <f>VLOOKUP(AU815,[1]Returns!$A$1:$B$1635,2,0)</f>
        <v>#N/A</v>
      </c>
    </row>
    <row r="816" spans="42:48" x14ac:dyDescent="0.25">
      <c r="AP816" s="16">
        <v>42143</v>
      </c>
      <c r="AQ816" s="16">
        <v>42143</v>
      </c>
      <c r="AR816">
        <f t="shared" si="12"/>
        <v>0</v>
      </c>
      <c r="AU816">
        <v>86828</v>
      </c>
      <c r="AV816" t="e">
        <f>VLOOKUP(AU816,[1]Returns!$A$1:$B$1635,2,0)</f>
        <v>#N/A</v>
      </c>
    </row>
    <row r="817" spans="42:48" x14ac:dyDescent="0.25">
      <c r="AP817" s="16">
        <v>42026</v>
      </c>
      <c r="AQ817" s="16">
        <v>42028</v>
      </c>
      <c r="AR817">
        <f t="shared" si="12"/>
        <v>2</v>
      </c>
      <c r="AU817">
        <v>90120</v>
      </c>
      <c r="AV817" t="e">
        <f>VLOOKUP(AU817,[1]Returns!$A$1:$B$1635,2,0)</f>
        <v>#N/A</v>
      </c>
    </row>
    <row r="818" spans="42:48" x14ac:dyDescent="0.25">
      <c r="AP818" s="16">
        <v>42122</v>
      </c>
      <c r="AQ818" s="16">
        <v>42123</v>
      </c>
      <c r="AR818">
        <f t="shared" si="12"/>
        <v>1</v>
      </c>
      <c r="AU818">
        <v>90121</v>
      </c>
      <c r="AV818" t="e">
        <f>VLOOKUP(AU818,[1]Returns!$A$1:$B$1635,2,0)</f>
        <v>#N/A</v>
      </c>
    </row>
    <row r="819" spans="42:48" x14ac:dyDescent="0.25">
      <c r="AP819" s="16">
        <v>42180</v>
      </c>
      <c r="AQ819" s="16">
        <v>42182</v>
      </c>
      <c r="AR819">
        <f t="shared" si="12"/>
        <v>2</v>
      </c>
      <c r="AU819">
        <v>89076</v>
      </c>
      <c r="AV819" t="e">
        <f>VLOOKUP(AU819,[1]Returns!$A$1:$B$1635,2,0)</f>
        <v>#N/A</v>
      </c>
    </row>
    <row r="820" spans="42:48" x14ac:dyDescent="0.25">
      <c r="AP820" s="16">
        <v>42034</v>
      </c>
      <c r="AQ820" s="16">
        <v>42038</v>
      </c>
      <c r="AR820">
        <f t="shared" si="12"/>
        <v>4</v>
      </c>
      <c r="AU820">
        <v>89077</v>
      </c>
      <c r="AV820" t="e">
        <f>VLOOKUP(AU820,[1]Returns!$A$1:$B$1635,2,0)</f>
        <v>#N/A</v>
      </c>
    </row>
    <row r="821" spans="42:48" x14ac:dyDescent="0.25">
      <c r="AP821" s="16">
        <v>42034</v>
      </c>
      <c r="AQ821" s="16">
        <v>42034</v>
      </c>
      <c r="AR821">
        <f t="shared" si="12"/>
        <v>0</v>
      </c>
      <c r="AU821">
        <v>89077</v>
      </c>
      <c r="AV821" t="e">
        <f>VLOOKUP(AU821,[1]Returns!$A$1:$B$1635,2,0)</f>
        <v>#N/A</v>
      </c>
    </row>
    <row r="822" spans="42:48" x14ac:dyDescent="0.25">
      <c r="AP822" s="16">
        <v>42148</v>
      </c>
      <c r="AQ822" s="16">
        <v>42149</v>
      </c>
      <c r="AR822">
        <f t="shared" si="12"/>
        <v>1</v>
      </c>
      <c r="AU822">
        <v>86735</v>
      </c>
      <c r="AV822" t="e">
        <f>VLOOKUP(AU822,[1]Returns!$A$1:$B$1635,2,0)</f>
        <v>#N/A</v>
      </c>
    </row>
    <row r="823" spans="42:48" x14ac:dyDescent="0.25">
      <c r="AP823" s="16">
        <v>42099</v>
      </c>
      <c r="AQ823" s="16">
        <v>42101</v>
      </c>
      <c r="AR823">
        <f t="shared" si="12"/>
        <v>2</v>
      </c>
      <c r="AU823">
        <v>86734</v>
      </c>
      <c r="AV823" t="e">
        <f>VLOOKUP(AU823,[1]Returns!$A$1:$B$1635,2,0)</f>
        <v>#N/A</v>
      </c>
    </row>
    <row r="824" spans="42:48" x14ac:dyDescent="0.25">
      <c r="AP824" s="16">
        <v>42157</v>
      </c>
      <c r="AQ824" s="16">
        <v>42159</v>
      </c>
      <c r="AR824">
        <f t="shared" si="12"/>
        <v>2</v>
      </c>
      <c r="AU824">
        <v>86397</v>
      </c>
      <c r="AV824" t="e">
        <f>VLOOKUP(AU824,[1]Returns!$A$1:$B$1635,2,0)</f>
        <v>#N/A</v>
      </c>
    </row>
    <row r="825" spans="42:48" x14ac:dyDescent="0.25">
      <c r="AP825" s="16">
        <v>42166</v>
      </c>
      <c r="AQ825" s="16">
        <v>42168</v>
      </c>
      <c r="AR825">
        <f t="shared" si="12"/>
        <v>2</v>
      </c>
      <c r="AU825">
        <v>91115</v>
      </c>
      <c r="AV825" t="e">
        <f>VLOOKUP(AU825,[1]Returns!$A$1:$B$1635,2,0)</f>
        <v>#N/A</v>
      </c>
    </row>
    <row r="826" spans="42:48" x14ac:dyDescent="0.25">
      <c r="AP826" s="16">
        <v>42167</v>
      </c>
      <c r="AQ826" s="16">
        <v>42167</v>
      </c>
      <c r="AR826">
        <f t="shared" si="12"/>
        <v>0</v>
      </c>
      <c r="AU826">
        <v>91116</v>
      </c>
      <c r="AV826" t="e">
        <f>VLOOKUP(AU826,[1]Returns!$A$1:$B$1635,2,0)</f>
        <v>#N/A</v>
      </c>
    </row>
    <row r="827" spans="42:48" x14ac:dyDescent="0.25">
      <c r="AP827" s="16">
        <v>42167</v>
      </c>
      <c r="AQ827" s="16">
        <v>42171</v>
      </c>
      <c r="AR827">
        <f t="shared" si="12"/>
        <v>4</v>
      </c>
      <c r="AU827">
        <v>91116</v>
      </c>
      <c r="AV827" t="e">
        <f>VLOOKUP(AU827,[1]Returns!$A$1:$B$1635,2,0)</f>
        <v>#N/A</v>
      </c>
    </row>
    <row r="828" spans="42:48" x14ac:dyDescent="0.25">
      <c r="AP828" s="16">
        <v>42167</v>
      </c>
      <c r="AQ828" s="16">
        <v>42169</v>
      </c>
      <c r="AR828">
        <f t="shared" si="12"/>
        <v>2</v>
      </c>
      <c r="AU828">
        <v>91116</v>
      </c>
      <c r="AV828" t="e">
        <f>VLOOKUP(AU828,[1]Returns!$A$1:$B$1635,2,0)</f>
        <v>#N/A</v>
      </c>
    </row>
    <row r="829" spans="42:48" x14ac:dyDescent="0.25">
      <c r="AP829" s="16">
        <v>42084</v>
      </c>
      <c r="AQ829" s="16">
        <v>42085</v>
      </c>
      <c r="AR829">
        <f t="shared" si="12"/>
        <v>1</v>
      </c>
      <c r="AU829">
        <v>87077</v>
      </c>
      <c r="AV829" t="e">
        <f>VLOOKUP(AU829,[1]Returns!$A$1:$B$1635,2,0)</f>
        <v>#N/A</v>
      </c>
    </row>
    <row r="830" spans="42:48" x14ac:dyDescent="0.25">
      <c r="AP830" s="16">
        <v>42185</v>
      </c>
      <c r="AQ830" s="16">
        <v>42186</v>
      </c>
      <c r="AR830">
        <f t="shared" si="12"/>
        <v>1</v>
      </c>
      <c r="AU830">
        <v>87078</v>
      </c>
      <c r="AV830" t="e">
        <f>VLOOKUP(AU830,[1]Returns!$A$1:$B$1635,2,0)</f>
        <v>#N/A</v>
      </c>
    </row>
    <row r="831" spans="42:48" x14ac:dyDescent="0.25">
      <c r="AP831" s="16">
        <v>42149</v>
      </c>
      <c r="AQ831" s="16">
        <v>42150</v>
      </c>
      <c r="AR831">
        <f t="shared" si="12"/>
        <v>1</v>
      </c>
      <c r="AU831">
        <v>87079</v>
      </c>
      <c r="AV831" t="e">
        <f>VLOOKUP(AU831,[1]Returns!$A$1:$B$1635,2,0)</f>
        <v>#N/A</v>
      </c>
    </row>
    <row r="832" spans="42:48" x14ac:dyDescent="0.25">
      <c r="AP832" s="16">
        <v>42025</v>
      </c>
      <c r="AQ832" s="16">
        <v>42026</v>
      </c>
      <c r="AR832">
        <f t="shared" si="12"/>
        <v>1</v>
      </c>
      <c r="AU832">
        <v>87076</v>
      </c>
      <c r="AV832" t="e">
        <f>VLOOKUP(AU832,[1]Returns!$A$1:$B$1635,2,0)</f>
        <v>#N/A</v>
      </c>
    </row>
    <row r="833" spans="42:48" x14ac:dyDescent="0.25">
      <c r="AP833" s="16">
        <v>42090</v>
      </c>
      <c r="AQ833" s="16">
        <v>42091</v>
      </c>
      <c r="AR833">
        <f t="shared" si="12"/>
        <v>1</v>
      </c>
      <c r="AU833">
        <v>53953</v>
      </c>
      <c r="AV833" t="e">
        <f>VLOOKUP(AU833,[1]Returns!$A$1:$B$1635,2,0)</f>
        <v>#N/A</v>
      </c>
    </row>
    <row r="834" spans="42:48" x14ac:dyDescent="0.25">
      <c r="AP834" s="16">
        <v>42090</v>
      </c>
      <c r="AQ834" s="16">
        <v>42091</v>
      </c>
      <c r="AR834">
        <f t="shared" si="12"/>
        <v>1</v>
      </c>
      <c r="AU834">
        <v>91362</v>
      </c>
      <c r="AV834" t="e">
        <f>VLOOKUP(AU834,[1]Returns!$A$1:$B$1635,2,0)</f>
        <v>#N/A</v>
      </c>
    </row>
    <row r="835" spans="42:48" x14ac:dyDescent="0.25">
      <c r="AP835" s="16">
        <v>42063</v>
      </c>
      <c r="AQ835" s="16">
        <v>42063</v>
      </c>
      <c r="AR835">
        <f t="shared" ref="AR835:AR898" si="13">DATEDIF(AP835,AQ835,"D")</f>
        <v>0</v>
      </c>
      <c r="AU835">
        <v>91363</v>
      </c>
      <c r="AV835" t="e">
        <f>VLOOKUP(AU835,[1]Returns!$A$1:$B$1635,2,0)</f>
        <v>#N/A</v>
      </c>
    </row>
    <row r="836" spans="42:48" x14ac:dyDescent="0.25">
      <c r="AP836" s="16">
        <v>42074</v>
      </c>
      <c r="AQ836" s="16">
        <v>42077</v>
      </c>
      <c r="AR836">
        <f t="shared" si="13"/>
        <v>3</v>
      </c>
      <c r="AU836">
        <v>91235</v>
      </c>
      <c r="AV836" t="e">
        <f>VLOOKUP(AU836,[1]Returns!$A$1:$B$1635,2,0)</f>
        <v>#N/A</v>
      </c>
    </row>
    <row r="837" spans="42:48" x14ac:dyDescent="0.25">
      <c r="AP837" s="16">
        <v>42074</v>
      </c>
      <c r="AQ837" s="16">
        <v>42075</v>
      </c>
      <c r="AR837">
        <f t="shared" si="13"/>
        <v>1</v>
      </c>
      <c r="AU837">
        <v>91235</v>
      </c>
      <c r="AV837" t="e">
        <f>VLOOKUP(AU837,[1]Returns!$A$1:$B$1635,2,0)</f>
        <v>#N/A</v>
      </c>
    </row>
    <row r="838" spans="42:48" x14ac:dyDescent="0.25">
      <c r="AP838" s="16">
        <v>42074</v>
      </c>
      <c r="AQ838" s="16">
        <v>42074</v>
      </c>
      <c r="AR838">
        <f t="shared" si="13"/>
        <v>0</v>
      </c>
      <c r="AU838">
        <v>91235</v>
      </c>
      <c r="AV838" t="e">
        <f>VLOOKUP(AU838,[1]Returns!$A$1:$B$1635,2,0)</f>
        <v>#N/A</v>
      </c>
    </row>
    <row r="839" spans="42:48" x14ac:dyDescent="0.25">
      <c r="AP839" s="16">
        <v>42055</v>
      </c>
      <c r="AQ839" s="16">
        <v>42058</v>
      </c>
      <c r="AR839">
        <f t="shared" si="13"/>
        <v>3</v>
      </c>
      <c r="AU839">
        <v>91236</v>
      </c>
      <c r="AV839" t="e">
        <f>VLOOKUP(AU839,[1]Returns!$A$1:$B$1635,2,0)</f>
        <v>#N/A</v>
      </c>
    </row>
    <row r="840" spans="42:48" x14ac:dyDescent="0.25">
      <c r="AP840" s="16">
        <v>42055</v>
      </c>
      <c r="AQ840" s="16">
        <v>42056</v>
      </c>
      <c r="AR840">
        <f t="shared" si="13"/>
        <v>1</v>
      </c>
      <c r="AU840">
        <v>91236</v>
      </c>
      <c r="AV840" t="e">
        <f>VLOOKUP(AU840,[1]Returns!$A$1:$B$1635,2,0)</f>
        <v>#N/A</v>
      </c>
    </row>
    <row r="841" spans="42:48" x14ac:dyDescent="0.25">
      <c r="AP841" s="16">
        <v>42055</v>
      </c>
      <c r="AQ841" s="16">
        <v>42057</v>
      </c>
      <c r="AR841">
        <f t="shared" si="13"/>
        <v>2</v>
      </c>
      <c r="AU841">
        <v>91236</v>
      </c>
      <c r="AV841" t="e">
        <f>VLOOKUP(AU841,[1]Returns!$A$1:$B$1635,2,0)</f>
        <v>#N/A</v>
      </c>
    </row>
    <row r="842" spans="42:48" x14ac:dyDescent="0.25">
      <c r="AP842" s="16">
        <v>42171</v>
      </c>
      <c r="AQ842" s="16">
        <v>42173</v>
      </c>
      <c r="AR842">
        <f t="shared" si="13"/>
        <v>2</v>
      </c>
      <c r="AU842">
        <v>88004</v>
      </c>
      <c r="AV842" t="e">
        <f>VLOOKUP(AU842,[1]Returns!$A$1:$B$1635,2,0)</f>
        <v>#N/A</v>
      </c>
    </row>
    <row r="843" spans="42:48" x14ac:dyDescent="0.25">
      <c r="AP843" s="16">
        <v>42074</v>
      </c>
      <c r="AQ843" s="16">
        <v>42076</v>
      </c>
      <c r="AR843">
        <f t="shared" si="13"/>
        <v>2</v>
      </c>
      <c r="AU843">
        <v>85880</v>
      </c>
      <c r="AV843" t="e">
        <f>VLOOKUP(AU843,[1]Returns!$A$1:$B$1635,2,0)</f>
        <v>#N/A</v>
      </c>
    </row>
    <row r="844" spans="42:48" x14ac:dyDescent="0.25">
      <c r="AP844" s="16">
        <v>42074</v>
      </c>
      <c r="AQ844" s="16">
        <v>42076</v>
      </c>
      <c r="AR844">
        <f t="shared" si="13"/>
        <v>2</v>
      </c>
      <c r="AU844">
        <v>85880</v>
      </c>
      <c r="AV844" t="e">
        <f>VLOOKUP(AU844,[1]Returns!$A$1:$B$1635,2,0)</f>
        <v>#N/A</v>
      </c>
    </row>
    <row r="845" spans="42:48" x14ac:dyDescent="0.25">
      <c r="AP845" s="16">
        <v>42074</v>
      </c>
      <c r="AQ845" s="16">
        <v>42075</v>
      </c>
      <c r="AR845">
        <f t="shared" si="13"/>
        <v>1</v>
      </c>
      <c r="AU845">
        <v>85880</v>
      </c>
      <c r="AV845" t="e">
        <f>VLOOKUP(AU845,[1]Returns!$A$1:$B$1635,2,0)</f>
        <v>#N/A</v>
      </c>
    </row>
    <row r="846" spans="42:48" x14ac:dyDescent="0.25">
      <c r="AP846" s="16">
        <v>42074</v>
      </c>
      <c r="AQ846" s="16">
        <v>42076</v>
      </c>
      <c r="AR846">
        <f t="shared" si="13"/>
        <v>2</v>
      </c>
      <c r="AU846">
        <v>85880</v>
      </c>
      <c r="AV846" t="e">
        <f>VLOOKUP(AU846,[1]Returns!$A$1:$B$1635,2,0)</f>
        <v>#N/A</v>
      </c>
    </row>
    <row r="847" spans="42:48" x14ac:dyDescent="0.25">
      <c r="AP847" s="16">
        <v>42039</v>
      </c>
      <c r="AQ847" s="16">
        <v>42040</v>
      </c>
      <c r="AR847">
        <f t="shared" si="13"/>
        <v>1</v>
      </c>
      <c r="AU847">
        <v>90731</v>
      </c>
      <c r="AV847" t="e">
        <f>VLOOKUP(AU847,[1]Returns!$A$1:$B$1635,2,0)</f>
        <v>#N/A</v>
      </c>
    </row>
    <row r="848" spans="42:48" x14ac:dyDescent="0.25">
      <c r="AP848" s="16">
        <v>42039</v>
      </c>
      <c r="AQ848" s="16">
        <v>42040</v>
      </c>
      <c r="AR848">
        <f t="shared" si="13"/>
        <v>1</v>
      </c>
      <c r="AU848">
        <v>90731</v>
      </c>
      <c r="AV848" t="e">
        <f>VLOOKUP(AU848,[1]Returns!$A$1:$B$1635,2,0)</f>
        <v>#N/A</v>
      </c>
    </row>
    <row r="849" spans="42:48" x14ac:dyDescent="0.25">
      <c r="AP849" s="16">
        <v>42039</v>
      </c>
      <c r="AQ849" s="16">
        <v>42040</v>
      </c>
      <c r="AR849">
        <f t="shared" si="13"/>
        <v>1</v>
      </c>
      <c r="AU849">
        <v>90731</v>
      </c>
      <c r="AV849" t="e">
        <f>VLOOKUP(AU849,[1]Returns!$A$1:$B$1635,2,0)</f>
        <v>#N/A</v>
      </c>
    </row>
    <row r="850" spans="42:48" x14ac:dyDescent="0.25">
      <c r="AP850" s="16">
        <v>42131</v>
      </c>
      <c r="AQ850" s="16">
        <v>42134</v>
      </c>
      <c r="AR850">
        <f t="shared" si="13"/>
        <v>3</v>
      </c>
      <c r="AU850">
        <v>89193</v>
      </c>
      <c r="AV850" t="e">
        <f>VLOOKUP(AU850,[1]Returns!$A$1:$B$1635,2,0)</f>
        <v>#N/A</v>
      </c>
    </row>
    <row r="851" spans="42:48" x14ac:dyDescent="0.25">
      <c r="AP851" s="16">
        <v>42184</v>
      </c>
      <c r="AQ851" s="16">
        <v>42188</v>
      </c>
      <c r="AR851">
        <f t="shared" si="13"/>
        <v>4</v>
      </c>
      <c r="AU851">
        <v>89194</v>
      </c>
      <c r="AV851" t="e">
        <f>VLOOKUP(AU851,[1]Returns!$A$1:$B$1635,2,0)</f>
        <v>#N/A</v>
      </c>
    </row>
    <row r="852" spans="42:48" x14ac:dyDescent="0.25">
      <c r="AP852" s="16">
        <v>42184</v>
      </c>
      <c r="AQ852" s="16">
        <v>42187</v>
      </c>
      <c r="AR852">
        <f t="shared" si="13"/>
        <v>3</v>
      </c>
      <c r="AU852">
        <v>89194</v>
      </c>
      <c r="AV852" t="e">
        <f>VLOOKUP(AU852,[1]Returns!$A$1:$B$1635,2,0)</f>
        <v>#N/A</v>
      </c>
    </row>
    <row r="853" spans="42:48" x14ac:dyDescent="0.25">
      <c r="AP853" s="16">
        <v>42168</v>
      </c>
      <c r="AQ853" s="16">
        <v>42173</v>
      </c>
      <c r="AR853">
        <f t="shared" si="13"/>
        <v>5</v>
      </c>
      <c r="AU853">
        <v>86181</v>
      </c>
      <c r="AV853" t="e">
        <f>VLOOKUP(AU853,[1]Returns!$A$1:$B$1635,2,0)</f>
        <v>#N/A</v>
      </c>
    </row>
    <row r="854" spans="42:48" x14ac:dyDescent="0.25">
      <c r="AP854" s="16">
        <v>42177</v>
      </c>
      <c r="AQ854" s="16">
        <v>42179</v>
      </c>
      <c r="AR854">
        <f t="shared" si="13"/>
        <v>2</v>
      </c>
      <c r="AU854">
        <v>90303</v>
      </c>
      <c r="AV854" t="e">
        <f>VLOOKUP(AU854,[1]Returns!$A$1:$B$1635,2,0)</f>
        <v>#N/A</v>
      </c>
    </row>
    <row r="855" spans="42:48" x14ac:dyDescent="0.25">
      <c r="AP855" s="16">
        <v>42169</v>
      </c>
      <c r="AQ855" s="16">
        <v>42169</v>
      </c>
      <c r="AR855">
        <f t="shared" si="13"/>
        <v>0</v>
      </c>
      <c r="AU855">
        <v>89957</v>
      </c>
      <c r="AV855" t="e">
        <f>VLOOKUP(AU855,[1]Returns!$A$1:$B$1635,2,0)</f>
        <v>#N/A</v>
      </c>
    </row>
    <row r="856" spans="42:48" x14ac:dyDescent="0.25">
      <c r="AP856" s="16">
        <v>42169</v>
      </c>
      <c r="AQ856" s="16">
        <v>42170</v>
      </c>
      <c r="AR856">
        <f t="shared" si="13"/>
        <v>1</v>
      </c>
      <c r="AU856">
        <v>89957</v>
      </c>
      <c r="AV856" t="e">
        <f>VLOOKUP(AU856,[1]Returns!$A$1:$B$1635,2,0)</f>
        <v>#N/A</v>
      </c>
    </row>
    <row r="857" spans="42:48" x14ac:dyDescent="0.25">
      <c r="AP857" s="16">
        <v>42045</v>
      </c>
      <c r="AQ857" s="16">
        <v>42046</v>
      </c>
      <c r="AR857">
        <f t="shared" si="13"/>
        <v>1</v>
      </c>
      <c r="AU857">
        <v>86812</v>
      </c>
      <c r="AV857" t="e">
        <f>VLOOKUP(AU857,[1]Returns!$A$1:$B$1635,2,0)</f>
        <v>#N/A</v>
      </c>
    </row>
    <row r="858" spans="42:48" x14ac:dyDescent="0.25">
      <c r="AP858" s="16">
        <v>42013</v>
      </c>
      <c r="AQ858" s="16">
        <v>42015</v>
      </c>
      <c r="AR858">
        <f t="shared" si="13"/>
        <v>2</v>
      </c>
      <c r="AU858">
        <v>86813</v>
      </c>
      <c r="AV858" t="e">
        <f>VLOOKUP(AU858,[1]Returns!$A$1:$B$1635,2,0)</f>
        <v>#N/A</v>
      </c>
    </row>
    <row r="859" spans="42:48" x14ac:dyDescent="0.25">
      <c r="AP859" s="16">
        <v>42093</v>
      </c>
      <c r="AQ859" s="16">
        <v>42103</v>
      </c>
      <c r="AR859">
        <f t="shared" si="13"/>
        <v>10</v>
      </c>
      <c r="AU859">
        <v>86814</v>
      </c>
      <c r="AV859" t="e">
        <f>VLOOKUP(AU859,[1]Returns!$A$1:$B$1635,2,0)</f>
        <v>#N/A</v>
      </c>
    </row>
    <row r="860" spans="42:48" x14ac:dyDescent="0.25">
      <c r="AP860" s="16">
        <v>42145</v>
      </c>
      <c r="AQ860" s="16">
        <v>42152</v>
      </c>
      <c r="AR860">
        <f t="shared" si="13"/>
        <v>7</v>
      </c>
      <c r="AU860">
        <v>86815</v>
      </c>
      <c r="AV860" t="e">
        <f>VLOOKUP(AU860,[1]Returns!$A$1:$B$1635,2,0)</f>
        <v>#N/A</v>
      </c>
    </row>
    <row r="861" spans="42:48" x14ac:dyDescent="0.25">
      <c r="AP861" s="16">
        <v>42013</v>
      </c>
      <c r="AQ861" s="16">
        <v>42015</v>
      </c>
      <c r="AR861">
        <f t="shared" si="13"/>
        <v>2</v>
      </c>
      <c r="AU861">
        <v>86813</v>
      </c>
      <c r="AV861" t="e">
        <f>VLOOKUP(AU861,[1]Returns!$A$1:$B$1635,2,0)</f>
        <v>#N/A</v>
      </c>
    </row>
    <row r="862" spans="42:48" x14ac:dyDescent="0.25">
      <c r="AP862" s="16">
        <v>42021</v>
      </c>
      <c r="AQ862" s="16">
        <v>42022</v>
      </c>
      <c r="AR862">
        <f t="shared" si="13"/>
        <v>1</v>
      </c>
      <c r="AU862">
        <v>88852</v>
      </c>
      <c r="AV862" t="e">
        <f>VLOOKUP(AU862,[1]Returns!$A$1:$B$1635,2,0)</f>
        <v>#N/A</v>
      </c>
    </row>
    <row r="863" spans="42:48" x14ac:dyDescent="0.25">
      <c r="AP863" s="16">
        <v>42041</v>
      </c>
      <c r="AQ863" s="16">
        <v>42042</v>
      </c>
      <c r="AR863">
        <f t="shared" si="13"/>
        <v>1</v>
      </c>
      <c r="AU863">
        <v>91328</v>
      </c>
      <c r="AV863" t="e">
        <f>VLOOKUP(AU863,[1]Returns!$A$1:$B$1635,2,0)</f>
        <v>#N/A</v>
      </c>
    </row>
    <row r="864" spans="42:48" x14ac:dyDescent="0.25">
      <c r="AP864" s="16">
        <v>42041</v>
      </c>
      <c r="AQ864" s="16">
        <v>42042</v>
      </c>
      <c r="AR864">
        <f t="shared" si="13"/>
        <v>1</v>
      </c>
      <c r="AU864">
        <v>91328</v>
      </c>
      <c r="AV864" t="e">
        <f>VLOOKUP(AU864,[1]Returns!$A$1:$B$1635,2,0)</f>
        <v>#N/A</v>
      </c>
    </row>
    <row r="865" spans="42:48" x14ac:dyDescent="0.25">
      <c r="AP865" s="16">
        <v>42178</v>
      </c>
      <c r="AQ865" s="16">
        <v>42180</v>
      </c>
      <c r="AR865">
        <f t="shared" si="13"/>
        <v>2</v>
      </c>
      <c r="AU865">
        <v>88487</v>
      </c>
      <c r="AV865" t="e">
        <f>VLOOKUP(AU865,[1]Returns!$A$1:$B$1635,2,0)</f>
        <v>#N/A</v>
      </c>
    </row>
    <row r="866" spans="42:48" x14ac:dyDescent="0.25">
      <c r="AP866" s="16">
        <v>42180</v>
      </c>
      <c r="AQ866" s="16">
        <v>42186</v>
      </c>
      <c r="AR866">
        <f t="shared" si="13"/>
        <v>6</v>
      </c>
      <c r="AU866">
        <v>87488</v>
      </c>
      <c r="AV866" t="e">
        <f>VLOOKUP(AU866,[1]Returns!$A$1:$B$1635,2,0)</f>
        <v>#N/A</v>
      </c>
    </row>
    <row r="867" spans="42:48" x14ac:dyDescent="0.25">
      <c r="AP867" s="16">
        <v>42005</v>
      </c>
      <c r="AQ867" s="16">
        <v>42008</v>
      </c>
      <c r="AR867">
        <f t="shared" si="13"/>
        <v>3</v>
      </c>
      <c r="AU867">
        <v>87486</v>
      </c>
      <c r="AV867" t="e">
        <f>VLOOKUP(AU867,[1]Returns!$A$1:$B$1635,2,0)</f>
        <v>#N/A</v>
      </c>
    </row>
    <row r="868" spans="42:48" x14ac:dyDescent="0.25">
      <c r="AP868" s="16">
        <v>42085</v>
      </c>
      <c r="AQ868" s="16">
        <v>42087</v>
      </c>
      <c r="AR868">
        <f t="shared" si="13"/>
        <v>2</v>
      </c>
      <c r="AU868">
        <v>87484</v>
      </c>
      <c r="AV868" t="e">
        <f>VLOOKUP(AU868,[1]Returns!$A$1:$B$1635,2,0)</f>
        <v>#N/A</v>
      </c>
    </row>
    <row r="869" spans="42:48" x14ac:dyDescent="0.25">
      <c r="AP869" s="16">
        <v>42142</v>
      </c>
      <c r="AQ869" s="16">
        <v>42142</v>
      </c>
      <c r="AR869">
        <f t="shared" si="13"/>
        <v>0</v>
      </c>
      <c r="AU869">
        <v>87485</v>
      </c>
      <c r="AV869" t="e">
        <f>VLOOKUP(AU869,[1]Returns!$A$1:$B$1635,2,0)</f>
        <v>#N/A</v>
      </c>
    </row>
    <row r="870" spans="42:48" x14ac:dyDescent="0.25">
      <c r="AP870" s="16">
        <v>42048</v>
      </c>
      <c r="AQ870" s="16">
        <v>42049</v>
      </c>
      <c r="AR870">
        <f t="shared" si="13"/>
        <v>1</v>
      </c>
      <c r="AU870">
        <v>87487</v>
      </c>
      <c r="AV870" t="e">
        <f>VLOOKUP(AU870,[1]Returns!$A$1:$B$1635,2,0)</f>
        <v>#N/A</v>
      </c>
    </row>
    <row r="871" spans="42:48" x14ac:dyDescent="0.25">
      <c r="AP871" s="16">
        <v>42156</v>
      </c>
      <c r="AQ871" s="16">
        <v>42158</v>
      </c>
      <c r="AR871">
        <f t="shared" si="13"/>
        <v>2</v>
      </c>
      <c r="AU871">
        <v>87425</v>
      </c>
      <c r="AV871" t="e">
        <f>VLOOKUP(AU871,[1]Returns!$A$1:$B$1635,2,0)</f>
        <v>#N/A</v>
      </c>
    </row>
    <row r="872" spans="42:48" x14ac:dyDescent="0.25">
      <c r="AP872" s="16">
        <v>42156</v>
      </c>
      <c r="AQ872" s="16">
        <v>42158</v>
      </c>
      <c r="AR872">
        <f t="shared" si="13"/>
        <v>2</v>
      </c>
      <c r="AU872">
        <v>87425</v>
      </c>
      <c r="AV872" t="e">
        <f>VLOOKUP(AU872,[1]Returns!$A$1:$B$1635,2,0)</f>
        <v>#N/A</v>
      </c>
    </row>
    <row r="873" spans="42:48" x14ac:dyDescent="0.25">
      <c r="AP873" s="16">
        <v>42088</v>
      </c>
      <c r="AQ873" s="16">
        <v>42096</v>
      </c>
      <c r="AR873">
        <f t="shared" si="13"/>
        <v>8</v>
      </c>
      <c r="AU873">
        <v>87426</v>
      </c>
      <c r="AV873" t="e">
        <f>VLOOKUP(AU873,[1]Returns!$A$1:$B$1635,2,0)</f>
        <v>#N/A</v>
      </c>
    </row>
    <row r="874" spans="42:48" x14ac:dyDescent="0.25">
      <c r="AP874" s="16">
        <v>42088</v>
      </c>
      <c r="AQ874" s="16">
        <v>42090</v>
      </c>
      <c r="AR874">
        <f t="shared" si="13"/>
        <v>2</v>
      </c>
      <c r="AU874">
        <v>87426</v>
      </c>
      <c r="AV874" t="e">
        <f>VLOOKUP(AU874,[1]Returns!$A$1:$B$1635,2,0)</f>
        <v>#N/A</v>
      </c>
    </row>
    <row r="875" spans="42:48" x14ac:dyDescent="0.25">
      <c r="AP875" s="16">
        <v>42109</v>
      </c>
      <c r="AQ875" s="16">
        <v>42111</v>
      </c>
      <c r="AR875">
        <f t="shared" si="13"/>
        <v>2</v>
      </c>
      <c r="AU875">
        <v>87424</v>
      </c>
      <c r="AV875" t="e">
        <f>VLOOKUP(AU875,[1]Returns!$A$1:$B$1635,2,0)</f>
        <v>#N/A</v>
      </c>
    </row>
    <row r="876" spans="42:48" x14ac:dyDescent="0.25">
      <c r="AP876" s="16">
        <v>42064</v>
      </c>
      <c r="AQ876" s="16">
        <v>42065</v>
      </c>
      <c r="AR876">
        <f t="shared" si="13"/>
        <v>1</v>
      </c>
      <c r="AU876">
        <v>88093</v>
      </c>
      <c r="AV876" t="e">
        <f>VLOOKUP(AU876,[1]Returns!$A$1:$B$1635,2,0)</f>
        <v>#N/A</v>
      </c>
    </row>
    <row r="877" spans="42:48" x14ac:dyDescent="0.25">
      <c r="AP877" s="16">
        <v>42107</v>
      </c>
      <c r="AQ877" s="16">
        <v>42108</v>
      </c>
      <c r="AR877">
        <f t="shared" si="13"/>
        <v>1</v>
      </c>
      <c r="AU877">
        <v>88094</v>
      </c>
      <c r="AV877" t="e">
        <f>VLOOKUP(AU877,[1]Returns!$A$1:$B$1635,2,0)</f>
        <v>#N/A</v>
      </c>
    </row>
    <row r="878" spans="42:48" x14ac:dyDescent="0.25">
      <c r="AP878" s="16">
        <v>42044</v>
      </c>
      <c r="AQ878" s="16">
        <v>42045</v>
      </c>
      <c r="AR878">
        <f t="shared" si="13"/>
        <v>1</v>
      </c>
      <c r="AU878">
        <v>86966</v>
      </c>
      <c r="AV878" t="e">
        <f>VLOOKUP(AU878,[1]Returns!$A$1:$B$1635,2,0)</f>
        <v>#N/A</v>
      </c>
    </row>
    <row r="879" spans="42:48" x14ac:dyDescent="0.25">
      <c r="AP879" s="16">
        <v>42051</v>
      </c>
      <c r="AQ879" s="16">
        <v>42055</v>
      </c>
      <c r="AR879">
        <f t="shared" si="13"/>
        <v>4</v>
      </c>
      <c r="AU879">
        <v>90934</v>
      </c>
      <c r="AV879" t="e">
        <f>VLOOKUP(AU879,[1]Returns!$A$1:$B$1635,2,0)</f>
        <v>#N/A</v>
      </c>
    </row>
    <row r="880" spans="42:48" x14ac:dyDescent="0.25">
      <c r="AP880" s="16">
        <v>42098</v>
      </c>
      <c r="AQ880" s="16">
        <v>42098</v>
      </c>
      <c r="AR880">
        <f t="shared" si="13"/>
        <v>0</v>
      </c>
      <c r="AU880">
        <v>86668</v>
      </c>
      <c r="AV880" t="e">
        <f>VLOOKUP(AU880,[1]Returns!$A$1:$B$1635,2,0)</f>
        <v>#N/A</v>
      </c>
    </row>
    <row r="881" spans="42:48" x14ac:dyDescent="0.25">
      <c r="AP881" s="16">
        <v>42098</v>
      </c>
      <c r="AQ881" s="16">
        <v>42100</v>
      </c>
      <c r="AR881">
        <f t="shared" si="13"/>
        <v>2</v>
      </c>
      <c r="AU881">
        <v>86668</v>
      </c>
      <c r="AV881" t="e">
        <f>VLOOKUP(AU881,[1]Returns!$A$1:$B$1635,2,0)</f>
        <v>#N/A</v>
      </c>
    </row>
    <row r="882" spans="42:48" x14ac:dyDescent="0.25">
      <c r="AP882" s="16">
        <v>42135</v>
      </c>
      <c r="AQ882" s="16">
        <v>42136</v>
      </c>
      <c r="AR882">
        <f t="shared" si="13"/>
        <v>1</v>
      </c>
      <c r="AU882">
        <v>90796</v>
      </c>
      <c r="AV882" t="e">
        <f>VLOOKUP(AU882,[1]Returns!$A$1:$B$1635,2,0)</f>
        <v>#N/A</v>
      </c>
    </row>
    <row r="883" spans="42:48" x14ac:dyDescent="0.25">
      <c r="AP883" s="16">
        <v>42135</v>
      </c>
      <c r="AQ883" s="16">
        <v>42136</v>
      </c>
      <c r="AR883">
        <f t="shared" si="13"/>
        <v>1</v>
      </c>
      <c r="AU883">
        <v>90796</v>
      </c>
      <c r="AV883" t="e">
        <f>VLOOKUP(AU883,[1]Returns!$A$1:$B$1635,2,0)</f>
        <v>#N/A</v>
      </c>
    </row>
    <row r="884" spans="42:48" x14ac:dyDescent="0.25">
      <c r="AP884" s="16">
        <v>42135</v>
      </c>
      <c r="AQ884" s="16">
        <v>42137</v>
      </c>
      <c r="AR884">
        <f t="shared" si="13"/>
        <v>2</v>
      </c>
      <c r="AU884">
        <v>90796</v>
      </c>
      <c r="AV884" t="e">
        <f>VLOOKUP(AU884,[1]Returns!$A$1:$B$1635,2,0)</f>
        <v>#N/A</v>
      </c>
    </row>
    <row r="885" spans="42:48" x14ac:dyDescent="0.25">
      <c r="AP885" s="16">
        <v>42104</v>
      </c>
      <c r="AQ885" s="16">
        <v>42106</v>
      </c>
      <c r="AR885">
        <f t="shared" si="13"/>
        <v>2</v>
      </c>
      <c r="AU885">
        <v>89680</v>
      </c>
      <c r="AV885" t="e">
        <f>VLOOKUP(AU885,[1]Returns!$A$1:$B$1635,2,0)</f>
        <v>#N/A</v>
      </c>
    </row>
    <row r="886" spans="42:48" x14ac:dyDescent="0.25">
      <c r="AP886" s="16">
        <v>42020</v>
      </c>
      <c r="AQ886" s="16">
        <v>42022</v>
      </c>
      <c r="AR886">
        <f t="shared" si="13"/>
        <v>2</v>
      </c>
      <c r="AU886">
        <v>89679</v>
      </c>
      <c r="AV886" t="e">
        <f>VLOOKUP(AU886,[1]Returns!$A$1:$B$1635,2,0)</f>
        <v>#N/A</v>
      </c>
    </row>
    <row r="887" spans="42:48" x14ac:dyDescent="0.25">
      <c r="AP887" s="16">
        <v>42020</v>
      </c>
      <c r="AQ887" s="16">
        <v>42022</v>
      </c>
      <c r="AR887">
        <f t="shared" si="13"/>
        <v>2</v>
      </c>
      <c r="AU887">
        <v>89679</v>
      </c>
      <c r="AV887" t="e">
        <f>VLOOKUP(AU887,[1]Returns!$A$1:$B$1635,2,0)</f>
        <v>#N/A</v>
      </c>
    </row>
    <row r="888" spans="42:48" x14ac:dyDescent="0.25">
      <c r="AP888" s="16">
        <v>42011</v>
      </c>
      <c r="AQ888" s="16">
        <v>42012</v>
      </c>
      <c r="AR888">
        <f t="shared" si="13"/>
        <v>1</v>
      </c>
      <c r="AU888">
        <v>87993</v>
      </c>
      <c r="AV888" t="e">
        <f>VLOOKUP(AU888,[1]Returns!$A$1:$B$1635,2,0)</f>
        <v>#N/A</v>
      </c>
    </row>
    <row r="889" spans="42:48" x14ac:dyDescent="0.25">
      <c r="AP889" s="16">
        <v>42011</v>
      </c>
      <c r="AQ889" s="16">
        <v>42012</v>
      </c>
      <c r="AR889">
        <f t="shared" si="13"/>
        <v>1</v>
      </c>
      <c r="AU889">
        <v>87993</v>
      </c>
      <c r="AV889" t="e">
        <f>VLOOKUP(AU889,[1]Returns!$A$1:$B$1635,2,0)</f>
        <v>#N/A</v>
      </c>
    </row>
    <row r="890" spans="42:48" x14ac:dyDescent="0.25">
      <c r="AP890" s="16">
        <v>42011</v>
      </c>
      <c r="AQ890" s="16">
        <v>42012</v>
      </c>
      <c r="AR890">
        <f t="shared" si="13"/>
        <v>1</v>
      </c>
      <c r="AU890">
        <v>87993</v>
      </c>
      <c r="AV890" t="e">
        <f>VLOOKUP(AU890,[1]Returns!$A$1:$B$1635,2,0)</f>
        <v>#N/A</v>
      </c>
    </row>
    <row r="891" spans="42:48" x14ac:dyDescent="0.25">
      <c r="AP891" s="16">
        <v>42109</v>
      </c>
      <c r="AQ891" s="16">
        <v>42109</v>
      </c>
      <c r="AR891">
        <f t="shared" si="13"/>
        <v>0</v>
      </c>
      <c r="AU891">
        <v>87994</v>
      </c>
      <c r="AV891" t="e">
        <f>VLOOKUP(AU891,[1]Returns!$A$1:$B$1635,2,0)</f>
        <v>#N/A</v>
      </c>
    </row>
    <row r="892" spans="42:48" x14ac:dyDescent="0.25">
      <c r="AP892" s="16">
        <v>42041</v>
      </c>
      <c r="AQ892" s="16">
        <v>42045</v>
      </c>
      <c r="AR892">
        <f t="shared" si="13"/>
        <v>4</v>
      </c>
      <c r="AU892">
        <v>87995</v>
      </c>
      <c r="AV892" t="e">
        <f>VLOOKUP(AU892,[1]Returns!$A$1:$B$1635,2,0)</f>
        <v>#N/A</v>
      </c>
    </row>
    <row r="893" spans="42:48" x14ac:dyDescent="0.25">
      <c r="AP893" s="16">
        <v>42135</v>
      </c>
      <c r="AQ893" s="16">
        <v>42136</v>
      </c>
      <c r="AR893">
        <f t="shared" si="13"/>
        <v>1</v>
      </c>
      <c r="AU893">
        <v>87824</v>
      </c>
      <c r="AV893" t="e">
        <f>VLOOKUP(AU893,[1]Returns!$A$1:$B$1635,2,0)</f>
        <v>#N/A</v>
      </c>
    </row>
    <row r="894" spans="42:48" x14ac:dyDescent="0.25">
      <c r="AP894" s="16">
        <v>42135</v>
      </c>
      <c r="AQ894" s="16">
        <v>42135</v>
      </c>
      <c r="AR894">
        <f t="shared" si="13"/>
        <v>0</v>
      </c>
      <c r="AU894">
        <v>87824</v>
      </c>
      <c r="AV894" t="e">
        <f>VLOOKUP(AU894,[1]Returns!$A$1:$B$1635,2,0)</f>
        <v>#N/A</v>
      </c>
    </row>
    <row r="895" spans="42:48" x14ac:dyDescent="0.25">
      <c r="AP895" s="16">
        <v>42102</v>
      </c>
      <c r="AQ895" s="16">
        <v>42106</v>
      </c>
      <c r="AR895">
        <f t="shared" si="13"/>
        <v>4</v>
      </c>
      <c r="AU895">
        <v>87823</v>
      </c>
      <c r="AV895" t="e">
        <f>VLOOKUP(AU895,[1]Returns!$A$1:$B$1635,2,0)</f>
        <v>#N/A</v>
      </c>
    </row>
    <row r="896" spans="42:48" x14ac:dyDescent="0.25">
      <c r="AP896" s="16">
        <v>42100</v>
      </c>
      <c r="AQ896" s="16">
        <v>42100</v>
      </c>
      <c r="AR896">
        <f t="shared" si="13"/>
        <v>0</v>
      </c>
      <c r="AU896">
        <v>90248</v>
      </c>
      <c r="AV896" t="e">
        <f>VLOOKUP(AU896,[1]Returns!$A$1:$B$1635,2,0)</f>
        <v>#N/A</v>
      </c>
    </row>
    <row r="897" spans="42:48" x14ac:dyDescent="0.25">
      <c r="AP897" s="16">
        <v>42100</v>
      </c>
      <c r="AQ897" s="16">
        <v>42101</v>
      </c>
      <c r="AR897">
        <f t="shared" si="13"/>
        <v>1</v>
      </c>
      <c r="AU897">
        <v>90248</v>
      </c>
      <c r="AV897" t="e">
        <f>VLOOKUP(AU897,[1]Returns!$A$1:$B$1635,2,0)</f>
        <v>#N/A</v>
      </c>
    </row>
    <row r="898" spans="42:48" x14ac:dyDescent="0.25">
      <c r="AP898" s="16">
        <v>42148</v>
      </c>
      <c r="AQ898" s="16">
        <v>42150</v>
      </c>
      <c r="AR898">
        <f t="shared" si="13"/>
        <v>2</v>
      </c>
      <c r="AU898">
        <v>87611</v>
      </c>
      <c r="AV898" t="e">
        <f>VLOOKUP(AU898,[1]Returns!$A$1:$B$1635,2,0)</f>
        <v>#N/A</v>
      </c>
    </row>
    <row r="899" spans="42:48" x14ac:dyDescent="0.25">
      <c r="AP899" s="16">
        <v>42148</v>
      </c>
      <c r="AQ899" s="16">
        <v>42150</v>
      </c>
      <c r="AR899">
        <f t="shared" ref="AR899:AR962" si="14">DATEDIF(AP899,AQ899,"D")</f>
        <v>2</v>
      </c>
      <c r="AU899">
        <v>87611</v>
      </c>
      <c r="AV899" t="e">
        <f>VLOOKUP(AU899,[1]Returns!$A$1:$B$1635,2,0)</f>
        <v>#N/A</v>
      </c>
    </row>
    <row r="900" spans="42:48" x14ac:dyDescent="0.25">
      <c r="AP900" s="16">
        <v>42148</v>
      </c>
      <c r="AQ900" s="16">
        <v>42149</v>
      </c>
      <c r="AR900">
        <f t="shared" si="14"/>
        <v>1</v>
      </c>
      <c r="AU900">
        <v>87611</v>
      </c>
      <c r="AV900" t="e">
        <f>VLOOKUP(AU900,[1]Returns!$A$1:$B$1635,2,0)</f>
        <v>#N/A</v>
      </c>
    </row>
    <row r="901" spans="42:48" x14ac:dyDescent="0.25">
      <c r="AP901" s="16">
        <v>42090</v>
      </c>
      <c r="AQ901" s="16">
        <v>42092</v>
      </c>
      <c r="AR901">
        <f t="shared" si="14"/>
        <v>2</v>
      </c>
      <c r="AU901">
        <v>90600</v>
      </c>
      <c r="AV901" t="e">
        <f>VLOOKUP(AU901,[1]Returns!$A$1:$B$1635,2,0)</f>
        <v>#N/A</v>
      </c>
    </row>
    <row r="902" spans="42:48" x14ac:dyDescent="0.25">
      <c r="AP902" s="16">
        <v>42090</v>
      </c>
      <c r="AQ902" s="16">
        <v>42092</v>
      </c>
      <c r="AR902">
        <f t="shared" si="14"/>
        <v>2</v>
      </c>
      <c r="AU902">
        <v>90600</v>
      </c>
      <c r="AV902" t="e">
        <f>VLOOKUP(AU902,[1]Returns!$A$1:$B$1635,2,0)</f>
        <v>#N/A</v>
      </c>
    </row>
    <row r="903" spans="42:48" x14ac:dyDescent="0.25">
      <c r="AP903" s="16">
        <v>42090</v>
      </c>
      <c r="AQ903" s="16">
        <v>42091</v>
      </c>
      <c r="AR903">
        <f t="shared" si="14"/>
        <v>1</v>
      </c>
      <c r="AU903">
        <v>90600</v>
      </c>
      <c r="AV903" t="e">
        <f>VLOOKUP(AU903,[1]Returns!$A$1:$B$1635,2,0)</f>
        <v>#N/A</v>
      </c>
    </row>
    <row r="904" spans="42:48" x14ac:dyDescent="0.25">
      <c r="AP904" s="16">
        <v>42051</v>
      </c>
      <c r="AQ904" s="16">
        <v>42053</v>
      </c>
      <c r="AR904">
        <f t="shared" si="14"/>
        <v>2</v>
      </c>
      <c r="AU904">
        <v>90601</v>
      </c>
      <c r="AV904" t="e">
        <f>VLOOKUP(AU904,[1]Returns!$A$1:$B$1635,2,0)</f>
        <v>#N/A</v>
      </c>
    </row>
    <row r="905" spans="42:48" x14ac:dyDescent="0.25">
      <c r="AP905" s="16">
        <v>42152</v>
      </c>
      <c r="AQ905" s="16">
        <v>42154</v>
      </c>
      <c r="AR905">
        <f t="shared" si="14"/>
        <v>2</v>
      </c>
      <c r="AU905">
        <v>90602</v>
      </c>
      <c r="AV905" t="e">
        <f>VLOOKUP(AU905,[1]Returns!$A$1:$B$1635,2,0)</f>
        <v>#N/A</v>
      </c>
    </row>
    <row r="906" spans="42:48" x14ac:dyDescent="0.25">
      <c r="AP906" s="16">
        <v>42019</v>
      </c>
      <c r="AQ906" s="16">
        <v>42020</v>
      </c>
      <c r="AR906">
        <f t="shared" si="14"/>
        <v>1</v>
      </c>
      <c r="AU906">
        <v>90530</v>
      </c>
      <c r="AV906" t="e">
        <f>VLOOKUP(AU906,[1]Returns!$A$1:$B$1635,2,0)</f>
        <v>#N/A</v>
      </c>
    </row>
    <row r="907" spans="42:48" x14ac:dyDescent="0.25">
      <c r="AP907" s="16">
        <v>42109</v>
      </c>
      <c r="AQ907" s="16">
        <v>42111</v>
      </c>
      <c r="AR907">
        <f t="shared" si="14"/>
        <v>2</v>
      </c>
      <c r="AU907">
        <v>90533</v>
      </c>
      <c r="AV907" t="e">
        <f>VLOOKUP(AU907,[1]Returns!$A$1:$B$1635,2,0)</f>
        <v>#N/A</v>
      </c>
    </row>
    <row r="908" spans="42:48" x14ac:dyDescent="0.25">
      <c r="AP908" s="16">
        <v>42045</v>
      </c>
      <c r="AQ908" s="16">
        <v>42047</v>
      </c>
      <c r="AR908">
        <f t="shared" si="14"/>
        <v>2</v>
      </c>
      <c r="AU908">
        <v>90531</v>
      </c>
      <c r="AV908" t="e">
        <f>VLOOKUP(AU908,[1]Returns!$A$1:$B$1635,2,0)</f>
        <v>#N/A</v>
      </c>
    </row>
    <row r="909" spans="42:48" x14ac:dyDescent="0.25">
      <c r="AP909" s="16">
        <v>42103</v>
      </c>
      <c r="AQ909" s="16">
        <v>42104</v>
      </c>
      <c r="AR909">
        <f t="shared" si="14"/>
        <v>1</v>
      </c>
      <c r="AU909">
        <v>90532</v>
      </c>
      <c r="AV909" t="e">
        <f>VLOOKUP(AU909,[1]Returns!$A$1:$B$1635,2,0)</f>
        <v>#N/A</v>
      </c>
    </row>
    <row r="910" spans="42:48" x14ac:dyDescent="0.25">
      <c r="AP910" s="16">
        <v>42018</v>
      </c>
      <c r="AQ910" s="16">
        <v>42020</v>
      </c>
      <c r="AR910">
        <f t="shared" si="14"/>
        <v>2</v>
      </c>
      <c r="AU910">
        <v>89704</v>
      </c>
      <c r="AV910" t="e">
        <f>VLOOKUP(AU910,[1]Returns!$A$1:$B$1635,2,0)</f>
        <v>#N/A</v>
      </c>
    </row>
    <row r="911" spans="42:48" x14ac:dyDescent="0.25">
      <c r="AP911" s="16">
        <v>42018</v>
      </c>
      <c r="AQ911" s="16">
        <v>42021</v>
      </c>
      <c r="AR911">
        <f t="shared" si="14"/>
        <v>3</v>
      </c>
      <c r="AU911">
        <v>89704</v>
      </c>
      <c r="AV911" t="e">
        <f>VLOOKUP(AU911,[1]Returns!$A$1:$B$1635,2,0)</f>
        <v>#N/A</v>
      </c>
    </row>
    <row r="912" spans="42:48" x14ac:dyDescent="0.25">
      <c r="AP912" s="16">
        <v>42016</v>
      </c>
      <c r="AQ912" s="16">
        <v>42018</v>
      </c>
      <c r="AR912">
        <f t="shared" si="14"/>
        <v>2</v>
      </c>
      <c r="AU912">
        <v>89706</v>
      </c>
      <c r="AV912" t="e">
        <f>VLOOKUP(AU912,[1]Returns!$A$1:$B$1635,2,0)</f>
        <v>#N/A</v>
      </c>
    </row>
    <row r="913" spans="42:48" x14ac:dyDescent="0.25">
      <c r="AP913" s="16">
        <v>42061</v>
      </c>
      <c r="AQ913" s="16">
        <v>42063</v>
      </c>
      <c r="AR913">
        <f t="shared" si="14"/>
        <v>2</v>
      </c>
      <c r="AU913">
        <v>89705</v>
      </c>
      <c r="AV913" t="e">
        <f>VLOOKUP(AU913,[1]Returns!$A$1:$B$1635,2,0)</f>
        <v>#N/A</v>
      </c>
    </row>
    <row r="914" spans="42:48" x14ac:dyDescent="0.25">
      <c r="AP914" s="16">
        <v>42169</v>
      </c>
      <c r="AQ914" s="16">
        <v>42171</v>
      </c>
      <c r="AR914">
        <f t="shared" si="14"/>
        <v>2</v>
      </c>
      <c r="AU914">
        <v>87342</v>
      </c>
      <c r="AV914" t="e">
        <f>VLOOKUP(AU914,[1]Returns!$A$1:$B$1635,2,0)</f>
        <v>#N/A</v>
      </c>
    </row>
    <row r="915" spans="42:48" x14ac:dyDescent="0.25">
      <c r="AP915" s="16">
        <v>42078</v>
      </c>
      <c r="AQ915" s="16">
        <v>42080</v>
      </c>
      <c r="AR915">
        <f t="shared" si="14"/>
        <v>2</v>
      </c>
      <c r="AU915">
        <v>90932</v>
      </c>
      <c r="AV915" t="e">
        <f>VLOOKUP(AU915,[1]Returns!$A$1:$B$1635,2,0)</f>
        <v>#N/A</v>
      </c>
    </row>
    <row r="916" spans="42:48" x14ac:dyDescent="0.25">
      <c r="AP916" s="16">
        <v>42088</v>
      </c>
      <c r="AQ916" s="16">
        <v>42090</v>
      </c>
      <c r="AR916">
        <f t="shared" si="14"/>
        <v>2</v>
      </c>
      <c r="AU916">
        <v>91043</v>
      </c>
      <c r="AV916" t="e">
        <f>VLOOKUP(AU916,[1]Returns!$A$1:$B$1635,2,0)</f>
        <v>#N/A</v>
      </c>
    </row>
    <row r="917" spans="42:48" x14ac:dyDescent="0.25">
      <c r="AP917" s="16">
        <v>42088</v>
      </c>
      <c r="AQ917" s="16">
        <v>42088</v>
      </c>
      <c r="AR917">
        <f t="shared" si="14"/>
        <v>0</v>
      </c>
      <c r="AU917">
        <v>91043</v>
      </c>
      <c r="AV917" t="e">
        <f>VLOOKUP(AU917,[1]Returns!$A$1:$B$1635,2,0)</f>
        <v>#N/A</v>
      </c>
    </row>
    <row r="918" spans="42:48" x14ac:dyDescent="0.25">
      <c r="AP918" s="16">
        <v>42059</v>
      </c>
      <c r="AQ918" s="16">
        <v>42061</v>
      </c>
      <c r="AR918">
        <f t="shared" si="14"/>
        <v>2</v>
      </c>
      <c r="AU918">
        <v>91041</v>
      </c>
      <c r="AV918" t="e">
        <f>VLOOKUP(AU918,[1]Returns!$A$1:$B$1635,2,0)</f>
        <v>#N/A</v>
      </c>
    </row>
    <row r="919" spans="42:48" x14ac:dyDescent="0.25">
      <c r="AP919" s="16">
        <v>42133</v>
      </c>
      <c r="AQ919" s="16">
        <v>42133</v>
      </c>
      <c r="AR919">
        <f t="shared" si="14"/>
        <v>0</v>
      </c>
      <c r="AU919">
        <v>91042</v>
      </c>
      <c r="AV919" t="e">
        <f>VLOOKUP(AU919,[1]Returns!$A$1:$B$1635,2,0)</f>
        <v>#N/A</v>
      </c>
    </row>
    <row r="920" spans="42:48" x14ac:dyDescent="0.25">
      <c r="AP920" s="16">
        <v>42133</v>
      </c>
      <c r="AQ920" s="16">
        <v>42134</v>
      </c>
      <c r="AR920">
        <f t="shared" si="14"/>
        <v>1</v>
      </c>
      <c r="AU920">
        <v>91042</v>
      </c>
      <c r="AV920" t="e">
        <f>VLOOKUP(AU920,[1]Returns!$A$1:$B$1635,2,0)</f>
        <v>#N/A</v>
      </c>
    </row>
    <row r="921" spans="42:48" x14ac:dyDescent="0.25">
      <c r="AP921" s="16">
        <v>42133</v>
      </c>
      <c r="AQ921" s="16">
        <v>42135</v>
      </c>
      <c r="AR921">
        <f t="shared" si="14"/>
        <v>2</v>
      </c>
      <c r="AU921">
        <v>91042</v>
      </c>
      <c r="AV921" t="e">
        <f>VLOOKUP(AU921,[1]Returns!$A$1:$B$1635,2,0)</f>
        <v>#N/A</v>
      </c>
    </row>
    <row r="922" spans="42:48" x14ac:dyDescent="0.25">
      <c r="AP922" s="16">
        <v>42028</v>
      </c>
      <c r="AQ922" s="16">
        <v>42029</v>
      </c>
      <c r="AR922">
        <f t="shared" si="14"/>
        <v>1</v>
      </c>
      <c r="AU922">
        <v>89885</v>
      </c>
      <c r="AV922" t="e">
        <f>VLOOKUP(AU922,[1]Returns!$A$1:$B$1635,2,0)</f>
        <v>#N/A</v>
      </c>
    </row>
    <row r="923" spans="42:48" x14ac:dyDescent="0.25">
      <c r="AP923" s="16">
        <v>42028</v>
      </c>
      <c r="AQ923" s="16">
        <v>42029</v>
      </c>
      <c r="AR923">
        <f t="shared" si="14"/>
        <v>1</v>
      </c>
      <c r="AU923">
        <v>89885</v>
      </c>
      <c r="AV923" t="e">
        <f>VLOOKUP(AU923,[1]Returns!$A$1:$B$1635,2,0)</f>
        <v>#N/A</v>
      </c>
    </row>
    <row r="924" spans="42:48" x14ac:dyDescent="0.25">
      <c r="AP924" s="16">
        <v>42061</v>
      </c>
      <c r="AQ924" s="16">
        <v>42062</v>
      </c>
      <c r="AR924">
        <f t="shared" si="14"/>
        <v>1</v>
      </c>
      <c r="AU924">
        <v>90678</v>
      </c>
      <c r="AV924" t="e">
        <f>VLOOKUP(AU924,[1]Returns!$A$1:$B$1635,2,0)</f>
        <v>#N/A</v>
      </c>
    </row>
    <row r="925" spans="42:48" x14ac:dyDescent="0.25">
      <c r="AP925" s="16">
        <v>42118</v>
      </c>
      <c r="AQ925" s="16">
        <v>42120</v>
      </c>
      <c r="AR925">
        <f t="shared" si="14"/>
        <v>2</v>
      </c>
      <c r="AU925">
        <v>86722</v>
      </c>
      <c r="AV925" t="e">
        <f>VLOOKUP(AU925,[1]Returns!$A$1:$B$1635,2,0)</f>
        <v>#N/A</v>
      </c>
    </row>
    <row r="926" spans="42:48" x14ac:dyDescent="0.25">
      <c r="AP926" s="16">
        <v>42118</v>
      </c>
      <c r="AQ926" s="16">
        <v>42127</v>
      </c>
      <c r="AR926">
        <f t="shared" si="14"/>
        <v>9</v>
      </c>
      <c r="AU926">
        <v>86722</v>
      </c>
      <c r="AV926" t="e">
        <f>VLOOKUP(AU926,[1]Returns!$A$1:$B$1635,2,0)</f>
        <v>#N/A</v>
      </c>
    </row>
    <row r="927" spans="42:48" x14ac:dyDescent="0.25">
      <c r="AP927" s="16">
        <v>42044</v>
      </c>
      <c r="AQ927" s="16">
        <v>42048</v>
      </c>
      <c r="AR927">
        <f t="shared" si="14"/>
        <v>4</v>
      </c>
      <c r="AU927">
        <v>86724</v>
      </c>
      <c r="AV927" t="e">
        <f>VLOOKUP(AU927,[1]Returns!$A$1:$B$1635,2,0)</f>
        <v>#N/A</v>
      </c>
    </row>
    <row r="928" spans="42:48" x14ac:dyDescent="0.25">
      <c r="AP928" s="16">
        <v>42136</v>
      </c>
      <c r="AQ928" s="16">
        <v>42137</v>
      </c>
      <c r="AR928">
        <f t="shared" si="14"/>
        <v>1</v>
      </c>
      <c r="AU928">
        <v>86725</v>
      </c>
      <c r="AV928" t="e">
        <f>VLOOKUP(AU928,[1]Returns!$A$1:$B$1635,2,0)</f>
        <v>#N/A</v>
      </c>
    </row>
    <row r="929" spans="42:48" x14ac:dyDescent="0.25">
      <c r="AP929" s="16">
        <v>42162</v>
      </c>
      <c r="AQ929" s="16">
        <v>42167</v>
      </c>
      <c r="AR929">
        <f t="shared" si="14"/>
        <v>5</v>
      </c>
      <c r="AU929">
        <v>86723</v>
      </c>
      <c r="AV929" t="e">
        <f>VLOOKUP(AU929,[1]Returns!$A$1:$B$1635,2,0)</f>
        <v>#N/A</v>
      </c>
    </row>
    <row r="930" spans="42:48" x14ac:dyDescent="0.25">
      <c r="AP930" s="16">
        <v>42162</v>
      </c>
      <c r="AQ930" s="16">
        <v>42164</v>
      </c>
      <c r="AR930">
        <f t="shared" si="14"/>
        <v>2</v>
      </c>
      <c r="AU930">
        <v>86723</v>
      </c>
      <c r="AV930" t="e">
        <f>VLOOKUP(AU930,[1]Returns!$A$1:$B$1635,2,0)</f>
        <v>#N/A</v>
      </c>
    </row>
    <row r="931" spans="42:48" x14ac:dyDescent="0.25">
      <c r="AP931" s="16">
        <v>42083</v>
      </c>
      <c r="AQ931" s="16">
        <v>42084</v>
      </c>
      <c r="AR931">
        <f t="shared" si="14"/>
        <v>1</v>
      </c>
      <c r="AU931">
        <v>86646</v>
      </c>
      <c r="AV931" t="e">
        <f>VLOOKUP(AU931,[1]Returns!$A$1:$B$1635,2,0)</f>
        <v>#N/A</v>
      </c>
    </row>
    <row r="932" spans="42:48" x14ac:dyDescent="0.25">
      <c r="AP932" s="16">
        <v>42127</v>
      </c>
      <c r="AQ932" s="16">
        <v>42129</v>
      </c>
      <c r="AR932">
        <f t="shared" si="14"/>
        <v>2</v>
      </c>
      <c r="AU932">
        <v>86645</v>
      </c>
      <c r="AV932" t="e">
        <f>VLOOKUP(AU932,[1]Returns!$A$1:$B$1635,2,0)</f>
        <v>#N/A</v>
      </c>
    </row>
    <row r="933" spans="42:48" x14ac:dyDescent="0.25">
      <c r="AP933" s="16">
        <v>42127</v>
      </c>
      <c r="AQ933" s="16">
        <v>42129</v>
      </c>
      <c r="AR933">
        <f t="shared" si="14"/>
        <v>2</v>
      </c>
      <c r="AU933">
        <v>86645</v>
      </c>
      <c r="AV933" t="e">
        <f>VLOOKUP(AU933,[1]Returns!$A$1:$B$1635,2,0)</f>
        <v>#N/A</v>
      </c>
    </row>
    <row r="934" spans="42:48" x14ac:dyDescent="0.25">
      <c r="AP934" s="16">
        <v>42049</v>
      </c>
      <c r="AQ934" s="16">
        <v>42051</v>
      </c>
      <c r="AR934">
        <f t="shared" si="14"/>
        <v>2</v>
      </c>
      <c r="AU934">
        <v>14115</v>
      </c>
      <c r="AV934" t="e">
        <f>VLOOKUP(AU934,[1]Returns!$A$1:$B$1635,2,0)</f>
        <v>#N/A</v>
      </c>
    </row>
    <row r="935" spans="42:48" x14ac:dyDescent="0.25">
      <c r="AP935" s="16">
        <v>42077</v>
      </c>
      <c r="AQ935" s="16">
        <v>42078</v>
      </c>
      <c r="AR935">
        <f t="shared" si="14"/>
        <v>1</v>
      </c>
      <c r="AU935">
        <v>38080</v>
      </c>
      <c r="AV935" t="e">
        <f>VLOOKUP(AU935,[1]Returns!$A$1:$B$1635,2,0)</f>
        <v>#N/A</v>
      </c>
    </row>
    <row r="936" spans="42:48" x14ac:dyDescent="0.25">
      <c r="AP936" s="16">
        <v>42049</v>
      </c>
      <c r="AQ936" s="16">
        <v>42051</v>
      </c>
      <c r="AR936">
        <f t="shared" si="14"/>
        <v>2</v>
      </c>
      <c r="AU936">
        <v>90612</v>
      </c>
      <c r="AV936" t="e">
        <f>VLOOKUP(AU936,[1]Returns!$A$1:$B$1635,2,0)</f>
        <v>#N/A</v>
      </c>
    </row>
    <row r="937" spans="42:48" x14ac:dyDescent="0.25">
      <c r="AP937" s="16">
        <v>42077</v>
      </c>
      <c r="AQ937" s="16">
        <v>42078</v>
      </c>
      <c r="AR937">
        <f t="shared" si="14"/>
        <v>1</v>
      </c>
      <c r="AU937">
        <v>90613</v>
      </c>
      <c r="AV937" t="e">
        <f>VLOOKUP(AU937,[1]Returns!$A$1:$B$1635,2,0)</f>
        <v>#N/A</v>
      </c>
    </row>
    <row r="938" spans="42:48" x14ac:dyDescent="0.25">
      <c r="AP938" s="16">
        <v>42066</v>
      </c>
      <c r="AQ938" s="16">
        <v>42073</v>
      </c>
      <c r="AR938">
        <f t="shared" si="14"/>
        <v>7</v>
      </c>
      <c r="AU938">
        <v>86973</v>
      </c>
      <c r="AV938" t="e">
        <f>VLOOKUP(AU938,[1]Returns!$A$1:$B$1635,2,0)</f>
        <v>#N/A</v>
      </c>
    </row>
    <row r="939" spans="42:48" x14ac:dyDescent="0.25">
      <c r="AP939" s="16">
        <v>42087</v>
      </c>
      <c r="AQ939" s="16">
        <v>42088</v>
      </c>
      <c r="AR939">
        <f t="shared" si="14"/>
        <v>1</v>
      </c>
      <c r="AU939">
        <v>91077</v>
      </c>
      <c r="AV939" t="e">
        <f>VLOOKUP(AU939,[1]Returns!$A$1:$B$1635,2,0)</f>
        <v>#N/A</v>
      </c>
    </row>
    <row r="940" spans="42:48" x14ac:dyDescent="0.25">
      <c r="AP940" s="16">
        <v>42028</v>
      </c>
      <c r="AQ940" s="16">
        <v>42032</v>
      </c>
      <c r="AR940">
        <f t="shared" si="14"/>
        <v>4</v>
      </c>
      <c r="AU940">
        <v>91076</v>
      </c>
      <c r="AV940" t="e">
        <f>VLOOKUP(AU940,[1]Returns!$A$1:$B$1635,2,0)</f>
        <v>#N/A</v>
      </c>
    </row>
    <row r="941" spans="42:48" x14ac:dyDescent="0.25">
      <c r="AP941" s="16">
        <v>42156</v>
      </c>
      <c r="AQ941" s="16">
        <v>42157</v>
      </c>
      <c r="AR941">
        <f t="shared" si="14"/>
        <v>1</v>
      </c>
      <c r="AU941">
        <v>91078</v>
      </c>
      <c r="AV941" t="e">
        <f>VLOOKUP(AU941,[1]Returns!$A$1:$B$1635,2,0)</f>
        <v>#N/A</v>
      </c>
    </row>
    <row r="942" spans="42:48" x14ac:dyDescent="0.25">
      <c r="AP942" s="16">
        <v>42027</v>
      </c>
      <c r="AQ942" s="16">
        <v>42028</v>
      </c>
      <c r="AR942">
        <f t="shared" si="14"/>
        <v>1</v>
      </c>
      <c r="AU942">
        <v>90189</v>
      </c>
      <c r="AV942" t="e">
        <f>VLOOKUP(AU942,[1]Returns!$A$1:$B$1635,2,0)</f>
        <v>#N/A</v>
      </c>
    </row>
    <row r="943" spans="42:48" x14ac:dyDescent="0.25">
      <c r="AP943" s="16">
        <v>42027</v>
      </c>
      <c r="AQ943" s="16">
        <v>42029</v>
      </c>
      <c r="AR943">
        <f t="shared" si="14"/>
        <v>2</v>
      </c>
      <c r="AU943">
        <v>90189</v>
      </c>
      <c r="AV943" t="e">
        <f>VLOOKUP(AU943,[1]Returns!$A$1:$B$1635,2,0)</f>
        <v>#N/A</v>
      </c>
    </row>
    <row r="944" spans="42:48" x14ac:dyDescent="0.25">
      <c r="AP944" s="16">
        <v>42135</v>
      </c>
      <c r="AQ944" s="16">
        <v>42135</v>
      </c>
      <c r="AR944">
        <f t="shared" si="14"/>
        <v>0</v>
      </c>
      <c r="AU944">
        <v>90190</v>
      </c>
      <c r="AV944" t="e">
        <f>VLOOKUP(AU944,[1]Returns!$A$1:$B$1635,2,0)</f>
        <v>#N/A</v>
      </c>
    </row>
    <row r="945" spans="42:48" x14ac:dyDescent="0.25">
      <c r="AP945" s="16">
        <v>42020</v>
      </c>
      <c r="AQ945" s="16">
        <v>42021</v>
      </c>
      <c r="AR945">
        <f t="shared" si="14"/>
        <v>1</v>
      </c>
      <c r="AU945">
        <v>86338</v>
      </c>
      <c r="AV945" t="e">
        <f>VLOOKUP(AU945,[1]Returns!$A$1:$B$1635,2,0)</f>
        <v>#N/A</v>
      </c>
    </row>
    <row r="946" spans="42:48" x14ac:dyDescent="0.25">
      <c r="AP946" s="16">
        <v>42088</v>
      </c>
      <c r="AQ946" s="16">
        <v>42092</v>
      </c>
      <c r="AR946">
        <f t="shared" si="14"/>
        <v>4</v>
      </c>
      <c r="AU946">
        <v>87345</v>
      </c>
      <c r="AV946" t="e">
        <f>VLOOKUP(AU946,[1]Returns!$A$1:$B$1635,2,0)</f>
        <v>#N/A</v>
      </c>
    </row>
    <row r="947" spans="42:48" x14ac:dyDescent="0.25">
      <c r="AP947" s="16">
        <v>42088</v>
      </c>
      <c r="AQ947" s="16">
        <v>42088</v>
      </c>
      <c r="AR947">
        <f t="shared" si="14"/>
        <v>0</v>
      </c>
      <c r="AU947">
        <v>87345</v>
      </c>
      <c r="AV947" t="e">
        <f>VLOOKUP(AU947,[1]Returns!$A$1:$B$1635,2,0)</f>
        <v>#N/A</v>
      </c>
    </row>
    <row r="948" spans="42:48" x14ac:dyDescent="0.25">
      <c r="AP948" s="16">
        <v>42021</v>
      </c>
      <c r="AQ948" s="16">
        <v>42024</v>
      </c>
      <c r="AR948">
        <f t="shared" si="14"/>
        <v>3</v>
      </c>
      <c r="AU948">
        <v>90473</v>
      </c>
      <c r="AV948" t="e">
        <f>VLOOKUP(AU948,[1]Returns!$A$1:$B$1635,2,0)</f>
        <v>#N/A</v>
      </c>
    </row>
    <row r="949" spans="42:48" x14ac:dyDescent="0.25">
      <c r="AP949" s="16">
        <v>42021</v>
      </c>
      <c r="AQ949" s="16">
        <v>42023</v>
      </c>
      <c r="AR949">
        <f t="shared" si="14"/>
        <v>2</v>
      </c>
      <c r="AU949">
        <v>90473</v>
      </c>
      <c r="AV949" t="e">
        <f>VLOOKUP(AU949,[1]Returns!$A$1:$B$1635,2,0)</f>
        <v>#N/A</v>
      </c>
    </row>
    <row r="950" spans="42:48" x14ac:dyDescent="0.25">
      <c r="AP950" s="16">
        <v>42021</v>
      </c>
      <c r="AQ950" s="16">
        <v>42022</v>
      </c>
      <c r="AR950">
        <f t="shared" si="14"/>
        <v>1</v>
      </c>
      <c r="AU950">
        <v>88781</v>
      </c>
      <c r="AV950" t="e">
        <f>VLOOKUP(AU950,[1]Returns!$A$1:$B$1635,2,0)</f>
        <v>#N/A</v>
      </c>
    </row>
    <row r="951" spans="42:48" x14ac:dyDescent="0.25">
      <c r="AP951" s="16">
        <v>42144</v>
      </c>
      <c r="AQ951" s="16">
        <v>42145</v>
      </c>
      <c r="AR951">
        <f t="shared" si="14"/>
        <v>1</v>
      </c>
      <c r="AU951">
        <v>88784</v>
      </c>
      <c r="AV951" t="e">
        <f>VLOOKUP(AU951,[1]Returns!$A$1:$B$1635,2,0)</f>
        <v>#N/A</v>
      </c>
    </row>
    <row r="952" spans="42:48" x14ac:dyDescent="0.25">
      <c r="AP952" s="16">
        <v>42025</v>
      </c>
      <c r="AQ952" s="16">
        <v>42026</v>
      </c>
      <c r="AR952">
        <f t="shared" si="14"/>
        <v>1</v>
      </c>
      <c r="AU952">
        <v>88782</v>
      </c>
      <c r="AV952" t="e">
        <f>VLOOKUP(AU952,[1]Returns!$A$1:$B$1635,2,0)</f>
        <v>#N/A</v>
      </c>
    </row>
    <row r="953" spans="42:48" x14ac:dyDescent="0.25">
      <c r="AP953" s="16">
        <v>42134</v>
      </c>
      <c r="AQ953" s="16">
        <v>42136</v>
      </c>
      <c r="AR953">
        <f t="shared" si="14"/>
        <v>2</v>
      </c>
      <c r="AU953">
        <v>88783</v>
      </c>
      <c r="AV953" t="e">
        <f>VLOOKUP(AU953,[1]Returns!$A$1:$B$1635,2,0)</f>
        <v>#N/A</v>
      </c>
    </row>
    <row r="954" spans="42:48" x14ac:dyDescent="0.25">
      <c r="AP954" s="16">
        <v>42079</v>
      </c>
      <c r="AQ954" s="16">
        <v>42081</v>
      </c>
      <c r="AR954">
        <f t="shared" si="14"/>
        <v>2</v>
      </c>
      <c r="AU954">
        <v>87747</v>
      </c>
      <c r="AV954" t="e">
        <f>VLOOKUP(AU954,[1]Returns!$A$1:$B$1635,2,0)</f>
        <v>#N/A</v>
      </c>
    </row>
    <row r="955" spans="42:48" x14ac:dyDescent="0.25">
      <c r="AP955" s="16">
        <v>42105</v>
      </c>
      <c r="AQ955" s="16">
        <v>42114</v>
      </c>
      <c r="AR955">
        <f t="shared" si="14"/>
        <v>9</v>
      </c>
      <c r="AU955">
        <v>87749</v>
      </c>
      <c r="AV955" t="e">
        <f>VLOOKUP(AU955,[1]Returns!$A$1:$B$1635,2,0)</f>
        <v>#N/A</v>
      </c>
    </row>
    <row r="956" spans="42:48" x14ac:dyDescent="0.25">
      <c r="AP956" s="16">
        <v>42153</v>
      </c>
      <c r="AQ956" s="16">
        <v>42155</v>
      </c>
      <c r="AR956">
        <f t="shared" si="14"/>
        <v>2</v>
      </c>
      <c r="AU956">
        <v>87748</v>
      </c>
      <c r="AV956" t="e">
        <f>VLOOKUP(AU956,[1]Returns!$A$1:$B$1635,2,0)</f>
        <v>#N/A</v>
      </c>
    </row>
    <row r="957" spans="42:48" x14ac:dyDescent="0.25">
      <c r="AP957" s="16">
        <v>42071</v>
      </c>
      <c r="AQ957" s="16">
        <v>42078</v>
      </c>
      <c r="AR957">
        <f t="shared" si="14"/>
        <v>7</v>
      </c>
      <c r="AU957">
        <v>90621</v>
      </c>
      <c r="AV957" t="e">
        <f>VLOOKUP(AU957,[1]Returns!$A$1:$B$1635,2,0)</f>
        <v>#N/A</v>
      </c>
    </row>
    <row r="958" spans="42:48" x14ac:dyDescent="0.25">
      <c r="AP958" s="16">
        <v>42021</v>
      </c>
      <c r="AQ958" s="16">
        <v>42023</v>
      </c>
      <c r="AR958">
        <f t="shared" si="14"/>
        <v>2</v>
      </c>
      <c r="AU958">
        <v>90786</v>
      </c>
      <c r="AV958" t="e">
        <f>VLOOKUP(AU958,[1]Returns!$A$1:$B$1635,2,0)</f>
        <v>#N/A</v>
      </c>
    </row>
    <row r="959" spans="42:48" x14ac:dyDescent="0.25">
      <c r="AP959" s="16">
        <v>42140</v>
      </c>
      <c r="AQ959" s="16">
        <v>42141</v>
      </c>
      <c r="AR959">
        <f t="shared" si="14"/>
        <v>1</v>
      </c>
      <c r="AU959">
        <v>90787</v>
      </c>
      <c r="AV959" t="e">
        <f>VLOOKUP(AU959,[1]Returns!$A$1:$B$1635,2,0)</f>
        <v>#N/A</v>
      </c>
    </row>
    <row r="960" spans="42:48" x14ac:dyDescent="0.25">
      <c r="AP960" s="16">
        <v>42035</v>
      </c>
      <c r="AQ960" s="16">
        <v>42040</v>
      </c>
      <c r="AR960">
        <f t="shared" si="14"/>
        <v>5</v>
      </c>
      <c r="AU960">
        <v>40101</v>
      </c>
      <c r="AV960" t="e">
        <f>VLOOKUP(AU960,[1]Returns!$A$1:$B$1635,2,0)</f>
        <v>#N/A</v>
      </c>
    </row>
    <row r="961" spans="42:48" x14ac:dyDescent="0.25">
      <c r="AP961" s="16">
        <v>42042</v>
      </c>
      <c r="AQ961" s="16">
        <v>42044</v>
      </c>
      <c r="AR961">
        <f t="shared" si="14"/>
        <v>2</v>
      </c>
      <c r="AU961">
        <v>44002</v>
      </c>
      <c r="AV961" t="e">
        <f>VLOOKUP(AU961,[1]Returns!$A$1:$B$1635,2,0)</f>
        <v>#N/A</v>
      </c>
    </row>
    <row r="962" spans="42:48" x14ac:dyDescent="0.25">
      <c r="AP962" s="16">
        <v>42042</v>
      </c>
      <c r="AQ962" s="16">
        <v>42042</v>
      </c>
      <c r="AR962">
        <f t="shared" si="14"/>
        <v>0</v>
      </c>
      <c r="AU962">
        <v>44002</v>
      </c>
      <c r="AV962" t="e">
        <f>VLOOKUP(AU962,[1]Returns!$A$1:$B$1635,2,0)</f>
        <v>#N/A</v>
      </c>
    </row>
    <row r="963" spans="42:48" x14ac:dyDescent="0.25">
      <c r="AP963" s="16">
        <v>42140</v>
      </c>
      <c r="AQ963" s="16">
        <v>42141</v>
      </c>
      <c r="AR963">
        <f t="shared" ref="AR963:AR1026" si="15">DATEDIF(AP963,AQ963,"D")</f>
        <v>1</v>
      </c>
      <c r="AU963">
        <v>32710</v>
      </c>
      <c r="AV963" t="e">
        <f>VLOOKUP(AU963,[1]Returns!$A$1:$B$1635,2,0)</f>
        <v>#N/A</v>
      </c>
    </row>
    <row r="964" spans="42:48" x14ac:dyDescent="0.25">
      <c r="AP964" s="16">
        <v>42131</v>
      </c>
      <c r="AQ964" s="16">
        <v>42133</v>
      </c>
      <c r="AR964">
        <f t="shared" si="15"/>
        <v>2</v>
      </c>
      <c r="AU964">
        <v>87193</v>
      </c>
      <c r="AV964" t="e">
        <f>VLOOKUP(AU964,[1]Returns!$A$1:$B$1635,2,0)</f>
        <v>#N/A</v>
      </c>
    </row>
    <row r="965" spans="42:48" x14ac:dyDescent="0.25">
      <c r="AP965" s="16">
        <v>42025</v>
      </c>
      <c r="AQ965" s="16">
        <v>42027</v>
      </c>
      <c r="AR965">
        <f t="shared" si="15"/>
        <v>2</v>
      </c>
      <c r="AU965">
        <v>87194</v>
      </c>
      <c r="AV965" t="e">
        <f>VLOOKUP(AU965,[1]Returns!$A$1:$B$1635,2,0)</f>
        <v>#N/A</v>
      </c>
    </row>
    <row r="966" spans="42:48" x14ac:dyDescent="0.25">
      <c r="AP966" s="16">
        <v>42057</v>
      </c>
      <c r="AQ966" s="16">
        <v>42059</v>
      </c>
      <c r="AR966">
        <f t="shared" si="15"/>
        <v>2</v>
      </c>
      <c r="AU966">
        <v>87195</v>
      </c>
      <c r="AV966" t="e">
        <f>VLOOKUP(AU966,[1]Returns!$A$1:$B$1635,2,0)</f>
        <v>#N/A</v>
      </c>
    </row>
    <row r="967" spans="42:48" x14ac:dyDescent="0.25">
      <c r="AP967" s="16">
        <v>42101</v>
      </c>
      <c r="AQ967" s="16">
        <v>42103</v>
      </c>
      <c r="AR967">
        <f t="shared" si="15"/>
        <v>2</v>
      </c>
      <c r="AU967">
        <v>90653</v>
      </c>
      <c r="AV967" t="e">
        <f>VLOOKUP(AU967,[1]Returns!$A$1:$B$1635,2,0)</f>
        <v>#N/A</v>
      </c>
    </row>
    <row r="968" spans="42:48" x14ac:dyDescent="0.25">
      <c r="AP968" s="16">
        <v>42098</v>
      </c>
      <c r="AQ968" s="16">
        <v>42100</v>
      </c>
      <c r="AR968">
        <f t="shared" si="15"/>
        <v>2</v>
      </c>
      <c r="AU968">
        <v>3841</v>
      </c>
      <c r="AV968" t="e">
        <f>VLOOKUP(AU968,[1]Returns!$A$1:$B$1635,2,0)</f>
        <v>#N/A</v>
      </c>
    </row>
    <row r="969" spans="42:48" x14ac:dyDescent="0.25">
      <c r="AP969" s="16">
        <v>42098</v>
      </c>
      <c r="AQ969" s="16">
        <v>42100</v>
      </c>
      <c r="AR969">
        <f t="shared" si="15"/>
        <v>2</v>
      </c>
      <c r="AU969">
        <v>3841</v>
      </c>
      <c r="AV969" t="e">
        <f>VLOOKUP(AU969,[1]Returns!$A$1:$B$1635,2,0)</f>
        <v>#N/A</v>
      </c>
    </row>
    <row r="970" spans="42:48" x14ac:dyDescent="0.25">
      <c r="AP970" s="16">
        <v>42183</v>
      </c>
      <c r="AQ970" s="16">
        <v>42184</v>
      </c>
      <c r="AR970">
        <f t="shared" si="15"/>
        <v>1</v>
      </c>
      <c r="AU970">
        <v>59937</v>
      </c>
      <c r="AV970" t="str">
        <f>VLOOKUP(AU970,[1]Returns!$A$1:$B$1635,2,0)</f>
        <v>Returned</v>
      </c>
    </row>
    <row r="971" spans="42:48" x14ac:dyDescent="0.25">
      <c r="AP971" s="16">
        <v>42098</v>
      </c>
      <c r="AQ971" s="16">
        <v>42100</v>
      </c>
      <c r="AR971">
        <f t="shared" si="15"/>
        <v>2</v>
      </c>
      <c r="AU971">
        <v>88443</v>
      </c>
      <c r="AV971" t="e">
        <f>VLOOKUP(AU971,[1]Returns!$A$1:$B$1635,2,0)</f>
        <v>#N/A</v>
      </c>
    </row>
    <row r="972" spans="42:48" x14ac:dyDescent="0.25">
      <c r="AP972" s="16">
        <v>42098</v>
      </c>
      <c r="AQ972" s="16">
        <v>42100</v>
      </c>
      <c r="AR972">
        <f t="shared" si="15"/>
        <v>2</v>
      </c>
      <c r="AU972">
        <v>88443</v>
      </c>
      <c r="AV972" t="e">
        <f>VLOOKUP(AU972,[1]Returns!$A$1:$B$1635,2,0)</f>
        <v>#N/A</v>
      </c>
    </row>
    <row r="973" spans="42:48" x14ac:dyDescent="0.25">
      <c r="AP973" s="16">
        <v>42098</v>
      </c>
      <c r="AQ973" s="16">
        <v>42100</v>
      </c>
      <c r="AR973">
        <f t="shared" si="15"/>
        <v>2</v>
      </c>
      <c r="AU973">
        <v>88443</v>
      </c>
      <c r="AV973" t="e">
        <f>VLOOKUP(AU973,[1]Returns!$A$1:$B$1635,2,0)</f>
        <v>#N/A</v>
      </c>
    </row>
    <row r="974" spans="42:48" x14ac:dyDescent="0.25">
      <c r="AP974" s="16">
        <v>42183</v>
      </c>
      <c r="AQ974" s="16">
        <v>42184</v>
      </c>
      <c r="AR974">
        <f t="shared" si="15"/>
        <v>1</v>
      </c>
      <c r="AU974">
        <v>88444</v>
      </c>
      <c r="AV974" t="e">
        <f>VLOOKUP(AU974,[1]Returns!$A$1:$B$1635,2,0)</f>
        <v>#N/A</v>
      </c>
    </row>
    <row r="975" spans="42:48" x14ac:dyDescent="0.25">
      <c r="AP975" s="16">
        <v>42158</v>
      </c>
      <c r="AQ975" s="16">
        <v>42160</v>
      </c>
      <c r="AR975">
        <f t="shared" si="15"/>
        <v>2</v>
      </c>
      <c r="AU975">
        <v>85866</v>
      </c>
      <c r="AV975" t="e">
        <f>VLOOKUP(AU975,[1]Returns!$A$1:$B$1635,2,0)</f>
        <v>#N/A</v>
      </c>
    </row>
    <row r="976" spans="42:48" x14ac:dyDescent="0.25">
      <c r="AP976" s="16">
        <v>42158</v>
      </c>
      <c r="AQ976" s="16">
        <v>42160</v>
      </c>
      <c r="AR976">
        <f t="shared" si="15"/>
        <v>2</v>
      </c>
      <c r="AU976">
        <v>85866</v>
      </c>
      <c r="AV976" t="e">
        <f>VLOOKUP(AU976,[1]Returns!$A$1:$B$1635,2,0)</f>
        <v>#N/A</v>
      </c>
    </row>
    <row r="977" spans="42:48" x14ac:dyDescent="0.25">
      <c r="AP977" s="16">
        <v>42091</v>
      </c>
      <c r="AQ977" s="16">
        <v>42091</v>
      </c>
      <c r="AR977">
        <f t="shared" si="15"/>
        <v>0</v>
      </c>
      <c r="AU977">
        <v>85865</v>
      </c>
      <c r="AV977" t="e">
        <f>VLOOKUP(AU977,[1]Returns!$A$1:$B$1635,2,0)</f>
        <v>#N/A</v>
      </c>
    </row>
    <row r="978" spans="42:48" x14ac:dyDescent="0.25">
      <c r="AP978" s="16">
        <v>42169</v>
      </c>
      <c r="AQ978" s="16">
        <v>42176</v>
      </c>
      <c r="AR978">
        <f t="shared" si="15"/>
        <v>7</v>
      </c>
      <c r="AU978">
        <v>85868</v>
      </c>
      <c r="AV978" t="e">
        <f>VLOOKUP(AU978,[1]Returns!$A$1:$B$1635,2,0)</f>
        <v>#N/A</v>
      </c>
    </row>
    <row r="979" spans="42:48" x14ac:dyDescent="0.25">
      <c r="AP979" s="16">
        <v>42127</v>
      </c>
      <c r="AQ979" s="16">
        <v>42128</v>
      </c>
      <c r="AR979">
        <f t="shared" si="15"/>
        <v>1</v>
      </c>
      <c r="AU979">
        <v>85867</v>
      </c>
      <c r="AV979" t="e">
        <f>VLOOKUP(AU979,[1]Returns!$A$1:$B$1635,2,0)</f>
        <v>#N/A</v>
      </c>
    </row>
    <row r="980" spans="42:48" x14ac:dyDescent="0.25">
      <c r="AP980" s="16">
        <v>42047</v>
      </c>
      <c r="AQ980" s="16">
        <v>42049</v>
      </c>
      <c r="AR980">
        <f t="shared" si="15"/>
        <v>2</v>
      </c>
      <c r="AU980">
        <v>91025</v>
      </c>
      <c r="AV980" t="e">
        <f>VLOOKUP(AU980,[1]Returns!$A$1:$B$1635,2,0)</f>
        <v>#N/A</v>
      </c>
    </row>
    <row r="981" spans="42:48" x14ac:dyDescent="0.25">
      <c r="AP981" s="16">
        <v>42013</v>
      </c>
      <c r="AQ981" s="16">
        <v>42014</v>
      </c>
      <c r="AR981">
        <f t="shared" si="15"/>
        <v>1</v>
      </c>
      <c r="AU981">
        <v>18561</v>
      </c>
      <c r="AV981" t="e">
        <f>VLOOKUP(AU981,[1]Returns!$A$1:$B$1635,2,0)</f>
        <v>#N/A</v>
      </c>
    </row>
    <row r="982" spans="42:48" x14ac:dyDescent="0.25">
      <c r="AP982" s="16">
        <v>42049</v>
      </c>
      <c r="AQ982" s="16">
        <v>42051</v>
      </c>
      <c r="AR982">
        <f t="shared" si="15"/>
        <v>2</v>
      </c>
      <c r="AU982">
        <v>13408</v>
      </c>
      <c r="AV982" t="e">
        <f>VLOOKUP(AU982,[1]Returns!$A$1:$B$1635,2,0)</f>
        <v>#N/A</v>
      </c>
    </row>
    <row r="983" spans="42:48" x14ac:dyDescent="0.25">
      <c r="AP983" s="16">
        <v>42167</v>
      </c>
      <c r="AQ983" s="16">
        <v>42169</v>
      </c>
      <c r="AR983">
        <f t="shared" si="15"/>
        <v>2</v>
      </c>
      <c r="AU983">
        <v>12224</v>
      </c>
      <c r="AV983" t="e">
        <f>VLOOKUP(AU983,[1]Returns!$A$1:$B$1635,2,0)</f>
        <v>#N/A</v>
      </c>
    </row>
    <row r="984" spans="42:48" x14ac:dyDescent="0.25">
      <c r="AP984" s="16">
        <v>42167</v>
      </c>
      <c r="AQ984" s="16">
        <v>42167</v>
      </c>
      <c r="AR984">
        <f t="shared" si="15"/>
        <v>0</v>
      </c>
      <c r="AU984">
        <v>12224</v>
      </c>
      <c r="AV984" t="e">
        <f>VLOOKUP(AU984,[1]Returns!$A$1:$B$1635,2,0)</f>
        <v>#N/A</v>
      </c>
    </row>
    <row r="985" spans="42:48" x14ac:dyDescent="0.25">
      <c r="AP985" s="16">
        <v>42167</v>
      </c>
      <c r="AQ985" s="16">
        <v>42169</v>
      </c>
      <c r="AR985">
        <f t="shared" si="15"/>
        <v>2</v>
      </c>
      <c r="AU985">
        <v>87245</v>
      </c>
      <c r="AV985" t="e">
        <f>VLOOKUP(AU985,[1]Returns!$A$1:$B$1635,2,0)</f>
        <v>#N/A</v>
      </c>
    </row>
    <row r="986" spans="42:48" x14ac:dyDescent="0.25">
      <c r="AP986" s="16">
        <v>42013</v>
      </c>
      <c r="AQ986" s="16">
        <v>42014</v>
      </c>
      <c r="AR986">
        <f t="shared" si="15"/>
        <v>1</v>
      </c>
      <c r="AU986">
        <v>87243</v>
      </c>
      <c r="AV986" t="e">
        <f>VLOOKUP(AU986,[1]Returns!$A$1:$B$1635,2,0)</f>
        <v>#N/A</v>
      </c>
    </row>
    <row r="987" spans="42:48" x14ac:dyDescent="0.25">
      <c r="AP987" s="16">
        <v>42049</v>
      </c>
      <c r="AQ987" s="16">
        <v>42051</v>
      </c>
      <c r="AR987">
        <f t="shared" si="15"/>
        <v>2</v>
      </c>
      <c r="AU987">
        <v>87244</v>
      </c>
      <c r="AV987" t="e">
        <f>VLOOKUP(AU987,[1]Returns!$A$1:$B$1635,2,0)</f>
        <v>#N/A</v>
      </c>
    </row>
    <row r="988" spans="42:48" x14ac:dyDescent="0.25">
      <c r="AP988" s="16">
        <v>42062</v>
      </c>
      <c r="AQ988" s="16">
        <v>42063</v>
      </c>
      <c r="AR988">
        <f t="shared" si="15"/>
        <v>1</v>
      </c>
      <c r="AU988">
        <v>90178</v>
      </c>
      <c r="AV988" t="e">
        <f>VLOOKUP(AU988,[1]Returns!$A$1:$B$1635,2,0)</f>
        <v>#N/A</v>
      </c>
    </row>
    <row r="989" spans="42:48" x14ac:dyDescent="0.25">
      <c r="AP989" s="16">
        <v>42062</v>
      </c>
      <c r="AQ989" s="16">
        <v>42062</v>
      </c>
      <c r="AR989">
        <f t="shared" si="15"/>
        <v>0</v>
      </c>
      <c r="AU989">
        <v>90178</v>
      </c>
      <c r="AV989" t="e">
        <f>VLOOKUP(AU989,[1]Returns!$A$1:$B$1635,2,0)</f>
        <v>#N/A</v>
      </c>
    </row>
    <row r="990" spans="42:48" x14ac:dyDescent="0.25">
      <c r="AP990" s="16">
        <v>42062</v>
      </c>
      <c r="AQ990" s="16">
        <v>42066</v>
      </c>
      <c r="AR990">
        <f t="shared" si="15"/>
        <v>4</v>
      </c>
      <c r="AU990">
        <v>90178</v>
      </c>
      <c r="AV990" t="e">
        <f>VLOOKUP(AU990,[1]Returns!$A$1:$B$1635,2,0)</f>
        <v>#N/A</v>
      </c>
    </row>
    <row r="991" spans="42:48" x14ac:dyDescent="0.25">
      <c r="AP991" s="16">
        <v>42026</v>
      </c>
      <c r="AQ991" s="16">
        <v>42026</v>
      </c>
      <c r="AR991">
        <f t="shared" si="15"/>
        <v>0</v>
      </c>
      <c r="AU991">
        <v>89775</v>
      </c>
      <c r="AV991" t="e">
        <f>VLOOKUP(AU991,[1]Returns!$A$1:$B$1635,2,0)</f>
        <v>#N/A</v>
      </c>
    </row>
    <row r="992" spans="42:48" x14ac:dyDescent="0.25">
      <c r="AP992" s="16">
        <v>42064</v>
      </c>
      <c r="AQ992" s="16">
        <v>42066</v>
      </c>
      <c r="AR992">
        <f t="shared" si="15"/>
        <v>2</v>
      </c>
      <c r="AU992">
        <v>89776</v>
      </c>
      <c r="AV992" t="e">
        <f>VLOOKUP(AU992,[1]Returns!$A$1:$B$1635,2,0)</f>
        <v>#N/A</v>
      </c>
    </row>
    <row r="993" spans="42:48" x14ac:dyDescent="0.25">
      <c r="AP993" s="16">
        <v>42064</v>
      </c>
      <c r="AQ993" s="16">
        <v>42065</v>
      </c>
      <c r="AR993">
        <f t="shared" si="15"/>
        <v>1</v>
      </c>
      <c r="AU993">
        <v>89776</v>
      </c>
      <c r="AV993" t="e">
        <f>VLOOKUP(AU993,[1]Returns!$A$1:$B$1635,2,0)</f>
        <v>#N/A</v>
      </c>
    </row>
    <row r="994" spans="42:48" x14ac:dyDescent="0.25">
      <c r="AP994" s="16">
        <v>42128</v>
      </c>
      <c r="AQ994" s="16">
        <v>42129</v>
      </c>
      <c r="AR994">
        <f t="shared" si="15"/>
        <v>1</v>
      </c>
      <c r="AU994">
        <v>89777</v>
      </c>
      <c r="AV994" t="e">
        <f>VLOOKUP(AU994,[1]Returns!$A$1:$B$1635,2,0)</f>
        <v>#N/A</v>
      </c>
    </row>
    <row r="995" spans="42:48" x14ac:dyDescent="0.25">
      <c r="AP995" s="16">
        <v>42089</v>
      </c>
      <c r="AQ995" s="16">
        <v>42090</v>
      </c>
      <c r="AR995">
        <f t="shared" si="15"/>
        <v>1</v>
      </c>
      <c r="AU995">
        <v>89211</v>
      </c>
      <c r="AV995" t="e">
        <f>VLOOKUP(AU995,[1]Returns!$A$1:$B$1635,2,0)</f>
        <v>#N/A</v>
      </c>
    </row>
    <row r="996" spans="42:48" x14ac:dyDescent="0.25">
      <c r="AP996" s="16">
        <v>42069</v>
      </c>
      <c r="AQ996" s="16">
        <v>42070</v>
      </c>
      <c r="AR996">
        <f t="shared" si="15"/>
        <v>1</v>
      </c>
      <c r="AU996">
        <v>89106</v>
      </c>
      <c r="AV996" t="e">
        <f>VLOOKUP(AU996,[1]Returns!$A$1:$B$1635,2,0)</f>
        <v>#N/A</v>
      </c>
    </row>
    <row r="997" spans="42:48" x14ac:dyDescent="0.25">
      <c r="AP997" s="16">
        <v>42169</v>
      </c>
      <c r="AQ997" s="16">
        <v>42176</v>
      </c>
      <c r="AR997">
        <f t="shared" si="15"/>
        <v>7</v>
      </c>
      <c r="AU997">
        <v>89944</v>
      </c>
      <c r="AV997" t="e">
        <f>VLOOKUP(AU997,[1]Returns!$A$1:$B$1635,2,0)</f>
        <v>#N/A</v>
      </c>
    </row>
    <row r="998" spans="42:48" x14ac:dyDescent="0.25">
      <c r="AP998" s="16">
        <v>42039</v>
      </c>
      <c r="AQ998" s="16">
        <v>42040</v>
      </c>
      <c r="AR998">
        <f t="shared" si="15"/>
        <v>1</v>
      </c>
      <c r="AU998">
        <v>89941</v>
      </c>
      <c r="AV998" t="e">
        <f>VLOOKUP(AU998,[1]Returns!$A$1:$B$1635,2,0)</f>
        <v>#N/A</v>
      </c>
    </row>
    <row r="999" spans="42:48" x14ac:dyDescent="0.25">
      <c r="AP999" s="16">
        <v>42116</v>
      </c>
      <c r="AQ999" s="16">
        <v>42120</v>
      </c>
      <c r="AR999">
        <f t="shared" si="15"/>
        <v>4</v>
      </c>
      <c r="AU999">
        <v>89939</v>
      </c>
      <c r="AV999" t="e">
        <f>VLOOKUP(AU999,[1]Returns!$A$1:$B$1635,2,0)</f>
        <v>#N/A</v>
      </c>
    </row>
    <row r="1000" spans="42:48" x14ac:dyDescent="0.25">
      <c r="AP1000" s="16">
        <v>42007</v>
      </c>
      <c r="AQ1000" s="16">
        <v>42012</v>
      </c>
      <c r="AR1000">
        <f t="shared" si="15"/>
        <v>5</v>
      </c>
      <c r="AU1000">
        <v>89940</v>
      </c>
      <c r="AV1000" t="e">
        <f>VLOOKUP(AU1000,[1]Returns!$A$1:$B$1635,2,0)</f>
        <v>#N/A</v>
      </c>
    </row>
    <row r="1001" spans="42:48" x14ac:dyDescent="0.25">
      <c r="AP1001" s="16">
        <v>42096</v>
      </c>
      <c r="AQ1001" s="16">
        <v>42097</v>
      </c>
      <c r="AR1001">
        <f t="shared" si="15"/>
        <v>1</v>
      </c>
      <c r="AU1001">
        <v>89942</v>
      </c>
      <c r="AV1001" t="e">
        <f>VLOOKUP(AU1001,[1]Returns!$A$1:$B$1635,2,0)</f>
        <v>#N/A</v>
      </c>
    </row>
    <row r="1002" spans="42:48" x14ac:dyDescent="0.25">
      <c r="AP1002" s="16">
        <v>42134</v>
      </c>
      <c r="AQ1002" s="16">
        <v>42136</v>
      </c>
      <c r="AR1002">
        <f t="shared" si="15"/>
        <v>2</v>
      </c>
      <c r="AU1002">
        <v>89943</v>
      </c>
      <c r="AV1002" t="e">
        <f>VLOOKUP(AU1002,[1]Returns!$A$1:$B$1635,2,0)</f>
        <v>#N/A</v>
      </c>
    </row>
    <row r="1003" spans="42:48" x14ac:dyDescent="0.25">
      <c r="AP1003" s="16">
        <v>42134</v>
      </c>
      <c r="AQ1003" s="16">
        <v>42134</v>
      </c>
      <c r="AR1003">
        <f t="shared" si="15"/>
        <v>0</v>
      </c>
      <c r="AU1003">
        <v>89943</v>
      </c>
      <c r="AV1003" t="e">
        <f>VLOOKUP(AU1003,[1]Returns!$A$1:$B$1635,2,0)</f>
        <v>#N/A</v>
      </c>
    </row>
    <row r="1004" spans="42:48" x14ac:dyDescent="0.25">
      <c r="AP1004" s="16">
        <v>42167</v>
      </c>
      <c r="AQ1004" s="16">
        <v>42169</v>
      </c>
      <c r="AR1004">
        <f t="shared" si="15"/>
        <v>2</v>
      </c>
      <c r="AU1004">
        <v>89857</v>
      </c>
      <c r="AV1004" t="e">
        <f>VLOOKUP(AU1004,[1]Returns!$A$1:$B$1635,2,0)</f>
        <v>#N/A</v>
      </c>
    </row>
    <row r="1005" spans="42:48" x14ac:dyDescent="0.25">
      <c r="AP1005" s="16">
        <v>42011</v>
      </c>
      <c r="AQ1005" s="16">
        <v>42016</v>
      </c>
      <c r="AR1005">
        <f t="shared" si="15"/>
        <v>5</v>
      </c>
      <c r="AU1005">
        <v>89858</v>
      </c>
      <c r="AV1005" t="e">
        <f>VLOOKUP(AU1005,[1]Returns!$A$1:$B$1635,2,0)</f>
        <v>#N/A</v>
      </c>
    </row>
    <row r="1006" spans="42:48" x14ac:dyDescent="0.25">
      <c r="AP1006" s="16">
        <v>42010</v>
      </c>
      <c r="AQ1006" s="16">
        <v>42012</v>
      </c>
      <c r="AR1006">
        <f t="shared" si="15"/>
        <v>2</v>
      </c>
      <c r="AU1006">
        <v>89856</v>
      </c>
      <c r="AV1006" t="e">
        <f>VLOOKUP(AU1006,[1]Returns!$A$1:$B$1635,2,0)</f>
        <v>#N/A</v>
      </c>
    </row>
    <row r="1007" spans="42:48" x14ac:dyDescent="0.25">
      <c r="AP1007" s="16">
        <v>42025</v>
      </c>
      <c r="AQ1007" s="16">
        <v>42026</v>
      </c>
      <c r="AR1007">
        <f t="shared" si="15"/>
        <v>1</v>
      </c>
      <c r="AU1007">
        <v>88256</v>
      </c>
      <c r="AV1007" t="e">
        <f>VLOOKUP(AU1007,[1]Returns!$A$1:$B$1635,2,0)</f>
        <v>#N/A</v>
      </c>
    </row>
    <row r="1008" spans="42:48" x14ac:dyDescent="0.25">
      <c r="AP1008" s="16">
        <v>42010</v>
      </c>
      <c r="AQ1008" s="16">
        <v>42011</v>
      </c>
      <c r="AR1008">
        <f t="shared" si="15"/>
        <v>1</v>
      </c>
      <c r="AU1008">
        <v>87853</v>
      </c>
      <c r="AV1008" t="e">
        <f>VLOOKUP(AU1008,[1]Returns!$A$1:$B$1635,2,0)</f>
        <v>#N/A</v>
      </c>
    </row>
    <row r="1009" spans="42:48" x14ac:dyDescent="0.25">
      <c r="AP1009" s="16">
        <v>42156</v>
      </c>
      <c r="AQ1009" s="16">
        <v>42157</v>
      </c>
      <c r="AR1009">
        <f t="shared" si="15"/>
        <v>1</v>
      </c>
      <c r="AU1009">
        <v>91543</v>
      </c>
      <c r="AV1009" t="e">
        <f>VLOOKUP(AU1009,[1]Returns!$A$1:$B$1635,2,0)</f>
        <v>#N/A</v>
      </c>
    </row>
    <row r="1010" spans="42:48" x14ac:dyDescent="0.25">
      <c r="AP1010" s="16">
        <v>42080</v>
      </c>
      <c r="AQ1010" s="16">
        <v>42081</v>
      </c>
      <c r="AR1010">
        <f t="shared" si="15"/>
        <v>1</v>
      </c>
      <c r="AU1010">
        <v>89251</v>
      </c>
      <c r="AV1010" t="e">
        <f>VLOOKUP(AU1010,[1]Returns!$A$1:$B$1635,2,0)</f>
        <v>#N/A</v>
      </c>
    </row>
    <row r="1011" spans="42:48" x14ac:dyDescent="0.25">
      <c r="AP1011" s="16">
        <v>42147</v>
      </c>
      <c r="AQ1011" s="16">
        <v>42149</v>
      </c>
      <c r="AR1011">
        <f t="shared" si="15"/>
        <v>2</v>
      </c>
      <c r="AU1011">
        <v>90524</v>
      </c>
      <c r="AV1011" t="e">
        <f>VLOOKUP(AU1011,[1]Returns!$A$1:$B$1635,2,0)</f>
        <v>#N/A</v>
      </c>
    </row>
    <row r="1012" spans="42:48" x14ac:dyDescent="0.25">
      <c r="AP1012" s="16">
        <v>42147</v>
      </c>
      <c r="AQ1012" s="16">
        <v>42149</v>
      </c>
      <c r="AR1012">
        <f t="shared" si="15"/>
        <v>2</v>
      </c>
      <c r="AU1012">
        <v>90524</v>
      </c>
      <c r="AV1012" t="e">
        <f>VLOOKUP(AU1012,[1]Returns!$A$1:$B$1635,2,0)</f>
        <v>#N/A</v>
      </c>
    </row>
    <row r="1013" spans="42:48" x14ac:dyDescent="0.25">
      <c r="AP1013" s="16">
        <v>42046</v>
      </c>
      <c r="AQ1013" s="16">
        <v>42047</v>
      </c>
      <c r="AR1013">
        <f t="shared" si="15"/>
        <v>1</v>
      </c>
      <c r="AU1013">
        <v>90525</v>
      </c>
      <c r="AV1013" t="e">
        <f>VLOOKUP(AU1013,[1]Returns!$A$1:$B$1635,2,0)</f>
        <v>#N/A</v>
      </c>
    </row>
    <row r="1014" spans="42:48" x14ac:dyDescent="0.25">
      <c r="AP1014" s="16">
        <v>42040</v>
      </c>
      <c r="AQ1014" s="16">
        <v>42042</v>
      </c>
      <c r="AR1014">
        <f t="shared" si="15"/>
        <v>2</v>
      </c>
      <c r="AU1014">
        <v>85990</v>
      </c>
      <c r="AV1014" t="e">
        <f>VLOOKUP(AU1014,[1]Returns!$A$1:$B$1635,2,0)</f>
        <v>#N/A</v>
      </c>
    </row>
    <row r="1015" spans="42:48" x14ac:dyDescent="0.25">
      <c r="AP1015" s="16">
        <v>42109</v>
      </c>
      <c r="AQ1015" s="16">
        <v>42111</v>
      </c>
      <c r="AR1015">
        <f t="shared" si="15"/>
        <v>2</v>
      </c>
      <c r="AU1015">
        <v>85991</v>
      </c>
      <c r="AV1015" t="e">
        <f>VLOOKUP(AU1015,[1]Returns!$A$1:$B$1635,2,0)</f>
        <v>#N/A</v>
      </c>
    </row>
    <row r="1016" spans="42:48" x14ac:dyDescent="0.25">
      <c r="AP1016" s="16">
        <v>42109</v>
      </c>
      <c r="AQ1016" s="16">
        <v>42112</v>
      </c>
      <c r="AR1016">
        <f t="shared" si="15"/>
        <v>3</v>
      </c>
      <c r="AU1016">
        <v>85991</v>
      </c>
      <c r="AV1016" t="e">
        <f>VLOOKUP(AU1016,[1]Returns!$A$1:$B$1635,2,0)</f>
        <v>#N/A</v>
      </c>
    </row>
    <row r="1017" spans="42:48" x14ac:dyDescent="0.25">
      <c r="AP1017" s="16">
        <v>42040</v>
      </c>
      <c r="AQ1017" s="16">
        <v>42042</v>
      </c>
      <c r="AR1017">
        <f t="shared" si="15"/>
        <v>2</v>
      </c>
      <c r="AU1017">
        <v>34435</v>
      </c>
      <c r="AV1017" t="e">
        <f>VLOOKUP(AU1017,[1]Returns!$A$1:$B$1635,2,0)</f>
        <v>#N/A</v>
      </c>
    </row>
    <row r="1018" spans="42:48" x14ac:dyDescent="0.25">
      <c r="AP1018" s="16">
        <v>42109</v>
      </c>
      <c r="AQ1018" s="16">
        <v>42110</v>
      </c>
      <c r="AR1018">
        <f t="shared" si="15"/>
        <v>1</v>
      </c>
      <c r="AU1018">
        <v>47108</v>
      </c>
      <c r="AV1018" t="e">
        <f>VLOOKUP(AU1018,[1]Returns!$A$1:$B$1635,2,0)</f>
        <v>#N/A</v>
      </c>
    </row>
    <row r="1019" spans="42:48" x14ac:dyDescent="0.25">
      <c r="AP1019" s="16">
        <v>42109</v>
      </c>
      <c r="AQ1019" s="16">
        <v>42111</v>
      </c>
      <c r="AR1019">
        <f t="shared" si="15"/>
        <v>2</v>
      </c>
      <c r="AU1019">
        <v>47108</v>
      </c>
      <c r="AV1019" t="e">
        <f>VLOOKUP(AU1019,[1]Returns!$A$1:$B$1635,2,0)</f>
        <v>#N/A</v>
      </c>
    </row>
    <row r="1020" spans="42:48" x14ac:dyDescent="0.25">
      <c r="AP1020" s="16">
        <v>42109</v>
      </c>
      <c r="AQ1020" s="16">
        <v>42112</v>
      </c>
      <c r="AR1020">
        <f t="shared" si="15"/>
        <v>3</v>
      </c>
      <c r="AU1020">
        <v>47108</v>
      </c>
      <c r="AV1020" t="e">
        <f>VLOOKUP(AU1020,[1]Returns!$A$1:$B$1635,2,0)</f>
        <v>#N/A</v>
      </c>
    </row>
    <row r="1021" spans="42:48" x14ac:dyDescent="0.25">
      <c r="AP1021" s="16">
        <v>42109</v>
      </c>
      <c r="AQ1021" s="16">
        <v>42110</v>
      </c>
      <c r="AR1021">
        <f t="shared" si="15"/>
        <v>1</v>
      </c>
      <c r="AU1021">
        <v>47108</v>
      </c>
      <c r="AV1021" t="e">
        <f>VLOOKUP(AU1021,[1]Returns!$A$1:$B$1635,2,0)</f>
        <v>#N/A</v>
      </c>
    </row>
    <row r="1022" spans="42:48" x14ac:dyDescent="0.25">
      <c r="AP1022" s="16">
        <v>42112</v>
      </c>
      <c r="AQ1022" s="16">
        <v>42113</v>
      </c>
      <c r="AR1022">
        <f t="shared" si="15"/>
        <v>1</v>
      </c>
      <c r="AU1022">
        <v>86958</v>
      </c>
      <c r="AV1022" t="e">
        <f>VLOOKUP(AU1022,[1]Returns!$A$1:$B$1635,2,0)</f>
        <v>#N/A</v>
      </c>
    </row>
    <row r="1023" spans="42:48" x14ac:dyDescent="0.25">
      <c r="AP1023" s="16">
        <v>42136</v>
      </c>
      <c r="AQ1023" s="16">
        <v>42138</v>
      </c>
      <c r="AR1023">
        <f t="shared" si="15"/>
        <v>2</v>
      </c>
      <c r="AU1023">
        <v>86959</v>
      </c>
      <c r="AV1023" t="e">
        <f>VLOOKUP(AU1023,[1]Returns!$A$1:$B$1635,2,0)</f>
        <v>#N/A</v>
      </c>
    </row>
    <row r="1024" spans="42:48" x14ac:dyDescent="0.25">
      <c r="AP1024" s="16">
        <v>42054</v>
      </c>
      <c r="AQ1024" s="16">
        <v>42055</v>
      </c>
      <c r="AR1024">
        <f t="shared" si="15"/>
        <v>1</v>
      </c>
      <c r="AU1024">
        <v>86956</v>
      </c>
      <c r="AV1024" t="e">
        <f>VLOOKUP(AU1024,[1]Returns!$A$1:$B$1635,2,0)</f>
        <v>#N/A</v>
      </c>
    </row>
    <row r="1025" spans="42:48" x14ac:dyDescent="0.25">
      <c r="AP1025" s="16">
        <v>42112</v>
      </c>
      <c r="AQ1025" s="16">
        <v>42115</v>
      </c>
      <c r="AR1025">
        <f t="shared" si="15"/>
        <v>3</v>
      </c>
      <c r="AU1025">
        <v>86958</v>
      </c>
      <c r="AV1025" t="e">
        <f>VLOOKUP(AU1025,[1]Returns!$A$1:$B$1635,2,0)</f>
        <v>#N/A</v>
      </c>
    </row>
    <row r="1026" spans="42:48" x14ac:dyDescent="0.25">
      <c r="AP1026" s="16">
        <v>42112</v>
      </c>
      <c r="AQ1026" s="16">
        <v>42114</v>
      </c>
      <c r="AR1026">
        <f t="shared" si="15"/>
        <v>2</v>
      </c>
      <c r="AU1026">
        <v>86958</v>
      </c>
      <c r="AV1026" t="e">
        <f>VLOOKUP(AU1026,[1]Returns!$A$1:$B$1635,2,0)</f>
        <v>#N/A</v>
      </c>
    </row>
    <row r="1027" spans="42:48" x14ac:dyDescent="0.25">
      <c r="AP1027" s="16">
        <v>42054</v>
      </c>
      <c r="AQ1027" s="16">
        <v>42055</v>
      </c>
      <c r="AR1027">
        <f t="shared" ref="AR1027:AR1090" si="16">DATEDIF(AP1027,AQ1027,"D")</f>
        <v>1</v>
      </c>
      <c r="AU1027">
        <v>86956</v>
      </c>
      <c r="AV1027" t="e">
        <f>VLOOKUP(AU1027,[1]Returns!$A$1:$B$1635,2,0)</f>
        <v>#N/A</v>
      </c>
    </row>
    <row r="1028" spans="42:48" x14ac:dyDescent="0.25">
      <c r="AP1028" s="16">
        <v>42010</v>
      </c>
      <c r="AQ1028" s="16">
        <v>42010</v>
      </c>
      <c r="AR1028">
        <f t="shared" si="16"/>
        <v>0</v>
      </c>
      <c r="AU1028">
        <v>86960</v>
      </c>
      <c r="AV1028" t="e">
        <f>VLOOKUP(AU1028,[1]Returns!$A$1:$B$1635,2,0)</f>
        <v>#N/A</v>
      </c>
    </row>
    <row r="1029" spans="42:48" x14ac:dyDescent="0.25">
      <c r="AP1029" s="16">
        <v>42010</v>
      </c>
      <c r="AQ1029" s="16">
        <v>42015</v>
      </c>
      <c r="AR1029">
        <f t="shared" si="16"/>
        <v>5</v>
      </c>
      <c r="AU1029">
        <v>86960</v>
      </c>
      <c r="AV1029" t="e">
        <f>VLOOKUP(AU1029,[1]Returns!$A$1:$B$1635,2,0)</f>
        <v>#N/A</v>
      </c>
    </row>
    <row r="1030" spans="42:48" x14ac:dyDescent="0.25">
      <c r="AP1030" s="16">
        <v>42088</v>
      </c>
      <c r="AQ1030" s="16">
        <v>42090</v>
      </c>
      <c r="AR1030">
        <f t="shared" si="16"/>
        <v>2</v>
      </c>
      <c r="AU1030">
        <v>86957</v>
      </c>
      <c r="AV1030" t="e">
        <f>VLOOKUP(AU1030,[1]Returns!$A$1:$B$1635,2,0)</f>
        <v>#N/A</v>
      </c>
    </row>
    <row r="1031" spans="42:48" x14ac:dyDescent="0.25">
      <c r="AP1031" s="16">
        <v>42010</v>
      </c>
      <c r="AQ1031" s="16">
        <v>42017</v>
      </c>
      <c r="AR1031">
        <f t="shared" si="16"/>
        <v>7</v>
      </c>
      <c r="AU1031">
        <v>86960</v>
      </c>
      <c r="AV1031" t="e">
        <f>VLOOKUP(AU1031,[1]Returns!$A$1:$B$1635,2,0)</f>
        <v>#N/A</v>
      </c>
    </row>
    <row r="1032" spans="42:48" x14ac:dyDescent="0.25">
      <c r="AP1032" s="16">
        <v>42010</v>
      </c>
      <c r="AQ1032" s="16">
        <v>42019</v>
      </c>
      <c r="AR1032">
        <f t="shared" si="16"/>
        <v>9</v>
      </c>
      <c r="AU1032">
        <v>86960</v>
      </c>
      <c r="AV1032" t="e">
        <f>VLOOKUP(AU1032,[1]Returns!$A$1:$B$1635,2,0)</f>
        <v>#N/A</v>
      </c>
    </row>
    <row r="1033" spans="42:48" x14ac:dyDescent="0.25">
      <c r="AP1033" s="16">
        <v>42010</v>
      </c>
      <c r="AQ1033" s="16">
        <v>42017</v>
      </c>
      <c r="AR1033">
        <f t="shared" si="16"/>
        <v>7</v>
      </c>
      <c r="AU1033">
        <v>86960</v>
      </c>
      <c r="AV1033" t="e">
        <f>VLOOKUP(AU1033,[1]Returns!$A$1:$B$1635,2,0)</f>
        <v>#N/A</v>
      </c>
    </row>
    <row r="1034" spans="42:48" x14ac:dyDescent="0.25">
      <c r="AP1034" s="16">
        <v>42113</v>
      </c>
      <c r="AQ1034" s="16">
        <v>42114</v>
      </c>
      <c r="AR1034">
        <f t="shared" si="16"/>
        <v>1</v>
      </c>
      <c r="AU1034">
        <v>86600</v>
      </c>
      <c r="AV1034" t="e">
        <f>VLOOKUP(AU1034,[1]Returns!$A$1:$B$1635,2,0)</f>
        <v>#N/A</v>
      </c>
    </row>
    <row r="1035" spans="42:48" x14ac:dyDescent="0.25">
      <c r="AP1035" s="16">
        <v>42113</v>
      </c>
      <c r="AQ1035" s="16">
        <v>42115</v>
      </c>
      <c r="AR1035">
        <f t="shared" si="16"/>
        <v>2</v>
      </c>
      <c r="AU1035">
        <v>86600</v>
      </c>
      <c r="AV1035" t="e">
        <f>VLOOKUP(AU1035,[1]Returns!$A$1:$B$1635,2,0)</f>
        <v>#N/A</v>
      </c>
    </row>
    <row r="1036" spans="42:48" x14ac:dyDescent="0.25">
      <c r="AP1036" s="16">
        <v>42093</v>
      </c>
      <c r="AQ1036" s="16">
        <v>42095</v>
      </c>
      <c r="AR1036">
        <f t="shared" si="16"/>
        <v>2</v>
      </c>
      <c r="AU1036">
        <v>86599</v>
      </c>
      <c r="AV1036" t="e">
        <f>VLOOKUP(AU1036,[1]Returns!$A$1:$B$1635,2,0)</f>
        <v>#N/A</v>
      </c>
    </row>
    <row r="1037" spans="42:48" x14ac:dyDescent="0.25">
      <c r="AP1037" s="16">
        <v>42095</v>
      </c>
      <c r="AQ1037" s="16">
        <v>42097</v>
      </c>
      <c r="AR1037">
        <f t="shared" si="16"/>
        <v>2</v>
      </c>
      <c r="AU1037">
        <v>89697</v>
      </c>
      <c r="AV1037" t="e">
        <f>VLOOKUP(AU1037,[1]Returns!$A$1:$B$1635,2,0)</f>
        <v>#N/A</v>
      </c>
    </row>
    <row r="1038" spans="42:48" x14ac:dyDescent="0.25">
      <c r="AP1038" s="16">
        <v>42095</v>
      </c>
      <c r="AQ1038" s="16">
        <v>42096</v>
      </c>
      <c r="AR1038">
        <f t="shared" si="16"/>
        <v>1</v>
      </c>
      <c r="AU1038">
        <v>89697</v>
      </c>
      <c r="AV1038" t="e">
        <f>VLOOKUP(AU1038,[1]Returns!$A$1:$B$1635,2,0)</f>
        <v>#N/A</v>
      </c>
    </row>
    <row r="1039" spans="42:48" x14ac:dyDescent="0.25">
      <c r="AP1039" s="16">
        <v>42082</v>
      </c>
      <c r="AQ1039" s="16">
        <v>42084</v>
      </c>
      <c r="AR1039">
        <f t="shared" si="16"/>
        <v>2</v>
      </c>
      <c r="AU1039">
        <v>86847</v>
      </c>
      <c r="AV1039" t="e">
        <f>VLOOKUP(AU1039,[1]Returns!$A$1:$B$1635,2,0)</f>
        <v>#N/A</v>
      </c>
    </row>
    <row r="1040" spans="42:48" x14ac:dyDescent="0.25">
      <c r="AP1040" s="16">
        <v>42082</v>
      </c>
      <c r="AQ1040" s="16">
        <v>42085</v>
      </c>
      <c r="AR1040">
        <f t="shared" si="16"/>
        <v>3</v>
      </c>
      <c r="AU1040">
        <v>86847</v>
      </c>
      <c r="AV1040" t="e">
        <f>VLOOKUP(AU1040,[1]Returns!$A$1:$B$1635,2,0)</f>
        <v>#N/A</v>
      </c>
    </row>
    <row r="1041" spans="42:48" x14ac:dyDescent="0.25">
      <c r="AP1041" s="16">
        <v>42170</v>
      </c>
      <c r="AQ1041" s="16">
        <v>42172</v>
      </c>
      <c r="AR1041">
        <f t="shared" si="16"/>
        <v>2</v>
      </c>
      <c r="AU1041">
        <v>86846</v>
      </c>
      <c r="AV1041" t="e">
        <f>VLOOKUP(AU1041,[1]Returns!$A$1:$B$1635,2,0)</f>
        <v>#N/A</v>
      </c>
    </row>
    <row r="1042" spans="42:48" x14ac:dyDescent="0.25">
      <c r="AP1042" s="16">
        <v>42127</v>
      </c>
      <c r="AQ1042" s="16">
        <v>42128</v>
      </c>
      <c r="AR1042">
        <f t="shared" si="16"/>
        <v>1</v>
      </c>
      <c r="AU1042">
        <v>89209</v>
      </c>
      <c r="AV1042" t="e">
        <f>VLOOKUP(AU1042,[1]Returns!$A$1:$B$1635,2,0)</f>
        <v>#N/A</v>
      </c>
    </row>
    <row r="1043" spans="42:48" x14ac:dyDescent="0.25">
      <c r="AP1043" s="16">
        <v>42021</v>
      </c>
      <c r="AQ1043" s="16">
        <v>42023</v>
      </c>
      <c r="AR1043">
        <f t="shared" si="16"/>
        <v>2</v>
      </c>
      <c r="AU1043">
        <v>90099</v>
      </c>
      <c r="AV1043" t="e">
        <f>VLOOKUP(AU1043,[1]Returns!$A$1:$B$1635,2,0)</f>
        <v>#N/A</v>
      </c>
    </row>
    <row r="1044" spans="42:48" x14ac:dyDescent="0.25">
      <c r="AP1044" s="16">
        <v>42021</v>
      </c>
      <c r="AQ1044" s="16">
        <v>42021</v>
      </c>
      <c r="AR1044">
        <f t="shared" si="16"/>
        <v>0</v>
      </c>
      <c r="AU1044">
        <v>90099</v>
      </c>
      <c r="AV1044" t="e">
        <f>VLOOKUP(AU1044,[1]Returns!$A$1:$B$1635,2,0)</f>
        <v>#N/A</v>
      </c>
    </row>
    <row r="1045" spans="42:48" x14ac:dyDescent="0.25">
      <c r="AP1045" s="16">
        <v>42033</v>
      </c>
      <c r="AQ1045" s="16">
        <v>42035</v>
      </c>
      <c r="AR1045">
        <f t="shared" si="16"/>
        <v>2</v>
      </c>
      <c r="AU1045">
        <v>90899</v>
      </c>
      <c r="AV1045" t="e">
        <f>VLOOKUP(AU1045,[1]Returns!$A$1:$B$1635,2,0)</f>
        <v>#N/A</v>
      </c>
    </row>
    <row r="1046" spans="42:48" x14ac:dyDescent="0.25">
      <c r="AP1046" s="16">
        <v>42064</v>
      </c>
      <c r="AQ1046" s="16">
        <v>42066</v>
      </c>
      <c r="AR1046">
        <f t="shared" si="16"/>
        <v>2</v>
      </c>
      <c r="AU1046">
        <v>87378</v>
      </c>
      <c r="AV1046" t="e">
        <f>VLOOKUP(AU1046,[1]Returns!$A$1:$B$1635,2,0)</f>
        <v>#N/A</v>
      </c>
    </row>
    <row r="1047" spans="42:48" x14ac:dyDescent="0.25">
      <c r="AP1047" s="16">
        <v>42064</v>
      </c>
      <c r="AQ1047" s="16">
        <v>42066</v>
      </c>
      <c r="AR1047">
        <f t="shared" si="16"/>
        <v>2</v>
      </c>
      <c r="AU1047">
        <v>87378</v>
      </c>
      <c r="AV1047" t="e">
        <f>VLOOKUP(AU1047,[1]Returns!$A$1:$B$1635,2,0)</f>
        <v>#N/A</v>
      </c>
    </row>
    <row r="1048" spans="42:48" x14ac:dyDescent="0.25">
      <c r="AP1048" s="16">
        <v>42111</v>
      </c>
      <c r="AQ1048" s="16">
        <v>42115</v>
      </c>
      <c r="AR1048">
        <f t="shared" si="16"/>
        <v>4</v>
      </c>
      <c r="AU1048">
        <v>90631</v>
      </c>
      <c r="AV1048" t="e">
        <f>VLOOKUP(AU1048,[1]Returns!$A$1:$B$1635,2,0)</f>
        <v>#N/A</v>
      </c>
    </row>
    <row r="1049" spans="42:48" x14ac:dyDescent="0.25">
      <c r="AP1049" s="16">
        <v>42099</v>
      </c>
      <c r="AQ1049" s="16">
        <v>42101</v>
      </c>
      <c r="AR1049">
        <f t="shared" si="16"/>
        <v>2</v>
      </c>
      <c r="AU1049">
        <v>90630</v>
      </c>
      <c r="AV1049" t="e">
        <f>VLOOKUP(AU1049,[1]Returns!$A$1:$B$1635,2,0)</f>
        <v>#N/A</v>
      </c>
    </row>
    <row r="1050" spans="42:48" x14ac:dyDescent="0.25">
      <c r="AP1050" s="16">
        <v>42120</v>
      </c>
      <c r="AQ1050" s="16">
        <v>42124</v>
      </c>
      <c r="AR1050">
        <f t="shared" si="16"/>
        <v>4</v>
      </c>
      <c r="AU1050">
        <v>91262</v>
      </c>
      <c r="AV1050" t="e">
        <f>VLOOKUP(AU1050,[1]Returns!$A$1:$B$1635,2,0)</f>
        <v>#N/A</v>
      </c>
    </row>
    <row r="1051" spans="42:48" x14ac:dyDescent="0.25">
      <c r="AP1051" s="16">
        <v>42059</v>
      </c>
      <c r="AQ1051" s="16">
        <v>42060</v>
      </c>
      <c r="AR1051">
        <f t="shared" si="16"/>
        <v>1</v>
      </c>
      <c r="AU1051">
        <v>91261</v>
      </c>
      <c r="AV1051" t="e">
        <f>VLOOKUP(AU1051,[1]Returns!$A$1:$B$1635,2,0)</f>
        <v>#N/A</v>
      </c>
    </row>
    <row r="1052" spans="42:48" x14ac:dyDescent="0.25">
      <c r="AP1052" s="16">
        <v>42059</v>
      </c>
      <c r="AQ1052" s="16">
        <v>42061</v>
      </c>
      <c r="AR1052">
        <f t="shared" si="16"/>
        <v>2</v>
      </c>
      <c r="AU1052">
        <v>91261</v>
      </c>
      <c r="AV1052" t="e">
        <f>VLOOKUP(AU1052,[1]Returns!$A$1:$B$1635,2,0)</f>
        <v>#N/A</v>
      </c>
    </row>
    <row r="1053" spans="42:48" x14ac:dyDescent="0.25">
      <c r="AP1053" s="16">
        <v>42081</v>
      </c>
      <c r="AQ1053" s="16">
        <v>42082</v>
      </c>
      <c r="AR1053">
        <f t="shared" si="16"/>
        <v>1</v>
      </c>
      <c r="AU1053">
        <v>91263</v>
      </c>
      <c r="AV1053" t="e">
        <f>VLOOKUP(AU1053,[1]Returns!$A$1:$B$1635,2,0)</f>
        <v>#N/A</v>
      </c>
    </row>
    <row r="1054" spans="42:48" x14ac:dyDescent="0.25">
      <c r="AP1054" s="16">
        <v>42141</v>
      </c>
      <c r="AQ1054" s="16">
        <v>42141</v>
      </c>
      <c r="AR1054">
        <f t="shared" si="16"/>
        <v>0</v>
      </c>
      <c r="AU1054">
        <v>86500</v>
      </c>
      <c r="AV1054" t="e">
        <f>VLOOKUP(AU1054,[1]Returns!$A$1:$B$1635,2,0)</f>
        <v>#N/A</v>
      </c>
    </row>
    <row r="1055" spans="42:48" x14ac:dyDescent="0.25">
      <c r="AP1055" s="16">
        <v>42141</v>
      </c>
      <c r="AQ1055" s="16">
        <v>42150</v>
      </c>
      <c r="AR1055">
        <f t="shared" si="16"/>
        <v>9</v>
      </c>
      <c r="AU1055">
        <v>86500</v>
      </c>
      <c r="AV1055" t="e">
        <f>VLOOKUP(AU1055,[1]Returns!$A$1:$B$1635,2,0)</f>
        <v>#N/A</v>
      </c>
    </row>
    <row r="1056" spans="42:48" x14ac:dyDescent="0.25">
      <c r="AP1056" s="16">
        <v>42005</v>
      </c>
      <c r="AQ1056" s="16">
        <v>42006</v>
      </c>
      <c r="AR1056">
        <f t="shared" si="16"/>
        <v>1</v>
      </c>
      <c r="AU1056">
        <v>91371</v>
      </c>
      <c r="AV1056" t="e">
        <f>VLOOKUP(AU1056,[1]Returns!$A$1:$B$1635,2,0)</f>
        <v>#N/A</v>
      </c>
    </row>
    <row r="1057" spans="42:48" x14ac:dyDescent="0.25">
      <c r="AP1057" s="16">
        <v>42062</v>
      </c>
      <c r="AQ1057" s="16">
        <v>42063</v>
      </c>
      <c r="AR1057">
        <f t="shared" si="16"/>
        <v>1</v>
      </c>
      <c r="AU1057">
        <v>85893</v>
      </c>
      <c r="AV1057" t="e">
        <f>VLOOKUP(AU1057,[1]Returns!$A$1:$B$1635,2,0)</f>
        <v>#N/A</v>
      </c>
    </row>
    <row r="1058" spans="42:48" x14ac:dyDescent="0.25">
      <c r="AP1058" s="16">
        <v>42110</v>
      </c>
      <c r="AQ1058" s="16">
        <v>42112</v>
      </c>
      <c r="AR1058">
        <f t="shared" si="16"/>
        <v>2</v>
      </c>
      <c r="AU1058">
        <v>85895</v>
      </c>
      <c r="AV1058" t="e">
        <f>VLOOKUP(AU1058,[1]Returns!$A$1:$B$1635,2,0)</f>
        <v>#N/A</v>
      </c>
    </row>
    <row r="1059" spans="42:48" x14ac:dyDescent="0.25">
      <c r="AP1059" s="16">
        <v>42090</v>
      </c>
      <c r="AQ1059" s="16">
        <v>42091</v>
      </c>
      <c r="AR1059">
        <f t="shared" si="16"/>
        <v>1</v>
      </c>
      <c r="AU1059">
        <v>85894</v>
      </c>
      <c r="AV1059" t="e">
        <f>VLOOKUP(AU1059,[1]Returns!$A$1:$B$1635,2,0)</f>
        <v>#N/A</v>
      </c>
    </row>
    <row r="1060" spans="42:48" x14ac:dyDescent="0.25">
      <c r="AP1060" s="16">
        <v>42064</v>
      </c>
      <c r="AQ1060" s="16">
        <v>42066</v>
      </c>
      <c r="AR1060">
        <f t="shared" si="16"/>
        <v>2</v>
      </c>
      <c r="AU1060">
        <v>85897</v>
      </c>
      <c r="AV1060" t="e">
        <f>VLOOKUP(AU1060,[1]Returns!$A$1:$B$1635,2,0)</f>
        <v>#N/A</v>
      </c>
    </row>
    <row r="1061" spans="42:48" x14ac:dyDescent="0.25">
      <c r="AP1061" s="16">
        <v>42098</v>
      </c>
      <c r="AQ1061" s="16">
        <v>42105</v>
      </c>
      <c r="AR1061">
        <f t="shared" si="16"/>
        <v>7</v>
      </c>
      <c r="AU1061">
        <v>85898</v>
      </c>
      <c r="AV1061" t="e">
        <f>VLOOKUP(AU1061,[1]Returns!$A$1:$B$1635,2,0)</f>
        <v>#N/A</v>
      </c>
    </row>
    <row r="1062" spans="42:48" x14ac:dyDescent="0.25">
      <c r="AP1062" s="16">
        <v>42059</v>
      </c>
      <c r="AQ1062" s="16">
        <v>42060</v>
      </c>
      <c r="AR1062">
        <f t="shared" si="16"/>
        <v>1</v>
      </c>
      <c r="AU1062">
        <v>85896</v>
      </c>
      <c r="AV1062" t="e">
        <f>VLOOKUP(AU1062,[1]Returns!$A$1:$B$1635,2,0)</f>
        <v>#N/A</v>
      </c>
    </row>
    <row r="1063" spans="42:48" x14ac:dyDescent="0.25">
      <c r="AP1063" s="16">
        <v>42041</v>
      </c>
      <c r="AQ1063" s="16">
        <v>42041</v>
      </c>
      <c r="AR1063">
        <f t="shared" si="16"/>
        <v>0</v>
      </c>
      <c r="AU1063">
        <v>88579</v>
      </c>
      <c r="AV1063" t="e">
        <f>VLOOKUP(AU1063,[1]Returns!$A$1:$B$1635,2,0)</f>
        <v>#N/A</v>
      </c>
    </row>
    <row r="1064" spans="42:48" x14ac:dyDescent="0.25">
      <c r="AP1064" s="16">
        <v>42025</v>
      </c>
      <c r="AQ1064" s="16">
        <v>42025</v>
      </c>
      <c r="AR1064">
        <f t="shared" si="16"/>
        <v>0</v>
      </c>
      <c r="AU1064">
        <v>88580</v>
      </c>
      <c r="AV1064" t="e">
        <f>VLOOKUP(AU1064,[1]Returns!$A$1:$B$1635,2,0)</f>
        <v>#N/A</v>
      </c>
    </row>
    <row r="1065" spans="42:48" x14ac:dyDescent="0.25">
      <c r="AP1065" s="16">
        <v>42113</v>
      </c>
      <c r="AQ1065" s="16">
        <v>42117</v>
      </c>
      <c r="AR1065">
        <f t="shared" si="16"/>
        <v>4</v>
      </c>
      <c r="AU1065">
        <v>86687</v>
      </c>
      <c r="AV1065" t="e">
        <f>VLOOKUP(AU1065,[1]Returns!$A$1:$B$1635,2,0)</f>
        <v>#N/A</v>
      </c>
    </row>
    <row r="1066" spans="42:48" x14ac:dyDescent="0.25">
      <c r="AP1066" s="16">
        <v>42154</v>
      </c>
      <c r="AQ1066" s="16">
        <v>42154</v>
      </c>
      <c r="AR1066">
        <f t="shared" si="16"/>
        <v>0</v>
      </c>
      <c r="AU1066">
        <v>86688</v>
      </c>
      <c r="AV1066" t="e">
        <f>VLOOKUP(AU1066,[1]Returns!$A$1:$B$1635,2,0)</f>
        <v>#N/A</v>
      </c>
    </row>
    <row r="1067" spans="42:48" x14ac:dyDescent="0.25">
      <c r="AP1067" s="16">
        <v>42102</v>
      </c>
      <c r="AQ1067" s="16">
        <v>42104</v>
      </c>
      <c r="AR1067">
        <f t="shared" si="16"/>
        <v>2</v>
      </c>
      <c r="AU1067">
        <v>86686</v>
      </c>
      <c r="AV1067" t="e">
        <f>VLOOKUP(AU1067,[1]Returns!$A$1:$B$1635,2,0)</f>
        <v>#N/A</v>
      </c>
    </row>
    <row r="1068" spans="42:48" x14ac:dyDescent="0.25">
      <c r="AP1068" s="16">
        <v>42154</v>
      </c>
      <c r="AQ1068" s="16">
        <v>42160</v>
      </c>
      <c r="AR1068">
        <f t="shared" si="16"/>
        <v>6</v>
      </c>
      <c r="AU1068">
        <v>86688</v>
      </c>
      <c r="AV1068" t="e">
        <f>VLOOKUP(AU1068,[1]Returns!$A$1:$B$1635,2,0)</f>
        <v>#N/A</v>
      </c>
    </row>
    <row r="1069" spans="42:48" x14ac:dyDescent="0.25">
      <c r="AP1069" s="16">
        <v>42154</v>
      </c>
      <c r="AQ1069" s="16">
        <v>42159</v>
      </c>
      <c r="AR1069">
        <f t="shared" si="16"/>
        <v>5</v>
      </c>
      <c r="AU1069">
        <v>86688</v>
      </c>
      <c r="AV1069" t="e">
        <f>VLOOKUP(AU1069,[1]Returns!$A$1:$B$1635,2,0)</f>
        <v>#N/A</v>
      </c>
    </row>
    <row r="1070" spans="42:48" x14ac:dyDescent="0.25">
      <c r="AP1070" s="16">
        <v>42154</v>
      </c>
      <c r="AQ1070" s="16">
        <v>42162</v>
      </c>
      <c r="AR1070">
        <f t="shared" si="16"/>
        <v>8</v>
      </c>
      <c r="AU1070">
        <v>86688</v>
      </c>
      <c r="AV1070" t="e">
        <f>VLOOKUP(AU1070,[1]Returns!$A$1:$B$1635,2,0)</f>
        <v>#N/A</v>
      </c>
    </row>
    <row r="1071" spans="42:48" x14ac:dyDescent="0.25">
      <c r="AP1071" s="16">
        <v>42085</v>
      </c>
      <c r="AQ1071" s="16">
        <v>42086</v>
      </c>
      <c r="AR1071">
        <f t="shared" si="16"/>
        <v>1</v>
      </c>
      <c r="AU1071">
        <v>88870</v>
      </c>
      <c r="AV1071" t="e">
        <f>VLOOKUP(AU1071,[1]Returns!$A$1:$B$1635,2,0)</f>
        <v>#N/A</v>
      </c>
    </row>
    <row r="1072" spans="42:48" x14ac:dyDescent="0.25">
      <c r="AP1072" s="16">
        <v>42085</v>
      </c>
      <c r="AQ1072" s="16">
        <v>42087</v>
      </c>
      <c r="AR1072">
        <f t="shared" si="16"/>
        <v>2</v>
      </c>
      <c r="AU1072">
        <v>88870</v>
      </c>
      <c r="AV1072" t="e">
        <f>VLOOKUP(AU1072,[1]Returns!$A$1:$B$1635,2,0)</f>
        <v>#N/A</v>
      </c>
    </row>
    <row r="1073" spans="42:48" x14ac:dyDescent="0.25">
      <c r="AP1073" s="16">
        <v>42113</v>
      </c>
      <c r="AQ1073" s="16">
        <v>42120</v>
      </c>
      <c r="AR1073">
        <f t="shared" si="16"/>
        <v>7</v>
      </c>
      <c r="AU1073">
        <v>88871</v>
      </c>
      <c r="AV1073" t="e">
        <f>VLOOKUP(AU1073,[1]Returns!$A$1:$B$1635,2,0)</f>
        <v>#N/A</v>
      </c>
    </row>
    <row r="1074" spans="42:48" x14ac:dyDescent="0.25">
      <c r="AP1074" s="16">
        <v>42113</v>
      </c>
      <c r="AQ1074" s="16">
        <v>42118</v>
      </c>
      <c r="AR1074">
        <f t="shared" si="16"/>
        <v>5</v>
      </c>
      <c r="AU1074">
        <v>88871</v>
      </c>
      <c r="AV1074" t="e">
        <f>VLOOKUP(AU1074,[1]Returns!$A$1:$B$1635,2,0)</f>
        <v>#N/A</v>
      </c>
    </row>
    <row r="1075" spans="42:48" x14ac:dyDescent="0.25">
      <c r="AP1075" s="16">
        <v>42030</v>
      </c>
      <c r="AQ1075" s="16">
        <v>42032</v>
      </c>
      <c r="AR1075">
        <f t="shared" si="16"/>
        <v>2</v>
      </c>
      <c r="AU1075">
        <v>86331</v>
      </c>
      <c r="AV1075" t="e">
        <f>VLOOKUP(AU1075,[1]Returns!$A$1:$B$1635,2,0)</f>
        <v>#N/A</v>
      </c>
    </row>
    <row r="1076" spans="42:48" x14ac:dyDescent="0.25">
      <c r="AP1076" s="16">
        <v>42030</v>
      </c>
      <c r="AQ1076" s="16">
        <v>42032</v>
      </c>
      <c r="AR1076">
        <f t="shared" si="16"/>
        <v>2</v>
      </c>
      <c r="AU1076">
        <v>86331</v>
      </c>
      <c r="AV1076" t="e">
        <f>VLOOKUP(AU1076,[1]Returns!$A$1:$B$1635,2,0)</f>
        <v>#N/A</v>
      </c>
    </row>
    <row r="1077" spans="42:48" x14ac:dyDescent="0.25">
      <c r="AP1077" s="16">
        <v>42036</v>
      </c>
      <c r="AQ1077" s="16">
        <v>42040</v>
      </c>
      <c r="AR1077">
        <f t="shared" si="16"/>
        <v>4</v>
      </c>
      <c r="AU1077">
        <v>90415</v>
      </c>
      <c r="AV1077" t="e">
        <f>VLOOKUP(AU1077,[1]Returns!$A$1:$B$1635,2,0)</f>
        <v>#N/A</v>
      </c>
    </row>
    <row r="1078" spans="42:48" x14ac:dyDescent="0.25">
      <c r="AP1078" s="16">
        <v>42010</v>
      </c>
      <c r="AQ1078" s="16">
        <v>42012</v>
      </c>
      <c r="AR1078">
        <f t="shared" si="16"/>
        <v>2</v>
      </c>
      <c r="AU1078">
        <v>90414</v>
      </c>
      <c r="AV1078" t="e">
        <f>VLOOKUP(AU1078,[1]Returns!$A$1:$B$1635,2,0)</f>
        <v>#N/A</v>
      </c>
    </row>
    <row r="1079" spans="42:48" x14ac:dyDescent="0.25">
      <c r="AP1079" s="16">
        <v>42174</v>
      </c>
      <c r="AQ1079" s="16">
        <v>42176</v>
      </c>
      <c r="AR1079">
        <f t="shared" si="16"/>
        <v>2</v>
      </c>
      <c r="AU1079">
        <v>89820</v>
      </c>
      <c r="AV1079" t="e">
        <f>VLOOKUP(AU1079,[1]Returns!$A$1:$B$1635,2,0)</f>
        <v>#N/A</v>
      </c>
    </row>
    <row r="1080" spans="42:48" x14ac:dyDescent="0.25">
      <c r="AP1080" s="16">
        <v>42101</v>
      </c>
      <c r="AQ1080" s="16">
        <v>42103</v>
      </c>
      <c r="AR1080">
        <f t="shared" si="16"/>
        <v>2</v>
      </c>
      <c r="AU1080">
        <v>89818</v>
      </c>
      <c r="AV1080" t="e">
        <f>VLOOKUP(AU1080,[1]Returns!$A$1:$B$1635,2,0)</f>
        <v>#N/A</v>
      </c>
    </row>
    <row r="1081" spans="42:48" x14ac:dyDescent="0.25">
      <c r="AP1081" s="16">
        <v>42173</v>
      </c>
      <c r="AQ1081" s="16">
        <v>42177</v>
      </c>
      <c r="AR1081">
        <f t="shared" si="16"/>
        <v>4</v>
      </c>
      <c r="AU1081">
        <v>89819</v>
      </c>
      <c r="AV1081" t="e">
        <f>VLOOKUP(AU1081,[1]Returns!$A$1:$B$1635,2,0)</f>
        <v>#N/A</v>
      </c>
    </row>
    <row r="1082" spans="42:48" x14ac:dyDescent="0.25">
      <c r="AP1082" s="16">
        <v>42026</v>
      </c>
      <c r="AQ1082" s="16">
        <v>42026</v>
      </c>
      <c r="AR1082">
        <f t="shared" si="16"/>
        <v>0</v>
      </c>
      <c r="AU1082">
        <v>28225</v>
      </c>
      <c r="AV1082" t="e">
        <f>VLOOKUP(AU1082,[1]Returns!$A$1:$B$1635,2,0)</f>
        <v>#N/A</v>
      </c>
    </row>
    <row r="1083" spans="42:48" x14ac:dyDescent="0.25">
      <c r="AP1083" s="16">
        <v>42112</v>
      </c>
      <c r="AQ1083" s="16">
        <v>42121</v>
      </c>
      <c r="AR1083">
        <f t="shared" si="16"/>
        <v>9</v>
      </c>
      <c r="AU1083">
        <v>26342</v>
      </c>
      <c r="AV1083" t="e">
        <f>VLOOKUP(AU1083,[1]Returns!$A$1:$B$1635,2,0)</f>
        <v>#N/A</v>
      </c>
    </row>
    <row r="1084" spans="42:48" x14ac:dyDescent="0.25">
      <c r="AP1084" s="16">
        <v>42112</v>
      </c>
      <c r="AQ1084" s="16">
        <v>42117</v>
      </c>
      <c r="AR1084">
        <f t="shared" si="16"/>
        <v>5</v>
      </c>
      <c r="AU1084">
        <v>26342</v>
      </c>
      <c r="AV1084" t="e">
        <f>VLOOKUP(AU1084,[1]Returns!$A$1:$B$1635,2,0)</f>
        <v>#N/A</v>
      </c>
    </row>
    <row r="1085" spans="42:48" x14ac:dyDescent="0.25">
      <c r="AP1085" s="16">
        <v>42112</v>
      </c>
      <c r="AQ1085" s="16">
        <v>42119</v>
      </c>
      <c r="AR1085">
        <f t="shared" si="16"/>
        <v>7</v>
      </c>
      <c r="AU1085">
        <v>26342</v>
      </c>
      <c r="AV1085" t="e">
        <f>VLOOKUP(AU1085,[1]Returns!$A$1:$B$1635,2,0)</f>
        <v>#N/A</v>
      </c>
    </row>
    <row r="1086" spans="42:48" x14ac:dyDescent="0.25">
      <c r="AP1086" s="16">
        <v>42112</v>
      </c>
      <c r="AQ1086" s="16">
        <v>42117</v>
      </c>
      <c r="AR1086">
        <f t="shared" si="16"/>
        <v>5</v>
      </c>
      <c r="AU1086">
        <v>88857</v>
      </c>
      <c r="AV1086" t="e">
        <f>VLOOKUP(AU1086,[1]Returns!$A$1:$B$1635,2,0)</f>
        <v>#N/A</v>
      </c>
    </row>
    <row r="1087" spans="42:48" x14ac:dyDescent="0.25">
      <c r="AP1087" s="16">
        <v>42112</v>
      </c>
      <c r="AQ1087" s="16">
        <v>42119</v>
      </c>
      <c r="AR1087">
        <f t="shared" si="16"/>
        <v>7</v>
      </c>
      <c r="AU1087">
        <v>88857</v>
      </c>
      <c r="AV1087" t="e">
        <f>VLOOKUP(AU1087,[1]Returns!$A$1:$B$1635,2,0)</f>
        <v>#N/A</v>
      </c>
    </row>
    <row r="1088" spans="42:48" x14ac:dyDescent="0.25">
      <c r="AP1088" s="16">
        <v>42081</v>
      </c>
      <c r="AQ1088" s="16">
        <v>42082</v>
      </c>
      <c r="AR1088">
        <f t="shared" si="16"/>
        <v>1</v>
      </c>
      <c r="AU1088">
        <v>89456</v>
      </c>
      <c r="AV1088" t="e">
        <f>VLOOKUP(AU1088,[1]Returns!$A$1:$B$1635,2,0)</f>
        <v>#N/A</v>
      </c>
    </row>
    <row r="1089" spans="42:48" x14ac:dyDescent="0.25">
      <c r="AP1089" s="16">
        <v>42022</v>
      </c>
      <c r="AQ1089" s="16">
        <v>42023</v>
      </c>
      <c r="AR1089">
        <f t="shared" si="16"/>
        <v>1</v>
      </c>
      <c r="AU1089">
        <v>91550</v>
      </c>
      <c r="AV1089" t="e">
        <f>VLOOKUP(AU1089,[1]Returns!$A$1:$B$1635,2,0)</f>
        <v>#N/A</v>
      </c>
    </row>
    <row r="1090" spans="42:48" x14ac:dyDescent="0.25">
      <c r="AP1090" s="16">
        <v>42022</v>
      </c>
      <c r="AQ1090" s="16">
        <v>42024</v>
      </c>
      <c r="AR1090">
        <f t="shared" si="16"/>
        <v>2</v>
      </c>
      <c r="AU1090">
        <v>91550</v>
      </c>
      <c r="AV1090" t="e">
        <f>VLOOKUP(AU1090,[1]Returns!$A$1:$B$1635,2,0)</f>
        <v>#N/A</v>
      </c>
    </row>
    <row r="1091" spans="42:48" x14ac:dyDescent="0.25">
      <c r="AP1091" s="16">
        <v>42022</v>
      </c>
      <c r="AQ1091" s="16">
        <v>42024</v>
      </c>
      <c r="AR1091">
        <f t="shared" ref="AR1091:AR1154" si="17">DATEDIF(AP1091,AQ1091,"D")</f>
        <v>2</v>
      </c>
      <c r="AU1091">
        <v>91550</v>
      </c>
      <c r="AV1091" t="e">
        <f>VLOOKUP(AU1091,[1]Returns!$A$1:$B$1635,2,0)</f>
        <v>#N/A</v>
      </c>
    </row>
    <row r="1092" spans="42:48" x14ac:dyDescent="0.25">
      <c r="AP1092" s="16">
        <v>42144</v>
      </c>
      <c r="AQ1092" s="16">
        <v>42145</v>
      </c>
      <c r="AR1092">
        <f t="shared" si="17"/>
        <v>1</v>
      </c>
      <c r="AU1092">
        <v>89040</v>
      </c>
      <c r="AV1092" t="e">
        <f>VLOOKUP(AU1092,[1]Returns!$A$1:$B$1635,2,0)</f>
        <v>#N/A</v>
      </c>
    </row>
    <row r="1093" spans="42:48" x14ac:dyDescent="0.25">
      <c r="AP1093" s="16">
        <v>42144</v>
      </c>
      <c r="AQ1093" s="16">
        <v>42145</v>
      </c>
      <c r="AR1093">
        <f t="shared" si="17"/>
        <v>1</v>
      </c>
      <c r="AU1093">
        <v>89040</v>
      </c>
      <c r="AV1093" t="e">
        <f>VLOOKUP(AU1093,[1]Returns!$A$1:$B$1635,2,0)</f>
        <v>#N/A</v>
      </c>
    </row>
    <row r="1094" spans="42:48" x14ac:dyDescent="0.25">
      <c r="AP1094" s="16">
        <v>42014</v>
      </c>
      <c r="AQ1094" s="16">
        <v>42015</v>
      </c>
      <c r="AR1094">
        <f t="shared" si="17"/>
        <v>1</v>
      </c>
      <c r="AU1094">
        <v>89039</v>
      </c>
      <c r="AV1094" t="e">
        <f>VLOOKUP(AU1094,[1]Returns!$A$1:$B$1635,2,0)</f>
        <v>#N/A</v>
      </c>
    </row>
    <row r="1095" spans="42:48" x14ac:dyDescent="0.25">
      <c r="AP1095" s="16">
        <v>42014</v>
      </c>
      <c r="AQ1095" s="16">
        <v>42016</v>
      </c>
      <c r="AR1095">
        <f t="shared" si="17"/>
        <v>2</v>
      </c>
      <c r="AU1095">
        <v>89039</v>
      </c>
      <c r="AV1095" t="e">
        <f>VLOOKUP(AU1095,[1]Returns!$A$1:$B$1635,2,0)</f>
        <v>#N/A</v>
      </c>
    </row>
    <row r="1096" spans="42:48" x14ac:dyDescent="0.25">
      <c r="AP1096" s="16">
        <v>42086</v>
      </c>
      <c r="AQ1096" s="16">
        <v>42088</v>
      </c>
      <c r="AR1096">
        <f t="shared" si="17"/>
        <v>2</v>
      </c>
      <c r="AU1096">
        <v>89041</v>
      </c>
      <c r="AV1096" t="e">
        <f>VLOOKUP(AU1096,[1]Returns!$A$1:$B$1635,2,0)</f>
        <v>#N/A</v>
      </c>
    </row>
    <row r="1097" spans="42:48" x14ac:dyDescent="0.25">
      <c r="AP1097" s="16">
        <v>42129</v>
      </c>
      <c r="AQ1097" s="16">
        <v>42130</v>
      </c>
      <c r="AR1097">
        <f t="shared" si="17"/>
        <v>1</v>
      </c>
      <c r="AU1097">
        <v>87757</v>
      </c>
      <c r="AV1097" t="e">
        <f>VLOOKUP(AU1097,[1]Returns!$A$1:$B$1635,2,0)</f>
        <v>#N/A</v>
      </c>
    </row>
    <row r="1098" spans="42:48" x14ac:dyDescent="0.25">
      <c r="AP1098" s="16">
        <v>42140</v>
      </c>
      <c r="AQ1098" s="16">
        <v>42140</v>
      </c>
      <c r="AR1098">
        <f t="shared" si="17"/>
        <v>0</v>
      </c>
      <c r="AU1098">
        <v>91258</v>
      </c>
      <c r="AV1098" t="e">
        <f>VLOOKUP(AU1098,[1]Returns!$A$1:$B$1635,2,0)</f>
        <v>#N/A</v>
      </c>
    </row>
    <row r="1099" spans="42:48" x14ac:dyDescent="0.25">
      <c r="AP1099" s="16">
        <v>42130</v>
      </c>
      <c r="AQ1099" s="16">
        <v>42131</v>
      </c>
      <c r="AR1099">
        <f t="shared" si="17"/>
        <v>1</v>
      </c>
      <c r="AU1099">
        <v>90888</v>
      </c>
      <c r="AV1099" t="e">
        <f>VLOOKUP(AU1099,[1]Returns!$A$1:$B$1635,2,0)</f>
        <v>#N/A</v>
      </c>
    </row>
    <row r="1100" spans="42:48" x14ac:dyDescent="0.25">
      <c r="AP1100" s="16">
        <v>42130</v>
      </c>
      <c r="AQ1100" s="16">
        <v>42132</v>
      </c>
      <c r="AR1100">
        <f t="shared" si="17"/>
        <v>2</v>
      </c>
      <c r="AU1100">
        <v>90888</v>
      </c>
      <c r="AV1100" t="e">
        <f>VLOOKUP(AU1100,[1]Returns!$A$1:$B$1635,2,0)</f>
        <v>#N/A</v>
      </c>
    </row>
    <row r="1101" spans="42:48" x14ac:dyDescent="0.25">
      <c r="AP1101" s="16">
        <v>42007</v>
      </c>
      <c r="AQ1101" s="16">
        <v>42008</v>
      </c>
      <c r="AR1101">
        <f t="shared" si="17"/>
        <v>1</v>
      </c>
      <c r="AU1101">
        <v>89999</v>
      </c>
      <c r="AV1101" t="e">
        <f>VLOOKUP(AU1101,[1]Returns!$A$1:$B$1635,2,0)</f>
        <v>#N/A</v>
      </c>
    </row>
    <row r="1102" spans="42:48" x14ac:dyDescent="0.25">
      <c r="AP1102" s="16">
        <v>42025</v>
      </c>
      <c r="AQ1102" s="16">
        <v>42026</v>
      </c>
      <c r="AR1102">
        <f t="shared" si="17"/>
        <v>1</v>
      </c>
      <c r="AU1102">
        <v>90000</v>
      </c>
      <c r="AV1102" t="e">
        <f>VLOOKUP(AU1102,[1]Returns!$A$1:$B$1635,2,0)</f>
        <v>#N/A</v>
      </c>
    </row>
    <row r="1103" spans="42:48" x14ac:dyDescent="0.25">
      <c r="AP1103" s="16">
        <v>42025</v>
      </c>
      <c r="AQ1103" s="16">
        <v>42026</v>
      </c>
      <c r="AR1103">
        <f t="shared" si="17"/>
        <v>1</v>
      </c>
      <c r="AU1103">
        <v>90000</v>
      </c>
      <c r="AV1103" t="e">
        <f>VLOOKUP(AU1103,[1]Returns!$A$1:$B$1635,2,0)</f>
        <v>#N/A</v>
      </c>
    </row>
    <row r="1104" spans="42:48" x14ac:dyDescent="0.25">
      <c r="AP1104" s="16">
        <v>42139</v>
      </c>
      <c r="AQ1104" s="16">
        <v>42140</v>
      </c>
      <c r="AR1104">
        <f t="shared" si="17"/>
        <v>1</v>
      </c>
      <c r="AU1104">
        <v>90001</v>
      </c>
      <c r="AV1104" t="e">
        <f>VLOOKUP(AU1104,[1]Returns!$A$1:$B$1635,2,0)</f>
        <v>#N/A</v>
      </c>
    </row>
    <row r="1105" spans="42:48" x14ac:dyDescent="0.25">
      <c r="AP1105" s="16">
        <v>42139</v>
      </c>
      <c r="AQ1105" s="16">
        <v>42142</v>
      </c>
      <c r="AR1105">
        <f t="shared" si="17"/>
        <v>3</v>
      </c>
      <c r="AU1105">
        <v>90001</v>
      </c>
      <c r="AV1105" t="e">
        <f>VLOOKUP(AU1105,[1]Returns!$A$1:$B$1635,2,0)</f>
        <v>#N/A</v>
      </c>
    </row>
    <row r="1106" spans="42:48" x14ac:dyDescent="0.25">
      <c r="AP1106" s="16">
        <v>42124</v>
      </c>
      <c r="AQ1106" s="16">
        <v>42124</v>
      </c>
      <c r="AR1106">
        <f t="shared" si="17"/>
        <v>0</v>
      </c>
      <c r="AU1106">
        <v>90003</v>
      </c>
      <c r="AV1106" t="e">
        <f>VLOOKUP(AU1106,[1]Returns!$A$1:$B$1635,2,0)</f>
        <v>#N/A</v>
      </c>
    </row>
    <row r="1107" spans="42:48" x14ac:dyDescent="0.25">
      <c r="AP1107" s="16">
        <v>42057</v>
      </c>
      <c r="AQ1107" s="16">
        <v>42059</v>
      </c>
      <c r="AR1107">
        <f t="shared" si="17"/>
        <v>2</v>
      </c>
      <c r="AU1107">
        <v>90002</v>
      </c>
      <c r="AV1107" t="e">
        <f>VLOOKUP(AU1107,[1]Returns!$A$1:$B$1635,2,0)</f>
        <v>#N/A</v>
      </c>
    </row>
    <row r="1108" spans="42:48" x14ac:dyDescent="0.25">
      <c r="AP1108" s="16">
        <v>42029</v>
      </c>
      <c r="AQ1108" s="16">
        <v>42032</v>
      </c>
      <c r="AR1108">
        <f t="shared" si="17"/>
        <v>3</v>
      </c>
      <c r="AU1108">
        <v>90333</v>
      </c>
      <c r="AV1108" t="e">
        <f>VLOOKUP(AU1108,[1]Returns!$A$1:$B$1635,2,0)</f>
        <v>#N/A</v>
      </c>
    </row>
    <row r="1109" spans="42:48" x14ac:dyDescent="0.25">
      <c r="AP1109" s="16">
        <v>42131</v>
      </c>
      <c r="AQ1109" s="16">
        <v>42132</v>
      </c>
      <c r="AR1109">
        <f t="shared" si="17"/>
        <v>1</v>
      </c>
      <c r="AU1109">
        <v>90334</v>
      </c>
      <c r="AV1109" t="e">
        <f>VLOOKUP(AU1109,[1]Returns!$A$1:$B$1635,2,0)</f>
        <v>#N/A</v>
      </c>
    </row>
    <row r="1110" spans="42:48" x14ac:dyDescent="0.25">
      <c r="AP1110" s="16">
        <v>42157</v>
      </c>
      <c r="AQ1110" s="16">
        <v>42157</v>
      </c>
      <c r="AR1110">
        <f t="shared" si="17"/>
        <v>0</v>
      </c>
      <c r="AU1110">
        <v>90335</v>
      </c>
      <c r="AV1110" t="e">
        <f>VLOOKUP(AU1110,[1]Returns!$A$1:$B$1635,2,0)</f>
        <v>#N/A</v>
      </c>
    </row>
    <row r="1111" spans="42:48" x14ac:dyDescent="0.25">
      <c r="AP1111" s="16">
        <v>42158</v>
      </c>
      <c r="AQ1111" s="16">
        <v>42160</v>
      </c>
      <c r="AR1111">
        <f t="shared" si="17"/>
        <v>2</v>
      </c>
      <c r="AU1111">
        <v>90568</v>
      </c>
      <c r="AV1111" t="e">
        <f>VLOOKUP(AU1111,[1]Returns!$A$1:$B$1635,2,0)</f>
        <v>#N/A</v>
      </c>
    </row>
    <row r="1112" spans="42:48" x14ac:dyDescent="0.25">
      <c r="AP1112" s="16">
        <v>42111</v>
      </c>
      <c r="AQ1112" s="16">
        <v>42113</v>
      </c>
      <c r="AR1112">
        <f t="shared" si="17"/>
        <v>2</v>
      </c>
      <c r="AU1112">
        <v>91277</v>
      </c>
      <c r="AV1112" t="e">
        <f>VLOOKUP(AU1112,[1]Returns!$A$1:$B$1635,2,0)</f>
        <v>#N/A</v>
      </c>
    </row>
    <row r="1113" spans="42:48" x14ac:dyDescent="0.25">
      <c r="AP1113" s="16">
        <v>42111</v>
      </c>
      <c r="AQ1113" s="16">
        <v>42113</v>
      </c>
      <c r="AR1113">
        <f t="shared" si="17"/>
        <v>2</v>
      </c>
      <c r="AU1113">
        <v>91277</v>
      </c>
      <c r="AV1113" t="e">
        <f>VLOOKUP(AU1113,[1]Returns!$A$1:$B$1635,2,0)</f>
        <v>#N/A</v>
      </c>
    </row>
    <row r="1114" spans="42:48" x14ac:dyDescent="0.25">
      <c r="AP1114" s="16">
        <v>42068</v>
      </c>
      <c r="AQ1114" s="16">
        <v>42069</v>
      </c>
      <c r="AR1114">
        <f t="shared" si="17"/>
        <v>1</v>
      </c>
      <c r="AU1114">
        <v>88798</v>
      </c>
      <c r="AV1114" t="e">
        <f>VLOOKUP(AU1114,[1]Returns!$A$1:$B$1635,2,0)</f>
        <v>#N/A</v>
      </c>
    </row>
    <row r="1115" spans="42:48" x14ac:dyDescent="0.25">
      <c r="AP1115" s="16">
        <v>42173</v>
      </c>
      <c r="AQ1115" s="16">
        <v>42174</v>
      </c>
      <c r="AR1115">
        <f t="shared" si="17"/>
        <v>1</v>
      </c>
      <c r="AU1115">
        <v>86874</v>
      </c>
      <c r="AV1115" t="e">
        <f>VLOOKUP(AU1115,[1]Returns!$A$1:$B$1635,2,0)</f>
        <v>#N/A</v>
      </c>
    </row>
    <row r="1116" spans="42:48" x14ac:dyDescent="0.25">
      <c r="AP1116" s="16">
        <v>42085</v>
      </c>
      <c r="AQ1116" s="16">
        <v>42087</v>
      </c>
      <c r="AR1116">
        <f t="shared" si="17"/>
        <v>2</v>
      </c>
      <c r="AU1116">
        <v>88367</v>
      </c>
      <c r="AV1116" t="e">
        <f>VLOOKUP(AU1116,[1]Returns!$A$1:$B$1635,2,0)</f>
        <v>#N/A</v>
      </c>
    </row>
    <row r="1117" spans="42:48" x14ac:dyDescent="0.25">
      <c r="AP1117" s="16">
        <v>42085</v>
      </c>
      <c r="AQ1117" s="16">
        <v>42087</v>
      </c>
      <c r="AR1117">
        <f t="shared" si="17"/>
        <v>2</v>
      </c>
      <c r="AU1117">
        <v>88367</v>
      </c>
      <c r="AV1117" t="e">
        <f>VLOOKUP(AU1117,[1]Returns!$A$1:$B$1635,2,0)</f>
        <v>#N/A</v>
      </c>
    </row>
    <row r="1118" spans="42:48" x14ac:dyDescent="0.25">
      <c r="AP1118" s="16">
        <v>42098</v>
      </c>
      <c r="AQ1118" s="16">
        <v>42098</v>
      </c>
      <c r="AR1118">
        <f t="shared" si="17"/>
        <v>0</v>
      </c>
      <c r="AU1118">
        <v>88368</v>
      </c>
      <c r="AV1118" t="e">
        <f>VLOOKUP(AU1118,[1]Returns!$A$1:$B$1635,2,0)</f>
        <v>#N/A</v>
      </c>
    </row>
    <row r="1119" spans="42:48" x14ac:dyDescent="0.25">
      <c r="AP1119" s="16">
        <v>42048</v>
      </c>
      <c r="AQ1119" s="16">
        <v>42050</v>
      </c>
      <c r="AR1119">
        <f t="shared" si="17"/>
        <v>2</v>
      </c>
      <c r="AU1119">
        <v>86933</v>
      </c>
      <c r="AV1119" t="e">
        <f>VLOOKUP(AU1119,[1]Returns!$A$1:$B$1635,2,0)</f>
        <v>#N/A</v>
      </c>
    </row>
    <row r="1120" spans="42:48" x14ac:dyDescent="0.25">
      <c r="AP1120" s="16">
        <v>42080</v>
      </c>
      <c r="AQ1120" s="16">
        <v>42080</v>
      </c>
      <c r="AR1120">
        <f t="shared" si="17"/>
        <v>0</v>
      </c>
      <c r="AU1120">
        <v>91059</v>
      </c>
      <c r="AV1120" t="e">
        <f>VLOOKUP(AU1120,[1]Returns!$A$1:$B$1635,2,0)</f>
        <v>#N/A</v>
      </c>
    </row>
    <row r="1121" spans="42:48" x14ac:dyDescent="0.25">
      <c r="AP1121" s="16">
        <v>42080</v>
      </c>
      <c r="AQ1121" s="16">
        <v>42082</v>
      </c>
      <c r="AR1121">
        <f t="shared" si="17"/>
        <v>2</v>
      </c>
      <c r="AU1121">
        <v>91059</v>
      </c>
      <c r="AV1121" t="e">
        <f>VLOOKUP(AU1121,[1]Returns!$A$1:$B$1635,2,0)</f>
        <v>#N/A</v>
      </c>
    </row>
    <row r="1122" spans="42:48" x14ac:dyDescent="0.25">
      <c r="AP1122" s="16">
        <v>42081</v>
      </c>
      <c r="AQ1122" s="16">
        <v>42083</v>
      </c>
      <c r="AR1122">
        <f t="shared" si="17"/>
        <v>2</v>
      </c>
      <c r="AU1122">
        <v>91060</v>
      </c>
      <c r="AV1122" t="e">
        <f>VLOOKUP(AU1122,[1]Returns!$A$1:$B$1635,2,0)</f>
        <v>#N/A</v>
      </c>
    </row>
    <row r="1123" spans="42:48" x14ac:dyDescent="0.25">
      <c r="AP1123" s="16">
        <v>42142</v>
      </c>
      <c r="AQ1123" s="16">
        <v>42144</v>
      </c>
      <c r="AR1123">
        <f t="shared" si="17"/>
        <v>2</v>
      </c>
      <c r="AU1123">
        <v>87117</v>
      </c>
      <c r="AV1123" t="e">
        <f>VLOOKUP(AU1123,[1]Returns!$A$1:$B$1635,2,0)</f>
        <v>#N/A</v>
      </c>
    </row>
    <row r="1124" spans="42:48" x14ac:dyDescent="0.25">
      <c r="AP1124" s="16">
        <v>42075</v>
      </c>
      <c r="AQ1124" s="16">
        <v>42077</v>
      </c>
      <c r="AR1124">
        <f t="shared" si="17"/>
        <v>2</v>
      </c>
      <c r="AU1124">
        <v>89333</v>
      </c>
      <c r="AV1124" t="e">
        <f>VLOOKUP(AU1124,[1]Returns!$A$1:$B$1635,2,0)</f>
        <v>#N/A</v>
      </c>
    </row>
    <row r="1125" spans="42:48" x14ac:dyDescent="0.25">
      <c r="AP1125" s="16">
        <v>42115</v>
      </c>
      <c r="AQ1125" s="16">
        <v>42115</v>
      </c>
      <c r="AR1125">
        <f t="shared" si="17"/>
        <v>0</v>
      </c>
      <c r="AU1125">
        <v>89334</v>
      </c>
      <c r="AV1125" t="e">
        <f>VLOOKUP(AU1125,[1]Returns!$A$1:$B$1635,2,0)</f>
        <v>#N/A</v>
      </c>
    </row>
    <row r="1126" spans="42:48" x14ac:dyDescent="0.25">
      <c r="AP1126" s="16">
        <v>42179</v>
      </c>
      <c r="AQ1126" s="16">
        <v>42186</v>
      </c>
      <c r="AR1126">
        <f t="shared" si="17"/>
        <v>7</v>
      </c>
      <c r="AU1126">
        <v>88692</v>
      </c>
      <c r="AV1126" t="e">
        <f>VLOOKUP(AU1126,[1]Returns!$A$1:$B$1635,2,0)</f>
        <v>#N/A</v>
      </c>
    </row>
    <row r="1127" spans="42:48" x14ac:dyDescent="0.25">
      <c r="AP1127" s="16">
        <v>42167</v>
      </c>
      <c r="AQ1127" s="16">
        <v>42169</v>
      </c>
      <c r="AR1127">
        <f t="shared" si="17"/>
        <v>2</v>
      </c>
      <c r="AU1127">
        <v>88219</v>
      </c>
      <c r="AV1127" t="e">
        <f>VLOOKUP(AU1127,[1]Returns!$A$1:$B$1635,2,0)</f>
        <v>#N/A</v>
      </c>
    </row>
    <row r="1128" spans="42:48" x14ac:dyDescent="0.25">
      <c r="AP1128" s="16">
        <v>42167</v>
      </c>
      <c r="AQ1128" s="16">
        <v>42169</v>
      </c>
      <c r="AR1128">
        <f t="shared" si="17"/>
        <v>2</v>
      </c>
      <c r="AU1128">
        <v>88219</v>
      </c>
      <c r="AV1128" t="e">
        <f>VLOOKUP(AU1128,[1]Returns!$A$1:$B$1635,2,0)</f>
        <v>#N/A</v>
      </c>
    </row>
    <row r="1129" spans="42:48" x14ac:dyDescent="0.25">
      <c r="AP1129" s="16">
        <v>42167</v>
      </c>
      <c r="AQ1129" s="16">
        <v>42168</v>
      </c>
      <c r="AR1129">
        <f t="shared" si="17"/>
        <v>1</v>
      </c>
      <c r="AU1129">
        <v>88219</v>
      </c>
      <c r="AV1129" t="e">
        <f>VLOOKUP(AU1129,[1]Returns!$A$1:$B$1635,2,0)</f>
        <v>#N/A</v>
      </c>
    </row>
    <row r="1130" spans="42:48" x14ac:dyDescent="0.25">
      <c r="AP1130" s="16">
        <v>42167</v>
      </c>
      <c r="AQ1130" s="16">
        <v>42169</v>
      </c>
      <c r="AR1130">
        <f t="shared" si="17"/>
        <v>2</v>
      </c>
      <c r="AU1130">
        <v>88219</v>
      </c>
      <c r="AV1130" t="e">
        <f>VLOOKUP(AU1130,[1]Returns!$A$1:$B$1635,2,0)</f>
        <v>#N/A</v>
      </c>
    </row>
    <row r="1131" spans="42:48" x14ac:dyDescent="0.25">
      <c r="AP1131" s="16">
        <v>42176</v>
      </c>
      <c r="AQ1131" s="16">
        <v>42178</v>
      </c>
      <c r="AR1131">
        <f t="shared" si="17"/>
        <v>2</v>
      </c>
      <c r="AU1131">
        <v>88220</v>
      </c>
      <c r="AV1131" t="e">
        <f>VLOOKUP(AU1131,[1]Returns!$A$1:$B$1635,2,0)</f>
        <v>#N/A</v>
      </c>
    </row>
    <row r="1132" spans="42:48" x14ac:dyDescent="0.25">
      <c r="AP1132" s="16">
        <v>42176</v>
      </c>
      <c r="AQ1132" s="16">
        <v>42179</v>
      </c>
      <c r="AR1132">
        <f t="shared" si="17"/>
        <v>3</v>
      </c>
      <c r="AU1132">
        <v>88220</v>
      </c>
      <c r="AV1132" t="e">
        <f>VLOOKUP(AU1132,[1]Returns!$A$1:$B$1635,2,0)</f>
        <v>#N/A</v>
      </c>
    </row>
    <row r="1133" spans="42:48" x14ac:dyDescent="0.25">
      <c r="AP1133" s="16">
        <v>42054</v>
      </c>
      <c r="AQ1133" s="16">
        <v>42056</v>
      </c>
      <c r="AR1133">
        <f t="shared" si="17"/>
        <v>2</v>
      </c>
      <c r="AU1133">
        <v>87234</v>
      </c>
      <c r="AV1133" t="e">
        <f>VLOOKUP(AU1133,[1]Returns!$A$1:$B$1635,2,0)</f>
        <v>#N/A</v>
      </c>
    </row>
    <row r="1134" spans="42:48" x14ac:dyDescent="0.25">
      <c r="AP1134" s="16">
        <v>42054</v>
      </c>
      <c r="AQ1134" s="16">
        <v>42055</v>
      </c>
      <c r="AR1134">
        <f t="shared" si="17"/>
        <v>1</v>
      </c>
      <c r="AU1134">
        <v>87234</v>
      </c>
      <c r="AV1134" t="e">
        <f>VLOOKUP(AU1134,[1]Returns!$A$1:$B$1635,2,0)</f>
        <v>#N/A</v>
      </c>
    </row>
    <row r="1135" spans="42:48" x14ac:dyDescent="0.25">
      <c r="AP1135" s="16">
        <v>42054</v>
      </c>
      <c r="AQ1135" s="16">
        <v>42055</v>
      </c>
      <c r="AR1135">
        <f t="shared" si="17"/>
        <v>1</v>
      </c>
      <c r="AU1135">
        <v>87234</v>
      </c>
      <c r="AV1135" t="e">
        <f>VLOOKUP(AU1135,[1]Returns!$A$1:$B$1635,2,0)</f>
        <v>#N/A</v>
      </c>
    </row>
    <row r="1136" spans="42:48" x14ac:dyDescent="0.25">
      <c r="AP1136" s="16">
        <v>42048</v>
      </c>
      <c r="AQ1136" s="16">
        <v>42050</v>
      </c>
      <c r="AR1136">
        <f t="shared" si="17"/>
        <v>2</v>
      </c>
      <c r="AU1136">
        <v>88040</v>
      </c>
      <c r="AV1136" t="e">
        <f>VLOOKUP(AU1136,[1]Returns!$A$1:$B$1635,2,0)</f>
        <v>#N/A</v>
      </c>
    </row>
    <row r="1137" spans="42:48" x14ac:dyDescent="0.25">
      <c r="AP1137" s="16">
        <v>42021</v>
      </c>
      <c r="AQ1137" s="16">
        <v>42022</v>
      </c>
      <c r="AR1137">
        <f t="shared" si="17"/>
        <v>1</v>
      </c>
      <c r="AU1137">
        <v>88039</v>
      </c>
      <c r="AV1137" t="e">
        <f>VLOOKUP(AU1137,[1]Returns!$A$1:$B$1635,2,0)</f>
        <v>#N/A</v>
      </c>
    </row>
    <row r="1138" spans="42:48" x14ac:dyDescent="0.25">
      <c r="AP1138" s="16">
        <v>42090</v>
      </c>
      <c r="AQ1138" s="16">
        <v>42091</v>
      </c>
      <c r="AR1138">
        <f t="shared" si="17"/>
        <v>1</v>
      </c>
      <c r="AU1138">
        <v>88041</v>
      </c>
      <c r="AV1138" t="e">
        <f>VLOOKUP(AU1138,[1]Returns!$A$1:$B$1635,2,0)</f>
        <v>#N/A</v>
      </c>
    </row>
    <row r="1139" spans="42:48" x14ac:dyDescent="0.25">
      <c r="AP1139" s="16">
        <v>42090</v>
      </c>
      <c r="AQ1139" s="16">
        <v>42091</v>
      </c>
      <c r="AR1139">
        <f t="shared" si="17"/>
        <v>1</v>
      </c>
      <c r="AU1139">
        <v>88041</v>
      </c>
      <c r="AV1139" t="e">
        <f>VLOOKUP(AU1139,[1]Returns!$A$1:$B$1635,2,0)</f>
        <v>#N/A</v>
      </c>
    </row>
    <row r="1140" spans="42:48" x14ac:dyDescent="0.25">
      <c r="AP1140" s="16">
        <v>42033</v>
      </c>
      <c r="AQ1140" s="16">
        <v>42035</v>
      </c>
      <c r="AR1140">
        <f t="shared" si="17"/>
        <v>2</v>
      </c>
      <c r="AU1140">
        <v>87146</v>
      </c>
      <c r="AV1140" t="e">
        <f>VLOOKUP(AU1140,[1]Returns!$A$1:$B$1635,2,0)</f>
        <v>#N/A</v>
      </c>
    </row>
    <row r="1141" spans="42:48" x14ac:dyDescent="0.25">
      <c r="AP1141" s="16">
        <v>42033</v>
      </c>
      <c r="AQ1141" s="16">
        <v>42036</v>
      </c>
      <c r="AR1141">
        <f t="shared" si="17"/>
        <v>3</v>
      </c>
      <c r="AU1141">
        <v>87146</v>
      </c>
      <c r="AV1141" t="e">
        <f>VLOOKUP(AU1141,[1]Returns!$A$1:$B$1635,2,0)</f>
        <v>#N/A</v>
      </c>
    </row>
    <row r="1142" spans="42:48" x14ac:dyDescent="0.25">
      <c r="AP1142" s="16">
        <v>42181</v>
      </c>
      <c r="AQ1142" s="16">
        <v>42185</v>
      </c>
      <c r="AR1142">
        <f t="shared" si="17"/>
        <v>4</v>
      </c>
      <c r="AU1142">
        <v>87148</v>
      </c>
      <c r="AV1142" t="e">
        <f>VLOOKUP(AU1142,[1]Returns!$A$1:$B$1635,2,0)</f>
        <v>#N/A</v>
      </c>
    </row>
    <row r="1143" spans="42:48" x14ac:dyDescent="0.25">
      <c r="AP1143" s="16">
        <v>42132</v>
      </c>
      <c r="AQ1143" s="16">
        <v>42132</v>
      </c>
      <c r="AR1143">
        <f t="shared" si="17"/>
        <v>0</v>
      </c>
      <c r="AU1143">
        <v>87147</v>
      </c>
      <c r="AV1143" t="e">
        <f>VLOOKUP(AU1143,[1]Returns!$A$1:$B$1635,2,0)</f>
        <v>#N/A</v>
      </c>
    </row>
    <row r="1144" spans="42:48" x14ac:dyDescent="0.25">
      <c r="AP1144" s="16">
        <v>42089</v>
      </c>
      <c r="AQ1144" s="16">
        <v>42090</v>
      </c>
      <c r="AR1144">
        <f t="shared" si="17"/>
        <v>1</v>
      </c>
      <c r="AU1144">
        <v>85833</v>
      </c>
      <c r="AV1144" t="e">
        <f>VLOOKUP(AU1144,[1]Returns!$A$1:$B$1635,2,0)</f>
        <v>#N/A</v>
      </c>
    </row>
    <row r="1145" spans="42:48" x14ac:dyDescent="0.25">
      <c r="AP1145" s="16">
        <v>42094</v>
      </c>
      <c r="AQ1145" s="16">
        <v>42095</v>
      </c>
      <c r="AR1145">
        <f t="shared" si="17"/>
        <v>1</v>
      </c>
      <c r="AU1145">
        <v>85834</v>
      </c>
      <c r="AV1145" t="e">
        <f>VLOOKUP(AU1145,[1]Returns!$A$1:$B$1635,2,0)</f>
        <v>#N/A</v>
      </c>
    </row>
    <row r="1146" spans="42:48" x14ac:dyDescent="0.25">
      <c r="AP1146" s="16">
        <v>42113</v>
      </c>
      <c r="AQ1146" s="16">
        <v>42117</v>
      </c>
      <c r="AR1146">
        <f t="shared" si="17"/>
        <v>4</v>
      </c>
      <c r="AU1146">
        <v>85835</v>
      </c>
      <c r="AV1146" t="e">
        <f>VLOOKUP(AU1146,[1]Returns!$A$1:$B$1635,2,0)</f>
        <v>#N/A</v>
      </c>
    </row>
    <row r="1147" spans="42:48" x14ac:dyDescent="0.25">
      <c r="AP1147" s="16">
        <v>42016</v>
      </c>
      <c r="AQ1147" s="16">
        <v>42018</v>
      </c>
      <c r="AR1147">
        <f t="shared" si="17"/>
        <v>2</v>
      </c>
      <c r="AU1147">
        <v>88554</v>
      </c>
      <c r="AV1147" t="e">
        <f>VLOOKUP(AU1147,[1]Returns!$A$1:$B$1635,2,0)</f>
        <v>#N/A</v>
      </c>
    </row>
    <row r="1148" spans="42:48" x14ac:dyDescent="0.25">
      <c r="AP1148" s="16">
        <v>42140</v>
      </c>
      <c r="AQ1148" s="16">
        <v>42144</v>
      </c>
      <c r="AR1148">
        <f t="shared" si="17"/>
        <v>4</v>
      </c>
      <c r="AU1148">
        <v>88558</v>
      </c>
      <c r="AV1148" t="e">
        <f>VLOOKUP(AU1148,[1]Returns!$A$1:$B$1635,2,0)</f>
        <v>#N/A</v>
      </c>
    </row>
    <row r="1149" spans="42:48" x14ac:dyDescent="0.25">
      <c r="AP1149" s="16">
        <v>42036</v>
      </c>
      <c r="AQ1149" s="16">
        <v>42036</v>
      </c>
      <c r="AR1149">
        <f t="shared" si="17"/>
        <v>0</v>
      </c>
      <c r="AU1149">
        <v>88555</v>
      </c>
      <c r="AV1149" t="e">
        <f>VLOOKUP(AU1149,[1]Returns!$A$1:$B$1635,2,0)</f>
        <v>#N/A</v>
      </c>
    </row>
    <row r="1150" spans="42:48" x14ac:dyDescent="0.25">
      <c r="AP1150" s="16">
        <v>42036</v>
      </c>
      <c r="AQ1150" s="16">
        <v>42037</v>
      </c>
      <c r="AR1150">
        <f t="shared" si="17"/>
        <v>1</v>
      </c>
      <c r="AU1150">
        <v>88555</v>
      </c>
      <c r="AV1150" t="e">
        <f>VLOOKUP(AU1150,[1]Returns!$A$1:$B$1635,2,0)</f>
        <v>#N/A</v>
      </c>
    </row>
    <row r="1151" spans="42:48" x14ac:dyDescent="0.25">
      <c r="AP1151" s="16">
        <v>42140</v>
      </c>
      <c r="AQ1151" s="16">
        <v>42147</v>
      </c>
      <c r="AR1151">
        <f t="shared" si="17"/>
        <v>7</v>
      </c>
      <c r="AU1151">
        <v>88558</v>
      </c>
      <c r="AV1151" t="e">
        <f>VLOOKUP(AU1151,[1]Returns!$A$1:$B$1635,2,0)</f>
        <v>#N/A</v>
      </c>
    </row>
    <row r="1152" spans="42:48" x14ac:dyDescent="0.25">
      <c r="AP1152" s="16">
        <v>42036</v>
      </c>
      <c r="AQ1152" s="16">
        <v>42038</v>
      </c>
      <c r="AR1152">
        <f t="shared" si="17"/>
        <v>2</v>
      </c>
      <c r="AU1152">
        <v>88555</v>
      </c>
      <c r="AV1152" t="e">
        <f>VLOOKUP(AU1152,[1]Returns!$A$1:$B$1635,2,0)</f>
        <v>#N/A</v>
      </c>
    </row>
    <row r="1153" spans="42:48" x14ac:dyDescent="0.25">
      <c r="AP1153" s="16">
        <v>42046</v>
      </c>
      <c r="AQ1153" s="16">
        <v>42048</v>
      </c>
      <c r="AR1153">
        <f t="shared" si="17"/>
        <v>2</v>
      </c>
      <c r="AU1153">
        <v>88556</v>
      </c>
      <c r="AV1153" t="e">
        <f>VLOOKUP(AU1153,[1]Returns!$A$1:$B$1635,2,0)</f>
        <v>#N/A</v>
      </c>
    </row>
    <row r="1154" spans="42:48" x14ac:dyDescent="0.25">
      <c r="AP1154" s="16">
        <v>42046</v>
      </c>
      <c r="AQ1154" s="16">
        <v>42048</v>
      </c>
      <c r="AR1154">
        <f t="shared" si="17"/>
        <v>2</v>
      </c>
      <c r="AU1154">
        <v>88556</v>
      </c>
      <c r="AV1154" t="e">
        <f>VLOOKUP(AU1154,[1]Returns!$A$1:$B$1635,2,0)</f>
        <v>#N/A</v>
      </c>
    </row>
    <row r="1155" spans="42:48" x14ac:dyDescent="0.25">
      <c r="AP1155" s="16">
        <v>42046</v>
      </c>
      <c r="AQ1155" s="16">
        <v>42048</v>
      </c>
      <c r="AR1155">
        <f t="shared" ref="AR1155:AR1218" si="18">DATEDIF(AP1155,AQ1155,"D")</f>
        <v>2</v>
      </c>
      <c r="AU1155">
        <v>88556</v>
      </c>
      <c r="AV1155" t="e">
        <f>VLOOKUP(AU1155,[1]Returns!$A$1:$B$1635,2,0)</f>
        <v>#N/A</v>
      </c>
    </row>
    <row r="1156" spans="42:48" x14ac:dyDescent="0.25">
      <c r="AP1156" s="16">
        <v>42101</v>
      </c>
      <c r="AQ1156" s="16">
        <v>42103</v>
      </c>
      <c r="AR1156">
        <f t="shared" si="18"/>
        <v>2</v>
      </c>
      <c r="AU1156">
        <v>88557</v>
      </c>
      <c r="AV1156" t="e">
        <f>VLOOKUP(AU1156,[1]Returns!$A$1:$B$1635,2,0)</f>
        <v>#N/A</v>
      </c>
    </row>
    <row r="1157" spans="42:48" x14ac:dyDescent="0.25">
      <c r="AP1157" s="16">
        <v>42007</v>
      </c>
      <c r="AQ1157" s="16">
        <v>42009</v>
      </c>
      <c r="AR1157">
        <f t="shared" si="18"/>
        <v>2</v>
      </c>
      <c r="AU1157">
        <v>86092</v>
      </c>
      <c r="AV1157" t="e">
        <f>VLOOKUP(AU1157,[1]Returns!$A$1:$B$1635,2,0)</f>
        <v>#N/A</v>
      </c>
    </row>
    <row r="1158" spans="42:48" x14ac:dyDescent="0.25">
      <c r="AP1158" s="16">
        <v>42185</v>
      </c>
      <c r="AQ1158" s="16">
        <v>42191</v>
      </c>
      <c r="AR1158">
        <f t="shared" si="18"/>
        <v>6</v>
      </c>
      <c r="AU1158">
        <v>88348</v>
      </c>
      <c r="AV1158" t="e">
        <f>VLOOKUP(AU1158,[1]Returns!$A$1:$B$1635,2,0)</f>
        <v>#N/A</v>
      </c>
    </row>
    <row r="1159" spans="42:48" x14ac:dyDescent="0.25">
      <c r="AP1159" s="16">
        <v>42185</v>
      </c>
      <c r="AQ1159" s="16">
        <v>42193</v>
      </c>
      <c r="AR1159">
        <f t="shared" si="18"/>
        <v>8</v>
      </c>
      <c r="AU1159">
        <v>88348</v>
      </c>
      <c r="AV1159" t="e">
        <f>VLOOKUP(AU1159,[1]Returns!$A$1:$B$1635,2,0)</f>
        <v>#N/A</v>
      </c>
    </row>
    <row r="1160" spans="42:48" x14ac:dyDescent="0.25">
      <c r="AP1160" s="16">
        <v>42185</v>
      </c>
      <c r="AQ1160" s="16">
        <v>42189</v>
      </c>
      <c r="AR1160">
        <f t="shared" si="18"/>
        <v>4</v>
      </c>
      <c r="AU1160">
        <v>88348</v>
      </c>
      <c r="AV1160" t="e">
        <f>VLOOKUP(AU1160,[1]Returns!$A$1:$B$1635,2,0)</f>
        <v>#N/A</v>
      </c>
    </row>
    <row r="1161" spans="42:48" x14ac:dyDescent="0.25">
      <c r="AP1161" s="16">
        <v>42040</v>
      </c>
      <c r="AQ1161" s="16">
        <v>42041</v>
      </c>
      <c r="AR1161">
        <f t="shared" si="18"/>
        <v>1</v>
      </c>
      <c r="AU1161">
        <v>86629</v>
      </c>
      <c r="AV1161" t="e">
        <f>VLOOKUP(AU1161,[1]Returns!$A$1:$B$1635,2,0)</f>
        <v>#N/A</v>
      </c>
    </row>
    <row r="1162" spans="42:48" x14ac:dyDescent="0.25">
      <c r="AP1162" s="16">
        <v>42112</v>
      </c>
      <c r="AQ1162" s="16">
        <v>42113</v>
      </c>
      <c r="AR1162">
        <f t="shared" si="18"/>
        <v>1</v>
      </c>
      <c r="AU1162">
        <v>87889</v>
      </c>
      <c r="AV1162" t="e">
        <f>VLOOKUP(AU1162,[1]Returns!$A$1:$B$1635,2,0)</f>
        <v>#N/A</v>
      </c>
    </row>
    <row r="1163" spans="42:48" x14ac:dyDescent="0.25">
      <c r="AP1163" s="16">
        <v>42112</v>
      </c>
      <c r="AQ1163" s="16">
        <v>42114</v>
      </c>
      <c r="AR1163">
        <f t="shared" si="18"/>
        <v>2</v>
      </c>
      <c r="AU1163">
        <v>87889</v>
      </c>
      <c r="AV1163" t="e">
        <f>VLOOKUP(AU1163,[1]Returns!$A$1:$B$1635,2,0)</f>
        <v>#N/A</v>
      </c>
    </row>
    <row r="1164" spans="42:48" x14ac:dyDescent="0.25">
      <c r="AP1164" s="16">
        <v>42012</v>
      </c>
      <c r="AQ1164" s="16">
        <v>42013</v>
      </c>
      <c r="AR1164">
        <f t="shared" si="18"/>
        <v>1</v>
      </c>
      <c r="AU1164">
        <v>87888</v>
      </c>
      <c r="AV1164" t="e">
        <f>VLOOKUP(AU1164,[1]Returns!$A$1:$B$1635,2,0)</f>
        <v>#N/A</v>
      </c>
    </row>
    <row r="1165" spans="42:48" x14ac:dyDescent="0.25">
      <c r="AP1165" s="16">
        <v>42161</v>
      </c>
      <c r="AQ1165" s="16">
        <v>42161</v>
      </c>
      <c r="AR1165">
        <f t="shared" si="18"/>
        <v>0</v>
      </c>
      <c r="AU1165">
        <v>39015</v>
      </c>
      <c r="AV1165" t="e">
        <f>VLOOKUP(AU1165,[1]Returns!$A$1:$B$1635,2,0)</f>
        <v>#N/A</v>
      </c>
    </row>
    <row r="1166" spans="42:48" x14ac:dyDescent="0.25">
      <c r="AP1166" s="16">
        <v>42161</v>
      </c>
      <c r="AQ1166" s="16">
        <v>42161</v>
      </c>
      <c r="AR1166">
        <f t="shared" si="18"/>
        <v>0</v>
      </c>
      <c r="AU1166">
        <v>39015</v>
      </c>
      <c r="AV1166" t="e">
        <f>VLOOKUP(AU1166,[1]Returns!$A$1:$B$1635,2,0)</f>
        <v>#N/A</v>
      </c>
    </row>
    <row r="1167" spans="42:48" x14ac:dyDescent="0.25">
      <c r="AP1167" s="16">
        <v>42161</v>
      </c>
      <c r="AQ1167" s="16">
        <v>42161</v>
      </c>
      <c r="AR1167">
        <f t="shared" si="18"/>
        <v>0</v>
      </c>
      <c r="AU1167">
        <v>87862</v>
      </c>
      <c r="AV1167" t="e">
        <f>VLOOKUP(AU1167,[1]Returns!$A$1:$B$1635,2,0)</f>
        <v>#N/A</v>
      </c>
    </row>
    <row r="1168" spans="42:48" x14ac:dyDescent="0.25">
      <c r="AP1168" s="16">
        <v>42089</v>
      </c>
      <c r="AQ1168" s="16">
        <v>42091</v>
      </c>
      <c r="AR1168">
        <f t="shared" si="18"/>
        <v>2</v>
      </c>
      <c r="AU1168">
        <v>88403</v>
      </c>
      <c r="AV1168" t="e">
        <f>VLOOKUP(AU1168,[1]Returns!$A$1:$B$1635,2,0)</f>
        <v>#N/A</v>
      </c>
    </row>
    <row r="1169" spans="42:48" x14ac:dyDescent="0.25">
      <c r="AP1169" s="16">
        <v>42117</v>
      </c>
      <c r="AQ1169" s="16">
        <v>42117</v>
      </c>
      <c r="AR1169">
        <f t="shared" si="18"/>
        <v>0</v>
      </c>
      <c r="AU1169">
        <v>88404</v>
      </c>
      <c r="AV1169" t="e">
        <f>VLOOKUP(AU1169,[1]Returns!$A$1:$B$1635,2,0)</f>
        <v>#N/A</v>
      </c>
    </row>
    <row r="1170" spans="42:48" x14ac:dyDescent="0.25">
      <c r="AP1170" s="16">
        <v>42061</v>
      </c>
      <c r="AQ1170" s="16">
        <v>42062</v>
      </c>
      <c r="AR1170">
        <f t="shared" si="18"/>
        <v>1</v>
      </c>
      <c r="AU1170">
        <v>88405</v>
      </c>
      <c r="AV1170" t="e">
        <f>VLOOKUP(AU1170,[1]Returns!$A$1:$B$1635,2,0)</f>
        <v>#N/A</v>
      </c>
    </row>
    <row r="1171" spans="42:48" x14ac:dyDescent="0.25">
      <c r="AP1171" s="16">
        <v>42061</v>
      </c>
      <c r="AQ1171" s="16">
        <v>42063</v>
      </c>
      <c r="AR1171">
        <f t="shared" si="18"/>
        <v>2</v>
      </c>
      <c r="AU1171">
        <v>88405</v>
      </c>
      <c r="AV1171" t="e">
        <f>VLOOKUP(AU1171,[1]Returns!$A$1:$B$1635,2,0)</f>
        <v>#N/A</v>
      </c>
    </row>
    <row r="1172" spans="42:48" x14ac:dyDescent="0.25">
      <c r="AP1172" s="16">
        <v>42123</v>
      </c>
      <c r="AQ1172" s="16">
        <v>42125</v>
      </c>
      <c r="AR1172">
        <f t="shared" si="18"/>
        <v>2</v>
      </c>
      <c r="AU1172">
        <v>88406</v>
      </c>
      <c r="AV1172" t="e">
        <f>VLOOKUP(AU1172,[1]Returns!$A$1:$B$1635,2,0)</f>
        <v>#N/A</v>
      </c>
    </row>
    <row r="1173" spans="42:48" x14ac:dyDescent="0.25">
      <c r="AP1173" s="16">
        <v>42114</v>
      </c>
      <c r="AQ1173" s="16">
        <v>42116</v>
      </c>
      <c r="AR1173">
        <f t="shared" si="18"/>
        <v>2</v>
      </c>
      <c r="AU1173">
        <v>90891</v>
      </c>
      <c r="AV1173" t="e">
        <f>VLOOKUP(AU1173,[1]Returns!$A$1:$B$1635,2,0)</f>
        <v>#N/A</v>
      </c>
    </row>
    <row r="1174" spans="42:48" x14ac:dyDescent="0.25">
      <c r="AP1174" s="16">
        <v>42114</v>
      </c>
      <c r="AQ1174" s="16">
        <v>42115</v>
      </c>
      <c r="AR1174">
        <f t="shared" si="18"/>
        <v>1</v>
      </c>
      <c r="AU1174">
        <v>90891</v>
      </c>
      <c r="AV1174" t="e">
        <f>VLOOKUP(AU1174,[1]Returns!$A$1:$B$1635,2,0)</f>
        <v>#N/A</v>
      </c>
    </row>
    <row r="1175" spans="42:48" x14ac:dyDescent="0.25">
      <c r="AP1175" s="16">
        <v>42036</v>
      </c>
      <c r="AQ1175" s="16">
        <v>42038</v>
      </c>
      <c r="AR1175">
        <f t="shared" si="18"/>
        <v>2</v>
      </c>
      <c r="AU1175">
        <v>89664</v>
      </c>
      <c r="AV1175" t="e">
        <f>VLOOKUP(AU1175,[1]Returns!$A$1:$B$1635,2,0)</f>
        <v>#N/A</v>
      </c>
    </row>
    <row r="1176" spans="42:48" x14ac:dyDescent="0.25">
      <c r="AP1176" s="16">
        <v>42005</v>
      </c>
      <c r="AQ1176" s="16">
        <v>42006</v>
      </c>
      <c r="AR1176">
        <f t="shared" si="18"/>
        <v>1</v>
      </c>
      <c r="AU1176">
        <v>89665</v>
      </c>
      <c r="AV1176" t="e">
        <f>VLOOKUP(AU1176,[1]Returns!$A$1:$B$1635,2,0)</f>
        <v>#N/A</v>
      </c>
    </row>
    <row r="1177" spans="42:48" x14ac:dyDescent="0.25">
      <c r="AP1177" s="16">
        <v>42089</v>
      </c>
      <c r="AQ1177" s="16">
        <v>42090</v>
      </c>
      <c r="AR1177">
        <f t="shared" si="18"/>
        <v>1</v>
      </c>
      <c r="AU1177">
        <v>89666</v>
      </c>
      <c r="AV1177" t="e">
        <f>VLOOKUP(AU1177,[1]Returns!$A$1:$B$1635,2,0)</f>
        <v>#N/A</v>
      </c>
    </row>
    <row r="1178" spans="42:48" x14ac:dyDescent="0.25">
      <c r="AP1178" s="16">
        <v>42081</v>
      </c>
      <c r="AQ1178" s="16">
        <v>42083</v>
      </c>
      <c r="AR1178">
        <f t="shared" si="18"/>
        <v>2</v>
      </c>
      <c r="AU1178">
        <v>88418</v>
      </c>
      <c r="AV1178" t="e">
        <f>VLOOKUP(AU1178,[1]Returns!$A$1:$B$1635,2,0)</f>
        <v>#N/A</v>
      </c>
    </row>
    <row r="1179" spans="42:48" x14ac:dyDescent="0.25">
      <c r="AP1179" s="16">
        <v>42007</v>
      </c>
      <c r="AQ1179" s="16">
        <v>42008</v>
      </c>
      <c r="AR1179">
        <f t="shared" si="18"/>
        <v>1</v>
      </c>
      <c r="AU1179">
        <v>90079</v>
      </c>
      <c r="AV1179" t="e">
        <f>VLOOKUP(AU1179,[1]Returns!$A$1:$B$1635,2,0)</f>
        <v>#N/A</v>
      </c>
    </row>
    <row r="1180" spans="42:48" x14ac:dyDescent="0.25">
      <c r="AP1180" s="16">
        <v>42014</v>
      </c>
      <c r="AQ1180" s="16">
        <v>42018</v>
      </c>
      <c r="AR1180">
        <f t="shared" si="18"/>
        <v>4</v>
      </c>
      <c r="AU1180">
        <v>90078</v>
      </c>
      <c r="AV1180" t="e">
        <f>VLOOKUP(AU1180,[1]Returns!$A$1:$B$1635,2,0)</f>
        <v>#N/A</v>
      </c>
    </row>
    <row r="1181" spans="42:48" x14ac:dyDescent="0.25">
      <c r="AP1181" s="16">
        <v>42041</v>
      </c>
      <c r="AQ1181" s="16">
        <v>42042</v>
      </c>
      <c r="AR1181">
        <f t="shared" si="18"/>
        <v>1</v>
      </c>
      <c r="AU1181">
        <v>91583</v>
      </c>
      <c r="AV1181" t="e">
        <f>VLOOKUP(AU1181,[1]Returns!$A$1:$B$1635,2,0)</f>
        <v>#N/A</v>
      </c>
    </row>
    <row r="1182" spans="42:48" x14ac:dyDescent="0.25">
      <c r="AP1182" s="16">
        <v>42035</v>
      </c>
      <c r="AQ1182" s="16">
        <v>42037</v>
      </c>
      <c r="AR1182">
        <f t="shared" si="18"/>
        <v>2</v>
      </c>
      <c r="AU1182">
        <v>86002</v>
      </c>
      <c r="AV1182" t="e">
        <f>VLOOKUP(AU1182,[1]Returns!$A$1:$B$1635,2,0)</f>
        <v>#N/A</v>
      </c>
    </row>
    <row r="1183" spans="42:48" x14ac:dyDescent="0.25">
      <c r="AP1183" s="16">
        <v>42110</v>
      </c>
      <c r="AQ1183" s="16">
        <v>42111</v>
      </c>
      <c r="AR1183">
        <f t="shared" si="18"/>
        <v>1</v>
      </c>
      <c r="AU1183">
        <v>86003</v>
      </c>
      <c r="AV1183" t="e">
        <f>VLOOKUP(AU1183,[1]Returns!$A$1:$B$1635,2,0)</f>
        <v>#N/A</v>
      </c>
    </row>
    <row r="1184" spans="42:48" x14ac:dyDescent="0.25">
      <c r="AP1184" s="16">
        <v>42053</v>
      </c>
      <c r="AQ1184" s="16">
        <v>42054</v>
      </c>
      <c r="AR1184">
        <f t="shared" si="18"/>
        <v>1</v>
      </c>
      <c r="AU1184">
        <v>87570</v>
      </c>
      <c r="AV1184" t="e">
        <f>VLOOKUP(AU1184,[1]Returns!$A$1:$B$1635,2,0)</f>
        <v>#N/A</v>
      </c>
    </row>
    <row r="1185" spans="42:48" x14ac:dyDescent="0.25">
      <c r="AP1185" s="16">
        <v>42053</v>
      </c>
      <c r="AQ1185" s="16">
        <v>42055</v>
      </c>
      <c r="AR1185">
        <f t="shared" si="18"/>
        <v>2</v>
      </c>
      <c r="AU1185">
        <v>87570</v>
      </c>
      <c r="AV1185" t="e">
        <f>VLOOKUP(AU1185,[1]Returns!$A$1:$B$1635,2,0)</f>
        <v>#N/A</v>
      </c>
    </row>
    <row r="1186" spans="42:48" x14ac:dyDescent="0.25">
      <c r="AP1186" s="16">
        <v>42053</v>
      </c>
      <c r="AQ1186" s="16">
        <v>42054</v>
      </c>
      <c r="AR1186">
        <f t="shared" si="18"/>
        <v>1</v>
      </c>
      <c r="AU1186">
        <v>87570</v>
      </c>
      <c r="AV1186" t="e">
        <f>VLOOKUP(AU1186,[1]Returns!$A$1:$B$1635,2,0)</f>
        <v>#N/A</v>
      </c>
    </row>
    <row r="1187" spans="42:48" x14ac:dyDescent="0.25">
      <c r="AP1187" s="16">
        <v>42053</v>
      </c>
      <c r="AQ1187" s="16">
        <v>42055</v>
      </c>
      <c r="AR1187">
        <f t="shared" si="18"/>
        <v>2</v>
      </c>
      <c r="AU1187">
        <v>87570</v>
      </c>
      <c r="AV1187" t="e">
        <f>VLOOKUP(AU1187,[1]Returns!$A$1:$B$1635,2,0)</f>
        <v>#N/A</v>
      </c>
    </row>
    <row r="1188" spans="42:48" x14ac:dyDescent="0.25">
      <c r="AP1188" s="16">
        <v>42168</v>
      </c>
      <c r="AQ1188" s="16">
        <v>42171</v>
      </c>
      <c r="AR1188">
        <f t="shared" si="18"/>
        <v>3</v>
      </c>
      <c r="AU1188">
        <v>87569</v>
      </c>
      <c r="AV1188" t="e">
        <f>VLOOKUP(AU1188,[1]Returns!$A$1:$B$1635,2,0)</f>
        <v>#N/A</v>
      </c>
    </row>
    <row r="1189" spans="42:48" x14ac:dyDescent="0.25">
      <c r="AP1189" s="16">
        <v>42045</v>
      </c>
      <c r="AQ1189" s="16">
        <v>42047</v>
      </c>
      <c r="AR1189">
        <f t="shared" si="18"/>
        <v>2</v>
      </c>
      <c r="AU1189">
        <v>87072</v>
      </c>
      <c r="AV1189" t="e">
        <f>VLOOKUP(AU1189,[1]Returns!$A$1:$B$1635,2,0)</f>
        <v>#N/A</v>
      </c>
    </row>
    <row r="1190" spans="42:48" x14ac:dyDescent="0.25">
      <c r="AP1190" s="16">
        <v>42010</v>
      </c>
      <c r="AQ1190" s="16">
        <v>42014</v>
      </c>
      <c r="AR1190">
        <f t="shared" si="18"/>
        <v>4</v>
      </c>
      <c r="AU1190">
        <v>87071</v>
      </c>
      <c r="AV1190" t="e">
        <f>VLOOKUP(AU1190,[1]Returns!$A$1:$B$1635,2,0)</f>
        <v>#N/A</v>
      </c>
    </row>
    <row r="1191" spans="42:48" x14ac:dyDescent="0.25">
      <c r="AP1191" s="16">
        <v>42009</v>
      </c>
      <c r="AQ1191" s="16">
        <v>42010</v>
      </c>
      <c r="AR1191">
        <f t="shared" si="18"/>
        <v>1</v>
      </c>
      <c r="AU1191">
        <v>90404</v>
      </c>
      <c r="AV1191" t="e">
        <f>VLOOKUP(AU1191,[1]Returns!$A$1:$B$1635,2,0)</f>
        <v>#N/A</v>
      </c>
    </row>
    <row r="1192" spans="42:48" x14ac:dyDescent="0.25">
      <c r="AP1192" s="16">
        <v>42044</v>
      </c>
      <c r="AQ1192" s="16">
        <v>42046</v>
      </c>
      <c r="AR1192">
        <f t="shared" si="18"/>
        <v>2</v>
      </c>
      <c r="AU1192">
        <v>90405</v>
      </c>
      <c r="AV1192" t="e">
        <f>VLOOKUP(AU1192,[1]Returns!$A$1:$B$1635,2,0)</f>
        <v>#N/A</v>
      </c>
    </row>
    <row r="1193" spans="42:48" x14ac:dyDescent="0.25">
      <c r="AP1193" s="16">
        <v>42079</v>
      </c>
      <c r="AQ1193" s="16">
        <v>42079</v>
      </c>
      <c r="AR1193">
        <f t="shared" si="18"/>
        <v>0</v>
      </c>
      <c r="AU1193">
        <v>90385</v>
      </c>
      <c r="AV1193" t="e">
        <f>VLOOKUP(AU1193,[1]Returns!$A$1:$B$1635,2,0)</f>
        <v>#N/A</v>
      </c>
    </row>
    <row r="1194" spans="42:48" x14ac:dyDescent="0.25">
      <c r="AP1194" s="16">
        <v>42079</v>
      </c>
      <c r="AQ1194" s="16">
        <v>42088</v>
      </c>
      <c r="AR1194">
        <f t="shared" si="18"/>
        <v>9</v>
      </c>
      <c r="AU1194">
        <v>90385</v>
      </c>
      <c r="AV1194" t="e">
        <f>VLOOKUP(AU1194,[1]Returns!$A$1:$B$1635,2,0)</f>
        <v>#N/A</v>
      </c>
    </row>
    <row r="1195" spans="42:48" x14ac:dyDescent="0.25">
      <c r="AP1195" s="16">
        <v>42127</v>
      </c>
      <c r="AQ1195" s="16">
        <v>42128</v>
      </c>
      <c r="AR1195">
        <f t="shared" si="18"/>
        <v>1</v>
      </c>
      <c r="AU1195">
        <v>90386</v>
      </c>
      <c r="AV1195" t="e">
        <f>VLOOKUP(AU1195,[1]Returns!$A$1:$B$1635,2,0)</f>
        <v>#N/A</v>
      </c>
    </row>
    <row r="1196" spans="42:48" x14ac:dyDescent="0.25">
      <c r="AP1196" s="16">
        <v>42127</v>
      </c>
      <c r="AQ1196" s="16">
        <v>42128</v>
      </c>
      <c r="AR1196">
        <f t="shared" si="18"/>
        <v>1</v>
      </c>
      <c r="AU1196">
        <v>90386</v>
      </c>
      <c r="AV1196" t="e">
        <f>VLOOKUP(AU1196,[1]Returns!$A$1:$B$1635,2,0)</f>
        <v>#N/A</v>
      </c>
    </row>
    <row r="1197" spans="42:48" x14ac:dyDescent="0.25">
      <c r="AP1197" s="16">
        <v>42127</v>
      </c>
      <c r="AQ1197" s="16">
        <v>42129</v>
      </c>
      <c r="AR1197">
        <f t="shared" si="18"/>
        <v>2</v>
      </c>
      <c r="AU1197">
        <v>90386</v>
      </c>
      <c r="AV1197" t="e">
        <f>VLOOKUP(AU1197,[1]Returns!$A$1:$B$1635,2,0)</f>
        <v>#N/A</v>
      </c>
    </row>
    <row r="1198" spans="42:48" x14ac:dyDescent="0.25">
      <c r="AP1198" s="16">
        <v>42144</v>
      </c>
      <c r="AQ1198" s="16">
        <v>42145</v>
      </c>
      <c r="AR1198">
        <f t="shared" si="18"/>
        <v>1</v>
      </c>
      <c r="AU1198">
        <v>90387</v>
      </c>
      <c r="AV1198" t="e">
        <f>VLOOKUP(AU1198,[1]Returns!$A$1:$B$1635,2,0)</f>
        <v>#N/A</v>
      </c>
    </row>
    <row r="1199" spans="42:48" x14ac:dyDescent="0.25">
      <c r="AP1199" s="16">
        <v>42144</v>
      </c>
      <c r="AQ1199" s="16">
        <v>42146</v>
      </c>
      <c r="AR1199">
        <f t="shared" si="18"/>
        <v>2</v>
      </c>
      <c r="AU1199">
        <v>90387</v>
      </c>
      <c r="AV1199" t="e">
        <f>VLOOKUP(AU1199,[1]Returns!$A$1:$B$1635,2,0)</f>
        <v>#N/A</v>
      </c>
    </row>
    <row r="1200" spans="42:48" x14ac:dyDescent="0.25">
      <c r="AP1200" s="16">
        <v>42144</v>
      </c>
      <c r="AQ1200" s="16">
        <v>42146</v>
      </c>
      <c r="AR1200">
        <f t="shared" si="18"/>
        <v>2</v>
      </c>
      <c r="AU1200">
        <v>90387</v>
      </c>
      <c r="AV1200" t="e">
        <f>VLOOKUP(AU1200,[1]Returns!$A$1:$B$1635,2,0)</f>
        <v>#N/A</v>
      </c>
    </row>
    <row r="1201" spans="42:48" x14ac:dyDescent="0.25">
      <c r="AP1201" s="16">
        <v>42013</v>
      </c>
      <c r="AQ1201" s="16">
        <v>42014</v>
      </c>
      <c r="AR1201">
        <f t="shared" si="18"/>
        <v>1</v>
      </c>
      <c r="AU1201">
        <v>88794</v>
      </c>
      <c r="AV1201" t="e">
        <f>VLOOKUP(AU1201,[1]Returns!$A$1:$B$1635,2,0)</f>
        <v>#N/A</v>
      </c>
    </row>
    <row r="1202" spans="42:48" x14ac:dyDescent="0.25">
      <c r="AP1202" s="16">
        <v>42013</v>
      </c>
      <c r="AQ1202" s="16">
        <v>42013</v>
      </c>
      <c r="AR1202">
        <f t="shared" si="18"/>
        <v>0</v>
      </c>
      <c r="AU1202">
        <v>88794</v>
      </c>
      <c r="AV1202" t="e">
        <f>VLOOKUP(AU1202,[1]Returns!$A$1:$B$1635,2,0)</f>
        <v>#N/A</v>
      </c>
    </row>
    <row r="1203" spans="42:48" x14ac:dyDescent="0.25">
      <c r="AP1203" s="16">
        <v>42013</v>
      </c>
      <c r="AQ1203" s="16">
        <v>42015</v>
      </c>
      <c r="AR1203">
        <f t="shared" si="18"/>
        <v>2</v>
      </c>
      <c r="AU1203">
        <v>88794</v>
      </c>
      <c r="AV1203" t="e">
        <f>VLOOKUP(AU1203,[1]Returns!$A$1:$B$1635,2,0)</f>
        <v>#N/A</v>
      </c>
    </row>
    <row r="1204" spans="42:48" x14ac:dyDescent="0.25">
      <c r="AP1204" s="16">
        <v>42031</v>
      </c>
      <c r="AQ1204" s="16">
        <v>42033</v>
      </c>
      <c r="AR1204">
        <f t="shared" si="18"/>
        <v>2</v>
      </c>
      <c r="AU1204">
        <v>89465</v>
      </c>
      <c r="AV1204" t="e">
        <f>VLOOKUP(AU1204,[1]Returns!$A$1:$B$1635,2,0)</f>
        <v>#N/A</v>
      </c>
    </row>
    <row r="1205" spans="42:48" x14ac:dyDescent="0.25">
      <c r="AP1205" s="16">
        <v>42170</v>
      </c>
      <c r="AQ1205" s="16">
        <v>42172</v>
      </c>
      <c r="AR1205">
        <f t="shared" si="18"/>
        <v>2</v>
      </c>
      <c r="AU1205">
        <v>91571</v>
      </c>
      <c r="AV1205" t="e">
        <f>VLOOKUP(AU1205,[1]Returns!$A$1:$B$1635,2,0)</f>
        <v>#N/A</v>
      </c>
    </row>
    <row r="1206" spans="42:48" x14ac:dyDescent="0.25">
      <c r="AP1206" s="16">
        <v>42132</v>
      </c>
      <c r="AQ1206" s="16">
        <v>42134</v>
      </c>
      <c r="AR1206">
        <f t="shared" si="18"/>
        <v>2</v>
      </c>
      <c r="AU1206">
        <v>89440</v>
      </c>
      <c r="AV1206" t="e">
        <f>VLOOKUP(AU1206,[1]Returns!$A$1:$B$1635,2,0)</f>
        <v>#N/A</v>
      </c>
    </row>
    <row r="1207" spans="42:48" x14ac:dyDescent="0.25">
      <c r="AP1207" s="16">
        <v>42132</v>
      </c>
      <c r="AQ1207" s="16">
        <v>42134</v>
      </c>
      <c r="AR1207">
        <f t="shared" si="18"/>
        <v>2</v>
      </c>
      <c r="AU1207">
        <v>7364</v>
      </c>
      <c r="AV1207" t="str">
        <f>VLOOKUP(AU1207,[1]Returns!$A$1:$B$1635,2,0)</f>
        <v>Returned</v>
      </c>
    </row>
    <row r="1208" spans="42:48" x14ac:dyDescent="0.25">
      <c r="AP1208" s="16">
        <v>42049</v>
      </c>
      <c r="AQ1208" s="16">
        <v>42051</v>
      </c>
      <c r="AR1208">
        <f t="shared" si="18"/>
        <v>2</v>
      </c>
      <c r="AU1208">
        <v>41636</v>
      </c>
      <c r="AV1208" t="e">
        <f>VLOOKUP(AU1208,[1]Returns!$A$1:$B$1635,2,0)</f>
        <v>#N/A</v>
      </c>
    </row>
    <row r="1209" spans="42:48" x14ac:dyDescent="0.25">
      <c r="AP1209" s="16">
        <v>42049</v>
      </c>
      <c r="AQ1209" s="16">
        <v>42051</v>
      </c>
      <c r="AR1209">
        <f t="shared" si="18"/>
        <v>2</v>
      </c>
      <c r="AU1209">
        <v>41636</v>
      </c>
      <c r="AV1209" t="e">
        <f>VLOOKUP(AU1209,[1]Returns!$A$1:$B$1635,2,0)</f>
        <v>#N/A</v>
      </c>
    </row>
    <row r="1210" spans="42:48" x14ac:dyDescent="0.25">
      <c r="AP1210" s="16">
        <v>42049</v>
      </c>
      <c r="AQ1210" s="16">
        <v>42051</v>
      </c>
      <c r="AR1210">
        <f t="shared" si="18"/>
        <v>2</v>
      </c>
      <c r="AU1210">
        <v>90685</v>
      </c>
      <c r="AV1210" t="e">
        <f>VLOOKUP(AU1210,[1]Returns!$A$1:$B$1635,2,0)</f>
        <v>#N/A</v>
      </c>
    </row>
    <row r="1211" spans="42:48" x14ac:dyDescent="0.25">
      <c r="AP1211" s="16">
        <v>42049</v>
      </c>
      <c r="AQ1211" s="16">
        <v>42051</v>
      </c>
      <c r="AR1211">
        <f t="shared" si="18"/>
        <v>2</v>
      </c>
      <c r="AU1211">
        <v>90685</v>
      </c>
      <c r="AV1211" t="e">
        <f>VLOOKUP(AU1211,[1]Returns!$A$1:$B$1635,2,0)</f>
        <v>#N/A</v>
      </c>
    </row>
    <row r="1212" spans="42:48" x14ac:dyDescent="0.25">
      <c r="AP1212" s="16">
        <v>42101</v>
      </c>
      <c r="AQ1212" s="16">
        <v>42102</v>
      </c>
      <c r="AR1212">
        <f t="shared" si="18"/>
        <v>1</v>
      </c>
      <c r="AU1212">
        <v>89175</v>
      </c>
      <c r="AV1212" t="e">
        <f>VLOOKUP(AU1212,[1]Returns!$A$1:$B$1635,2,0)</f>
        <v>#N/A</v>
      </c>
    </row>
    <row r="1213" spans="42:48" x14ac:dyDescent="0.25">
      <c r="AP1213" s="16">
        <v>42101</v>
      </c>
      <c r="AQ1213" s="16">
        <v>42102</v>
      </c>
      <c r="AR1213">
        <f t="shared" si="18"/>
        <v>1</v>
      </c>
      <c r="AU1213">
        <v>89175</v>
      </c>
      <c r="AV1213" t="e">
        <f>VLOOKUP(AU1213,[1]Returns!$A$1:$B$1635,2,0)</f>
        <v>#N/A</v>
      </c>
    </row>
    <row r="1214" spans="42:48" x14ac:dyDescent="0.25">
      <c r="AP1214" s="16">
        <v>42101</v>
      </c>
      <c r="AQ1214" s="16">
        <v>42103</v>
      </c>
      <c r="AR1214">
        <f t="shared" si="18"/>
        <v>2</v>
      </c>
      <c r="AU1214">
        <v>89175</v>
      </c>
      <c r="AV1214" t="e">
        <f>VLOOKUP(AU1214,[1]Returns!$A$1:$B$1635,2,0)</f>
        <v>#N/A</v>
      </c>
    </row>
    <row r="1215" spans="42:48" x14ac:dyDescent="0.25">
      <c r="AP1215" s="16">
        <v>42181</v>
      </c>
      <c r="AQ1215" s="16">
        <v>42182</v>
      </c>
      <c r="AR1215">
        <f t="shared" si="18"/>
        <v>1</v>
      </c>
      <c r="AU1215">
        <v>89176</v>
      </c>
      <c r="AV1215" t="e">
        <f>VLOOKUP(AU1215,[1]Returns!$A$1:$B$1635,2,0)</f>
        <v>#N/A</v>
      </c>
    </row>
    <row r="1216" spans="42:48" x14ac:dyDescent="0.25">
      <c r="AP1216" s="16">
        <v>42181</v>
      </c>
      <c r="AQ1216" s="16">
        <v>42182</v>
      </c>
      <c r="AR1216">
        <f t="shared" si="18"/>
        <v>1</v>
      </c>
      <c r="AU1216">
        <v>89176</v>
      </c>
      <c r="AV1216" t="e">
        <f>VLOOKUP(AU1216,[1]Returns!$A$1:$B$1635,2,0)</f>
        <v>#N/A</v>
      </c>
    </row>
    <row r="1217" spans="42:48" x14ac:dyDescent="0.25">
      <c r="AP1217" s="16">
        <v>42146</v>
      </c>
      <c r="AQ1217" s="16">
        <v>42149</v>
      </c>
      <c r="AR1217">
        <f t="shared" si="18"/>
        <v>3</v>
      </c>
      <c r="AU1217">
        <v>89174</v>
      </c>
      <c r="AV1217" t="e">
        <f>VLOOKUP(AU1217,[1]Returns!$A$1:$B$1635,2,0)</f>
        <v>#N/A</v>
      </c>
    </row>
    <row r="1218" spans="42:48" x14ac:dyDescent="0.25">
      <c r="AP1218" s="16">
        <v>42146</v>
      </c>
      <c r="AQ1218" s="16">
        <v>42146</v>
      </c>
      <c r="AR1218">
        <f t="shared" si="18"/>
        <v>0</v>
      </c>
      <c r="AU1218">
        <v>89174</v>
      </c>
      <c r="AV1218" t="e">
        <f>VLOOKUP(AU1218,[1]Returns!$A$1:$B$1635,2,0)</f>
        <v>#N/A</v>
      </c>
    </row>
    <row r="1219" spans="42:48" x14ac:dyDescent="0.25">
      <c r="AP1219" s="16">
        <v>42088</v>
      </c>
      <c r="AQ1219" s="16">
        <v>42090</v>
      </c>
      <c r="AR1219">
        <f t="shared" ref="AR1219:AR1282" si="19">DATEDIF(AP1219,AQ1219,"D")</f>
        <v>2</v>
      </c>
      <c r="AU1219">
        <v>86054</v>
      </c>
      <c r="AV1219" t="e">
        <f>VLOOKUP(AU1219,[1]Returns!$A$1:$B$1635,2,0)</f>
        <v>#N/A</v>
      </c>
    </row>
    <row r="1220" spans="42:48" x14ac:dyDescent="0.25">
      <c r="AP1220" s="16">
        <v>42035</v>
      </c>
      <c r="AQ1220" s="16">
        <v>42035</v>
      </c>
      <c r="AR1220">
        <f t="shared" si="19"/>
        <v>0</v>
      </c>
      <c r="AU1220">
        <v>86050</v>
      </c>
      <c r="AV1220" t="e">
        <f>VLOOKUP(AU1220,[1]Returns!$A$1:$B$1635,2,0)</f>
        <v>#N/A</v>
      </c>
    </row>
    <row r="1221" spans="42:48" x14ac:dyDescent="0.25">
      <c r="AP1221" s="16">
        <v>42035</v>
      </c>
      <c r="AQ1221" s="16">
        <v>42035</v>
      </c>
      <c r="AR1221">
        <f t="shared" si="19"/>
        <v>0</v>
      </c>
      <c r="AU1221">
        <v>86050</v>
      </c>
      <c r="AV1221" t="e">
        <f>VLOOKUP(AU1221,[1]Returns!$A$1:$B$1635,2,0)</f>
        <v>#N/A</v>
      </c>
    </row>
    <row r="1222" spans="42:48" x14ac:dyDescent="0.25">
      <c r="AP1222" s="16">
        <v>42035</v>
      </c>
      <c r="AQ1222" s="16">
        <v>42042</v>
      </c>
      <c r="AR1222">
        <f t="shared" si="19"/>
        <v>7</v>
      </c>
      <c r="AU1222">
        <v>86050</v>
      </c>
      <c r="AV1222" t="e">
        <f>VLOOKUP(AU1222,[1]Returns!$A$1:$B$1635,2,0)</f>
        <v>#N/A</v>
      </c>
    </row>
    <row r="1223" spans="42:48" x14ac:dyDescent="0.25">
      <c r="AP1223" s="16">
        <v>42039</v>
      </c>
      <c r="AQ1223" s="16">
        <v>42039</v>
      </c>
      <c r="AR1223">
        <f t="shared" si="19"/>
        <v>0</v>
      </c>
      <c r="AU1223">
        <v>86051</v>
      </c>
      <c r="AV1223" t="e">
        <f>VLOOKUP(AU1223,[1]Returns!$A$1:$B$1635,2,0)</f>
        <v>#N/A</v>
      </c>
    </row>
    <row r="1224" spans="42:48" x14ac:dyDescent="0.25">
      <c r="AP1224" s="16">
        <v>42008</v>
      </c>
      <c r="AQ1224" s="16">
        <v>42010</v>
      </c>
      <c r="AR1224">
        <f t="shared" si="19"/>
        <v>2</v>
      </c>
      <c r="AU1224">
        <v>86052</v>
      </c>
      <c r="AV1224" t="e">
        <f>VLOOKUP(AU1224,[1]Returns!$A$1:$B$1635,2,0)</f>
        <v>#N/A</v>
      </c>
    </row>
    <row r="1225" spans="42:48" x14ac:dyDescent="0.25">
      <c r="AP1225" s="16">
        <v>42039</v>
      </c>
      <c r="AQ1225" s="16">
        <v>42043</v>
      </c>
      <c r="AR1225">
        <f t="shared" si="19"/>
        <v>4</v>
      </c>
      <c r="AU1225">
        <v>86051</v>
      </c>
      <c r="AV1225" t="e">
        <f>VLOOKUP(AU1225,[1]Returns!$A$1:$B$1635,2,0)</f>
        <v>#N/A</v>
      </c>
    </row>
    <row r="1226" spans="42:48" x14ac:dyDescent="0.25">
      <c r="AP1226" s="16">
        <v>42045</v>
      </c>
      <c r="AQ1226" s="16">
        <v>42046</v>
      </c>
      <c r="AR1226">
        <f t="shared" si="19"/>
        <v>1</v>
      </c>
      <c r="AU1226">
        <v>86053</v>
      </c>
      <c r="AV1226" t="e">
        <f>VLOOKUP(AU1226,[1]Returns!$A$1:$B$1635,2,0)</f>
        <v>#N/A</v>
      </c>
    </row>
    <row r="1227" spans="42:48" x14ac:dyDescent="0.25">
      <c r="AP1227" s="16">
        <v>42009</v>
      </c>
      <c r="AQ1227" s="16">
        <v>42010</v>
      </c>
      <c r="AR1227">
        <f t="shared" si="19"/>
        <v>1</v>
      </c>
      <c r="AU1227">
        <v>86258</v>
      </c>
      <c r="AV1227" t="e">
        <f>VLOOKUP(AU1227,[1]Returns!$A$1:$B$1635,2,0)</f>
        <v>#N/A</v>
      </c>
    </row>
    <row r="1228" spans="42:48" x14ac:dyDescent="0.25">
      <c r="AP1228" s="16">
        <v>42009</v>
      </c>
      <c r="AQ1228" s="16">
        <v>42011</v>
      </c>
      <c r="AR1228">
        <f t="shared" si="19"/>
        <v>2</v>
      </c>
      <c r="AU1228">
        <v>86258</v>
      </c>
      <c r="AV1228" t="e">
        <f>VLOOKUP(AU1228,[1]Returns!$A$1:$B$1635,2,0)</f>
        <v>#N/A</v>
      </c>
    </row>
    <row r="1229" spans="42:48" x14ac:dyDescent="0.25">
      <c r="AP1229" s="16">
        <v>42026</v>
      </c>
      <c r="AQ1229" s="16">
        <v>42033</v>
      </c>
      <c r="AR1229">
        <f t="shared" si="19"/>
        <v>7</v>
      </c>
      <c r="AU1229">
        <v>88030</v>
      </c>
      <c r="AV1229" t="e">
        <f>VLOOKUP(AU1229,[1]Returns!$A$1:$B$1635,2,0)</f>
        <v>#N/A</v>
      </c>
    </row>
    <row r="1230" spans="42:48" x14ac:dyDescent="0.25">
      <c r="AP1230" s="16">
        <v>42005</v>
      </c>
      <c r="AQ1230" s="16">
        <v>42007</v>
      </c>
      <c r="AR1230">
        <f t="shared" si="19"/>
        <v>2</v>
      </c>
      <c r="AU1230">
        <v>88028</v>
      </c>
      <c r="AV1230" t="e">
        <f>VLOOKUP(AU1230,[1]Returns!$A$1:$B$1635,2,0)</f>
        <v>#N/A</v>
      </c>
    </row>
    <row r="1231" spans="42:48" x14ac:dyDescent="0.25">
      <c r="AP1231" s="16">
        <v>42113</v>
      </c>
      <c r="AQ1231" s="16">
        <v>42115</v>
      </c>
      <c r="AR1231">
        <f t="shared" si="19"/>
        <v>2</v>
      </c>
      <c r="AU1231">
        <v>88029</v>
      </c>
      <c r="AV1231" t="e">
        <f>VLOOKUP(AU1231,[1]Returns!$A$1:$B$1635,2,0)</f>
        <v>#N/A</v>
      </c>
    </row>
    <row r="1232" spans="42:48" x14ac:dyDescent="0.25">
      <c r="AP1232" s="16">
        <v>42178</v>
      </c>
      <c r="AQ1232" s="16">
        <v>42178</v>
      </c>
      <c r="AR1232">
        <f t="shared" si="19"/>
        <v>0</v>
      </c>
      <c r="AU1232">
        <v>90314</v>
      </c>
      <c r="AV1232" t="e">
        <f>VLOOKUP(AU1232,[1]Returns!$A$1:$B$1635,2,0)</f>
        <v>#N/A</v>
      </c>
    </row>
    <row r="1233" spans="42:48" x14ac:dyDescent="0.25">
      <c r="AP1233" s="16">
        <v>42178</v>
      </c>
      <c r="AQ1233" s="16">
        <v>42185</v>
      </c>
      <c r="AR1233">
        <f t="shared" si="19"/>
        <v>7</v>
      </c>
      <c r="AU1233">
        <v>90314</v>
      </c>
      <c r="AV1233" t="e">
        <f>VLOOKUP(AU1233,[1]Returns!$A$1:$B$1635,2,0)</f>
        <v>#N/A</v>
      </c>
    </row>
    <row r="1234" spans="42:48" x14ac:dyDescent="0.25">
      <c r="AP1234" s="16">
        <v>42178</v>
      </c>
      <c r="AQ1234" s="16">
        <v>42180</v>
      </c>
      <c r="AR1234">
        <f t="shared" si="19"/>
        <v>2</v>
      </c>
      <c r="AU1234">
        <v>90314</v>
      </c>
      <c r="AV1234" t="e">
        <f>VLOOKUP(AU1234,[1]Returns!$A$1:$B$1635,2,0)</f>
        <v>#N/A</v>
      </c>
    </row>
    <row r="1235" spans="42:48" x14ac:dyDescent="0.25">
      <c r="AP1235" s="16">
        <v>42063</v>
      </c>
      <c r="AQ1235" s="16">
        <v>42064</v>
      </c>
      <c r="AR1235">
        <f t="shared" si="19"/>
        <v>1</v>
      </c>
      <c r="AU1235">
        <v>91036</v>
      </c>
      <c r="AV1235" t="e">
        <f>VLOOKUP(AU1235,[1]Returns!$A$1:$B$1635,2,0)</f>
        <v>#N/A</v>
      </c>
    </row>
    <row r="1236" spans="42:48" x14ac:dyDescent="0.25">
      <c r="AP1236" s="16">
        <v>42056</v>
      </c>
      <c r="AQ1236" s="16">
        <v>42057</v>
      </c>
      <c r="AR1236">
        <f t="shared" si="19"/>
        <v>1</v>
      </c>
      <c r="AU1236">
        <v>89970</v>
      </c>
      <c r="AV1236" t="e">
        <f>VLOOKUP(AU1236,[1]Returns!$A$1:$B$1635,2,0)</f>
        <v>#N/A</v>
      </c>
    </row>
    <row r="1237" spans="42:48" x14ac:dyDescent="0.25">
      <c r="AP1237" s="16">
        <v>42100</v>
      </c>
      <c r="AQ1237" s="16">
        <v>42107</v>
      </c>
      <c r="AR1237">
        <f t="shared" si="19"/>
        <v>7</v>
      </c>
      <c r="AU1237">
        <v>89102</v>
      </c>
      <c r="AV1237" t="e">
        <f>VLOOKUP(AU1237,[1]Returns!$A$1:$B$1635,2,0)</f>
        <v>#N/A</v>
      </c>
    </row>
    <row r="1238" spans="42:48" x14ac:dyDescent="0.25">
      <c r="AP1238" s="16">
        <v>42107</v>
      </c>
      <c r="AQ1238" s="16">
        <v>42114</v>
      </c>
      <c r="AR1238">
        <f t="shared" si="19"/>
        <v>7</v>
      </c>
      <c r="AU1238">
        <v>86699</v>
      </c>
      <c r="AV1238" t="e">
        <f>VLOOKUP(AU1238,[1]Returns!$A$1:$B$1635,2,0)</f>
        <v>#N/A</v>
      </c>
    </row>
    <row r="1239" spans="42:48" x14ac:dyDescent="0.25">
      <c r="AP1239" s="16">
        <v>42031</v>
      </c>
      <c r="AQ1239" s="16">
        <v>42036</v>
      </c>
      <c r="AR1239">
        <f t="shared" si="19"/>
        <v>5</v>
      </c>
      <c r="AU1239">
        <v>89278</v>
      </c>
      <c r="AV1239" t="e">
        <f>VLOOKUP(AU1239,[1]Returns!$A$1:$B$1635,2,0)</f>
        <v>#N/A</v>
      </c>
    </row>
    <row r="1240" spans="42:48" x14ac:dyDescent="0.25">
      <c r="AP1240" s="16">
        <v>42122</v>
      </c>
      <c r="AQ1240" s="16">
        <v>42124</v>
      </c>
      <c r="AR1240">
        <f t="shared" si="19"/>
        <v>2</v>
      </c>
      <c r="AU1240">
        <v>89279</v>
      </c>
      <c r="AV1240" t="e">
        <f>VLOOKUP(AU1240,[1]Returns!$A$1:$B$1635,2,0)</f>
        <v>#N/A</v>
      </c>
    </row>
    <row r="1241" spans="42:48" x14ac:dyDescent="0.25">
      <c r="AP1241" s="16">
        <v>42122</v>
      </c>
      <c r="AQ1241" s="16">
        <v>42122</v>
      </c>
      <c r="AR1241">
        <f t="shared" si="19"/>
        <v>0</v>
      </c>
      <c r="AU1241">
        <v>89279</v>
      </c>
      <c r="AV1241" t="e">
        <f>VLOOKUP(AU1241,[1]Returns!$A$1:$B$1635,2,0)</f>
        <v>#N/A</v>
      </c>
    </row>
    <row r="1242" spans="42:48" x14ac:dyDescent="0.25">
      <c r="AP1242" s="16">
        <v>42006</v>
      </c>
      <c r="AQ1242" s="16">
        <v>42008</v>
      </c>
      <c r="AR1242">
        <f t="shared" si="19"/>
        <v>2</v>
      </c>
      <c r="AU1242">
        <v>87963</v>
      </c>
      <c r="AV1242" t="e">
        <f>VLOOKUP(AU1242,[1]Returns!$A$1:$B$1635,2,0)</f>
        <v>#N/A</v>
      </c>
    </row>
    <row r="1243" spans="42:48" x14ac:dyDescent="0.25">
      <c r="AP1243" s="16">
        <v>42087</v>
      </c>
      <c r="AQ1243" s="16">
        <v>42089</v>
      </c>
      <c r="AR1243">
        <f t="shared" si="19"/>
        <v>2</v>
      </c>
      <c r="AU1243">
        <v>87964</v>
      </c>
      <c r="AV1243" t="e">
        <f>VLOOKUP(AU1243,[1]Returns!$A$1:$B$1635,2,0)</f>
        <v>#N/A</v>
      </c>
    </row>
    <row r="1244" spans="42:48" x14ac:dyDescent="0.25">
      <c r="AP1244" s="16">
        <v>42167</v>
      </c>
      <c r="AQ1244" s="16">
        <v>42168</v>
      </c>
      <c r="AR1244">
        <f t="shared" si="19"/>
        <v>1</v>
      </c>
      <c r="AU1244">
        <v>87965</v>
      </c>
      <c r="AV1244" t="e">
        <f>VLOOKUP(AU1244,[1]Returns!$A$1:$B$1635,2,0)</f>
        <v>#N/A</v>
      </c>
    </row>
    <row r="1245" spans="42:48" x14ac:dyDescent="0.25">
      <c r="AP1245" s="16">
        <v>42072</v>
      </c>
      <c r="AQ1245" s="16">
        <v>42076</v>
      </c>
      <c r="AR1245">
        <f t="shared" si="19"/>
        <v>4</v>
      </c>
      <c r="AU1245">
        <v>87962</v>
      </c>
      <c r="AV1245" t="e">
        <f>VLOOKUP(AU1245,[1]Returns!$A$1:$B$1635,2,0)</f>
        <v>#N/A</v>
      </c>
    </row>
    <row r="1246" spans="42:48" x14ac:dyDescent="0.25">
      <c r="AP1246" s="16">
        <v>42072</v>
      </c>
      <c r="AQ1246" s="16">
        <v>42076</v>
      </c>
      <c r="AR1246">
        <f t="shared" si="19"/>
        <v>4</v>
      </c>
      <c r="AU1246">
        <v>87962</v>
      </c>
      <c r="AV1246" t="e">
        <f>VLOOKUP(AU1246,[1]Returns!$A$1:$B$1635,2,0)</f>
        <v>#N/A</v>
      </c>
    </row>
    <row r="1247" spans="42:48" x14ac:dyDescent="0.25">
      <c r="AP1247" s="16">
        <v>42050</v>
      </c>
      <c r="AQ1247" s="16">
        <v>42051</v>
      </c>
      <c r="AR1247">
        <f t="shared" si="19"/>
        <v>1</v>
      </c>
      <c r="AU1247">
        <v>89601</v>
      </c>
      <c r="AV1247" t="e">
        <f>VLOOKUP(AU1247,[1]Returns!$A$1:$B$1635,2,0)</f>
        <v>#N/A</v>
      </c>
    </row>
    <row r="1248" spans="42:48" x14ac:dyDescent="0.25">
      <c r="AP1248" s="16">
        <v>42050</v>
      </c>
      <c r="AQ1248" s="16">
        <v>42051</v>
      </c>
      <c r="AR1248">
        <f t="shared" si="19"/>
        <v>1</v>
      </c>
      <c r="AU1248">
        <v>89601</v>
      </c>
      <c r="AV1248" t="e">
        <f>VLOOKUP(AU1248,[1]Returns!$A$1:$B$1635,2,0)</f>
        <v>#N/A</v>
      </c>
    </row>
    <row r="1249" spans="42:48" x14ac:dyDescent="0.25">
      <c r="AP1249" s="16">
        <v>42115</v>
      </c>
      <c r="AQ1249" s="16">
        <v>42116</v>
      </c>
      <c r="AR1249">
        <f t="shared" si="19"/>
        <v>1</v>
      </c>
      <c r="AU1249">
        <v>89602</v>
      </c>
      <c r="AV1249" t="e">
        <f>VLOOKUP(AU1249,[1]Returns!$A$1:$B$1635,2,0)</f>
        <v>#N/A</v>
      </c>
    </row>
    <row r="1250" spans="42:48" x14ac:dyDescent="0.25">
      <c r="AP1250" s="16">
        <v>42115</v>
      </c>
      <c r="AQ1250" s="16">
        <v>42117</v>
      </c>
      <c r="AR1250">
        <f t="shared" si="19"/>
        <v>2</v>
      </c>
      <c r="AU1250">
        <v>89602</v>
      </c>
      <c r="AV1250" t="e">
        <f>VLOOKUP(AU1250,[1]Returns!$A$1:$B$1635,2,0)</f>
        <v>#N/A</v>
      </c>
    </row>
    <row r="1251" spans="42:48" x14ac:dyDescent="0.25">
      <c r="AP1251" s="16">
        <v>42030</v>
      </c>
      <c r="AQ1251" s="16">
        <v>42033</v>
      </c>
      <c r="AR1251">
        <f t="shared" si="19"/>
        <v>3</v>
      </c>
      <c r="AU1251">
        <v>86611</v>
      </c>
      <c r="AV1251" t="e">
        <f>VLOOKUP(AU1251,[1]Returns!$A$1:$B$1635,2,0)</f>
        <v>#N/A</v>
      </c>
    </row>
    <row r="1252" spans="42:48" x14ac:dyDescent="0.25">
      <c r="AP1252" s="16">
        <v>42033</v>
      </c>
      <c r="AQ1252" s="16">
        <v>42036</v>
      </c>
      <c r="AR1252">
        <f t="shared" si="19"/>
        <v>3</v>
      </c>
      <c r="AU1252">
        <v>86612</v>
      </c>
      <c r="AV1252" t="e">
        <f>VLOOKUP(AU1252,[1]Returns!$A$1:$B$1635,2,0)</f>
        <v>#N/A</v>
      </c>
    </row>
    <row r="1253" spans="42:48" x14ac:dyDescent="0.25">
      <c r="AP1253" s="16">
        <v>42033</v>
      </c>
      <c r="AQ1253" s="16">
        <v>42035</v>
      </c>
      <c r="AR1253">
        <f t="shared" si="19"/>
        <v>2</v>
      </c>
      <c r="AU1253">
        <v>86612</v>
      </c>
      <c r="AV1253" t="e">
        <f>VLOOKUP(AU1253,[1]Returns!$A$1:$B$1635,2,0)</f>
        <v>#N/A</v>
      </c>
    </row>
    <row r="1254" spans="42:48" x14ac:dyDescent="0.25">
      <c r="AP1254" s="16">
        <v>42150</v>
      </c>
      <c r="AQ1254" s="16">
        <v>42152</v>
      </c>
      <c r="AR1254">
        <f t="shared" si="19"/>
        <v>2</v>
      </c>
      <c r="AU1254">
        <v>86610</v>
      </c>
      <c r="AV1254" t="e">
        <f>VLOOKUP(AU1254,[1]Returns!$A$1:$B$1635,2,0)</f>
        <v>#N/A</v>
      </c>
    </row>
    <row r="1255" spans="42:48" x14ac:dyDescent="0.25">
      <c r="AP1255" s="16">
        <v>42150</v>
      </c>
      <c r="AQ1255" s="16">
        <v>42151</v>
      </c>
      <c r="AR1255">
        <f t="shared" si="19"/>
        <v>1</v>
      </c>
      <c r="AU1255">
        <v>86610</v>
      </c>
      <c r="AV1255" t="e">
        <f>VLOOKUP(AU1255,[1]Returns!$A$1:$B$1635,2,0)</f>
        <v>#N/A</v>
      </c>
    </row>
    <row r="1256" spans="42:48" x14ac:dyDescent="0.25">
      <c r="AP1256" s="16">
        <v>42158</v>
      </c>
      <c r="AQ1256" s="16">
        <v>42162</v>
      </c>
      <c r="AR1256">
        <f t="shared" si="19"/>
        <v>4</v>
      </c>
      <c r="AU1256">
        <v>89571</v>
      </c>
      <c r="AV1256" t="e">
        <f>VLOOKUP(AU1256,[1]Returns!$A$1:$B$1635,2,0)</f>
        <v>#N/A</v>
      </c>
    </row>
    <row r="1257" spans="42:48" x14ac:dyDescent="0.25">
      <c r="AP1257" s="16">
        <v>42041</v>
      </c>
      <c r="AQ1257" s="16">
        <v>42043</v>
      </c>
      <c r="AR1257">
        <f t="shared" si="19"/>
        <v>2</v>
      </c>
      <c r="AU1257">
        <v>89572</v>
      </c>
      <c r="AV1257" t="e">
        <f>VLOOKUP(AU1257,[1]Returns!$A$1:$B$1635,2,0)</f>
        <v>#N/A</v>
      </c>
    </row>
    <row r="1258" spans="42:48" x14ac:dyDescent="0.25">
      <c r="AP1258" s="16">
        <v>42041</v>
      </c>
      <c r="AQ1258" s="16">
        <v>42046</v>
      </c>
      <c r="AR1258">
        <f t="shared" si="19"/>
        <v>5</v>
      </c>
      <c r="AU1258">
        <v>89572</v>
      </c>
      <c r="AV1258" t="e">
        <f>VLOOKUP(AU1258,[1]Returns!$A$1:$B$1635,2,0)</f>
        <v>#N/A</v>
      </c>
    </row>
    <row r="1259" spans="42:48" x14ac:dyDescent="0.25">
      <c r="AP1259" s="16">
        <v>42041</v>
      </c>
      <c r="AQ1259" s="16">
        <v>42046</v>
      </c>
      <c r="AR1259">
        <f t="shared" si="19"/>
        <v>5</v>
      </c>
      <c r="AU1259">
        <v>89572</v>
      </c>
      <c r="AV1259" t="e">
        <f>VLOOKUP(AU1259,[1]Returns!$A$1:$B$1635,2,0)</f>
        <v>#N/A</v>
      </c>
    </row>
    <row r="1260" spans="42:48" x14ac:dyDescent="0.25">
      <c r="AP1260" s="16">
        <v>42079</v>
      </c>
      <c r="AQ1260" s="16">
        <v>42081</v>
      </c>
      <c r="AR1260">
        <f t="shared" si="19"/>
        <v>2</v>
      </c>
      <c r="AU1260">
        <v>90110</v>
      </c>
      <c r="AV1260" t="e">
        <f>VLOOKUP(AU1260,[1]Returns!$A$1:$B$1635,2,0)</f>
        <v>#N/A</v>
      </c>
    </row>
    <row r="1261" spans="42:48" x14ac:dyDescent="0.25">
      <c r="AP1261" s="16">
        <v>42129</v>
      </c>
      <c r="AQ1261" s="16">
        <v>42129</v>
      </c>
      <c r="AR1261">
        <f t="shared" si="19"/>
        <v>0</v>
      </c>
      <c r="AU1261">
        <v>90109</v>
      </c>
      <c r="AV1261" t="e">
        <f>VLOOKUP(AU1261,[1]Returns!$A$1:$B$1635,2,0)</f>
        <v>#N/A</v>
      </c>
    </row>
    <row r="1262" spans="42:48" x14ac:dyDescent="0.25">
      <c r="AP1262" s="16">
        <v>42129</v>
      </c>
      <c r="AQ1262" s="16">
        <v>42129</v>
      </c>
      <c r="AR1262">
        <f t="shared" si="19"/>
        <v>0</v>
      </c>
      <c r="AU1262">
        <v>90109</v>
      </c>
      <c r="AV1262" t="e">
        <f>VLOOKUP(AU1262,[1]Returns!$A$1:$B$1635,2,0)</f>
        <v>#N/A</v>
      </c>
    </row>
    <row r="1263" spans="42:48" x14ac:dyDescent="0.25">
      <c r="AP1263" s="16">
        <v>42129</v>
      </c>
      <c r="AQ1263" s="16">
        <v>42133</v>
      </c>
      <c r="AR1263">
        <f t="shared" si="19"/>
        <v>4</v>
      </c>
      <c r="AU1263">
        <v>90109</v>
      </c>
      <c r="AV1263" t="e">
        <f>VLOOKUP(AU1263,[1]Returns!$A$1:$B$1635,2,0)</f>
        <v>#N/A</v>
      </c>
    </row>
    <row r="1264" spans="42:48" x14ac:dyDescent="0.25">
      <c r="AP1264" s="16">
        <v>42185</v>
      </c>
      <c r="AQ1264" s="16">
        <v>42185</v>
      </c>
      <c r="AR1264">
        <f t="shared" si="19"/>
        <v>0</v>
      </c>
      <c r="AU1264">
        <v>91502</v>
      </c>
      <c r="AV1264" t="e">
        <f>VLOOKUP(AU1264,[1]Returns!$A$1:$B$1635,2,0)</f>
        <v>#N/A</v>
      </c>
    </row>
    <row r="1265" spans="42:48" x14ac:dyDescent="0.25">
      <c r="AP1265" s="16">
        <v>42177</v>
      </c>
      <c r="AQ1265" s="16">
        <v>42181</v>
      </c>
      <c r="AR1265">
        <f t="shared" si="19"/>
        <v>4</v>
      </c>
      <c r="AU1265">
        <v>85949</v>
      </c>
      <c r="AV1265" t="e">
        <f>VLOOKUP(AU1265,[1]Returns!$A$1:$B$1635,2,0)</f>
        <v>#N/A</v>
      </c>
    </row>
    <row r="1266" spans="42:48" x14ac:dyDescent="0.25">
      <c r="AP1266" s="16">
        <v>42031</v>
      </c>
      <c r="AQ1266" s="16">
        <v>42032</v>
      </c>
      <c r="AR1266">
        <f t="shared" si="19"/>
        <v>1</v>
      </c>
      <c r="AU1266">
        <v>85948</v>
      </c>
      <c r="AV1266" t="e">
        <f>VLOOKUP(AU1266,[1]Returns!$A$1:$B$1635,2,0)</f>
        <v>#N/A</v>
      </c>
    </row>
    <row r="1267" spans="42:48" x14ac:dyDescent="0.25">
      <c r="AP1267" s="16">
        <v>42040</v>
      </c>
      <c r="AQ1267" s="16">
        <v>42042</v>
      </c>
      <c r="AR1267">
        <f t="shared" si="19"/>
        <v>2</v>
      </c>
      <c r="AU1267">
        <v>85950</v>
      </c>
      <c r="AV1267" t="e">
        <f>VLOOKUP(AU1267,[1]Returns!$A$1:$B$1635,2,0)</f>
        <v>#N/A</v>
      </c>
    </row>
    <row r="1268" spans="42:48" x14ac:dyDescent="0.25">
      <c r="AP1268" s="16">
        <v>42028</v>
      </c>
      <c r="AQ1268" s="16">
        <v>42030</v>
      </c>
      <c r="AR1268">
        <f t="shared" si="19"/>
        <v>2</v>
      </c>
      <c r="AU1268">
        <v>85947</v>
      </c>
      <c r="AV1268" t="e">
        <f>VLOOKUP(AU1268,[1]Returns!$A$1:$B$1635,2,0)</f>
        <v>#N/A</v>
      </c>
    </row>
    <row r="1269" spans="42:48" x14ac:dyDescent="0.25">
      <c r="AP1269" s="16">
        <v>42076</v>
      </c>
      <c r="AQ1269" s="16">
        <v>42078</v>
      </c>
      <c r="AR1269">
        <f t="shared" si="19"/>
        <v>2</v>
      </c>
      <c r="AU1269">
        <v>90148</v>
      </c>
      <c r="AV1269" t="e">
        <f>VLOOKUP(AU1269,[1]Returns!$A$1:$B$1635,2,0)</f>
        <v>#N/A</v>
      </c>
    </row>
    <row r="1270" spans="42:48" x14ac:dyDescent="0.25">
      <c r="AP1270" s="16">
        <v>42039</v>
      </c>
      <c r="AQ1270" s="16">
        <v>42041</v>
      </c>
      <c r="AR1270">
        <f t="shared" si="19"/>
        <v>2</v>
      </c>
      <c r="AU1270">
        <v>90145</v>
      </c>
      <c r="AV1270" t="e">
        <f>VLOOKUP(AU1270,[1]Returns!$A$1:$B$1635,2,0)</f>
        <v>#N/A</v>
      </c>
    </row>
    <row r="1271" spans="42:48" x14ac:dyDescent="0.25">
      <c r="AP1271" s="16">
        <v>42039</v>
      </c>
      <c r="AQ1271" s="16">
        <v>42040</v>
      </c>
      <c r="AR1271">
        <f t="shared" si="19"/>
        <v>1</v>
      </c>
      <c r="AU1271">
        <v>90145</v>
      </c>
      <c r="AV1271" t="e">
        <f>VLOOKUP(AU1271,[1]Returns!$A$1:$B$1635,2,0)</f>
        <v>#N/A</v>
      </c>
    </row>
    <row r="1272" spans="42:48" x14ac:dyDescent="0.25">
      <c r="AP1272" s="16">
        <v>42039</v>
      </c>
      <c r="AQ1272" s="16">
        <v>42042</v>
      </c>
      <c r="AR1272">
        <f t="shared" si="19"/>
        <v>3</v>
      </c>
      <c r="AU1272">
        <v>90145</v>
      </c>
      <c r="AV1272" t="e">
        <f>VLOOKUP(AU1272,[1]Returns!$A$1:$B$1635,2,0)</f>
        <v>#N/A</v>
      </c>
    </row>
    <row r="1273" spans="42:48" x14ac:dyDescent="0.25">
      <c r="AP1273" s="16">
        <v>42088</v>
      </c>
      <c r="AQ1273" s="16">
        <v>42088</v>
      </c>
      <c r="AR1273">
        <f t="shared" si="19"/>
        <v>0</v>
      </c>
      <c r="AU1273">
        <v>90146</v>
      </c>
      <c r="AV1273" t="e">
        <f>VLOOKUP(AU1273,[1]Returns!$A$1:$B$1635,2,0)</f>
        <v>#N/A</v>
      </c>
    </row>
    <row r="1274" spans="42:48" x14ac:dyDescent="0.25">
      <c r="AP1274" s="16">
        <v>42088</v>
      </c>
      <c r="AQ1274" s="16">
        <v>42089</v>
      </c>
      <c r="AR1274">
        <f t="shared" si="19"/>
        <v>1</v>
      </c>
      <c r="AU1274">
        <v>90146</v>
      </c>
      <c r="AV1274" t="e">
        <f>VLOOKUP(AU1274,[1]Returns!$A$1:$B$1635,2,0)</f>
        <v>#N/A</v>
      </c>
    </row>
    <row r="1275" spans="42:48" x14ac:dyDescent="0.25">
      <c r="AP1275" s="16">
        <v>42088</v>
      </c>
      <c r="AQ1275" s="16">
        <v>42090</v>
      </c>
      <c r="AR1275">
        <f t="shared" si="19"/>
        <v>2</v>
      </c>
      <c r="AU1275">
        <v>90146</v>
      </c>
      <c r="AV1275" t="e">
        <f>VLOOKUP(AU1275,[1]Returns!$A$1:$B$1635,2,0)</f>
        <v>#N/A</v>
      </c>
    </row>
    <row r="1276" spans="42:48" x14ac:dyDescent="0.25">
      <c r="AP1276" s="16">
        <v>42054</v>
      </c>
      <c r="AQ1276" s="16">
        <v>42059</v>
      </c>
      <c r="AR1276">
        <f t="shared" si="19"/>
        <v>5</v>
      </c>
      <c r="AU1276">
        <v>90147</v>
      </c>
      <c r="AV1276" t="e">
        <f>VLOOKUP(AU1276,[1]Returns!$A$1:$B$1635,2,0)</f>
        <v>#N/A</v>
      </c>
    </row>
    <row r="1277" spans="42:48" x14ac:dyDescent="0.25">
      <c r="AP1277" s="16">
        <v>42128</v>
      </c>
      <c r="AQ1277" s="16">
        <v>42128</v>
      </c>
      <c r="AR1277">
        <f t="shared" si="19"/>
        <v>0</v>
      </c>
      <c r="AU1277">
        <v>88165</v>
      </c>
      <c r="AV1277" t="e">
        <f>VLOOKUP(AU1277,[1]Returns!$A$1:$B$1635,2,0)</f>
        <v>#N/A</v>
      </c>
    </row>
    <row r="1278" spans="42:48" x14ac:dyDescent="0.25">
      <c r="AP1278" s="16">
        <v>42010</v>
      </c>
      <c r="AQ1278" s="16">
        <v>42012</v>
      </c>
      <c r="AR1278">
        <f t="shared" si="19"/>
        <v>2</v>
      </c>
      <c r="AU1278">
        <v>88163</v>
      </c>
      <c r="AV1278" t="e">
        <f>VLOOKUP(AU1278,[1]Returns!$A$1:$B$1635,2,0)</f>
        <v>#N/A</v>
      </c>
    </row>
    <row r="1279" spans="42:48" x14ac:dyDescent="0.25">
      <c r="AP1279" s="16">
        <v>42010</v>
      </c>
      <c r="AQ1279" s="16">
        <v>42012</v>
      </c>
      <c r="AR1279">
        <f t="shared" si="19"/>
        <v>2</v>
      </c>
      <c r="AU1279">
        <v>88163</v>
      </c>
      <c r="AV1279" t="e">
        <f>VLOOKUP(AU1279,[1]Returns!$A$1:$B$1635,2,0)</f>
        <v>#N/A</v>
      </c>
    </row>
    <row r="1280" spans="42:48" x14ac:dyDescent="0.25">
      <c r="AP1280" s="16">
        <v>42039</v>
      </c>
      <c r="AQ1280" s="16">
        <v>42041</v>
      </c>
      <c r="AR1280">
        <f t="shared" si="19"/>
        <v>2</v>
      </c>
      <c r="AU1280">
        <v>88164</v>
      </c>
      <c r="AV1280" t="e">
        <f>VLOOKUP(AU1280,[1]Returns!$A$1:$B$1635,2,0)</f>
        <v>#N/A</v>
      </c>
    </row>
    <row r="1281" spans="42:48" x14ac:dyDescent="0.25">
      <c r="AP1281" s="16">
        <v>42046</v>
      </c>
      <c r="AQ1281" s="16">
        <v>42048</v>
      </c>
      <c r="AR1281">
        <f t="shared" si="19"/>
        <v>2</v>
      </c>
      <c r="AU1281">
        <v>87695</v>
      </c>
      <c r="AV1281" t="e">
        <f>VLOOKUP(AU1281,[1]Returns!$A$1:$B$1635,2,0)</f>
        <v>#N/A</v>
      </c>
    </row>
    <row r="1282" spans="42:48" x14ac:dyDescent="0.25">
      <c r="AP1282" s="16">
        <v>42007</v>
      </c>
      <c r="AQ1282" s="16">
        <v>42008</v>
      </c>
      <c r="AR1282">
        <f t="shared" si="19"/>
        <v>1</v>
      </c>
      <c r="AU1282">
        <v>87696</v>
      </c>
      <c r="AV1282" t="e">
        <f>VLOOKUP(AU1282,[1]Returns!$A$1:$B$1635,2,0)</f>
        <v>#N/A</v>
      </c>
    </row>
    <row r="1283" spans="42:48" x14ac:dyDescent="0.25">
      <c r="AP1283" s="16">
        <v>42007</v>
      </c>
      <c r="AQ1283" s="16">
        <v>42008</v>
      </c>
      <c r="AR1283">
        <f t="shared" ref="AR1283:AR1346" si="20">DATEDIF(AP1283,AQ1283,"D")</f>
        <v>1</v>
      </c>
      <c r="AU1283">
        <v>87696</v>
      </c>
      <c r="AV1283" t="e">
        <f>VLOOKUP(AU1283,[1]Returns!$A$1:$B$1635,2,0)</f>
        <v>#N/A</v>
      </c>
    </row>
    <row r="1284" spans="42:48" x14ac:dyDescent="0.25">
      <c r="AP1284" s="16">
        <v>42046</v>
      </c>
      <c r="AQ1284" s="16">
        <v>42048</v>
      </c>
      <c r="AR1284">
        <f t="shared" si="20"/>
        <v>2</v>
      </c>
      <c r="AU1284">
        <v>47493</v>
      </c>
      <c r="AV1284" t="e">
        <f>VLOOKUP(AU1284,[1]Returns!$A$1:$B$1635,2,0)</f>
        <v>#N/A</v>
      </c>
    </row>
    <row r="1285" spans="42:48" x14ac:dyDescent="0.25">
      <c r="AP1285" s="16">
        <v>42007</v>
      </c>
      <c r="AQ1285" s="16">
        <v>42008</v>
      </c>
      <c r="AR1285">
        <f t="shared" si="20"/>
        <v>1</v>
      </c>
      <c r="AU1285">
        <v>37987</v>
      </c>
      <c r="AV1285" t="e">
        <f>VLOOKUP(AU1285,[1]Returns!$A$1:$B$1635,2,0)</f>
        <v>#N/A</v>
      </c>
    </row>
    <row r="1286" spans="42:48" x14ac:dyDescent="0.25">
      <c r="AP1286" s="16">
        <v>42176</v>
      </c>
      <c r="AQ1286" s="16">
        <v>42179</v>
      </c>
      <c r="AR1286">
        <f t="shared" si="20"/>
        <v>3</v>
      </c>
      <c r="AU1286">
        <v>89869</v>
      </c>
      <c r="AV1286" t="e">
        <f>VLOOKUP(AU1286,[1]Returns!$A$1:$B$1635,2,0)</f>
        <v>#N/A</v>
      </c>
    </row>
    <row r="1287" spans="42:48" x14ac:dyDescent="0.25">
      <c r="AP1287" s="16">
        <v>42087</v>
      </c>
      <c r="AQ1287" s="16">
        <v>42089</v>
      </c>
      <c r="AR1287">
        <f t="shared" si="20"/>
        <v>2</v>
      </c>
      <c r="AU1287">
        <v>90557</v>
      </c>
      <c r="AV1287" t="e">
        <f>VLOOKUP(AU1287,[1]Returns!$A$1:$B$1635,2,0)</f>
        <v>#N/A</v>
      </c>
    </row>
    <row r="1288" spans="42:48" x14ac:dyDescent="0.25">
      <c r="AP1288" s="16">
        <v>42087</v>
      </c>
      <c r="AQ1288" s="16">
        <v>42091</v>
      </c>
      <c r="AR1288">
        <f t="shared" si="20"/>
        <v>4</v>
      </c>
      <c r="AU1288">
        <v>90557</v>
      </c>
      <c r="AV1288" t="e">
        <f>VLOOKUP(AU1288,[1]Returns!$A$1:$B$1635,2,0)</f>
        <v>#N/A</v>
      </c>
    </row>
    <row r="1289" spans="42:48" x14ac:dyDescent="0.25">
      <c r="AP1289" s="16">
        <v>42079</v>
      </c>
      <c r="AQ1289" s="16">
        <v>42080</v>
      </c>
      <c r="AR1289">
        <f t="shared" si="20"/>
        <v>1</v>
      </c>
      <c r="AU1289">
        <v>88721</v>
      </c>
      <c r="AV1289" t="e">
        <f>VLOOKUP(AU1289,[1]Returns!$A$1:$B$1635,2,0)</f>
        <v>#N/A</v>
      </c>
    </row>
    <row r="1290" spans="42:48" x14ac:dyDescent="0.25">
      <c r="AP1290" s="16">
        <v>42079</v>
      </c>
      <c r="AQ1290" s="16">
        <v>42081</v>
      </c>
      <c r="AR1290">
        <f t="shared" si="20"/>
        <v>2</v>
      </c>
      <c r="AU1290">
        <v>88721</v>
      </c>
      <c r="AV1290" t="e">
        <f>VLOOKUP(AU1290,[1]Returns!$A$1:$B$1635,2,0)</f>
        <v>#N/A</v>
      </c>
    </row>
    <row r="1291" spans="42:48" x14ac:dyDescent="0.25">
      <c r="AP1291" s="16">
        <v>42174</v>
      </c>
      <c r="AQ1291" s="16">
        <v>42174</v>
      </c>
      <c r="AR1291">
        <f t="shared" si="20"/>
        <v>0</v>
      </c>
      <c r="AU1291">
        <v>88722</v>
      </c>
      <c r="AV1291" t="e">
        <f>VLOOKUP(AU1291,[1]Returns!$A$1:$B$1635,2,0)</f>
        <v>#N/A</v>
      </c>
    </row>
    <row r="1292" spans="42:48" x14ac:dyDescent="0.25">
      <c r="AP1292" s="16">
        <v>42087</v>
      </c>
      <c r="AQ1292" s="16">
        <v>42090</v>
      </c>
      <c r="AR1292">
        <f t="shared" si="20"/>
        <v>3</v>
      </c>
      <c r="AU1292">
        <v>90964</v>
      </c>
      <c r="AV1292" t="e">
        <f>VLOOKUP(AU1292,[1]Returns!$A$1:$B$1635,2,0)</f>
        <v>#N/A</v>
      </c>
    </row>
    <row r="1293" spans="42:48" x14ac:dyDescent="0.25">
      <c r="AP1293" s="16">
        <v>42178</v>
      </c>
      <c r="AQ1293" s="16">
        <v>42179</v>
      </c>
      <c r="AR1293">
        <f t="shared" si="20"/>
        <v>1</v>
      </c>
      <c r="AU1293">
        <v>89611</v>
      </c>
      <c r="AV1293" t="e">
        <f>VLOOKUP(AU1293,[1]Returns!$A$1:$B$1635,2,0)</f>
        <v>#N/A</v>
      </c>
    </row>
    <row r="1294" spans="42:48" x14ac:dyDescent="0.25">
      <c r="AP1294" s="16">
        <v>42100</v>
      </c>
      <c r="AQ1294" s="16">
        <v>42102</v>
      </c>
      <c r="AR1294">
        <f t="shared" si="20"/>
        <v>2</v>
      </c>
      <c r="AU1294">
        <v>89608</v>
      </c>
      <c r="AV1294" t="e">
        <f>VLOOKUP(AU1294,[1]Returns!$A$1:$B$1635,2,0)</f>
        <v>#N/A</v>
      </c>
    </row>
    <row r="1295" spans="42:48" x14ac:dyDescent="0.25">
      <c r="AP1295" s="16">
        <v>42103</v>
      </c>
      <c r="AQ1295" s="16">
        <v>42105</v>
      </c>
      <c r="AR1295">
        <f t="shared" si="20"/>
        <v>2</v>
      </c>
      <c r="AU1295">
        <v>89609</v>
      </c>
      <c r="AV1295" t="e">
        <f>VLOOKUP(AU1295,[1]Returns!$A$1:$B$1635,2,0)</f>
        <v>#N/A</v>
      </c>
    </row>
    <row r="1296" spans="42:48" x14ac:dyDescent="0.25">
      <c r="AP1296" s="16">
        <v>42103</v>
      </c>
      <c r="AQ1296" s="16">
        <v>42104</v>
      </c>
      <c r="AR1296">
        <f t="shared" si="20"/>
        <v>1</v>
      </c>
      <c r="AU1296">
        <v>89609</v>
      </c>
      <c r="AV1296" t="e">
        <f>VLOOKUP(AU1296,[1]Returns!$A$1:$B$1635,2,0)</f>
        <v>#N/A</v>
      </c>
    </row>
    <row r="1297" spans="42:48" x14ac:dyDescent="0.25">
      <c r="AP1297" s="16">
        <v>42157</v>
      </c>
      <c r="AQ1297" s="16">
        <v>42164</v>
      </c>
      <c r="AR1297">
        <f t="shared" si="20"/>
        <v>7</v>
      </c>
      <c r="AU1297">
        <v>89610</v>
      </c>
      <c r="AV1297" t="e">
        <f>VLOOKUP(AU1297,[1]Returns!$A$1:$B$1635,2,0)</f>
        <v>#N/A</v>
      </c>
    </row>
    <row r="1298" spans="42:48" x14ac:dyDescent="0.25">
      <c r="AP1298" s="16">
        <v>42017</v>
      </c>
      <c r="AQ1298" s="16">
        <v>42017</v>
      </c>
      <c r="AR1298">
        <f t="shared" si="20"/>
        <v>0</v>
      </c>
      <c r="AU1298">
        <v>91480</v>
      </c>
      <c r="AV1298" t="e">
        <f>VLOOKUP(AU1298,[1]Returns!$A$1:$B$1635,2,0)</f>
        <v>#N/A</v>
      </c>
    </row>
    <row r="1299" spans="42:48" x14ac:dyDescent="0.25">
      <c r="AP1299" s="16">
        <v>42092</v>
      </c>
      <c r="AQ1299" s="16">
        <v>42092</v>
      </c>
      <c r="AR1299">
        <f t="shared" si="20"/>
        <v>0</v>
      </c>
      <c r="AU1299">
        <v>91481</v>
      </c>
      <c r="AV1299" t="e">
        <f>VLOOKUP(AU1299,[1]Returns!$A$1:$B$1635,2,0)</f>
        <v>#N/A</v>
      </c>
    </row>
    <row r="1300" spans="42:48" x14ac:dyDescent="0.25">
      <c r="AP1300" s="16">
        <v>42149</v>
      </c>
      <c r="AQ1300" s="16">
        <v>42152</v>
      </c>
      <c r="AR1300">
        <f t="shared" si="20"/>
        <v>3</v>
      </c>
      <c r="AU1300">
        <v>91482</v>
      </c>
      <c r="AV1300" t="e">
        <f>VLOOKUP(AU1300,[1]Returns!$A$1:$B$1635,2,0)</f>
        <v>#N/A</v>
      </c>
    </row>
    <row r="1301" spans="42:48" x14ac:dyDescent="0.25">
      <c r="AP1301" s="16">
        <v>42077</v>
      </c>
      <c r="AQ1301" s="16">
        <v>42078</v>
      </c>
      <c r="AR1301">
        <f t="shared" si="20"/>
        <v>1</v>
      </c>
      <c r="AU1301">
        <v>89504</v>
      </c>
      <c r="AV1301" t="e">
        <f>VLOOKUP(AU1301,[1]Returns!$A$1:$B$1635,2,0)</f>
        <v>#N/A</v>
      </c>
    </row>
    <row r="1302" spans="42:48" x14ac:dyDescent="0.25">
      <c r="AP1302" s="16">
        <v>42077</v>
      </c>
      <c r="AQ1302" s="16">
        <v>42077</v>
      </c>
      <c r="AR1302">
        <f t="shared" si="20"/>
        <v>0</v>
      </c>
      <c r="AU1302">
        <v>89504</v>
      </c>
      <c r="AV1302" t="e">
        <f>VLOOKUP(AU1302,[1]Returns!$A$1:$B$1635,2,0)</f>
        <v>#N/A</v>
      </c>
    </row>
    <row r="1303" spans="42:48" x14ac:dyDescent="0.25">
      <c r="AP1303" s="16">
        <v>42014</v>
      </c>
      <c r="AQ1303" s="16">
        <v>42019</v>
      </c>
      <c r="AR1303">
        <f t="shared" si="20"/>
        <v>5</v>
      </c>
      <c r="AU1303">
        <v>89503</v>
      </c>
      <c r="AV1303" t="e">
        <f>VLOOKUP(AU1303,[1]Returns!$A$1:$B$1635,2,0)</f>
        <v>#N/A</v>
      </c>
    </row>
    <row r="1304" spans="42:48" x14ac:dyDescent="0.25">
      <c r="AP1304" s="16">
        <v>42144</v>
      </c>
      <c r="AQ1304" s="16">
        <v>42145</v>
      </c>
      <c r="AR1304">
        <f t="shared" si="20"/>
        <v>1</v>
      </c>
      <c r="AU1304">
        <v>89505</v>
      </c>
      <c r="AV1304" t="e">
        <f>VLOOKUP(AU1304,[1]Returns!$A$1:$B$1635,2,0)</f>
        <v>#N/A</v>
      </c>
    </row>
    <row r="1305" spans="42:48" x14ac:dyDescent="0.25">
      <c r="AP1305" s="16">
        <v>42093</v>
      </c>
      <c r="AQ1305" s="16">
        <v>42096</v>
      </c>
      <c r="AR1305">
        <f t="shared" si="20"/>
        <v>3</v>
      </c>
      <c r="AU1305">
        <v>86163</v>
      </c>
      <c r="AV1305" t="e">
        <f>VLOOKUP(AU1305,[1]Returns!$A$1:$B$1635,2,0)</f>
        <v>#N/A</v>
      </c>
    </row>
    <row r="1306" spans="42:48" x14ac:dyDescent="0.25">
      <c r="AP1306" s="16">
        <v>42175</v>
      </c>
      <c r="AQ1306" s="16">
        <v>42178</v>
      </c>
      <c r="AR1306">
        <f t="shared" si="20"/>
        <v>3</v>
      </c>
      <c r="AU1306">
        <v>86165</v>
      </c>
      <c r="AV1306" t="e">
        <f>VLOOKUP(AU1306,[1]Returns!$A$1:$B$1635,2,0)</f>
        <v>#N/A</v>
      </c>
    </row>
    <row r="1307" spans="42:48" x14ac:dyDescent="0.25">
      <c r="AP1307" s="16">
        <v>42175</v>
      </c>
      <c r="AQ1307" s="16">
        <v>42178</v>
      </c>
      <c r="AR1307">
        <f t="shared" si="20"/>
        <v>3</v>
      </c>
      <c r="AU1307">
        <v>86165</v>
      </c>
      <c r="AV1307" t="e">
        <f>VLOOKUP(AU1307,[1]Returns!$A$1:$B$1635,2,0)</f>
        <v>#N/A</v>
      </c>
    </row>
    <row r="1308" spans="42:48" x14ac:dyDescent="0.25">
      <c r="AP1308" s="16">
        <v>42178</v>
      </c>
      <c r="AQ1308" s="16">
        <v>42179</v>
      </c>
      <c r="AR1308">
        <f t="shared" si="20"/>
        <v>1</v>
      </c>
      <c r="AU1308">
        <v>86166</v>
      </c>
      <c r="AV1308" t="e">
        <f>VLOOKUP(AU1308,[1]Returns!$A$1:$B$1635,2,0)</f>
        <v>#N/A</v>
      </c>
    </row>
    <row r="1309" spans="42:48" x14ac:dyDescent="0.25">
      <c r="AP1309" s="16">
        <v>42123</v>
      </c>
      <c r="AQ1309" s="16">
        <v>42124</v>
      </c>
      <c r="AR1309">
        <f t="shared" si="20"/>
        <v>1</v>
      </c>
      <c r="AU1309">
        <v>86164</v>
      </c>
      <c r="AV1309" t="e">
        <f>VLOOKUP(AU1309,[1]Returns!$A$1:$B$1635,2,0)</f>
        <v>#N/A</v>
      </c>
    </row>
    <row r="1310" spans="42:48" x14ac:dyDescent="0.25">
      <c r="AP1310" s="16">
        <v>42123</v>
      </c>
      <c r="AQ1310" s="16">
        <v>42124</v>
      </c>
      <c r="AR1310">
        <f t="shared" si="20"/>
        <v>1</v>
      </c>
      <c r="AU1310">
        <v>86164</v>
      </c>
      <c r="AV1310" t="e">
        <f>VLOOKUP(AU1310,[1]Returns!$A$1:$B$1635,2,0)</f>
        <v>#N/A</v>
      </c>
    </row>
    <row r="1311" spans="42:48" x14ac:dyDescent="0.25">
      <c r="AP1311" s="16">
        <v>42050</v>
      </c>
      <c r="AQ1311" s="16">
        <v>42051</v>
      </c>
      <c r="AR1311">
        <f t="shared" si="20"/>
        <v>1</v>
      </c>
      <c r="AU1311">
        <v>91304</v>
      </c>
      <c r="AV1311" t="e">
        <f>VLOOKUP(AU1311,[1]Returns!$A$1:$B$1635,2,0)</f>
        <v>#N/A</v>
      </c>
    </row>
    <row r="1312" spans="42:48" x14ac:dyDescent="0.25">
      <c r="AP1312" s="16">
        <v>42171</v>
      </c>
      <c r="AQ1312" s="16">
        <v>42173</v>
      </c>
      <c r="AR1312">
        <f t="shared" si="20"/>
        <v>2</v>
      </c>
      <c r="AU1312">
        <v>91306</v>
      </c>
      <c r="AV1312" t="e">
        <f>VLOOKUP(AU1312,[1]Returns!$A$1:$B$1635,2,0)</f>
        <v>#N/A</v>
      </c>
    </row>
    <row r="1313" spans="42:48" x14ac:dyDescent="0.25">
      <c r="AP1313" s="16">
        <v>42078</v>
      </c>
      <c r="AQ1313" s="16">
        <v>42080</v>
      </c>
      <c r="AR1313">
        <f t="shared" si="20"/>
        <v>2</v>
      </c>
      <c r="AU1313">
        <v>91305</v>
      </c>
      <c r="AV1313" t="e">
        <f>VLOOKUP(AU1313,[1]Returns!$A$1:$B$1635,2,0)</f>
        <v>#N/A</v>
      </c>
    </row>
    <row r="1314" spans="42:48" x14ac:dyDescent="0.25">
      <c r="AP1314" s="16">
        <v>42067</v>
      </c>
      <c r="AQ1314" s="16">
        <v>42071</v>
      </c>
      <c r="AR1314">
        <f t="shared" si="20"/>
        <v>4</v>
      </c>
      <c r="AU1314">
        <v>88267</v>
      </c>
      <c r="AV1314" t="e">
        <f>VLOOKUP(AU1314,[1]Returns!$A$1:$B$1635,2,0)</f>
        <v>#N/A</v>
      </c>
    </row>
    <row r="1315" spans="42:48" x14ac:dyDescent="0.25">
      <c r="AP1315" s="16">
        <v>42049</v>
      </c>
      <c r="AQ1315" s="16">
        <v>42051</v>
      </c>
      <c r="AR1315">
        <f t="shared" si="20"/>
        <v>2</v>
      </c>
      <c r="AU1315">
        <v>88268</v>
      </c>
      <c r="AV1315" t="e">
        <f>VLOOKUP(AU1315,[1]Returns!$A$1:$B$1635,2,0)</f>
        <v>#N/A</v>
      </c>
    </row>
    <row r="1316" spans="42:48" x14ac:dyDescent="0.25">
      <c r="AP1316" s="16">
        <v>42040</v>
      </c>
      <c r="AQ1316" s="16">
        <v>42040</v>
      </c>
      <c r="AR1316">
        <f t="shared" si="20"/>
        <v>0</v>
      </c>
      <c r="AU1316">
        <v>88265</v>
      </c>
      <c r="AV1316" t="e">
        <f>VLOOKUP(AU1316,[1]Returns!$A$1:$B$1635,2,0)</f>
        <v>#N/A</v>
      </c>
    </row>
    <row r="1317" spans="42:48" x14ac:dyDescent="0.25">
      <c r="AP1317" s="16">
        <v>42060</v>
      </c>
      <c r="AQ1317" s="16">
        <v>42061</v>
      </c>
      <c r="AR1317">
        <f t="shared" si="20"/>
        <v>1</v>
      </c>
      <c r="AU1317">
        <v>88266</v>
      </c>
      <c r="AV1317" t="e">
        <f>VLOOKUP(AU1317,[1]Returns!$A$1:$B$1635,2,0)</f>
        <v>#N/A</v>
      </c>
    </row>
    <row r="1318" spans="42:48" x14ac:dyDescent="0.25">
      <c r="AP1318" s="16">
        <v>42105</v>
      </c>
      <c r="AQ1318" s="16">
        <v>42107</v>
      </c>
      <c r="AR1318">
        <f t="shared" si="20"/>
        <v>2</v>
      </c>
      <c r="AU1318">
        <v>90040</v>
      </c>
      <c r="AV1318" t="e">
        <f>VLOOKUP(AU1318,[1]Returns!$A$1:$B$1635,2,0)</f>
        <v>#N/A</v>
      </c>
    </row>
    <row r="1319" spans="42:48" x14ac:dyDescent="0.25">
      <c r="AP1319" s="16">
        <v>42017</v>
      </c>
      <c r="AQ1319" s="16">
        <v>42019</v>
      </c>
      <c r="AR1319">
        <f t="shared" si="20"/>
        <v>2</v>
      </c>
      <c r="AU1319">
        <v>90408</v>
      </c>
      <c r="AV1319" t="e">
        <f>VLOOKUP(AU1319,[1]Returns!$A$1:$B$1635,2,0)</f>
        <v>#N/A</v>
      </c>
    </row>
    <row r="1320" spans="42:48" x14ac:dyDescent="0.25">
      <c r="AP1320" s="16">
        <v>42078</v>
      </c>
      <c r="AQ1320" s="16">
        <v>42079</v>
      </c>
      <c r="AR1320">
        <f t="shared" si="20"/>
        <v>1</v>
      </c>
      <c r="AU1320">
        <v>90714</v>
      </c>
      <c r="AV1320" t="e">
        <f>VLOOKUP(AU1320,[1]Returns!$A$1:$B$1635,2,0)</f>
        <v>#N/A</v>
      </c>
    </row>
    <row r="1321" spans="42:48" x14ac:dyDescent="0.25">
      <c r="AP1321" s="16">
        <v>42068</v>
      </c>
      <c r="AQ1321" s="16">
        <v>42069</v>
      </c>
      <c r="AR1321">
        <f t="shared" si="20"/>
        <v>1</v>
      </c>
      <c r="AU1321">
        <v>91321</v>
      </c>
      <c r="AV1321" t="e">
        <f>VLOOKUP(AU1321,[1]Returns!$A$1:$B$1635,2,0)</f>
        <v>#N/A</v>
      </c>
    </row>
    <row r="1322" spans="42:48" x14ac:dyDescent="0.25">
      <c r="AP1322" s="16">
        <v>42068</v>
      </c>
      <c r="AQ1322" s="16">
        <v>42070</v>
      </c>
      <c r="AR1322">
        <f t="shared" si="20"/>
        <v>2</v>
      </c>
      <c r="AU1322">
        <v>91321</v>
      </c>
      <c r="AV1322" t="e">
        <f>VLOOKUP(AU1322,[1]Returns!$A$1:$B$1635,2,0)</f>
        <v>#N/A</v>
      </c>
    </row>
    <row r="1323" spans="42:48" x14ac:dyDescent="0.25">
      <c r="AP1323" s="16">
        <v>42129</v>
      </c>
      <c r="AQ1323" s="16">
        <v>42131</v>
      </c>
      <c r="AR1323">
        <f t="shared" si="20"/>
        <v>2</v>
      </c>
      <c r="AU1323">
        <v>86655</v>
      </c>
      <c r="AV1323" t="e">
        <f>VLOOKUP(AU1323,[1]Returns!$A$1:$B$1635,2,0)</f>
        <v>#N/A</v>
      </c>
    </row>
    <row r="1324" spans="42:48" x14ac:dyDescent="0.25">
      <c r="AP1324" s="16">
        <v>42120</v>
      </c>
      <c r="AQ1324" s="16">
        <v>42122</v>
      </c>
      <c r="AR1324">
        <f t="shared" si="20"/>
        <v>2</v>
      </c>
      <c r="AU1324">
        <v>86654</v>
      </c>
      <c r="AV1324" t="e">
        <f>VLOOKUP(AU1324,[1]Returns!$A$1:$B$1635,2,0)</f>
        <v>#N/A</v>
      </c>
    </row>
    <row r="1325" spans="42:48" x14ac:dyDescent="0.25">
      <c r="AP1325" s="16">
        <v>42129</v>
      </c>
      <c r="AQ1325" s="16">
        <v>42131</v>
      </c>
      <c r="AR1325">
        <f t="shared" si="20"/>
        <v>2</v>
      </c>
      <c r="AU1325">
        <v>86655</v>
      </c>
      <c r="AV1325" t="e">
        <f>VLOOKUP(AU1325,[1]Returns!$A$1:$B$1635,2,0)</f>
        <v>#N/A</v>
      </c>
    </row>
    <row r="1326" spans="42:48" x14ac:dyDescent="0.25">
      <c r="AP1326" s="16">
        <v>42120</v>
      </c>
      <c r="AQ1326" s="16">
        <v>42122</v>
      </c>
      <c r="AR1326">
        <f t="shared" si="20"/>
        <v>2</v>
      </c>
      <c r="AU1326">
        <v>13606</v>
      </c>
      <c r="AV1326" t="e">
        <f>VLOOKUP(AU1326,[1]Returns!$A$1:$B$1635,2,0)</f>
        <v>#N/A</v>
      </c>
    </row>
    <row r="1327" spans="42:48" x14ac:dyDescent="0.25">
      <c r="AP1327" s="16">
        <v>42129</v>
      </c>
      <c r="AQ1327" s="16">
        <v>42131</v>
      </c>
      <c r="AR1327">
        <f t="shared" si="20"/>
        <v>2</v>
      </c>
      <c r="AU1327">
        <v>962</v>
      </c>
      <c r="AV1327" t="e">
        <f>VLOOKUP(AU1327,[1]Returns!$A$1:$B$1635,2,0)</f>
        <v>#N/A</v>
      </c>
    </row>
    <row r="1328" spans="42:48" x14ac:dyDescent="0.25">
      <c r="AP1328" s="16">
        <v>42129</v>
      </c>
      <c r="AQ1328" s="16">
        <v>42131</v>
      </c>
      <c r="AR1328">
        <f t="shared" si="20"/>
        <v>2</v>
      </c>
      <c r="AU1328">
        <v>962</v>
      </c>
      <c r="AV1328" t="e">
        <f>VLOOKUP(AU1328,[1]Returns!$A$1:$B$1635,2,0)</f>
        <v>#N/A</v>
      </c>
    </row>
    <row r="1329" spans="42:48" x14ac:dyDescent="0.25">
      <c r="AP1329" s="16">
        <v>42146</v>
      </c>
      <c r="AQ1329" s="16">
        <v>42148</v>
      </c>
      <c r="AR1329">
        <f t="shared" si="20"/>
        <v>2</v>
      </c>
      <c r="AU1329">
        <v>89184</v>
      </c>
      <c r="AV1329" t="e">
        <f>VLOOKUP(AU1329,[1]Returns!$A$1:$B$1635,2,0)</f>
        <v>#N/A</v>
      </c>
    </row>
    <row r="1330" spans="42:48" x14ac:dyDescent="0.25">
      <c r="AP1330" s="16">
        <v>42149</v>
      </c>
      <c r="AQ1330" s="16">
        <v>42150</v>
      </c>
      <c r="AR1330">
        <f t="shared" si="20"/>
        <v>1</v>
      </c>
      <c r="AU1330">
        <v>91122</v>
      </c>
      <c r="AV1330" t="e">
        <f>VLOOKUP(AU1330,[1]Returns!$A$1:$B$1635,2,0)</f>
        <v>#N/A</v>
      </c>
    </row>
    <row r="1331" spans="42:48" x14ac:dyDescent="0.25">
      <c r="AP1331" s="16">
        <v>42149</v>
      </c>
      <c r="AQ1331" s="16">
        <v>42151</v>
      </c>
      <c r="AR1331">
        <f t="shared" si="20"/>
        <v>2</v>
      </c>
      <c r="AU1331">
        <v>91122</v>
      </c>
      <c r="AV1331" t="e">
        <f>VLOOKUP(AU1331,[1]Returns!$A$1:$B$1635,2,0)</f>
        <v>#N/A</v>
      </c>
    </row>
    <row r="1332" spans="42:48" x14ac:dyDescent="0.25">
      <c r="AP1332" s="16">
        <v>42159</v>
      </c>
      <c r="AQ1332" s="16">
        <v>42161</v>
      </c>
      <c r="AR1332">
        <f t="shared" si="20"/>
        <v>2</v>
      </c>
      <c r="AU1332">
        <v>91123</v>
      </c>
      <c r="AV1332" t="e">
        <f>VLOOKUP(AU1332,[1]Returns!$A$1:$B$1635,2,0)</f>
        <v>#N/A</v>
      </c>
    </row>
    <row r="1333" spans="42:48" x14ac:dyDescent="0.25">
      <c r="AP1333" s="16">
        <v>42159</v>
      </c>
      <c r="AQ1333" s="16">
        <v>42160</v>
      </c>
      <c r="AR1333">
        <f t="shared" si="20"/>
        <v>1</v>
      </c>
      <c r="AU1333">
        <v>91123</v>
      </c>
      <c r="AV1333" t="e">
        <f>VLOOKUP(AU1333,[1]Returns!$A$1:$B$1635,2,0)</f>
        <v>#N/A</v>
      </c>
    </row>
    <row r="1334" spans="42:48" x14ac:dyDescent="0.25">
      <c r="AP1334" s="16">
        <v>42153</v>
      </c>
      <c r="AQ1334" s="16">
        <v>42155</v>
      </c>
      <c r="AR1334">
        <f t="shared" si="20"/>
        <v>2</v>
      </c>
      <c r="AU1334">
        <v>86950</v>
      </c>
      <c r="AV1334" t="e">
        <f>VLOOKUP(AU1334,[1]Returns!$A$1:$B$1635,2,0)</f>
        <v>#N/A</v>
      </c>
    </row>
    <row r="1335" spans="42:48" x14ac:dyDescent="0.25">
      <c r="AP1335" s="16">
        <v>42008</v>
      </c>
      <c r="AQ1335" s="16">
        <v>42010</v>
      </c>
      <c r="AR1335">
        <f t="shared" si="20"/>
        <v>2</v>
      </c>
      <c r="AU1335">
        <v>86951</v>
      </c>
      <c r="AV1335" t="e">
        <f>VLOOKUP(AU1335,[1]Returns!$A$1:$B$1635,2,0)</f>
        <v>#N/A</v>
      </c>
    </row>
    <row r="1336" spans="42:48" x14ac:dyDescent="0.25">
      <c r="AP1336" s="16">
        <v>42125</v>
      </c>
      <c r="AQ1336" s="16">
        <v>42127</v>
      </c>
      <c r="AR1336">
        <f t="shared" si="20"/>
        <v>2</v>
      </c>
      <c r="AU1336">
        <v>86949</v>
      </c>
      <c r="AV1336" t="e">
        <f>VLOOKUP(AU1336,[1]Returns!$A$1:$B$1635,2,0)</f>
        <v>#N/A</v>
      </c>
    </row>
    <row r="1337" spans="42:48" x14ac:dyDescent="0.25">
      <c r="AP1337" s="16">
        <v>42125</v>
      </c>
      <c r="AQ1337" s="16">
        <v>42125</v>
      </c>
      <c r="AR1337">
        <f t="shared" si="20"/>
        <v>0</v>
      </c>
      <c r="AU1337">
        <v>86949</v>
      </c>
      <c r="AV1337" t="e">
        <f>VLOOKUP(AU1337,[1]Returns!$A$1:$B$1635,2,0)</f>
        <v>#N/A</v>
      </c>
    </row>
    <row r="1338" spans="42:48" x14ac:dyDescent="0.25">
      <c r="AP1338" s="16">
        <v>42086</v>
      </c>
      <c r="AQ1338" s="16">
        <v>42087</v>
      </c>
      <c r="AR1338">
        <f t="shared" si="20"/>
        <v>1</v>
      </c>
      <c r="AU1338">
        <v>86952</v>
      </c>
      <c r="AV1338" t="e">
        <f>VLOOKUP(AU1338,[1]Returns!$A$1:$B$1635,2,0)</f>
        <v>#N/A</v>
      </c>
    </row>
    <row r="1339" spans="42:48" x14ac:dyDescent="0.25">
      <c r="AP1339" s="16">
        <v>42059</v>
      </c>
      <c r="AQ1339" s="16">
        <v>42061</v>
      </c>
      <c r="AR1339">
        <f t="shared" si="20"/>
        <v>2</v>
      </c>
      <c r="AU1339">
        <v>86373</v>
      </c>
      <c r="AV1339" t="e">
        <f>VLOOKUP(AU1339,[1]Returns!$A$1:$B$1635,2,0)</f>
        <v>#N/A</v>
      </c>
    </row>
    <row r="1340" spans="42:48" x14ac:dyDescent="0.25">
      <c r="AP1340" s="16">
        <v>42077</v>
      </c>
      <c r="AQ1340" s="16">
        <v>42078</v>
      </c>
      <c r="AR1340">
        <f t="shared" si="20"/>
        <v>1</v>
      </c>
      <c r="AU1340">
        <v>86754</v>
      </c>
      <c r="AV1340" t="e">
        <f>VLOOKUP(AU1340,[1]Returns!$A$1:$B$1635,2,0)</f>
        <v>#N/A</v>
      </c>
    </row>
    <row r="1341" spans="42:48" x14ac:dyDescent="0.25">
      <c r="AP1341" s="16">
        <v>42010</v>
      </c>
      <c r="AQ1341" s="16">
        <v>42011</v>
      </c>
      <c r="AR1341">
        <f t="shared" si="20"/>
        <v>1</v>
      </c>
      <c r="AU1341">
        <v>86750</v>
      </c>
      <c r="AV1341" t="e">
        <f>VLOOKUP(AU1341,[1]Returns!$A$1:$B$1635,2,0)</f>
        <v>#N/A</v>
      </c>
    </row>
    <row r="1342" spans="42:48" x14ac:dyDescent="0.25">
      <c r="AP1342" s="16">
        <v>42014</v>
      </c>
      <c r="AQ1342" s="16">
        <v>42015</v>
      </c>
      <c r="AR1342">
        <f t="shared" si="20"/>
        <v>1</v>
      </c>
      <c r="AU1342">
        <v>86753</v>
      </c>
      <c r="AV1342" t="e">
        <f>VLOOKUP(AU1342,[1]Returns!$A$1:$B$1635,2,0)</f>
        <v>#N/A</v>
      </c>
    </row>
    <row r="1343" spans="42:48" x14ac:dyDescent="0.25">
      <c r="AP1343" s="16">
        <v>42014</v>
      </c>
      <c r="AQ1343" s="16">
        <v>42016</v>
      </c>
      <c r="AR1343">
        <f t="shared" si="20"/>
        <v>2</v>
      </c>
      <c r="AU1343">
        <v>86753</v>
      </c>
      <c r="AV1343" t="e">
        <f>VLOOKUP(AU1343,[1]Returns!$A$1:$B$1635,2,0)</f>
        <v>#N/A</v>
      </c>
    </row>
    <row r="1344" spans="42:48" x14ac:dyDescent="0.25">
      <c r="AP1344" s="16">
        <v>42089</v>
      </c>
      <c r="AQ1344" s="16">
        <v>42089</v>
      </c>
      <c r="AR1344">
        <f t="shared" si="20"/>
        <v>0</v>
      </c>
      <c r="AU1344">
        <v>86751</v>
      </c>
      <c r="AV1344" t="e">
        <f>VLOOKUP(AU1344,[1]Returns!$A$1:$B$1635,2,0)</f>
        <v>#N/A</v>
      </c>
    </row>
    <row r="1345" spans="42:48" x14ac:dyDescent="0.25">
      <c r="AP1345" s="16">
        <v>42089</v>
      </c>
      <c r="AQ1345" s="16">
        <v>42092</v>
      </c>
      <c r="AR1345">
        <f t="shared" si="20"/>
        <v>3</v>
      </c>
      <c r="AU1345">
        <v>86751</v>
      </c>
      <c r="AV1345" t="e">
        <f>VLOOKUP(AU1345,[1]Returns!$A$1:$B$1635,2,0)</f>
        <v>#N/A</v>
      </c>
    </row>
    <row r="1346" spans="42:48" x14ac:dyDescent="0.25">
      <c r="AP1346" s="16">
        <v>42130</v>
      </c>
      <c r="AQ1346" s="16">
        <v>42130</v>
      </c>
      <c r="AR1346">
        <f t="shared" si="20"/>
        <v>0</v>
      </c>
      <c r="AU1346">
        <v>86752</v>
      </c>
      <c r="AV1346" t="e">
        <f>VLOOKUP(AU1346,[1]Returns!$A$1:$B$1635,2,0)</f>
        <v>#N/A</v>
      </c>
    </row>
    <row r="1347" spans="42:48" x14ac:dyDescent="0.25">
      <c r="AP1347" s="16">
        <v>42148</v>
      </c>
      <c r="AQ1347" s="16">
        <v>42149</v>
      </c>
      <c r="AR1347">
        <f t="shared" ref="AR1347:AR1410" si="21">DATEDIF(AP1347,AQ1347,"D")</f>
        <v>1</v>
      </c>
      <c r="AU1347">
        <v>89053</v>
      </c>
      <c r="AV1347" t="e">
        <f>VLOOKUP(AU1347,[1]Returns!$A$1:$B$1635,2,0)</f>
        <v>#N/A</v>
      </c>
    </row>
    <row r="1348" spans="42:48" x14ac:dyDescent="0.25">
      <c r="AP1348" s="16">
        <v>42026</v>
      </c>
      <c r="AQ1348" s="16">
        <v>42028</v>
      </c>
      <c r="AR1348">
        <f t="shared" si="21"/>
        <v>2</v>
      </c>
      <c r="AU1348">
        <v>89055</v>
      </c>
      <c r="AV1348" t="e">
        <f>VLOOKUP(AU1348,[1]Returns!$A$1:$B$1635,2,0)</f>
        <v>#N/A</v>
      </c>
    </row>
    <row r="1349" spans="42:48" x14ac:dyDescent="0.25">
      <c r="AP1349" s="16">
        <v>42025</v>
      </c>
      <c r="AQ1349" s="16">
        <v>42030</v>
      </c>
      <c r="AR1349">
        <f t="shared" si="21"/>
        <v>5</v>
      </c>
      <c r="AU1349">
        <v>89054</v>
      </c>
      <c r="AV1349" t="e">
        <f>VLOOKUP(AU1349,[1]Returns!$A$1:$B$1635,2,0)</f>
        <v>#N/A</v>
      </c>
    </row>
    <row r="1350" spans="42:48" x14ac:dyDescent="0.25">
      <c r="AP1350" s="16">
        <v>42078</v>
      </c>
      <c r="AQ1350" s="16">
        <v>42079</v>
      </c>
      <c r="AR1350">
        <f t="shared" si="21"/>
        <v>1</v>
      </c>
      <c r="AU1350">
        <v>90859</v>
      </c>
      <c r="AV1350" t="e">
        <f>VLOOKUP(AU1350,[1]Returns!$A$1:$B$1635,2,0)</f>
        <v>#N/A</v>
      </c>
    </row>
    <row r="1351" spans="42:48" x14ac:dyDescent="0.25">
      <c r="AP1351" s="16">
        <v>42126</v>
      </c>
      <c r="AQ1351" s="16">
        <v>42126</v>
      </c>
      <c r="AR1351">
        <f t="shared" si="21"/>
        <v>0</v>
      </c>
      <c r="AU1351">
        <v>90861</v>
      </c>
      <c r="AV1351" t="e">
        <f>VLOOKUP(AU1351,[1]Returns!$A$1:$B$1635,2,0)</f>
        <v>#N/A</v>
      </c>
    </row>
    <row r="1352" spans="42:48" x14ac:dyDescent="0.25">
      <c r="AP1352" s="16">
        <v>42126</v>
      </c>
      <c r="AQ1352" s="16">
        <v>42133</v>
      </c>
      <c r="AR1352">
        <f t="shared" si="21"/>
        <v>7</v>
      </c>
      <c r="AU1352">
        <v>90861</v>
      </c>
      <c r="AV1352" t="e">
        <f>VLOOKUP(AU1352,[1]Returns!$A$1:$B$1635,2,0)</f>
        <v>#N/A</v>
      </c>
    </row>
    <row r="1353" spans="42:48" x14ac:dyDescent="0.25">
      <c r="AP1353" s="16">
        <v>42052</v>
      </c>
      <c r="AQ1353" s="16">
        <v>42053</v>
      </c>
      <c r="AR1353">
        <f t="shared" si="21"/>
        <v>1</v>
      </c>
      <c r="AU1353">
        <v>90860</v>
      </c>
      <c r="AV1353" t="e">
        <f>VLOOKUP(AU1353,[1]Returns!$A$1:$B$1635,2,0)</f>
        <v>#N/A</v>
      </c>
    </row>
    <row r="1354" spans="42:48" x14ac:dyDescent="0.25">
      <c r="AP1354" s="16">
        <v>42087</v>
      </c>
      <c r="AQ1354" s="16">
        <v>42088</v>
      </c>
      <c r="AR1354">
        <f t="shared" si="21"/>
        <v>1</v>
      </c>
      <c r="AU1354">
        <v>91108</v>
      </c>
      <c r="AV1354" t="e">
        <f>VLOOKUP(AU1354,[1]Returns!$A$1:$B$1635,2,0)</f>
        <v>#N/A</v>
      </c>
    </row>
    <row r="1355" spans="42:48" x14ac:dyDescent="0.25">
      <c r="AP1355" s="16">
        <v>42104</v>
      </c>
      <c r="AQ1355" s="16">
        <v>42105</v>
      </c>
      <c r="AR1355">
        <f t="shared" si="21"/>
        <v>1</v>
      </c>
      <c r="AU1355">
        <v>91109</v>
      </c>
      <c r="AV1355" t="e">
        <f>VLOOKUP(AU1355,[1]Returns!$A$1:$B$1635,2,0)</f>
        <v>#N/A</v>
      </c>
    </row>
    <row r="1356" spans="42:48" x14ac:dyDescent="0.25">
      <c r="AP1356" s="16">
        <v>42092</v>
      </c>
      <c r="AQ1356" s="16">
        <v>42100</v>
      </c>
      <c r="AR1356">
        <f t="shared" si="21"/>
        <v>8</v>
      </c>
      <c r="AU1356">
        <v>91110</v>
      </c>
      <c r="AV1356" t="e">
        <f>VLOOKUP(AU1356,[1]Returns!$A$1:$B$1635,2,0)</f>
        <v>#N/A</v>
      </c>
    </row>
    <row r="1357" spans="42:48" x14ac:dyDescent="0.25">
      <c r="AP1357" s="16">
        <v>42165</v>
      </c>
      <c r="AQ1357" s="16">
        <v>42166</v>
      </c>
      <c r="AR1357">
        <f t="shared" si="21"/>
        <v>1</v>
      </c>
      <c r="AU1357">
        <v>24869</v>
      </c>
      <c r="AV1357" t="e">
        <f>VLOOKUP(AU1357,[1]Returns!$A$1:$B$1635,2,0)</f>
        <v>#N/A</v>
      </c>
    </row>
    <row r="1358" spans="42:48" x14ac:dyDescent="0.25">
      <c r="AP1358" s="16">
        <v>42143</v>
      </c>
      <c r="AQ1358" s="16">
        <v>42143</v>
      </c>
      <c r="AR1358">
        <f t="shared" si="21"/>
        <v>0</v>
      </c>
      <c r="AU1358">
        <v>5920</v>
      </c>
      <c r="AV1358" t="e">
        <f>VLOOKUP(AU1358,[1]Returns!$A$1:$B$1635,2,0)</f>
        <v>#N/A</v>
      </c>
    </row>
    <row r="1359" spans="42:48" x14ac:dyDescent="0.25">
      <c r="AP1359" s="16">
        <v>42143</v>
      </c>
      <c r="AQ1359" s="16">
        <v>42143</v>
      </c>
      <c r="AR1359">
        <f t="shared" si="21"/>
        <v>0</v>
      </c>
      <c r="AU1359">
        <v>89096</v>
      </c>
      <c r="AV1359" t="e">
        <f>VLOOKUP(AU1359,[1]Returns!$A$1:$B$1635,2,0)</f>
        <v>#N/A</v>
      </c>
    </row>
    <row r="1360" spans="42:48" x14ac:dyDescent="0.25">
      <c r="AP1360" s="16">
        <v>42161</v>
      </c>
      <c r="AQ1360" s="16">
        <v>42163</v>
      </c>
      <c r="AR1360">
        <f t="shared" si="21"/>
        <v>2</v>
      </c>
      <c r="AU1360">
        <v>89097</v>
      </c>
      <c r="AV1360" t="e">
        <f>VLOOKUP(AU1360,[1]Returns!$A$1:$B$1635,2,0)</f>
        <v>#N/A</v>
      </c>
    </row>
    <row r="1361" spans="42:48" x14ac:dyDescent="0.25">
      <c r="AP1361" s="16">
        <v>42165</v>
      </c>
      <c r="AQ1361" s="16">
        <v>42166</v>
      </c>
      <c r="AR1361">
        <f t="shared" si="21"/>
        <v>1</v>
      </c>
      <c r="AU1361">
        <v>89095</v>
      </c>
      <c r="AV1361" t="e">
        <f>VLOOKUP(AU1361,[1]Returns!$A$1:$B$1635,2,0)</f>
        <v>#N/A</v>
      </c>
    </row>
    <row r="1362" spans="42:48" x14ac:dyDescent="0.25">
      <c r="AP1362" s="16">
        <v>42064</v>
      </c>
      <c r="AQ1362" s="16">
        <v>42066</v>
      </c>
      <c r="AR1362">
        <f t="shared" si="21"/>
        <v>2</v>
      </c>
      <c r="AU1362">
        <v>90301</v>
      </c>
      <c r="AV1362" t="e">
        <f>VLOOKUP(AU1362,[1]Returns!$A$1:$B$1635,2,0)</f>
        <v>#N/A</v>
      </c>
    </row>
    <row r="1363" spans="42:48" x14ac:dyDescent="0.25">
      <c r="AP1363" s="16">
        <v>42098</v>
      </c>
      <c r="AQ1363" s="16">
        <v>42098</v>
      </c>
      <c r="AR1363">
        <f t="shared" si="21"/>
        <v>0</v>
      </c>
      <c r="AU1363">
        <v>89300</v>
      </c>
      <c r="AV1363" t="e">
        <f>VLOOKUP(AU1363,[1]Returns!$A$1:$B$1635,2,0)</f>
        <v>#N/A</v>
      </c>
    </row>
    <row r="1364" spans="42:48" x14ac:dyDescent="0.25">
      <c r="AP1364" s="16">
        <v>42098</v>
      </c>
      <c r="AQ1364" s="16">
        <v>42100</v>
      </c>
      <c r="AR1364">
        <f t="shared" si="21"/>
        <v>2</v>
      </c>
      <c r="AU1364">
        <v>89300</v>
      </c>
      <c r="AV1364" t="e">
        <f>VLOOKUP(AU1364,[1]Returns!$A$1:$B$1635,2,0)</f>
        <v>#N/A</v>
      </c>
    </row>
    <row r="1365" spans="42:48" x14ac:dyDescent="0.25">
      <c r="AP1365" s="16">
        <v>42022</v>
      </c>
      <c r="AQ1365" s="16">
        <v>42022</v>
      </c>
      <c r="AR1365">
        <f t="shared" si="21"/>
        <v>0</v>
      </c>
      <c r="AU1365">
        <v>89299</v>
      </c>
      <c r="AV1365" t="e">
        <f>VLOOKUP(AU1365,[1]Returns!$A$1:$B$1635,2,0)</f>
        <v>#N/A</v>
      </c>
    </row>
    <row r="1366" spans="42:48" x14ac:dyDescent="0.25">
      <c r="AP1366" s="16">
        <v>42156</v>
      </c>
      <c r="AQ1366" s="16">
        <v>42158</v>
      </c>
      <c r="AR1366">
        <f t="shared" si="21"/>
        <v>2</v>
      </c>
      <c r="AU1366">
        <v>89301</v>
      </c>
      <c r="AV1366" t="e">
        <f>VLOOKUP(AU1366,[1]Returns!$A$1:$B$1635,2,0)</f>
        <v>#N/A</v>
      </c>
    </row>
    <row r="1367" spans="42:48" x14ac:dyDescent="0.25">
      <c r="AP1367" s="16">
        <v>42184</v>
      </c>
      <c r="AQ1367" s="16">
        <v>42186</v>
      </c>
      <c r="AR1367">
        <f t="shared" si="21"/>
        <v>2</v>
      </c>
      <c r="AU1367">
        <v>87790</v>
      </c>
      <c r="AV1367" t="e">
        <f>VLOOKUP(AU1367,[1]Returns!$A$1:$B$1635,2,0)</f>
        <v>#N/A</v>
      </c>
    </row>
    <row r="1368" spans="42:48" x14ac:dyDescent="0.25">
      <c r="AP1368" s="16">
        <v>42147</v>
      </c>
      <c r="AQ1368" s="16">
        <v>42149</v>
      </c>
      <c r="AR1368">
        <f t="shared" si="21"/>
        <v>2</v>
      </c>
      <c r="AU1368">
        <v>90322</v>
      </c>
      <c r="AV1368" t="e">
        <f>VLOOKUP(AU1368,[1]Returns!$A$1:$B$1635,2,0)</f>
        <v>#N/A</v>
      </c>
    </row>
    <row r="1369" spans="42:48" x14ac:dyDescent="0.25">
      <c r="AP1369" s="16">
        <v>42064</v>
      </c>
      <c r="AQ1369" s="16">
        <v>42067</v>
      </c>
      <c r="AR1369">
        <f t="shared" si="21"/>
        <v>3</v>
      </c>
      <c r="AU1369">
        <v>89219</v>
      </c>
      <c r="AV1369" t="e">
        <f>VLOOKUP(AU1369,[1]Returns!$A$1:$B$1635,2,0)</f>
        <v>#N/A</v>
      </c>
    </row>
    <row r="1370" spans="42:48" x14ac:dyDescent="0.25">
      <c r="AP1370" s="16">
        <v>42026</v>
      </c>
      <c r="AQ1370" s="16">
        <v>42027</v>
      </c>
      <c r="AR1370">
        <f t="shared" si="21"/>
        <v>1</v>
      </c>
      <c r="AU1370">
        <v>89218</v>
      </c>
      <c r="AV1370" t="e">
        <f>VLOOKUP(AU1370,[1]Returns!$A$1:$B$1635,2,0)</f>
        <v>#N/A</v>
      </c>
    </row>
    <row r="1371" spans="42:48" x14ac:dyDescent="0.25">
      <c r="AP1371" s="16">
        <v>42026</v>
      </c>
      <c r="AQ1371" s="16">
        <v>42027</v>
      </c>
      <c r="AR1371">
        <f t="shared" si="21"/>
        <v>1</v>
      </c>
      <c r="AU1371">
        <v>89218</v>
      </c>
      <c r="AV1371" t="e">
        <f>VLOOKUP(AU1371,[1]Returns!$A$1:$B$1635,2,0)</f>
        <v>#N/A</v>
      </c>
    </row>
    <row r="1372" spans="42:48" x14ac:dyDescent="0.25">
      <c r="AP1372" s="16">
        <v>42026</v>
      </c>
      <c r="AQ1372" s="16">
        <v>42026</v>
      </c>
      <c r="AR1372">
        <f t="shared" si="21"/>
        <v>0</v>
      </c>
      <c r="AU1372">
        <v>89218</v>
      </c>
      <c r="AV1372" t="e">
        <f>VLOOKUP(AU1372,[1]Returns!$A$1:$B$1635,2,0)</f>
        <v>#N/A</v>
      </c>
    </row>
    <row r="1373" spans="42:48" x14ac:dyDescent="0.25">
      <c r="AP1373" s="16">
        <v>42007</v>
      </c>
      <c r="AQ1373" s="16">
        <v>42009</v>
      </c>
      <c r="AR1373">
        <f t="shared" si="21"/>
        <v>2</v>
      </c>
      <c r="AU1373">
        <v>91285</v>
      </c>
      <c r="AV1373" t="e">
        <f>VLOOKUP(AU1373,[1]Returns!$A$1:$B$1635,2,0)</f>
        <v>#N/A</v>
      </c>
    </row>
    <row r="1374" spans="42:48" x14ac:dyDescent="0.25">
      <c r="AP1374" s="16">
        <v>42147</v>
      </c>
      <c r="AQ1374" s="16">
        <v>42149</v>
      </c>
      <c r="AR1374">
        <f t="shared" si="21"/>
        <v>2</v>
      </c>
      <c r="AU1374">
        <v>91286</v>
      </c>
      <c r="AV1374" t="e">
        <f>VLOOKUP(AU1374,[1]Returns!$A$1:$B$1635,2,0)</f>
        <v>#N/A</v>
      </c>
    </row>
    <row r="1375" spans="42:48" x14ac:dyDescent="0.25">
      <c r="AP1375" s="16">
        <v>42007</v>
      </c>
      <c r="AQ1375" s="16">
        <v>42009</v>
      </c>
      <c r="AR1375">
        <f t="shared" si="21"/>
        <v>2</v>
      </c>
      <c r="AU1375">
        <v>30785</v>
      </c>
      <c r="AV1375" t="e">
        <f>VLOOKUP(AU1375,[1]Returns!$A$1:$B$1635,2,0)</f>
        <v>#N/A</v>
      </c>
    </row>
    <row r="1376" spans="42:48" x14ac:dyDescent="0.25">
      <c r="AP1376" s="16">
        <v>42007</v>
      </c>
      <c r="AQ1376" s="16">
        <v>42010</v>
      </c>
      <c r="AR1376">
        <f t="shared" si="21"/>
        <v>3</v>
      </c>
      <c r="AU1376">
        <v>30785</v>
      </c>
      <c r="AV1376" t="e">
        <f>VLOOKUP(AU1376,[1]Returns!$A$1:$B$1635,2,0)</f>
        <v>#N/A</v>
      </c>
    </row>
    <row r="1377" spans="42:48" x14ac:dyDescent="0.25">
      <c r="AP1377" s="16">
        <v>42135</v>
      </c>
      <c r="AQ1377" s="16">
        <v>42137</v>
      </c>
      <c r="AR1377">
        <f t="shared" si="21"/>
        <v>2</v>
      </c>
      <c r="AU1377">
        <v>88713</v>
      </c>
      <c r="AV1377" t="e">
        <f>VLOOKUP(AU1377,[1]Returns!$A$1:$B$1635,2,0)</f>
        <v>#N/A</v>
      </c>
    </row>
    <row r="1378" spans="42:48" x14ac:dyDescent="0.25">
      <c r="AP1378" s="16">
        <v>42135</v>
      </c>
      <c r="AQ1378" s="16">
        <v>42135</v>
      </c>
      <c r="AR1378">
        <f t="shared" si="21"/>
        <v>0</v>
      </c>
      <c r="AU1378">
        <v>88713</v>
      </c>
      <c r="AV1378" t="e">
        <f>VLOOKUP(AU1378,[1]Returns!$A$1:$B$1635,2,0)</f>
        <v>#N/A</v>
      </c>
    </row>
    <row r="1379" spans="42:48" x14ac:dyDescent="0.25">
      <c r="AP1379" s="16">
        <v>42024</v>
      </c>
      <c r="AQ1379" s="16">
        <v>42027</v>
      </c>
      <c r="AR1379">
        <f t="shared" si="21"/>
        <v>3</v>
      </c>
      <c r="AU1379">
        <v>88714</v>
      </c>
      <c r="AV1379" t="e">
        <f>VLOOKUP(AU1379,[1]Returns!$A$1:$B$1635,2,0)</f>
        <v>#N/A</v>
      </c>
    </row>
    <row r="1380" spans="42:48" x14ac:dyDescent="0.25">
      <c r="AP1380" s="16">
        <v>42024</v>
      </c>
      <c r="AQ1380" s="16">
        <v>42025</v>
      </c>
      <c r="AR1380">
        <f t="shared" si="21"/>
        <v>1</v>
      </c>
      <c r="AU1380">
        <v>88714</v>
      </c>
      <c r="AV1380" t="e">
        <f>VLOOKUP(AU1380,[1]Returns!$A$1:$B$1635,2,0)</f>
        <v>#N/A</v>
      </c>
    </row>
    <row r="1381" spans="42:48" x14ac:dyDescent="0.25">
      <c r="AP1381" s="16">
        <v>42062</v>
      </c>
      <c r="AQ1381" s="16">
        <v>42063</v>
      </c>
      <c r="AR1381">
        <f t="shared" si="21"/>
        <v>1</v>
      </c>
      <c r="AU1381">
        <v>88136</v>
      </c>
      <c r="AV1381" t="e">
        <f>VLOOKUP(AU1381,[1]Returns!$A$1:$B$1635,2,0)</f>
        <v>#N/A</v>
      </c>
    </row>
    <row r="1382" spans="42:48" x14ac:dyDescent="0.25">
      <c r="AP1382" s="16">
        <v>42062</v>
      </c>
      <c r="AQ1382" s="16">
        <v>42063</v>
      </c>
      <c r="AR1382">
        <f t="shared" si="21"/>
        <v>1</v>
      </c>
      <c r="AU1382">
        <v>88136</v>
      </c>
      <c r="AV1382" t="e">
        <f>VLOOKUP(AU1382,[1]Returns!$A$1:$B$1635,2,0)</f>
        <v>#N/A</v>
      </c>
    </row>
    <row r="1383" spans="42:48" x14ac:dyDescent="0.25">
      <c r="AP1383" s="16">
        <v>42062</v>
      </c>
      <c r="AQ1383" s="16">
        <v>42062</v>
      </c>
      <c r="AR1383">
        <f t="shared" si="21"/>
        <v>0</v>
      </c>
      <c r="AU1383">
        <v>88136</v>
      </c>
      <c r="AV1383" t="e">
        <f>VLOOKUP(AU1383,[1]Returns!$A$1:$B$1635,2,0)</f>
        <v>#N/A</v>
      </c>
    </row>
    <row r="1384" spans="42:48" x14ac:dyDescent="0.25">
      <c r="AP1384" s="16">
        <v>42121</v>
      </c>
      <c r="AQ1384" s="16">
        <v>42123</v>
      </c>
      <c r="AR1384">
        <f t="shared" si="21"/>
        <v>2</v>
      </c>
      <c r="AU1384">
        <v>88135</v>
      </c>
      <c r="AV1384" t="e">
        <f>VLOOKUP(AU1384,[1]Returns!$A$1:$B$1635,2,0)</f>
        <v>#N/A</v>
      </c>
    </row>
    <row r="1385" spans="42:48" x14ac:dyDescent="0.25">
      <c r="AP1385" s="16">
        <v>42076</v>
      </c>
      <c r="AQ1385" s="16">
        <v>42077</v>
      </c>
      <c r="AR1385">
        <f t="shared" si="21"/>
        <v>1</v>
      </c>
      <c r="AU1385">
        <v>88137</v>
      </c>
      <c r="AV1385" t="e">
        <f>VLOOKUP(AU1385,[1]Returns!$A$1:$B$1635,2,0)</f>
        <v>#N/A</v>
      </c>
    </row>
    <row r="1386" spans="42:48" x14ac:dyDescent="0.25">
      <c r="AP1386" s="16">
        <v>42056</v>
      </c>
      <c r="AQ1386" s="16">
        <v>42056</v>
      </c>
      <c r="AR1386">
        <f t="shared" si="21"/>
        <v>0</v>
      </c>
      <c r="AU1386">
        <v>86514</v>
      </c>
      <c r="AV1386" t="e">
        <f>VLOOKUP(AU1386,[1]Returns!$A$1:$B$1635,2,0)</f>
        <v>#N/A</v>
      </c>
    </row>
    <row r="1387" spans="42:48" x14ac:dyDescent="0.25">
      <c r="AP1387" s="16">
        <v>42100</v>
      </c>
      <c r="AQ1387" s="16">
        <v>42102</v>
      </c>
      <c r="AR1387">
        <f t="shared" si="21"/>
        <v>2</v>
      </c>
      <c r="AU1387">
        <v>91000</v>
      </c>
      <c r="AV1387" t="e">
        <f>VLOOKUP(AU1387,[1]Returns!$A$1:$B$1635,2,0)</f>
        <v>#N/A</v>
      </c>
    </row>
    <row r="1388" spans="42:48" x14ac:dyDescent="0.25">
      <c r="AP1388" s="16">
        <v>42076</v>
      </c>
      <c r="AQ1388" s="16">
        <v>42077</v>
      </c>
      <c r="AR1388">
        <f t="shared" si="21"/>
        <v>1</v>
      </c>
      <c r="AU1388">
        <v>88998</v>
      </c>
      <c r="AV1388" t="e">
        <f>VLOOKUP(AU1388,[1]Returns!$A$1:$B$1635,2,0)</f>
        <v>#N/A</v>
      </c>
    </row>
    <row r="1389" spans="42:48" x14ac:dyDescent="0.25">
      <c r="AP1389" s="16">
        <v>42076</v>
      </c>
      <c r="AQ1389" s="16">
        <v>42077</v>
      </c>
      <c r="AR1389">
        <f t="shared" si="21"/>
        <v>1</v>
      </c>
      <c r="AU1389">
        <v>88998</v>
      </c>
      <c r="AV1389" t="e">
        <f>VLOOKUP(AU1389,[1]Returns!$A$1:$B$1635,2,0)</f>
        <v>#N/A</v>
      </c>
    </row>
    <row r="1390" spans="42:48" x14ac:dyDescent="0.25">
      <c r="AP1390" s="16">
        <v>42041</v>
      </c>
      <c r="AQ1390" s="16">
        <v>42042</v>
      </c>
      <c r="AR1390">
        <f t="shared" si="21"/>
        <v>1</v>
      </c>
      <c r="AU1390">
        <v>91414</v>
      </c>
      <c r="AV1390" t="e">
        <f>VLOOKUP(AU1390,[1]Returns!$A$1:$B$1635,2,0)</f>
        <v>#N/A</v>
      </c>
    </row>
    <row r="1391" spans="42:48" x14ac:dyDescent="0.25">
      <c r="AP1391" s="16">
        <v>42041</v>
      </c>
      <c r="AQ1391" s="16">
        <v>42043</v>
      </c>
      <c r="AR1391">
        <f t="shared" si="21"/>
        <v>2</v>
      </c>
      <c r="AU1391">
        <v>91414</v>
      </c>
      <c r="AV1391" t="e">
        <f>VLOOKUP(AU1391,[1]Returns!$A$1:$B$1635,2,0)</f>
        <v>#N/A</v>
      </c>
    </row>
    <row r="1392" spans="42:48" x14ac:dyDescent="0.25">
      <c r="AP1392" s="16">
        <v>42038</v>
      </c>
      <c r="AQ1392" s="16">
        <v>42040</v>
      </c>
      <c r="AR1392">
        <f t="shared" si="21"/>
        <v>2</v>
      </c>
      <c r="AU1392">
        <v>91416</v>
      </c>
      <c r="AV1392" t="e">
        <f>VLOOKUP(AU1392,[1]Returns!$A$1:$B$1635,2,0)</f>
        <v>#N/A</v>
      </c>
    </row>
    <row r="1393" spans="42:48" x14ac:dyDescent="0.25">
      <c r="AP1393" s="16">
        <v>42175</v>
      </c>
      <c r="AQ1393" s="16">
        <v>42176</v>
      </c>
      <c r="AR1393">
        <f t="shared" si="21"/>
        <v>1</v>
      </c>
      <c r="AU1393">
        <v>91415</v>
      </c>
      <c r="AV1393" t="e">
        <f>VLOOKUP(AU1393,[1]Returns!$A$1:$B$1635,2,0)</f>
        <v>#N/A</v>
      </c>
    </row>
    <row r="1394" spans="42:48" x14ac:dyDescent="0.25">
      <c r="AP1394" s="16">
        <v>42175</v>
      </c>
      <c r="AQ1394" s="16">
        <v>42176</v>
      </c>
      <c r="AR1394">
        <f t="shared" si="21"/>
        <v>1</v>
      </c>
      <c r="AU1394">
        <v>91415</v>
      </c>
      <c r="AV1394" t="e">
        <f>VLOOKUP(AU1394,[1]Returns!$A$1:$B$1635,2,0)</f>
        <v>#N/A</v>
      </c>
    </row>
    <row r="1395" spans="42:48" x14ac:dyDescent="0.25">
      <c r="AP1395" s="16">
        <v>42157</v>
      </c>
      <c r="AQ1395" s="16">
        <v>42158</v>
      </c>
      <c r="AR1395">
        <f t="shared" si="21"/>
        <v>1</v>
      </c>
      <c r="AU1395">
        <v>91417</v>
      </c>
      <c r="AV1395" t="e">
        <f>VLOOKUP(AU1395,[1]Returns!$A$1:$B$1635,2,0)</f>
        <v>#N/A</v>
      </c>
    </row>
    <row r="1396" spans="42:48" x14ac:dyDescent="0.25">
      <c r="AP1396" s="16">
        <v>42103</v>
      </c>
      <c r="AQ1396" s="16">
        <v>42103</v>
      </c>
      <c r="AR1396">
        <f t="shared" si="21"/>
        <v>0</v>
      </c>
      <c r="AU1396">
        <v>86887</v>
      </c>
      <c r="AV1396" t="e">
        <f>VLOOKUP(AU1396,[1]Returns!$A$1:$B$1635,2,0)</f>
        <v>#N/A</v>
      </c>
    </row>
    <row r="1397" spans="42:48" x14ac:dyDescent="0.25">
      <c r="AP1397" s="16">
        <v>42103</v>
      </c>
      <c r="AQ1397" s="16">
        <v>42104</v>
      </c>
      <c r="AR1397">
        <f t="shared" si="21"/>
        <v>1</v>
      </c>
      <c r="AU1397">
        <v>86887</v>
      </c>
      <c r="AV1397" t="e">
        <f>VLOOKUP(AU1397,[1]Returns!$A$1:$B$1635,2,0)</f>
        <v>#N/A</v>
      </c>
    </row>
    <row r="1398" spans="42:48" x14ac:dyDescent="0.25">
      <c r="AP1398" s="16">
        <v>42046</v>
      </c>
      <c r="AQ1398" s="16">
        <v>42048</v>
      </c>
      <c r="AR1398">
        <f t="shared" si="21"/>
        <v>2</v>
      </c>
      <c r="AU1398">
        <v>86883</v>
      </c>
      <c r="AV1398" t="e">
        <f>VLOOKUP(AU1398,[1]Returns!$A$1:$B$1635,2,0)</f>
        <v>#N/A</v>
      </c>
    </row>
    <row r="1399" spans="42:48" x14ac:dyDescent="0.25">
      <c r="AP1399" s="16">
        <v>42120</v>
      </c>
      <c r="AQ1399" s="16">
        <v>42121</v>
      </c>
      <c r="AR1399">
        <f t="shared" si="21"/>
        <v>1</v>
      </c>
      <c r="AU1399">
        <v>86885</v>
      </c>
      <c r="AV1399" t="e">
        <f>VLOOKUP(AU1399,[1]Returns!$A$1:$B$1635,2,0)</f>
        <v>#N/A</v>
      </c>
    </row>
    <row r="1400" spans="42:48" x14ac:dyDescent="0.25">
      <c r="AP1400" s="16">
        <v>42016</v>
      </c>
      <c r="AQ1400" s="16">
        <v>42016</v>
      </c>
      <c r="AR1400">
        <f t="shared" si="21"/>
        <v>0</v>
      </c>
      <c r="AU1400">
        <v>86886</v>
      </c>
      <c r="AV1400" t="e">
        <f>VLOOKUP(AU1400,[1]Returns!$A$1:$B$1635,2,0)</f>
        <v>#N/A</v>
      </c>
    </row>
    <row r="1401" spans="42:48" x14ac:dyDescent="0.25">
      <c r="AP1401" s="16">
        <v>42049</v>
      </c>
      <c r="AQ1401" s="16">
        <v>42051</v>
      </c>
      <c r="AR1401">
        <f t="shared" si="21"/>
        <v>2</v>
      </c>
      <c r="AU1401">
        <v>86884</v>
      </c>
      <c r="AV1401" t="e">
        <f>VLOOKUP(AU1401,[1]Returns!$A$1:$B$1635,2,0)</f>
        <v>#N/A</v>
      </c>
    </row>
    <row r="1402" spans="42:48" x14ac:dyDescent="0.25">
      <c r="AP1402" s="16">
        <v>42016</v>
      </c>
      <c r="AQ1402" s="16">
        <v>42018</v>
      </c>
      <c r="AR1402">
        <f t="shared" si="21"/>
        <v>2</v>
      </c>
      <c r="AU1402">
        <v>86886</v>
      </c>
      <c r="AV1402" t="e">
        <f>VLOOKUP(AU1402,[1]Returns!$A$1:$B$1635,2,0)</f>
        <v>#N/A</v>
      </c>
    </row>
    <row r="1403" spans="42:48" x14ac:dyDescent="0.25">
      <c r="AP1403" s="16">
        <v>42049</v>
      </c>
      <c r="AQ1403" s="16">
        <v>42051</v>
      </c>
      <c r="AR1403">
        <f t="shared" si="21"/>
        <v>2</v>
      </c>
      <c r="AU1403">
        <v>48836</v>
      </c>
      <c r="AV1403" t="e">
        <f>VLOOKUP(AU1403,[1]Returns!$A$1:$B$1635,2,0)</f>
        <v>#N/A</v>
      </c>
    </row>
    <row r="1404" spans="42:48" x14ac:dyDescent="0.25">
      <c r="AP1404" s="16">
        <v>42120</v>
      </c>
      <c r="AQ1404" s="16">
        <v>42122</v>
      </c>
      <c r="AR1404">
        <f t="shared" si="21"/>
        <v>2</v>
      </c>
      <c r="AU1404">
        <v>11712</v>
      </c>
      <c r="AV1404" t="e">
        <f>VLOOKUP(AU1404,[1]Returns!$A$1:$B$1635,2,0)</f>
        <v>#N/A</v>
      </c>
    </row>
    <row r="1405" spans="42:48" x14ac:dyDescent="0.25">
      <c r="AP1405" s="16">
        <v>42120</v>
      </c>
      <c r="AQ1405" s="16">
        <v>42121</v>
      </c>
      <c r="AR1405">
        <f t="shared" si="21"/>
        <v>1</v>
      </c>
      <c r="AU1405">
        <v>23042</v>
      </c>
      <c r="AV1405" t="e">
        <f>VLOOKUP(AU1405,[1]Returns!$A$1:$B$1635,2,0)</f>
        <v>#N/A</v>
      </c>
    </row>
    <row r="1406" spans="42:48" x14ac:dyDescent="0.25">
      <c r="AP1406" s="16">
        <v>42016</v>
      </c>
      <c r="AQ1406" s="16">
        <v>42016</v>
      </c>
      <c r="AR1406">
        <f t="shared" si="21"/>
        <v>0</v>
      </c>
      <c r="AU1406">
        <v>23877</v>
      </c>
      <c r="AV1406" t="e">
        <f>VLOOKUP(AU1406,[1]Returns!$A$1:$B$1635,2,0)</f>
        <v>#N/A</v>
      </c>
    </row>
    <row r="1407" spans="42:48" x14ac:dyDescent="0.25">
      <c r="AP1407" s="16">
        <v>42016</v>
      </c>
      <c r="AQ1407" s="16">
        <v>42018</v>
      </c>
      <c r="AR1407">
        <f t="shared" si="21"/>
        <v>2</v>
      </c>
      <c r="AU1407">
        <v>23877</v>
      </c>
      <c r="AV1407" t="e">
        <f>VLOOKUP(AU1407,[1]Returns!$A$1:$B$1635,2,0)</f>
        <v>#N/A</v>
      </c>
    </row>
    <row r="1408" spans="42:48" x14ac:dyDescent="0.25">
      <c r="AP1408" s="16">
        <v>42103</v>
      </c>
      <c r="AQ1408" s="16">
        <v>42103</v>
      </c>
      <c r="AR1408">
        <f t="shared" si="21"/>
        <v>0</v>
      </c>
      <c r="AU1408">
        <v>14785</v>
      </c>
      <c r="AV1408" t="e">
        <f>VLOOKUP(AU1408,[1]Returns!$A$1:$B$1635,2,0)</f>
        <v>#N/A</v>
      </c>
    </row>
    <row r="1409" spans="42:48" x14ac:dyDescent="0.25">
      <c r="AP1409" s="16">
        <v>42103</v>
      </c>
      <c r="AQ1409" s="16">
        <v>42104</v>
      </c>
      <c r="AR1409">
        <f t="shared" si="21"/>
        <v>1</v>
      </c>
      <c r="AU1409">
        <v>14785</v>
      </c>
      <c r="AV1409" t="e">
        <f>VLOOKUP(AU1409,[1]Returns!$A$1:$B$1635,2,0)</f>
        <v>#N/A</v>
      </c>
    </row>
    <row r="1410" spans="42:48" x14ac:dyDescent="0.25">
      <c r="AP1410" s="16">
        <v>42120</v>
      </c>
      <c r="AQ1410" s="16">
        <v>42122</v>
      </c>
      <c r="AR1410">
        <f t="shared" si="21"/>
        <v>2</v>
      </c>
      <c r="AU1410">
        <v>86885</v>
      </c>
      <c r="AV1410" t="e">
        <f>VLOOKUP(AU1410,[1]Returns!$A$1:$B$1635,2,0)</f>
        <v>#N/A</v>
      </c>
    </row>
    <row r="1411" spans="42:48" x14ac:dyDescent="0.25">
      <c r="AP1411" s="16">
        <v>42053</v>
      </c>
      <c r="AQ1411" s="16">
        <v>42055</v>
      </c>
      <c r="AR1411">
        <f t="shared" ref="AR1411:AR1474" si="22">DATEDIF(AP1411,AQ1411,"D")</f>
        <v>2</v>
      </c>
      <c r="AU1411">
        <v>16547</v>
      </c>
      <c r="AV1411" t="e">
        <f>VLOOKUP(AU1411,[1]Returns!$A$1:$B$1635,2,0)</f>
        <v>#N/A</v>
      </c>
    </row>
    <row r="1412" spans="42:48" x14ac:dyDescent="0.25">
      <c r="AP1412" s="16">
        <v>42053</v>
      </c>
      <c r="AQ1412" s="16">
        <v>42053</v>
      </c>
      <c r="AR1412">
        <f t="shared" si="22"/>
        <v>0</v>
      </c>
      <c r="AU1412">
        <v>16547</v>
      </c>
      <c r="AV1412" t="e">
        <f>VLOOKUP(AU1412,[1]Returns!$A$1:$B$1635,2,0)</f>
        <v>#N/A</v>
      </c>
    </row>
    <row r="1413" spans="42:48" x14ac:dyDescent="0.25">
      <c r="AP1413" s="16">
        <v>42037</v>
      </c>
      <c r="AQ1413" s="16">
        <v>42039</v>
      </c>
      <c r="AR1413">
        <f t="shared" si="22"/>
        <v>2</v>
      </c>
      <c r="AU1413">
        <v>54567</v>
      </c>
      <c r="AV1413" t="e">
        <f>VLOOKUP(AU1413,[1]Returns!$A$1:$B$1635,2,0)</f>
        <v>#N/A</v>
      </c>
    </row>
    <row r="1414" spans="42:48" x14ac:dyDescent="0.25">
      <c r="AP1414" s="16">
        <v>42040</v>
      </c>
      <c r="AQ1414" s="16">
        <v>42041</v>
      </c>
      <c r="AR1414">
        <f t="shared" si="22"/>
        <v>1</v>
      </c>
      <c r="AU1414">
        <v>20007</v>
      </c>
      <c r="AV1414" t="e">
        <f>VLOOKUP(AU1414,[1]Returns!$A$1:$B$1635,2,0)</f>
        <v>#N/A</v>
      </c>
    </row>
    <row r="1415" spans="42:48" x14ac:dyDescent="0.25">
      <c r="AP1415" s="16">
        <v>42053</v>
      </c>
      <c r="AQ1415" s="16">
        <v>42055</v>
      </c>
      <c r="AR1415">
        <f t="shared" si="22"/>
        <v>2</v>
      </c>
      <c r="AU1415">
        <v>88319</v>
      </c>
      <c r="AV1415" t="e">
        <f>VLOOKUP(AU1415,[1]Returns!$A$1:$B$1635,2,0)</f>
        <v>#N/A</v>
      </c>
    </row>
    <row r="1416" spans="42:48" x14ac:dyDescent="0.25">
      <c r="AP1416" s="16">
        <v>42037</v>
      </c>
      <c r="AQ1416" s="16">
        <v>42039</v>
      </c>
      <c r="AR1416">
        <f t="shared" si="22"/>
        <v>2</v>
      </c>
      <c r="AU1416">
        <v>88320</v>
      </c>
      <c r="AV1416" t="e">
        <f>VLOOKUP(AU1416,[1]Returns!$A$1:$B$1635,2,0)</f>
        <v>#N/A</v>
      </c>
    </row>
    <row r="1417" spans="42:48" x14ac:dyDescent="0.25">
      <c r="AP1417" s="16">
        <v>42082</v>
      </c>
      <c r="AQ1417" s="16">
        <v>42082</v>
      </c>
      <c r="AR1417">
        <f t="shared" si="22"/>
        <v>0</v>
      </c>
      <c r="AU1417">
        <v>91310</v>
      </c>
      <c r="AV1417" t="e">
        <f>VLOOKUP(AU1417,[1]Returns!$A$1:$B$1635,2,0)</f>
        <v>#N/A</v>
      </c>
    </row>
    <row r="1418" spans="42:48" x14ac:dyDescent="0.25">
      <c r="AP1418" s="16">
        <v>42082</v>
      </c>
      <c r="AQ1418" s="16">
        <v>42083</v>
      </c>
      <c r="AR1418">
        <f t="shared" si="22"/>
        <v>1</v>
      </c>
      <c r="AU1418">
        <v>91310</v>
      </c>
      <c r="AV1418" t="e">
        <f>VLOOKUP(AU1418,[1]Returns!$A$1:$B$1635,2,0)</f>
        <v>#N/A</v>
      </c>
    </row>
    <row r="1419" spans="42:48" x14ac:dyDescent="0.25">
      <c r="AP1419" s="16">
        <v>42160</v>
      </c>
      <c r="AQ1419" s="16">
        <v>42162</v>
      </c>
      <c r="AR1419">
        <f t="shared" si="22"/>
        <v>2</v>
      </c>
      <c r="AU1419">
        <v>87033</v>
      </c>
      <c r="AV1419" t="e">
        <f>VLOOKUP(AU1419,[1]Returns!$A$1:$B$1635,2,0)</f>
        <v>#N/A</v>
      </c>
    </row>
    <row r="1420" spans="42:48" x14ac:dyDescent="0.25">
      <c r="AP1420" s="16">
        <v>42160</v>
      </c>
      <c r="AQ1420" s="16">
        <v>42162</v>
      </c>
      <c r="AR1420">
        <f t="shared" si="22"/>
        <v>2</v>
      </c>
      <c r="AU1420">
        <v>87033</v>
      </c>
      <c r="AV1420" t="e">
        <f>VLOOKUP(AU1420,[1]Returns!$A$1:$B$1635,2,0)</f>
        <v>#N/A</v>
      </c>
    </row>
    <row r="1421" spans="42:48" x14ac:dyDescent="0.25">
      <c r="AP1421" s="16">
        <v>42012</v>
      </c>
      <c r="AQ1421" s="16">
        <v>42016</v>
      </c>
      <c r="AR1421">
        <f t="shared" si="22"/>
        <v>4</v>
      </c>
      <c r="AU1421">
        <v>87031</v>
      </c>
      <c r="AV1421" t="e">
        <f>VLOOKUP(AU1421,[1]Returns!$A$1:$B$1635,2,0)</f>
        <v>#N/A</v>
      </c>
    </row>
    <row r="1422" spans="42:48" x14ac:dyDescent="0.25">
      <c r="AP1422" s="16">
        <v>42129</v>
      </c>
      <c r="AQ1422" s="16">
        <v>42129</v>
      </c>
      <c r="AR1422">
        <f t="shared" si="22"/>
        <v>0</v>
      </c>
      <c r="AU1422">
        <v>87029</v>
      </c>
      <c r="AV1422" t="e">
        <f>VLOOKUP(AU1422,[1]Returns!$A$1:$B$1635,2,0)</f>
        <v>#N/A</v>
      </c>
    </row>
    <row r="1423" spans="42:48" x14ac:dyDescent="0.25">
      <c r="AP1423" s="16">
        <v>42170</v>
      </c>
      <c r="AQ1423" s="16">
        <v>42172</v>
      </c>
      <c r="AR1423">
        <f t="shared" si="22"/>
        <v>2</v>
      </c>
      <c r="AU1423">
        <v>87030</v>
      </c>
      <c r="AV1423" t="e">
        <f>VLOOKUP(AU1423,[1]Returns!$A$1:$B$1635,2,0)</f>
        <v>#N/A</v>
      </c>
    </row>
    <row r="1424" spans="42:48" x14ac:dyDescent="0.25">
      <c r="AP1424" s="16">
        <v>42160</v>
      </c>
      <c r="AQ1424" s="16">
        <v>42162</v>
      </c>
      <c r="AR1424">
        <f t="shared" si="22"/>
        <v>2</v>
      </c>
      <c r="AU1424">
        <v>87033</v>
      </c>
      <c r="AV1424" t="e">
        <f>VLOOKUP(AU1424,[1]Returns!$A$1:$B$1635,2,0)</f>
        <v>#N/A</v>
      </c>
    </row>
    <row r="1425" spans="42:48" x14ac:dyDescent="0.25">
      <c r="AP1425" s="16">
        <v>42160</v>
      </c>
      <c r="AQ1425" s="16">
        <v>42161</v>
      </c>
      <c r="AR1425">
        <f t="shared" si="22"/>
        <v>1</v>
      </c>
      <c r="AU1425">
        <v>87033</v>
      </c>
      <c r="AV1425" t="e">
        <f>VLOOKUP(AU1425,[1]Returns!$A$1:$B$1635,2,0)</f>
        <v>#N/A</v>
      </c>
    </row>
    <row r="1426" spans="42:48" x14ac:dyDescent="0.25">
      <c r="AP1426" s="16">
        <v>42053</v>
      </c>
      <c r="AQ1426" s="16">
        <v>42056</v>
      </c>
      <c r="AR1426">
        <f t="shared" si="22"/>
        <v>3</v>
      </c>
      <c r="AU1426">
        <v>87032</v>
      </c>
      <c r="AV1426" t="e">
        <f>VLOOKUP(AU1426,[1]Returns!$A$1:$B$1635,2,0)</f>
        <v>#N/A</v>
      </c>
    </row>
    <row r="1427" spans="42:48" x14ac:dyDescent="0.25">
      <c r="AP1427" s="16">
        <v>42160</v>
      </c>
      <c r="AQ1427" s="16">
        <v>42163</v>
      </c>
      <c r="AR1427">
        <f t="shared" si="22"/>
        <v>3</v>
      </c>
      <c r="AU1427">
        <v>87033</v>
      </c>
      <c r="AV1427" t="e">
        <f>VLOOKUP(AU1427,[1]Returns!$A$1:$B$1635,2,0)</f>
        <v>#N/A</v>
      </c>
    </row>
    <row r="1428" spans="42:48" x14ac:dyDescent="0.25">
      <c r="AP1428" s="16">
        <v>42147</v>
      </c>
      <c r="AQ1428" s="16">
        <v>42149</v>
      </c>
      <c r="AR1428">
        <f t="shared" si="22"/>
        <v>2</v>
      </c>
      <c r="AU1428">
        <v>87208</v>
      </c>
      <c r="AV1428" t="e">
        <f>VLOOKUP(AU1428,[1]Returns!$A$1:$B$1635,2,0)</f>
        <v>#N/A</v>
      </c>
    </row>
    <row r="1429" spans="42:48" x14ac:dyDescent="0.25">
      <c r="AP1429" s="16">
        <v>42147</v>
      </c>
      <c r="AQ1429" s="16">
        <v>42149</v>
      </c>
      <c r="AR1429">
        <f t="shared" si="22"/>
        <v>2</v>
      </c>
      <c r="AU1429">
        <v>87208</v>
      </c>
      <c r="AV1429" t="e">
        <f>VLOOKUP(AU1429,[1]Returns!$A$1:$B$1635,2,0)</f>
        <v>#N/A</v>
      </c>
    </row>
    <row r="1430" spans="42:48" x14ac:dyDescent="0.25">
      <c r="AP1430" s="16">
        <v>42092</v>
      </c>
      <c r="AQ1430" s="16">
        <v>42093</v>
      </c>
      <c r="AR1430">
        <f t="shared" si="22"/>
        <v>1</v>
      </c>
      <c r="AU1430">
        <v>87451</v>
      </c>
      <c r="AV1430" t="e">
        <f>VLOOKUP(AU1430,[1]Returns!$A$1:$B$1635,2,0)</f>
        <v>#N/A</v>
      </c>
    </row>
    <row r="1431" spans="42:48" x14ac:dyDescent="0.25">
      <c r="AP1431" s="16">
        <v>42126</v>
      </c>
      <c r="AQ1431" s="16">
        <v>42128</v>
      </c>
      <c r="AR1431">
        <f t="shared" si="22"/>
        <v>2</v>
      </c>
      <c r="AU1431">
        <v>87452</v>
      </c>
      <c r="AV1431" t="e">
        <f>VLOOKUP(AU1431,[1]Returns!$A$1:$B$1635,2,0)</f>
        <v>#N/A</v>
      </c>
    </row>
    <row r="1432" spans="42:48" x14ac:dyDescent="0.25">
      <c r="AP1432" s="16">
        <v>42092</v>
      </c>
      <c r="AQ1432" s="16">
        <v>42094</v>
      </c>
      <c r="AR1432">
        <f t="shared" si="22"/>
        <v>2</v>
      </c>
      <c r="AU1432">
        <v>87451</v>
      </c>
      <c r="AV1432" t="e">
        <f>VLOOKUP(AU1432,[1]Returns!$A$1:$B$1635,2,0)</f>
        <v>#N/A</v>
      </c>
    </row>
    <row r="1433" spans="42:48" x14ac:dyDescent="0.25">
      <c r="AP1433" s="16">
        <v>42101</v>
      </c>
      <c r="AQ1433" s="16">
        <v>42102</v>
      </c>
      <c r="AR1433">
        <f t="shared" si="22"/>
        <v>1</v>
      </c>
      <c r="AU1433">
        <v>91017</v>
      </c>
      <c r="AV1433" t="e">
        <f>VLOOKUP(AU1433,[1]Returns!$A$1:$B$1635,2,0)</f>
        <v>#N/A</v>
      </c>
    </row>
    <row r="1434" spans="42:48" x14ac:dyDescent="0.25">
      <c r="AP1434" s="16">
        <v>42101</v>
      </c>
      <c r="AQ1434" s="16">
        <v>42102</v>
      </c>
      <c r="AR1434">
        <f t="shared" si="22"/>
        <v>1</v>
      </c>
      <c r="AU1434">
        <v>91017</v>
      </c>
      <c r="AV1434" t="e">
        <f>VLOOKUP(AU1434,[1]Returns!$A$1:$B$1635,2,0)</f>
        <v>#N/A</v>
      </c>
    </row>
    <row r="1435" spans="42:48" x14ac:dyDescent="0.25">
      <c r="AP1435" s="16">
        <v>42166</v>
      </c>
      <c r="AQ1435" s="16">
        <v>42167</v>
      </c>
      <c r="AR1435">
        <f t="shared" si="22"/>
        <v>1</v>
      </c>
      <c r="AU1435">
        <v>87917</v>
      </c>
      <c r="AV1435" t="e">
        <f>VLOOKUP(AU1435,[1]Returns!$A$1:$B$1635,2,0)</f>
        <v>#N/A</v>
      </c>
    </row>
    <row r="1436" spans="42:48" x14ac:dyDescent="0.25">
      <c r="AP1436" s="16">
        <v>42166</v>
      </c>
      <c r="AQ1436" s="16">
        <v>42167</v>
      </c>
      <c r="AR1436">
        <f t="shared" si="22"/>
        <v>1</v>
      </c>
      <c r="AU1436">
        <v>87917</v>
      </c>
      <c r="AV1436" t="e">
        <f>VLOOKUP(AU1436,[1]Returns!$A$1:$B$1635,2,0)</f>
        <v>#N/A</v>
      </c>
    </row>
    <row r="1437" spans="42:48" x14ac:dyDescent="0.25">
      <c r="AP1437" s="16">
        <v>42073</v>
      </c>
      <c r="AQ1437" s="16">
        <v>42075</v>
      </c>
      <c r="AR1437">
        <f t="shared" si="22"/>
        <v>2</v>
      </c>
      <c r="AU1437">
        <v>87915</v>
      </c>
      <c r="AV1437" t="e">
        <f>VLOOKUP(AU1437,[1]Returns!$A$1:$B$1635,2,0)</f>
        <v>#N/A</v>
      </c>
    </row>
    <row r="1438" spans="42:48" x14ac:dyDescent="0.25">
      <c r="AP1438" s="16">
        <v>42113</v>
      </c>
      <c r="AQ1438" s="16">
        <v>42113</v>
      </c>
      <c r="AR1438">
        <f t="shared" si="22"/>
        <v>0</v>
      </c>
      <c r="AU1438">
        <v>87916</v>
      </c>
      <c r="AV1438" t="e">
        <f>VLOOKUP(AU1438,[1]Returns!$A$1:$B$1635,2,0)</f>
        <v>#N/A</v>
      </c>
    </row>
    <row r="1439" spans="42:48" x14ac:dyDescent="0.25">
      <c r="AP1439" s="16">
        <v>42098</v>
      </c>
      <c r="AQ1439" s="16">
        <v>42105</v>
      </c>
      <c r="AR1439">
        <f t="shared" si="22"/>
        <v>7</v>
      </c>
      <c r="AU1439">
        <v>46436</v>
      </c>
      <c r="AV1439" t="e">
        <f>VLOOKUP(AU1439,[1]Returns!$A$1:$B$1635,2,0)</f>
        <v>#N/A</v>
      </c>
    </row>
    <row r="1440" spans="42:48" x14ac:dyDescent="0.25">
      <c r="AP1440" s="16">
        <v>42115</v>
      </c>
      <c r="AQ1440" s="16">
        <v>42115</v>
      </c>
      <c r="AR1440">
        <f t="shared" si="22"/>
        <v>0</v>
      </c>
      <c r="AU1440">
        <v>40997</v>
      </c>
      <c r="AV1440" t="e">
        <f>VLOOKUP(AU1440,[1]Returns!$A$1:$B$1635,2,0)</f>
        <v>#N/A</v>
      </c>
    </row>
    <row r="1441" spans="42:48" x14ac:dyDescent="0.25">
      <c r="AP1441" s="16">
        <v>42115</v>
      </c>
      <c r="AQ1441" s="16">
        <v>42122</v>
      </c>
      <c r="AR1441">
        <f t="shared" si="22"/>
        <v>7</v>
      </c>
      <c r="AU1441">
        <v>40997</v>
      </c>
      <c r="AV1441" t="e">
        <f>VLOOKUP(AU1441,[1]Returns!$A$1:$B$1635,2,0)</f>
        <v>#N/A</v>
      </c>
    </row>
    <row r="1442" spans="42:48" x14ac:dyDescent="0.25">
      <c r="AP1442" s="16">
        <v>42115</v>
      </c>
      <c r="AQ1442" s="16">
        <v>42119</v>
      </c>
      <c r="AR1442">
        <f t="shared" si="22"/>
        <v>4</v>
      </c>
      <c r="AU1442">
        <v>40997</v>
      </c>
      <c r="AV1442" t="e">
        <f>VLOOKUP(AU1442,[1]Returns!$A$1:$B$1635,2,0)</f>
        <v>#N/A</v>
      </c>
    </row>
    <row r="1443" spans="42:48" x14ac:dyDescent="0.25">
      <c r="AP1443" s="16">
        <v>42159</v>
      </c>
      <c r="AQ1443" s="16">
        <v>42162</v>
      </c>
      <c r="AR1443">
        <f t="shared" si="22"/>
        <v>3</v>
      </c>
      <c r="AU1443">
        <v>29889</v>
      </c>
      <c r="AV1443" t="e">
        <f>VLOOKUP(AU1443,[1]Returns!$A$1:$B$1635,2,0)</f>
        <v>#N/A</v>
      </c>
    </row>
    <row r="1444" spans="42:48" x14ac:dyDescent="0.25">
      <c r="AP1444" s="16">
        <v>42115</v>
      </c>
      <c r="AQ1444" s="16">
        <v>42115</v>
      </c>
      <c r="AR1444">
        <f t="shared" si="22"/>
        <v>0</v>
      </c>
      <c r="AU1444">
        <v>88657</v>
      </c>
      <c r="AV1444" t="e">
        <f>VLOOKUP(AU1444,[1]Returns!$A$1:$B$1635,2,0)</f>
        <v>#N/A</v>
      </c>
    </row>
    <row r="1445" spans="42:48" x14ac:dyDescent="0.25">
      <c r="AP1445" s="16">
        <v>42115</v>
      </c>
      <c r="AQ1445" s="16">
        <v>42122</v>
      </c>
      <c r="AR1445">
        <f t="shared" si="22"/>
        <v>7</v>
      </c>
      <c r="AU1445">
        <v>88657</v>
      </c>
      <c r="AV1445" t="e">
        <f>VLOOKUP(AU1445,[1]Returns!$A$1:$B$1635,2,0)</f>
        <v>#N/A</v>
      </c>
    </row>
    <row r="1446" spans="42:48" x14ac:dyDescent="0.25">
      <c r="AP1446" s="16">
        <v>42115</v>
      </c>
      <c r="AQ1446" s="16">
        <v>42119</v>
      </c>
      <c r="AR1446">
        <f t="shared" si="22"/>
        <v>4</v>
      </c>
      <c r="AU1446">
        <v>88657</v>
      </c>
      <c r="AV1446" t="e">
        <f>VLOOKUP(AU1446,[1]Returns!$A$1:$B$1635,2,0)</f>
        <v>#N/A</v>
      </c>
    </row>
    <row r="1447" spans="42:48" x14ac:dyDescent="0.25">
      <c r="AP1447" s="16">
        <v>42159</v>
      </c>
      <c r="AQ1447" s="16">
        <v>42162</v>
      </c>
      <c r="AR1447">
        <f t="shared" si="22"/>
        <v>3</v>
      </c>
      <c r="AU1447">
        <v>88658</v>
      </c>
      <c r="AV1447" t="e">
        <f>VLOOKUP(AU1447,[1]Returns!$A$1:$B$1635,2,0)</f>
        <v>#N/A</v>
      </c>
    </row>
    <row r="1448" spans="42:48" x14ac:dyDescent="0.25">
      <c r="AP1448" s="16">
        <v>42098</v>
      </c>
      <c r="AQ1448" s="16">
        <v>42105</v>
      </c>
      <c r="AR1448">
        <f t="shared" si="22"/>
        <v>7</v>
      </c>
      <c r="AU1448">
        <v>88656</v>
      </c>
      <c r="AV1448" t="e">
        <f>VLOOKUP(AU1448,[1]Returns!$A$1:$B$1635,2,0)</f>
        <v>#N/A</v>
      </c>
    </row>
    <row r="1449" spans="42:48" x14ac:dyDescent="0.25">
      <c r="AP1449" s="16">
        <v>42047</v>
      </c>
      <c r="AQ1449" s="16">
        <v>42048</v>
      </c>
      <c r="AR1449">
        <f t="shared" si="22"/>
        <v>1</v>
      </c>
      <c r="AU1449">
        <v>86528</v>
      </c>
      <c r="AV1449" t="e">
        <f>VLOOKUP(AU1449,[1]Returns!$A$1:$B$1635,2,0)</f>
        <v>#N/A</v>
      </c>
    </row>
    <row r="1450" spans="42:48" x14ac:dyDescent="0.25">
      <c r="AP1450" s="16">
        <v>42013</v>
      </c>
      <c r="AQ1450" s="16">
        <v>42018</v>
      </c>
      <c r="AR1450">
        <f t="shared" si="22"/>
        <v>5</v>
      </c>
      <c r="AU1450">
        <v>86527</v>
      </c>
      <c r="AV1450" t="e">
        <f>VLOOKUP(AU1450,[1]Returns!$A$1:$B$1635,2,0)</f>
        <v>#N/A</v>
      </c>
    </row>
    <row r="1451" spans="42:48" x14ac:dyDescent="0.25">
      <c r="AP1451" s="16">
        <v>42037</v>
      </c>
      <c r="AQ1451" s="16">
        <v>42038</v>
      </c>
      <c r="AR1451">
        <f t="shared" si="22"/>
        <v>1</v>
      </c>
      <c r="AU1451">
        <v>86529</v>
      </c>
      <c r="AV1451" t="e">
        <f>VLOOKUP(AU1451,[1]Returns!$A$1:$B$1635,2,0)</f>
        <v>#N/A</v>
      </c>
    </row>
    <row r="1452" spans="42:48" x14ac:dyDescent="0.25">
      <c r="AP1452" s="16">
        <v>42037</v>
      </c>
      <c r="AQ1452" s="16">
        <v>42037</v>
      </c>
      <c r="AR1452">
        <f t="shared" si="22"/>
        <v>0</v>
      </c>
      <c r="AU1452">
        <v>86529</v>
      </c>
      <c r="AV1452" t="e">
        <f>VLOOKUP(AU1452,[1]Returns!$A$1:$B$1635,2,0)</f>
        <v>#N/A</v>
      </c>
    </row>
    <row r="1453" spans="42:48" x14ac:dyDescent="0.25">
      <c r="AP1453" s="16">
        <v>42085</v>
      </c>
      <c r="AQ1453" s="16">
        <v>42088</v>
      </c>
      <c r="AR1453">
        <f t="shared" si="22"/>
        <v>3</v>
      </c>
      <c r="AU1453">
        <v>86465</v>
      </c>
      <c r="AV1453" t="e">
        <f>VLOOKUP(AU1453,[1]Returns!$A$1:$B$1635,2,0)</f>
        <v>#N/A</v>
      </c>
    </row>
    <row r="1454" spans="42:48" x14ac:dyDescent="0.25">
      <c r="AP1454" s="16">
        <v>42102</v>
      </c>
      <c r="AQ1454" s="16">
        <v>42104</v>
      </c>
      <c r="AR1454">
        <f t="shared" si="22"/>
        <v>2</v>
      </c>
      <c r="AU1454">
        <v>86466</v>
      </c>
      <c r="AV1454" t="e">
        <f>VLOOKUP(AU1454,[1]Returns!$A$1:$B$1635,2,0)</f>
        <v>#N/A</v>
      </c>
    </row>
    <row r="1455" spans="42:48" x14ac:dyDescent="0.25">
      <c r="AP1455" s="16">
        <v>42102</v>
      </c>
      <c r="AQ1455" s="16">
        <v>42102</v>
      </c>
      <c r="AR1455">
        <f t="shared" si="22"/>
        <v>0</v>
      </c>
      <c r="AU1455">
        <v>86466</v>
      </c>
      <c r="AV1455" t="e">
        <f>VLOOKUP(AU1455,[1]Returns!$A$1:$B$1635,2,0)</f>
        <v>#N/A</v>
      </c>
    </row>
    <row r="1456" spans="42:48" x14ac:dyDescent="0.25">
      <c r="AP1456" s="16">
        <v>42102</v>
      </c>
      <c r="AQ1456" s="16">
        <v>42103</v>
      </c>
      <c r="AR1456">
        <f t="shared" si="22"/>
        <v>1</v>
      </c>
      <c r="AU1456">
        <v>91447</v>
      </c>
      <c r="AV1456" t="e">
        <f>VLOOKUP(AU1456,[1]Returns!$A$1:$B$1635,2,0)</f>
        <v>#N/A</v>
      </c>
    </row>
    <row r="1457" spans="42:48" x14ac:dyDescent="0.25">
      <c r="AP1457" s="16">
        <v>42119</v>
      </c>
      <c r="AQ1457" s="16">
        <v>42121</v>
      </c>
      <c r="AR1457">
        <f t="shared" si="22"/>
        <v>2</v>
      </c>
      <c r="AU1457">
        <v>90327</v>
      </c>
      <c r="AV1457" t="e">
        <f>VLOOKUP(AU1457,[1]Returns!$A$1:$B$1635,2,0)</f>
        <v>#N/A</v>
      </c>
    </row>
    <row r="1458" spans="42:48" x14ac:dyDescent="0.25">
      <c r="AP1458" s="16">
        <v>42119</v>
      </c>
      <c r="AQ1458" s="16">
        <v>42120</v>
      </c>
      <c r="AR1458">
        <f t="shared" si="22"/>
        <v>1</v>
      </c>
      <c r="AU1458">
        <v>90327</v>
      </c>
      <c r="AV1458" t="e">
        <f>VLOOKUP(AU1458,[1]Returns!$A$1:$B$1635,2,0)</f>
        <v>#N/A</v>
      </c>
    </row>
    <row r="1459" spans="42:48" x14ac:dyDescent="0.25">
      <c r="AP1459" s="16">
        <v>42119</v>
      </c>
      <c r="AQ1459" s="16">
        <v>42119</v>
      </c>
      <c r="AR1459">
        <f t="shared" si="22"/>
        <v>0</v>
      </c>
      <c r="AU1459">
        <v>90327</v>
      </c>
      <c r="AV1459" t="e">
        <f>VLOOKUP(AU1459,[1]Returns!$A$1:$B$1635,2,0)</f>
        <v>#N/A</v>
      </c>
    </row>
    <row r="1460" spans="42:48" x14ac:dyDescent="0.25">
      <c r="AP1460" s="16">
        <v>42119</v>
      </c>
      <c r="AQ1460" s="16">
        <v>42120</v>
      </c>
      <c r="AR1460">
        <f t="shared" si="22"/>
        <v>1</v>
      </c>
      <c r="AU1460">
        <v>90327</v>
      </c>
      <c r="AV1460" t="e">
        <f>VLOOKUP(AU1460,[1]Returns!$A$1:$B$1635,2,0)</f>
        <v>#N/A</v>
      </c>
    </row>
    <row r="1461" spans="42:48" x14ac:dyDescent="0.25">
      <c r="AP1461" s="16">
        <v>42119</v>
      </c>
      <c r="AQ1461" s="16">
        <v>42120</v>
      </c>
      <c r="AR1461">
        <f t="shared" si="22"/>
        <v>1</v>
      </c>
      <c r="AU1461">
        <v>50656</v>
      </c>
      <c r="AV1461" t="e">
        <f>VLOOKUP(AU1461,[1]Returns!$A$1:$B$1635,2,0)</f>
        <v>#N/A</v>
      </c>
    </row>
    <row r="1462" spans="42:48" x14ac:dyDescent="0.25">
      <c r="AP1462" s="16">
        <v>42119</v>
      </c>
      <c r="AQ1462" s="16">
        <v>42120</v>
      </c>
      <c r="AR1462">
        <f t="shared" si="22"/>
        <v>1</v>
      </c>
      <c r="AU1462">
        <v>50656</v>
      </c>
      <c r="AV1462" t="e">
        <f>VLOOKUP(AU1462,[1]Returns!$A$1:$B$1635,2,0)</f>
        <v>#N/A</v>
      </c>
    </row>
    <row r="1463" spans="42:48" x14ac:dyDescent="0.25">
      <c r="AP1463" s="16">
        <v>42126</v>
      </c>
      <c r="AQ1463" s="16">
        <v>42128</v>
      </c>
      <c r="AR1463">
        <f t="shared" si="22"/>
        <v>2</v>
      </c>
      <c r="AU1463">
        <v>88298</v>
      </c>
      <c r="AV1463" t="e">
        <f>VLOOKUP(AU1463,[1]Returns!$A$1:$B$1635,2,0)</f>
        <v>#N/A</v>
      </c>
    </row>
    <row r="1464" spans="42:48" x14ac:dyDescent="0.25">
      <c r="AP1464" s="16">
        <v>42126</v>
      </c>
      <c r="AQ1464" s="16">
        <v>42130</v>
      </c>
      <c r="AR1464">
        <f t="shared" si="22"/>
        <v>4</v>
      </c>
      <c r="AU1464">
        <v>88298</v>
      </c>
      <c r="AV1464" t="e">
        <f>VLOOKUP(AU1464,[1]Returns!$A$1:$B$1635,2,0)</f>
        <v>#N/A</v>
      </c>
    </row>
    <row r="1465" spans="42:48" x14ac:dyDescent="0.25">
      <c r="AP1465" s="16">
        <v>42126</v>
      </c>
      <c r="AQ1465" s="16">
        <v>42133</v>
      </c>
      <c r="AR1465">
        <f t="shared" si="22"/>
        <v>7</v>
      </c>
      <c r="AU1465">
        <v>88298</v>
      </c>
      <c r="AV1465" t="e">
        <f>VLOOKUP(AU1465,[1]Returns!$A$1:$B$1635,2,0)</f>
        <v>#N/A</v>
      </c>
    </row>
    <row r="1466" spans="42:48" x14ac:dyDescent="0.25">
      <c r="AP1466" s="16">
        <v>42007</v>
      </c>
      <c r="AQ1466" s="16">
        <v>42008</v>
      </c>
      <c r="AR1466">
        <f t="shared" si="22"/>
        <v>1</v>
      </c>
      <c r="AU1466">
        <v>88296</v>
      </c>
      <c r="AV1466" t="e">
        <f>VLOOKUP(AU1466,[1]Returns!$A$1:$B$1635,2,0)</f>
        <v>#N/A</v>
      </c>
    </row>
    <row r="1467" spans="42:48" x14ac:dyDescent="0.25">
      <c r="AP1467" s="16">
        <v>42021</v>
      </c>
      <c r="AQ1467" s="16">
        <v>42021</v>
      </c>
      <c r="AR1467">
        <f t="shared" si="22"/>
        <v>0</v>
      </c>
      <c r="AU1467">
        <v>88297</v>
      </c>
      <c r="AV1467" t="e">
        <f>VLOOKUP(AU1467,[1]Returns!$A$1:$B$1635,2,0)</f>
        <v>#N/A</v>
      </c>
    </row>
    <row r="1468" spans="42:48" x14ac:dyDescent="0.25">
      <c r="AP1468" s="16">
        <v>42162</v>
      </c>
      <c r="AQ1468" s="16">
        <v>42164</v>
      </c>
      <c r="AR1468">
        <f t="shared" si="22"/>
        <v>2</v>
      </c>
      <c r="AU1468">
        <v>89657</v>
      </c>
      <c r="AV1468" t="e">
        <f>VLOOKUP(AU1468,[1]Returns!$A$1:$B$1635,2,0)</f>
        <v>#N/A</v>
      </c>
    </row>
    <row r="1469" spans="42:48" x14ac:dyDescent="0.25">
      <c r="AP1469" s="16">
        <v>42162</v>
      </c>
      <c r="AQ1469" s="16">
        <v>42164</v>
      </c>
      <c r="AR1469">
        <f t="shared" si="22"/>
        <v>2</v>
      </c>
      <c r="AU1469">
        <v>89657</v>
      </c>
      <c r="AV1469" t="e">
        <f>VLOOKUP(AU1469,[1]Returns!$A$1:$B$1635,2,0)</f>
        <v>#N/A</v>
      </c>
    </row>
    <row r="1470" spans="42:48" x14ac:dyDescent="0.25">
      <c r="AP1470" s="16">
        <v>42164</v>
      </c>
      <c r="AQ1470" s="16">
        <v>42166</v>
      </c>
      <c r="AR1470">
        <f t="shared" si="22"/>
        <v>2</v>
      </c>
      <c r="AU1470">
        <v>89658</v>
      </c>
      <c r="AV1470" t="e">
        <f>VLOOKUP(AU1470,[1]Returns!$A$1:$B$1635,2,0)</f>
        <v>#N/A</v>
      </c>
    </row>
    <row r="1471" spans="42:48" x14ac:dyDescent="0.25">
      <c r="AP1471" s="16">
        <v>42063</v>
      </c>
      <c r="AQ1471" s="16">
        <v>42063</v>
      </c>
      <c r="AR1471">
        <f t="shared" si="22"/>
        <v>0</v>
      </c>
      <c r="AU1471">
        <v>91166</v>
      </c>
      <c r="AV1471" t="e">
        <f>VLOOKUP(AU1471,[1]Returns!$A$1:$B$1635,2,0)</f>
        <v>#N/A</v>
      </c>
    </row>
    <row r="1472" spans="42:48" x14ac:dyDescent="0.25">
      <c r="AP1472" s="16">
        <v>42181</v>
      </c>
      <c r="AQ1472" s="16">
        <v>42181</v>
      </c>
      <c r="AR1472">
        <f t="shared" si="22"/>
        <v>0</v>
      </c>
      <c r="AU1472">
        <v>91167</v>
      </c>
      <c r="AV1472" t="e">
        <f>VLOOKUP(AU1472,[1]Returns!$A$1:$B$1635,2,0)</f>
        <v>#N/A</v>
      </c>
    </row>
    <row r="1473" spans="42:48" x14ac:dyDescent="0.25">
      <c r="AP1473" s="16">
        <v>42111</v>
      </c>
      <c r="AQ1473" s="16">
        <v>42111</v>
      </c>
      <c r="AR1473">
        <f t="shared" si="22"/>
        <v>0</v>
      </c>
      <c r="AU1473">
        <v>87772</v>
      </c>
      <c r="AV1473" t="e">
        <f>VLOOKUP(AU1473,[1]Returns!$A$1:$B$1635,2,0)</f>
        <v>#N/A</v>
      </c>
    </row>
    <row r="1474" spans="42:48" x14ac:dyDescent="0.25">
      <c r="AP1474" s="16">
        <v>42075</v>
      </c>
      <c r="AQ1474" s="16">
        <v>42080</v>
      </c>
      <c r="AR1474">
        <f t="shared" si="22"/>
        <v>5</v>
      </c>
      <c r="AU1474">
        <v>87773</v>
      </c>
      <c r="AV1474" t="e">
        <f>VLOOKUP(AU1474,[1]Returns!$A$1:$B$1635,2,0)</f>
        <v>#N/A</v>
      </c>
    </row>
    <row r="1475" spans="42:48" x14ac:dyDescent="0.25">
      <c r="AP1475" s="16">
        <v>42084</v>
      </c>
      <c r="AQ1475" s="16">
        <v>42089</v>
      </c>
      <c r="AR1475">
        <f t="shared" ref="AR1475:AR1538" si="23">DATEDIF(AP1475,AQ1475,"D")</f>
        <v>5</v>
      </c>
      <c r="AU1475">
        <v>87382</v>
      </c>
      <c r="AV1475" t="e">
        <f>VLOOKUP(AU1475,[1]Returns!$A$1:$B$1635,2,0)</f>
        <v>#N/A</v>
      </c>
    </row>
    <row r="1476" spans="42:48" x14ac:dyDescent="0.25">
      <c r="AP1476" s="16">
        <v>42099</v>
      </c>
      <c r="AQ1476" s="16">
        <v>42100</v>
      </c>
      <c r="AR1476">
        <f t="shared" si="23"/>
        <v>1</v>
      </c>
      <c r="AU1476">
        <v>87383</v>
      </c>
      <c r="AV1476" t="e">
        <f>VLOOKUP(AU1476,[1]Returns!$A$1:$B$1635,2,0)</f>
        <v>#N/A</v>
      </c>
    </row>
    <row r="1477" spans="42:48" x14ac:dyDescent="0.25">
      <c r="AP1477" s="16">
        <v>42099</v>
      </c>
      <c r="AQ1477" s="16">
        <v>42100</v>
      </c>
      <c r="AR1477">
        <f t="shared" si="23"/>
        <v>1</v>
      </c>
      <c r="AU1477">
        <v>87383</v>
      </c>
      <c r="AV1477" t="e">
        <f>VLOOKUP(AU1477,[1]Returns!$A$1:$B$1635,2,0)</f>
        <v>#N/A</v>
      </c>
    </row>
    <row r="1478" spans="42:48" x14ac:dyDescent="0.25">
      <c r="AP1478" s="16">
        <v>42140</v>
      </c>
      <c r="AQ1478" s="16">
        <v>42141</v>
      </c>
      <c r="AR1478">
        <f t="shared" si="23"/>
        <v>1</v>
      </c>
      <c r="AU1478">
        <v>86118</v>
      </c>
      <c r="AV1478" t="e">
        <f>VLOOKUP(AU1478,[1]Returns!$A$1:$B$1635,2,0)</f>
        <v>#N/A</v>
      </c>
    </row>
    <row r="1479" spans="42:48" x14ac:dyDescent="0.25">
      <c r="AP1479" s="16">
        <v>42028</v>
      </c>
      <c r="AQ1479" s="16">
        <v>42028</v>
      </c>
      <c r="AR1479">
        <f t="shared" si="23"/>
        <v>0</v>
      </c>
      <c r="AU1479">
        <v>86119</v>
      </c>
      <c r="AV1479" t="e">
        <f>VLOOKUP(AU1479,[1]Returns!$A$1:$B$1635,2,0)</f>
        <v>#N/A</v>
      </c>
    </row>
    <row r="1480" spans="42:48" x14ac:dyDescent="0.25">
      <c r="AP1480" s="16">
        <v>42074</v>
      </c>
      <c r="AQ1480" s="16">
        <v>42076</v>
      </c>
      <c r="AR1480">
        <f t="shared" si="23"/>
        <v>2</v>
      </c>
      <c r="AU1480">
        <v>91495</v>
      </c>
      <c r="AV1480" t="e">
        <f>VLOOKUP(AU1480,[1]Returns!$A$1:$B$1635,2,0)</f>
        <v>#N/A</v>
      </c>
    </row>
    <row r="1481" spans="42:48" x14ac:dyDescent="0.25">
      <c r="AP1481" s="16">
        <v>42182</v>
      </c>
      <c r="AQ1481" s="16">
        <v>42183</v>
      </c>
      <c r="AR1481">
        <f t="shared" si="23"/>
        <v>1</v>
      </c>
      <c r="AU1481">
        <v>91496</v>
      </c>
      <c r="AV1481" t="e">
        <f>VLOOKUP(AU1481,[1]Returns!$A$1:$B$1635,2,0)</f>
        <v>#N/A</v>
      </c>
    </row>
    <row r="1482" spans="42:48" x14ac:dyDescent="0.25">
      <c r="AP1482" s="16">
        <v>42021</v>
      </c>
      <c r="AQ1482" s="16">
        <v>42023</v>
      </c>
      <c r="AR1482">
        <f t="shared" si="23"/>
        <v>2</v>
      </c>
      <c r="AU1482">
        <v>46884</v>
      </c>
      <c r="AV1482" t="e">
        <f>VLOOKUP(AU1482,[1]Returns!$A$1:$B$1635,2,0)</f>
        <v>#N/A</v>
      </c>
    </row>
    <row r="1483" spans="42:48" x14ac:dyDescent="0.25">
      <c r="AP1483" s="16">
        <v>42021</v>
      </c>
      <c r="AQ1483" s="16">
        <v>42023</v>
      </c>
      <c r="AR1483">
        <f t="shared" si="23"/>
        <v>2</v>
      </c>
      <c r="AU1483">
        <v>46884</v>
      </c>
      <c r="AV1483" t="e">
        <f>VLOOKUP(AU1483,[1]Returns!$A$1:$B$1635,2,0)</f>
        <v>#N/A</v>
      </c>
    </row>
    <row r="1484" spans="42:48" x14ac:dyDescent="0.25">
      <c r="AP1484" s="16">
        <v>42021</v>
      </c>
      <c r="AQ1484" s="16">
        <v>42022</v>
      </c>
      <c r="AR1484">
        <f t="shared" si="23"/>
        <v>1</v>
      </c>
      <c r="AU1484">
        <v>46884</v>
      </c>
      <c r="AV1484" t="e">
        <f>VLOOKUP(AU1484,[1]Returns!$A$1:$B$1635,2,0)</f>
        <v>#N/A</v>
      </c>
    </row>
    <row r="1485" spans="42:48" x14ac:dyDescent="0.25">
      <c r="AP1485" s="16">
        <v>42086</v>
      </c>
      <c r="AQ1485" s="16">
        <v>42086</v>
      </c>
      <c r="AR1485">
        <f t="shared" si="23"/>
        <v>0</v>
      </c>
      <c r="AU1485">
        <v>34017</v>
      </c>
      <c r="AV1485" t="e">
        <f>VLOOKUP(AU1485,[1]Returns!$A$1:$B$1635,2,0)</f>
        <v>#N/A</v>
      </c>
    </row>
    <row r="1486" spans="42:48" x14ac:dyDescent="0.25">
      <c r="AP1486" s="16">
        <v>42086</v>
      </c>
      <c r="AQ1486" s="16">
        <v>42088</v>
      </c>
      <c r="AR1486">
        <f t="shared" si="23"/>
        <v>2</v>
      </c>
      <c r="AU1486">
        <v>34017</v>
      </c>
      <c r="AV1486" t="e">
        <f>VLOOKUP(AU1486,[1]Returns!$A$1:$B$1635,2,0)</f>
        <v>#N/A</v>
      </c>
    </row>
    <row r="1487" spans="42:48" x14ac:dyDescent="0.25">
      <c r="AP1487" s="16">
        <v>42086</v>
      </c>
      <c r="AQ1487" s="16">
        <v>42087</v>
      </c>
      <c r="AR1487">
        <f t="shared" si="23"/>
        <v>1</v>
      </c>
      <c r="AU1487">
        <v>53153</v>
      </c>
      <c r="AV1487" t="e">
        <f>VLOOKUP(AU1487,[1]Returns!$A$1:$B$1635,2,0)</f>
        <v>#N/A</v>
      </c>
    </row>
    <row r="1488" spans="42:48" x14ac:dyDescent="0.25">
      <c r="AP1488" s="16">
        <v>42086</v>
      </c>
      <c r="AQ1488" s="16">
        <v>42086</v>
      </c>
      <c r="AR1488">
        <f t="shared" si="23"/>
        <v>0</v>
      </c>
      <c r="AU1488">
        <v>88014</v>
      </c>
      <c r="AV1488" t="e">
        <f>VLOOKUP(AU1488,[1]Returns!$A$1:$B$1635,2,0)</f>
        <v>#N/A</v>
      </c>
    </row>
    <row r="1489" spans="42:48" x14ac:dyDescent="0.25">
      <c r="AP1489" s="16">
        <v>42044</v>
      </c>
      <c r="AQ1489" s="16">
        <v>42046</v>
      </c>
      <c r="AR1489">
        <f t="shared" si="23"/>
        <v>2</v>
      </c>
      <c r="AU1489">
        <v>88015</v>
      </c>
      <c r="AV1489" t="e">
        <f>VLOOKUP(AU1489,[1]Returns!$A$1:$B$1635,2,0)</f>
        <v>#N/A</v>
      </c>
    </row>
    <row r="1490" spans="42:48" x14ac:dyDescent="0.25">
      <c r="AP1490" s="16">
        <v>42086</v>
      </c>
      <c r="AQ1490" s="16">
        <v>42087</v>
      </c>
      <c r="AR1490">
        <f t="shared" si="23"/>
        <v>1</v>
      </c>
      <c r="AU1490">
        <v>88017</v>
      </c>
      <c r="AV1490" t="e">
        <f>VLOOKUP(AU1490,[1]Returns!$A$1:$B$1635,2,0)</f>
        <v>#N/A</v>
      </c>
    </row>
    <row r="1491" spans="42:48" x14ac:dyDescent="0.25">
      <c r="AP1491" s="16">
        <v>42082</v>
      </c>
      <c r="AQ1491" s="16">
        <v>42083</v>
      </c>
      <c r="AR1491">
        <f t="shared" si="23"/>
        <v>1</v>
      </c>
      <c r="AU1491">
        <v>88016</v>
      </c>
      <c r="AV1491" t="e">
        <f>VLOOKUP(AU1491,[1]Returns!$A$1:$B$1635,2,0)</f>
        <v>#N/A</v>
      </c>
    </row>
    <row r="1492" spans="42:48" x14ac:dyDescent="0.25">
      <c r="AP1492" s="16">
        <v>42042</v>
      </c>
      <c r="AQ1492" s="16">
        <v>42043</v>
      </c>
      <c r="AR1492">
        <f t="shared" si="23"/>
        <v>1</v>
      </c>
      <c r="AU1492">
        <v>90927</v>
      </c>
      <c r="AV1492" t="e">
        <f>VLOOKUP(AU1492,[1]Returns!$A$1:$B$1635,2,0)</f>
        <v>#N/A</v>
      </c>
    </row>
    <row r="1493" spans="42:48" x14ac:dyDescent="0.25">
      <c r="AP1493" s="16">
        <v>42021</v>
      </c>
      <c r="AQ1493" s="16">
        <v>42023</v>
      </c>
      <c r="AR1493">
        <f t="shared" si="23"/>
        <v>2</v>
      </c>
      <c r="AU1493">
        <v>85916</v>
      </c>
      <c r="AV1493" t="e">
        <f>VLOOKUP(AU1493,[1]Returns!$A$1:$B$1635,2,0)</f>
        <v>#N/A</v>
      </c>
    </row>
    <row r="1494" spans="42:48" x14ac:dyDescent="0.25">
      <c r="AP1494" s="16">
        <v>42009</v>
      </c>
      <c r="AQ1494" s="16">
        <v>42011</v>
      </c>
      <c r="AR1494">
        <f t="shared" si="23"/>
        <v>2</v>
      </c>
      <c r="AU1494">
        <v>85914</v>
      </c>
      <c r="AV1494" t="e">
        <f>VLOOKUP(AU1494,[1]Returns!$A$1:$B$1635,2,0)</f>
        <v>#N/A</v>
      </c>
    </row>
    <row r="1495" spans="42:48" x14ac:dyDescent="0.25">
      <c r="AP1495" s="16">
        <v>42009</v>
      </c>
      <c r="AQ1495" s="16">
        <v>42010</v>
      </c>
      <c r="AR1495">
        <f t="shared" si="23"/>
        <v>1</v>
      </c>
      <c r="AU1495">
        <v>85914</v>
      </c>
      <c r="AV1495" t="e">
        <f>VLOOKUP(AU1495,[1]Returns!$A$1:$B$1635,2,0)</f>
        <v>#N/A</v>
      </c>
    </row>
    <row r="1496" spans="42:48" x14ac:dyDescent="0.25">
      <c r="AP1496" s="16">
        <v>42009</v>
      </c>
      <c r="AQ1496" s="16">
        <v>42011</v>
      </c>
      <c r="AR1496">
        <f t="shared" si="23"/>
        <v>2</v>
      </c>
      <c r="AU1496">
        <v>85914</v>
      </c>
      <c r="AV1496" t="e">
        <f>VLOOKUP(AU1496,[1]Returns!$A$1:$B$1635,2,0)</f>
        <v>#N/A</v>
      </c>
    </row>
    <row r="1497" spans="42:48" x14ac:dyDescent="0.25">
      <c r="AP1497" s="16">
        <v>42011</v>
      </c>
      <c r="AQ1497" s="16">
        <v>42012</v>
      </c>
      <c r="AR1497">
        <f t="shared" si="23"/>
        <v>1</v>
      </c>
      <c r="AU1497">
        <v>85915</v>
      </c>
      <c r="AV1497" t="e">
        <f>VLOOKUP(AU1497,[1]Returns!$A$1:$B$1635,2,0)</f>
        <v>#N/A</v>
      </c>
    </row>
    <row r="1498" spans="42:48" x14ac:dyDescent="0.25">
      <c r="AP1498" s="16">
        <v>42163</v>
      </c>
      <c r="AQ1498" s="16">
        <v>42163</v>
      </c>
      <c r="AR1498">
        <f t="shared" si="23"/>
        <v>0</v>
      </c>
      <c r="AU1498">
        <v>90951</v>
      </c>
      <c r="AV1498" t="e">
        <f>VLOOKUP(AU1498,[1]Returns!$A$1:$B$1635,2,0)</f>
        <v>#N/A</v>
      </c>
    </row>
    <row r="1499" spans="42:48" x14ac:dyDescent="0.25">
      <c r="AP1499" s="16">
        <v>42082</v>
      </c>
      <c r="AQ1499" s="16">
        <v>42082</v>
      </c>
      <c r="AR1499">
        <f t="shared" si="23"/>
        <v>0</v>
      </c>
      <c r="AU1499">
        <v>90952</v>
      </c>
      <c r="AV1499" t="e">
        <f>VLOOKUP(AU1499,[1]Returns!$A$1:$B$1635,2,0)</f>
        <v>#N/A</v>
      </c>
    </row>
    <row r="1500" spans="42:48" x14ac:dyDescent="0.25">
      <c r="AP1500" s="16">
        <v>42080</v>
      </c>
      <c r="AQ1500" s="16">
        <v>42087</v>
      </c>
      <c r="AR1500">
        <f t="shared" si="23"/>
        <v>7</v>
      </c>
      <c r="AU1500">
        <v>91386</v>
      </c>
      <c r="AV1500" t="e">
        <f>VLOOKUP(AU1500,[1]Returns!$A$1:$B$1635,2,0)</f>
        <v>#N/A</v>
      </c>
    </row>
    <row r="1501" spans="42:48" x14ac:dyDescent="0.25">
      <c r="AP1501" s="16">
        <v>42080</v>
      </c>
      <c r="AQ1501" s="16">
        <v>42082</v>
      </c>
      <c r="AR1501">
        <f t="shared" si="23"/>
        <v>2</v>
      </c>
      <c r="AU1501">
        <v>91386</v>
      </c>
      <c r="AV1501" t="e">
        <f>VLOOKUP(AU1501,[1]Returns!$A$1:$B$1635,2,0)</f>
        <v>#N/A</v>
      </c>
    </row>
    <row r="1502" spans="42:48" x14ac:dyDescent="0.25">
      <c r="AP1502" s="16">
        <v>42166</v>
      </c>
      <c r="AQ1502" s="16">
        <v>42167</v>
      </c>
      <c r="AR1502">
        <f t="shared" si="23"/>
        <v>1</v>
      </c>
      <c r="AU1502">
        <v>88814</v>
      </c>
      <c r="AV1502" t="e">
        <f>VLOOKUP(AU1502,[1]Returns!$A$1:$B$1635,2,0)</f>
        <v>#N/A</v>
      </c>
    </row>
    <row r="1503" spans="42:48" x14ac:dyDescent="0.25">
      <c r="AP1503" s="16">
        <v>42128</v>
      </c>
      <c r="AQ1503" s="16">
        <v>42129</v>
      </c>
      <c r="AR1503">
        <f t="shared" si="23"/>
        <v>1</v>
      </c>
      <c r="AU1503">
        <v>88815</v>
      </c>
      <c r="AV1503" t="e">
        <f>VLOOKUP(AU1503,[1]Returns!$A$1:$B$1635,2,0)</f>
        <v>#N/A</v>
      </c>
    </row>
    <row r="1504" spans="42:48" x14ac:dyDescent="0.25">
      <c r="AP1504" s="16">
        <v>42149</v>
      </c>
      <c r="AQ1504" s="16">
        <v>42151</v>
      </c>
      <c r="AR1504">
        <f t="shared" si="23"/>
        <v>2</v>
      </c>
      <c r="AU1504">
        <v>89361</v>
      </c>
      <c r="AV1504" t="e">
        <f>VLOOKUP(AU1504,[1]Returns!$A$1:$B$1635,2,0)</f>
        <v>#N/A</v>
      </c>
    </row>
    <row r="1505" spans="42:48" x14ac:dyDescent="0.25">
      <c r="AP1505" s="16">
        <v>42057</v>
      </c>
      <c r="AQ1505" s="16">
        <v>42058</v>
      </c>
      <c r="AR1505">
        <f t="shared" si="23"/>
        <v>1</v>
      </c>
      <c r="AU1505">
        <v>89360</v>
      </c>
      <c r="AV1505" t="e">
        <f>VLOOKUP(AU1505,[1]Returns!$A$1:$B$1635,2,0)</f>
        <v>#N/A</v>
      </c>
    </row>
    <row r="1506" spans="42:48" x14ac:dyDescent="0.25">
      <c r="AP1506" s="16">
        <v>42057</v>
      </c>
      <c r="AQ1506" s="16">
        <v>42059</v>
      </c>
      <c r="AR1506">
        <f t="shared" si="23"/>
        <v>2</v>
      </c>
      <c r="AU1506">
        <v>89360</v>
      </c>
      <c r="AV1506" t="e">
        <f>VLOOKUP(AU1506,[1]Returns!$A$1:$B$1635,2,0)</f>
        <v>#N/A</v>
      </c>
    </row>
    <row r="1507" spans="42:48" x14ac:dyDescent="0.25">
      <c r="AP1507" s="16">
        <v>42112</v>
      </c>
      <c r="AQ1507" s="16">
        <v>42112</v>
      </c>
      <c r="AR1507">
        <f t="shared" si="23"/>
        <v>0</v>
      </c>
      <c r="AU1507">
        <v>86063</v>
      </c>
      <c r="AV1507" t="e">
        <f>VLOOKUP(AU1507,[1]Returns!$A$1:$B$1635,2,0)</f>
        <v>#N/A</v>
      </c>
    </row>
    <row r="1508" spans="42:48" x14ac:dyDescent="0.25">
      <c r="AP1508" s="16">
        <v>42102</v>
      </c>
      <c r="AQ1508" s="16">
        <v>42103</v>
      </c>
      <c r="AR1508">
        <f t="shared" si="23"/>
        <v>1</v>
      </c>
      <c r="AU1508">
        <v>86064</v>
      </c>
      <c r="AV1508" t="e">
        <f>VLOOKUP(AU1508,[1]Returns!$A$1:$B$1635,2,0)</f>
        <v>#N/A</v>
      </c>
    </row>
    <row r="1509" spans="42:48" x14ac:dyDescent="0.25">
      <c r="AP1509" s="16">
        <v>42059</v>
      </c>
      <c r="AQ1509" s="16">
        <v>42061</v>
      </c>
      <c r="AR1509">
        <f t="shared" si="23"/>
        <v>2</v>
      </c>
      <c r="AU1509">
        <v>86486</v>
      </c>
      <c r="AV1509" t="e">
        <f>VLOOKUP(AU1509,[1]Returns!$A$1:$B$1635,2,0)</f>
        <v>#N/A</v>
      </c>
    </row>
    <row r="1510" spans="42:48" x14ac:dyDescent="0.25">
      <c r="AP1510" s="16">
        <v>42096</v>
      </c>
      <c r="AQ1510" s="16">
        <v>42098</v>
      </c>
      <c r="AR1510">
        <f t="shared" si="23"/>
        <v>2</v>
      </c>
      <c r="AU1510">
        <v>87831</v>
      </c>
      <c r="AV1510" t="e">
        <f>VLOOKUP(AU1510,[1]Returns!$A$1:$B$1635,2,0)</f>
        <v>#N/A</v>
      </c>
    </row>
    <row r="1511" spans="42:48" x14ac:dyDescent="0.25">
      <c r="AP1511" s="16">
        <v>42096</v>
      </c>
      <c r="AQ1511" s="16">
        <v>42098</v>
      </c>
      <c r="AR1511">
        <f t="shared" si="23"/>
        <v>2</v>
      </c>
      <c r="AU1511">
        <v>87831</v>
      </c>
      <c r="AV1511" t="e">
        <f>VLOOKUP(AU1511,[1]Returns!$A$1:$B$1635,2,0)</f>
        <v>#N/A</v>
      </c>
    </row>
    <row r="1512" spans="42:48" x14ac:dyDescent="0.25">
      <c r="AP1512" s="16">
        <v>42091</v>
      </c>
      <c r="AQ1512" s="16">
        <v>42092</v>
      </c>
      <c r="AR1512">
        <f t="shared" si="23"/>
        <v>1</v>
      </c>
      <c r="AU1512">
        <v>87830</v>
      </c>
      <c r="AV1512" t="e">
        <f>VLOOKUP(AU1512,[1]Returns!$A$1:$B$1635,2,0)</f>
        <v>#N/A</v>
      </c>
    </row>
    <row r="1513" spans="42:48" x14ac:dyDescent="0.25">
      <c r="AP1513" s="16">
        <v>42091</v>
      </c>
      <c r="AQ1513" s="16">
        <v>42093</v>
      </c>
      <c r="AR1513">
        <f t="shared" si="23"/>
        <v>2</v>
      </c>
      <c r="AU1513">
        <v>87830</v>
      </c>
      <c r="AV1513" t="e">
        <f>VLOOKUP(AU1513,[1]Returns!$A$1:$B$1635,2,0)</f>
        <v>#N/A</v>
      </c>
    </row>
    <row r="1514" spans="42:48" x14ac:dyDescent="0.25">
      <c r="AP1514" s="16">
        <v>42115</v>
      </c>
      <c r="AQ1514" s="16">
        <v>42117</v>
      </c>
      <c r="AR1514">
        <f t="shared" si="23"/>
        <v>2</v>
      </c>
      <c r="AU1514">
        <v>87832</v>
      </c>
      <c r="AV1514" t="e">
        <f>VLOOKUP(AU1514,[1]Returns!$A$1:$B$1635,2,0)</f>
        <v>#N/A</v>
      </c>
    </row>
    <row r="1515" spans="42:48" x14ac:dyDescent="0.25">
      <c r="AP1515" s="16">
        <v>42153</v>
      </c>
      <c r="AQ1515" s="16">
        <v>42153</v>
      </c>
      <c r="AR1515">
        <f t="shared" si="23"/>
        <v>0</v>
      </c>
      <c r="AU1515">
        <v>37924</v>
      </c>
      <c r="AV1515" t="str">
        <f>VLOOKUP(AU1515,[1]Returns!$A$1:$B$1635,2,0)</f>
        <v>Returned</v>
      </c>
    </row>
    <row r="1516" spans="42:48" x14ac:dyDescent="0.25">
      <c r="AP1516" s="16">
        <v>42153</v>
      </c>
      <c r="AQ1516" s="16">
        <v>42153</v>
      </c>
      <c r="AR1516">
        <f t="shared" si="23"/>
        <v>0</v>
      </c>
      <c r="AU1516">
        <v>37924</v>
      </c>
      <c r="AV1516" t="str">
        <f>VLOOKUP(AU1516,[1]Returns!$A$1:$B$1635,2,0)</f>
        <v>Returned</v>
      </c>
    </row>
    <row r="1517" spans="42:48" x14ac:dyDescent="0.25">
      <c r="AP1517" s="16">
        <v>42153</v>
      </c>
      <c r="AQ1517" s="16">
        <v>42153</v>
      </c>
      <c r="AR1517">
        <f t="shared" si="23"/>
        <v>0</v>
      </c>
      <c r="AU1517">
        <v>90551</v>
      </c>
      <c r="AV1517" t="e">
        <f>VLOOKUP(AU1517,[1]Returns!$A$1:$B$1635,2,0)</f>
        <v>#N/A</v>
      </c>
    </row>
    <row r="1518" spans="42:48" x14ac:dyDescent="0.25">
      <c r="AP1518" s="16">
        <v>42171</v>
      </c>
      <c r="AQ1518" s="16">
        <v>42172</v>
      </c>
      <c r="AR1518">
        <f t="shared" si="23"/>
        <v>1</v>
      </c>
      <c r="AU1518">
        <v>86633</v>
      </c>
      <c r="AV1518" t="e">
        <f>VLOOKUP(AU1518,[1]Returns!$A$1:$B$1635,2,0)</f>
        <v>#N/A</v>
      </c>
    </row>
    <row r="1519" spans="42:48" x14ac:dyDescent="0.25">
      <c r="AP1519" s="16">
        <v>42171</v>
      </c>
      <c r="AQ1519" s="16">
        <v>42171</v>
      </c>
      <c r="AR1519">
        <f t="shared" si="23"/>
        <v>0</v>
      </c>
      <c r="AU1519">
        <v>86633</v>
      </c>
      <c r="AV1519" t="e">
        <f>VLOOKUP(AU1519,[1]Returns!$A$1:$B$1635,2,0)</f>
        <v>#N/A</v>
      </c>
    </row>
    <row r="1520" spans="42:48" x14ac:dyDescent="0.25">
      <c r="AP1520" s="16">
        <v>42050</v>
      </c>
      <c r="AQ1520" s="16">
        <v>42055</v>
      </c>
      <c r="AR1520">
        <f t="shared" si="23"/>
        <v>5</v>
      </c>
      <c r="AU1520">
        <v>89146</v>
      </c>
      <c r="AV1520" t="e">
        <f>VLOOKUP(AU1520,[1]Returns!$A$1:$B$1635,2,0)</f>
        <v>#N/A</v>
      </c>
    </row>
    <row r="1521" spans="42:48" x14ac:dyDescent="0.25">
      <c r="AP1521" s="16">
        <v>42050</v>
      </c>
      <c r="AQ1521" s="16">
        <v>42055</v>
      </c>
      <c r="AR1521">
        <f t="shared" si="23"/>
        <v>5</v>
      </c>
      <c r="AU1521">
        <v>89146</v>
      </c>
      <c r="AV1521" t="e">
        <f>VLOOKUP(AU1521,[1]Returns!$A$1:$B$1635,2,0)</f>
        <v>#N/A</v>
      </c>
    </row>
    <row r="1522" spans="42:48" x14ac:dyDescent="0.25">
      <c r="AP1522" s="16">
        <v>42104</v>
      </c>
      <c r="AQ1522" s="16">
        <v>42109</v>
      </c>
      <c r="AR1522">
        <f t="shared" si="23"/>
        <v>5</v>
      </c>
      <c r="AU1522">
        <v>89148</v>
      </c>
      <c r="AV1522" t="e">
        <f>VLOOKUP(AU1522,[1]Returns!$A$1:$B$1635,2,0)</f>
        <v>#N/A</v>
      </c>
    </row>
    <row r="1523" spans="42:48" x14ac:dyDescent="0.25">
      <c r="AP1523" s="16">
        <v>42104</v>
      </c>
      <c r="AQ1523" s="16">
        <v>42106</v>
      </c>
      <c r="AR1523">
        <f t="shared" si="23"/>
        <v>2</v>
      </c>
      <c r="AU1523">
        <v>89148</v>
      </c>
      <c r="AV1523" t="e">
        <f>VLOOKUP(AU1523,[1]Returns!$A$1:$B$1635,2,0)</f>
        <v>#N/A</v>
      </c>
    </row>
    <row r="1524" spans="42:48" x14ac:dyDescent="0.25">
      <c r="AP1524" s="16">
        <v>42104</v>
      </c>
      <c r="AQ1524" s="16">
        <v>42104</v>
      </c>
      <c r="AR1524">
        <f t="shared" si="23"/>
        <v>0</v>
      </c>
      <c r="AU1524">
        <v>89148</v>
      </c>
      <c r="AV1524" t="e">
        <f>VLOOKUP(AU1524,[1]Returns!$A$1:$B$1635,2,0)</f>
        <v>#N/A</v>
      </c>
    </row>
    <row r="1525" spans="42:48" x14ac:dyDescent="0.25">
      <c r="AP1525" s="16">
        <v>42098</v>
      </c>
      <c r="AQ1525" s="16">
        <v>42099</v>
      </c>
      <c r="AR1525">
        <f t="shared" si="23"/>
        <v>1</v>
      </c>
      <c r="AU1525">
        <v>89147</v>
      </c>
      <c r="AV1525" t="e">
        <f>VLOOKUP(AU1525,[1]Returns!$A$1:$B$1635,2,0)</f>
        <v>#N/A</v>
      </c>
    </row>
    <row r="1526" spans="42:48" x14ac:dyDescent="0.25">
      <c r="AP1526" s="16">
        <v>42128</v>
      </c>
      <c r="AQ1526" s="16">
        <v>42130</v>
      </c>
      <c r="AR1526">
        <f t="shared" si="23"/>
        <v>2</v>
      </c>
      <c r="AU1526">
        <v>90624</v>
      </c>
      <c r="AV1526" t="e">
        <f>VLOOKUP(AU1526,[1]Returns!$A$1:$B$1635,2,0)</f>
        <v>#N/A</v>
      </c>
    </row>
    <row r="1527" spans="42:48" x14ac:dyDescent="0.25">
      <c r="AP1527" s="16">
        <v>42128</v>
      </c>
      <c r="AQ1527" s="16">
        <v>42128</v>
      </c>
      <c r="AR1527">
        <f t="shared" si="23"/>
        <v>0</v>
      </c>
      <c r="AU1527">
        <v>90624</v>
      </c>
      <c r="AV1527" t="e">
        <f>VLOOKUP(AU1527,[1]Returns!$A$1:$B$1635,2,0)</f>
        <v>#N/A</v>
      </c>
    </row>
    <row r="1528" spans="42:48" x14ac:dyDescent="0.25">
      <c r="AP1528" s="16">
        <v>42068</v>
      </c>
      <c r="AQ1528" s="16">
        <v>42069</v>
      </c>
      <c r="AR1528">
        <f t="shared" si="23"/>
        <v>1</v>
      </c>
      <c r="AU1528">
        <v>87676</v>
      </c>
      <c r="AV1528" t="e">
        <f>VLOOKUP(AU1528,[1]Returns!$A$1:$B$1635,2,0)</f>
        <v>#N/A</v>
      </c>
    </row>
    <row r="1529" spans="42:48" x14ac:dyDescent="0.25">
      <c r="AP1529" s="16">
        <v>42058</v>
      </c>
      <c r="AQ1529" s="16">
        <v>42060</v>
      </c>
      <c r="AR1529">
        <f t="shared" si="23"/>
        <v>2</v>
      </c>
      <c r="AU1529">
        <v>87678</v>
      </c>
      <c r="AV1529" t="e">
        <f>VLOOKUP(AU1529,[1]Returns!$A$1:$B$1635,2,0)</f>
        <v>#N/A</v>
      </c>
    </row>
    <row r="1530" spans="42:48" x14ac:dyDescent="0.25">
      <c r="AP1530" s="16">
        <v>42058</v>
      </c>
      <c r="AQ1530" s="16">
        <v>42059</v>
      </c>
      <c r="AR1530">
        <f t="shared" si="23"/>
        <v>1</v>
      </c>
      <c r="AU1530">
        <v>87678</v>
      </c>
      <c r="AV1530" t="e">
        <f>VLOOKUP(AU1530,[1]Returns!$A$1:$B$1635,2,0)</f>
        <v>#N/A</v>
      </c>
    </row>
    <row r="1531" spans="42:48" x14ac:dyDescent="0.25">
      <c r="AP1531" s="16">
        <v>42146</v>
      </c>
      <c r="AQ1531" s="16">
        <v>42148</v>
      </c>
      <c r="AR1531">
        <f t="shared" si="23"/>
        <v>2</v>
      </c>
      <c r="AU1531">
        <v>87677</v>
      </c>
      <c r="AV1531" t="e">
        <f>VLOOKUP(AU1531,[1]Returns!$A$1:$B$1635,2,0)</f>
        <v>#N/A</v>
      </c>
    </row>
    <row r="1532" spans="42:48" x14ac:dyDescent="0.25">
      <c r="AP1532" s="16">
        <v>42102</v>
      </c>
      <c r="AQ1532" s="16">
        <v>42104</v>
      </c>
      <c r="AR1532">
        <f t="shared" si="23"/>
        <v>2</v>
      </c>
      <c r="AU1532">
        <v>87679</v>
      </c>
      <c r="AV1532" t="e">
        <f>VLOOKUP(AU1532,[1]Returns!$A$1:$B$1635,2,0)</f>
        <v>#N/A</v>
      </c>
    </row>
    <row r="1533" spans="42:48" x14ac:dyDescent="0.25">
      <c r="AP1533" s="16">
        <v>42124</v>
      </c>
      <c r="AQ1533" s="16">
        <v>42126</v>
      </c>
      <c r="AR1533">
        <f t="shared" si="23"/>
        <v>2</v>
      </c>
      <c r="AU1533">
        <v>91407</v>
      </c>
      <c r="AV1533" t="e">
        <f>VLOOKUP(AU1533,[1]Returns!$A$1:$B$1635,2,0)</f>
        <v>#N/A</v>
      </c>
    </row>
    <row r="1534" spans="42:48" x14ac:dyDescent="0.25">
      <c r="AP1534" s="16">
        <v>42124</v>
      </c>
      <c r="AQ1534" s="16">
        <v>42128</v>
      </c>
      <c r="AR1534">
        <f t="shared" si="23"/>
        <v>4</v>
      </c>
      <c r="AU1534">
        <v>91408</v>
      </c>
      <c r="AV1534" t="e">
        <f>VLOOKUP(AU1534,[1]Returns!$A$1:$B$1635,2,0)</f>
        <v>#N/A</v>
      </c>
    </row>
    <row r="1535" spans="42:48" x14ac:dyDescent="0.25">
      <c r="AP1535" s="16">
        <v>42152</v>
      </c>
      <c r="AQ1535" s="16">
        <v>42154</v>
      </c>
      <c r="AR1535">
        <f t="shared" si="23"/>
        <v>2</v>
      </c>
      <c r="AU1535">
        <v>89240</v>
      </c>
      <c r="AV1535" t="e">
        <f>VLOOKUP(AU1535,[1]Returns!$A$1:$B$1635,2,0)</f>
        <v>#N/A</v>
      </c>
    </row>
    <row r="1536" spans="42:48" x14ac:dyDescent="0.25">
      <c r="AP1536" s="16">
        <v>42152</v>
      </c>
      <c r="AQ1536" s="16">
        <v>42154</v>
      </c>
      <c r="AR1536">
        <f t="shared" si="23"/>
        <v>2</v>
      </c>
      <c r="AU1536">
        <v>89240</v>
      </c>
      <c r="AV1536" t="e">
        <f>VLOOKUP(AU1536,[1]Returns!$A$1:$B$1635,2,0)</f>
        <v>#N/A</v>
      </c>
    </row>
    <row r="1537" spans="42:48" x14ac:dyDescent="0.25">
      <c r="AP1537" s="16">
        <v>42176</v>
      </c>
      <c r="AQ1537" s="16">
        <v>42179</v>
      </c>
      <c r="AR1537">
        <f t="shared" si="23"/>
        <v>3</v>
      </c>
      <c r="AU1537">
        <v>88701</v>
      </c>
      <c r="AV1537" t="e">
        <f>VLOOKUP(AU1537,[1]Returns!$A$1:$B$1635,2,0)</f>
        <v>#N/A</v>
      </c>
    </row>
    <row r="1538" spans="42:48" x14ac:dyDescent="0.25">
      <c r="AP1538" s="16">
        <v>42176</v>
      </c>
      <c r="AQ1538" s="16">
        <v>42177</v>
      </c>
      <c r="AR1538">
        <f t="shared" si="23"/>
        <v>1</v>
      </c>
      <c r="AU1538">
        <v>88701</v>
      </c>
      <c r="AV1538" t="e">
        <f>VLOOKUP(AU1538,[1]Returns!$A$1:$B$1635,2,0)</f>
        <v>#N/A</v>
      </c>
    </row>
    <row r="1539" spans="42:48" x14ac:dyDescent="0.25">
      <c r="AP1539" s="16">
        <v>42016</v>
      </c>
      <c r="AQ1539" s="16">
        <v>42020</v>
      </c>
      <c r="AR1539">
        <f t="shared" ref="AR1539:AR1602" si="24">DATEDIF(AP1539,AQ1539,"D")</f>
        <v>4</v>
      </c>
      <c r="AU1539">
        <v>88702</v>
      </c>
      <c r="AV1539" t="e">
        <f>VLOOKUP(AU1539,[1]Returns!$A$1:$B$1635,2,0)</f>
        <v>#N/A</v>
      </c>
    </row>
    <row r="1540" spans="42:48" x14ac:dyDescent="0.25">
      <c r="AP1540" s="16">
        <v>42064</v>
      </c>
      <c r="AQ1540" s="16">
        <v>42066</v>
      </c>
      <c r="AR1540">
        <f t="shared" si="24"/>
        <v>2</v>
      </c>
      <c r="AU1540">
        <v>89394</v>
      </c>
      <c r="AV1540" t="e">
        <f>VLOOKUP(AU1540,[1]Returns!$A$1:$B$1635,2,0)</f>
        <v>#N/A</v>
      </c>
    </row>
    <row r="1541" spans="42:48" x14ac:dyDescent="0.25">
      <c r="AP1541" s="16">
        <v>42171</v>
      </c>
      <c r="AQ1541" s="16">
        <v>42172</v>
      </c>
      <c r="AR1541">
        <f t="shared" si="24"/>
        <v>1</v>
      </c>
      <c r="AU1541">
        <v>88766</v>
      </c>
      <c r="AV1541" t="e">
        <f>VLOOKUP(AU1541,[1]Returns!$A$1:$B$1635,2,0)</f>
        <v>#N/A</v>
      </c>
    </row>
    <row r="1542" spans="42:48" x14ac:dyDescent="0.25">
      <c r="AP1542" s="16">
        <v>42125</v>
      </c>
      <c r="AQ1542" s="16">
        <v>42126</v>
      </c>
      <c r="AR1542">
        <f t="shared" si="24"/>
        <v>1</v>
      </c>
      <c r="AU1542">
        <v>88959</v>
      </c>
      <c r="AV1542" t="e">
        <f>VLOOKUP(AU1542,[1]Returns!$A$1:$B$1635,2,0)</f>
        <v>#N/A</v>
      </c>
    </row>
    <row r="1543" spans="42:48" x14ac:dyDescent="0.25">
      <c r="AP1543" s="16">
        <v>42125</v>
      </c>
      <c r="AQ1543" s="16">
        <v>42127</v>
      </c>
      <c r="AR1543">
        <f t="shared" si="24"/>
        <v>2</v>
      </c>
      <c r="AU1543">
        <v>88959</v>
      </c>
      <c r="AV1543" t="e">
        <f>VLOOKUP(AU1543,[1]Returns!$A$1:$B$1635,2,0)</f>
        <v>#N/A</v>
      </c>
    </row>
    <row r="1544" spans="42:48" x14ac:dyDescent="0.25">
      <c r="AP1544" s="16">
        <v>42021</v>
      </c>
      <c r="AQ1544" s="16">
        <v>42022</v>
      </c>
      <c r="AR1544">
        <f t="shared" si="24"/>
        <v>1</v>
      </c>
      <c r="AU1544">
        <v>88958</v>
      </c>
      <c r="AV1544" t="e">
        <f>VLOOKUP(AU1544,[1]Returns!$A$1:$B$1635,2,0)</f>
        <v>#N/A</v>
      </c>
    </row>
    <row r="1545" spans="42:48" x14ac:dyDescent="0.25">
      <c r="AP1545" s="16">
        <v>42069</v>
      </c>
      <c r="AQ1545" s="16">
        <v>42073</v>
      </c>
      <c r="AR1545">
        <f t="shared" si="24"/>
        <v>4</v>
      </c>
      <c r="AU1545">
        <v>88114</v>
      </c>
      <c r="AV1545" t="e">
        <f>VLOOKUP(AU1545,[1]Returns!$A$1:$B$1635,2,0)</f>
        <v>#N/A</v>
      </c>
    </row>
    <row r="1546" spans="42:48" x14ac:dyDescent="0.25">
      <c r="AP1546" s="16">
        <v>42116</v>
      </c>
      <c r="AQ1546" s="16">
        <v>42118</v>
      </c>
      <c r="AR1546">
        <f t="shared" si="24"/>
        <v>2</v>
      </c>
      <c r="AU1546">
        <v>89018</v>
      </c>
      <c r="AV1546" t="e">
        <f>VLOOKUP(AU1546,[1]Returns!$A$1:$B$1635,2,0)</f>
        <v>#N/A</v>
      </c>
    </row>
    <row r="1547" spans="42:48" x14ac:dyDescent="0.25">
      <c r="AP1547" s="16">
        <v>42156</v>
      </c>
      <c r="AQ1547" s="16">
        <v>42157</v>
      </c>
      <c r="AR1547">
        <f t="shared" si="24"/>
        <v>1</v>
      </c>
      <c r="AU1547">
        <v>89019</v>
      </c>
      <c r="AV1547" t="e">
        <f>VLOOKUP(AU1547,[1]Returns!$A$1:$B$1635,2,0)</f>
        <v>#N/A</v>
      </c>
    </row>
    <row r="1548" spans="42:48" x14ac:dyDescent="0.25">
      <c r="AP1548" s="16">
        <v>42107</v>
      </c>
      <c r="AQ1548" s="16">
        <v>42109</v>
      </c>
      <c r="AR1548">
        <f t="shared" si="24"/>
        <v>2</v>
      </c>
      <c r="AU1548">
        <v>89017</v>
      </c>
      <c r="AV1548" t="e">
        <f>VLOOKUP(AU1548,[1]Returns!$A$1:$B$1635,2,0)</f>
        <v>#N/A</v>
      </c>
    </row>
    <row r="1549" spans="42:48" x14ac:dyDescent="0.25">
      <c r="AP1549" s="16">
        <v>42075</v>
      </c>
      <c r="AQ1549" s="16">
        <v>42082</v>
      </c>
      <c r="AR1549">
        <f t="shared" si="24"/>
        <v>7</v>
      </c>
      <c r="AU1549">
        <v>89481</v>
      </c>
      <c r="AV1549" t="e">
        <f>VLOOKUP(AU1549,[1]Returns!$A$1:$B$1635,2,0)</f>
        <v>#N/A</v>
      </c>
    </row>
    <row r="1550" spans="42:48" x14ac:dyDescent="0.25">
      <c r="AP1550" s="16">
        <v>42081</v>
      </c>
      <c r="AQ1550" s="16">
        <v>42082</v>
      </c>
      <c r="AR1550">
        <f t="shared" si="24"/>
        <v>1</v>
      </c>
      <c r="AU1550">
        <v>86184</v>
      </c>
      <c r="AV1550" t="e">
        <f>VLOOKUP(AU1550,[1]Returns!$A$1:$B$1635,2,0)</f>
        <v>#N/A</v>
      </c>
    </row>
    <row r="1551" spans="42:48" x14ac:dyDescent="0.25">
      <c r="AP1551" s="16">
        <v>42040</v>
      </c>
      <c r="AQ1551" s="16">
        <v>42042</v>
      </c>
      <c r="AR1551">
        <f t="shared" si="24"/>
        <v>2</v>
      </c>
      <c r="AU1551">
        <v>35200</v>
      </c>
      <c r="AV1551" t="e">
        <f>VLOOKUP(AU1551,[1]Returns!$A$1:$B$1635,2,0)</f>
        <v>#N/A</v>
      </c>
    </row>
    <row r="1552" spans="42:48" x14ac:dyDescent="0.25">
      <c r="AP1552" s="16">
        <v>42081</v>
      </c>
      <c r="AQ1552" s="16">
        <v>42082</v>
      </c>
      <c r="AR1552">
        <f t="shared" si="24"/>
        <v>1</v>
      </c>
      <c r="AU1552">
        <v>23751</v>
      </c>
      <c r="AV1552" t="e">
        <f>VLOOKUP(AU1552,[1]Returns!$A$1:$B$1635,2,0)</f>
        <v>#N/A</v>
      </c>
    </row>
    <row r="1553" spans="42:48" x14ac:dyDescent="0.25">
      <c r="AP1553" s="16">
        <v>42071</v>
      </c>
      <c r="AQ1553" s="16">
        <v>42071</v>
      </c>
      <c r="AR1553">
        <f t="shared" si="24"/>
        <v>0</v>
      </c>
      <c r="AU1553">
        <v>91424</v>
      </c>
      <c r="AV1553" t="e">
        <f>VLOOKUP(AU1553,[1]Returns!$A$1:$B$1635,2,0)</f>
        <v>#N/A</v>
      </c>
    </row>
    <row r="1554" spans="42:48" x14ac:dyDescent="0.25">
      <c r="AP1554" s="16">
        <v>42116</v>
      </c>
      <c r="AQ1554" s="16">
        <v>42118</v>
      </c>
      <c r="AR1554">
        <f t="shared" si="24"/>
        <v>2</v>
      </c>
      <c r="AU1554">
        <v>90724</v>
      </c>
      <c r="AV1554" t="e">
        <f>VLOOKUP(AU1554,[1]Returns!$A$1:$B$1635,2,0)</f>
        <v>#N/A</v>
      </c>
    </row>
    <row r="1555" spans="42:48" x14ac:dyDescent="0.25">
      <c r="AP1555" s="16">
        <v>42116</v>
      </c>
      <c r="AQ1555" s="16">
        <v>42116</v>
      </c>
      <c r="AR1555">
        <f t="shared" si="24"/>
        <v>0</v>
      </c>
      <c r="AU1555">
        <v>90724</v>
      </c>
      <c r="AV1555" t="e">
        <f>VLOOKUP(AU1555,[1]Returns!$A$1:$B$1635,2,0)</f>
        <v>#N/A</v>
      </c>
    </row>
    <row r="1556" spans="42:48" x14ac:dyDescent="0.25">
      <c r="AP1556" s="16">
        <v>42152</v>
      </c>
      <c r="AQ1556" s="16">
        <v>42154</v>
      </c>
      <c r="AR1556">
        <f t="shared" si="24"/>
        <v>2</v>
      </c>
      <c r="AU1556">
        <v>90725</v>
      </c>
      <c r="AV1556" t="e">
        <f>VLOOKUP(AU1556,[1]Returns!$A$1:$B$1635,2,0)</f>
        <v>#N/A</v>
      </c>
    </row>
    <row r="1557" spans="42:48" x14ac:dyDescent="0.25">
      <c r="AP1557" s="16">
        <v>42071</v>
      </c>
      <c r="AQ1557" s="16">
        <v>42073</v>
      </c>
      <c r="AR1557">
        <f t="shared" si="24"/>
        <v>2</v>
      </c>
      <c r="AU1557">
        <v>88975</v>
      </c>
      <c r="AV1557" t="e">
        <f>VLOOKUP(AU1557,[1]Returns!$A$1:$B$1635,2,0)</f>
        <v>#N/A</v>
      </c>
    </row>
    <row r="1558" spans="42:48" x14ac:dyDescent="0.25">
      <c r="AP1558" s="16">
        <v>42168</v>
      </c>
      <c r="AQ1558" s="16">
        <v>42168</v>
      </c>
      <c r="AR1558">
        <f t="shared" si="24"/>
        <v>0</v>
      </c>
      <c r="AU1558">
        <v>88974</v>
      </c>
      <c r="AV1558" t="e">
        <f>VLOOKUP(AU1558,[1]Returns!$A$1:$B$1635,2,0)</f>
        <v>#N/A</v>
      </c>
    </row>
    <row r="1559" spans="42:48" x14ac:dyDescent="0.25">
      <c r="AP1559" s="16">
        <v>42089</v>
      </c>
      <c r="AQ1559" s="16">
        <v>42091</v>
      </c>
      <c r="AR1559">
        <f t="shared" si="24"/>
        <v>2</v>
      </c>
      <c r="AU1559">
        <v>91584</v>
      </c>
      <c r="AV1559" t="e">
        <f>VLOOKUP(AU1559,[1]Returns!$A$1:$B$1635,2,0)</f>
        <v>#N/A</v>
      </c>
    </row>
    <row r="1560" spans="42:48" x14ac:dyDescent="0.25">
      <c r="AP1560" s="16">
        <v>42034</v>
      </c>
      <c r="AQ1560" s="16">
        <v>42039</v>
      </c>
      <c r="AR1560">
        <f t="shared" si="24"/>
        <v>5</v>
      </c>
      <c r="AU1560">
        <v>91229</v>
      </c>
      <c r="AV1560" t="e">
        <f>VLOOKUP(AU1560,[1]Returns!$A$1:$B$1635,2,0)</f>
        <v>#N/A</v>
      </c>
    </row>
    <row r="1561" spans="42:48" x14ac:dyDescent="0.25">
      <c r="AP1561" s="16">
        <v>42016</v>
      </c>
      <c r="AQ1561" s="16">
        <v>42019</v>
      </c>
      <c r="AR1561">
        <f t="shared" si="24"/>
        <v>3</v>
      </c>
      <c r="AU1561">
        <v>91228</v>
      </c>
      <c r="AV1561" t="e">
        <f>VLOOKUP(AU1561,[1]Returns!$A$1:$B$1635,2,0)</f>
        <v>#N/A</v>
      </c>
    </row>
    <row r="1562" spans="42:48" x14ac:dyDescent="0.25">
      <c r="AP1562" s="16">
        <v>42016</v>
      </c>
      <c r="AQ1562" s="16">
        <v>42018</v>
      </c>
      <c r="AR1562">
        <f t="shared" si="24"/>
        <v>2</v>
      </c>
      <c r="AU1562">
        <v>91228</v>
      </c>
      <c r="AV1562" t="e">
        <f>VLOOKUP(AU1562,[1]Returns!$A$1:$B$1635,2,0)</f>
        <v>#N/A</v>
      </c>
    </row>
    <row r="1563" spans="42:48" x14ac:dyDescent="0.25">
      <c r="AP1563" s="16">
        <v>42046</v>
      </c>
      <c r="AQ1563" s="16">
        <v>42047</v>
      </c>
      <c r="AR1563">
        <f t="shared" si="24"/>
        <v>1</v>
      </c>
      <c r="AU1563">
        <v>87160</v>
      </c>
      <c r="AV1563" t="e">
        <f>VLOOKUP(AU1563,[1]Returns!$A$1:$B$1635,2,0)</f>
        <v>#N/A</v>
      </c>
    </row>
    <row r="1564" spans="42:48" x14ac:dyDescent="0.25">
      <c r="AP1564" s="16">
        <v>42046</v>
      </c>
      <c r="AQ1564" s="16">
        <v>42047</v>
      </c>
      <c r="AR1564">
        <f t="shared" si="24"/>
        <v>1</v>
      </c>
      <c r="AU1564">
        <v>87160</v>
      </c>
      <c r="AV1564" t="e">
        <f>VLOOKUP(AU1564,[1]Returns!$A$1:$B$1635,2,0)</f>
        <v>#N/A</v>
      </c>
    </row>
    <row r="1565" spans="42:48" x14ac:dyDescent="0.25">
      <c r="AP1565" s="16">
        <v>42166</v>
      </c>
      <c r="AQ1565" s="16">
        <v>42167</v>
      </c>
      <c r="AR1565">
        <f t="shared" si="24"/>
        <v>1</v>
      </c>
      <c r="AU1565">
        <v>87161</v>
      </c>
      <c r="AV1565" t="e">
        <f>VLOOKUP(AU1565,[1]Returns!$A$1:$B$1635,2,0)</f>
        <v>#N/A</v>
      </c>
    </row>
    <row r="1566" spans="42:48" x14ac:dyDescent="0.25">
      <c r="AP1566" s="16">
        <v>42035</v>
      </c>
      <c r="AQ1566" s="16">
        <v>42039</v>
      </c>
      <c r="AR1566">
        <f t="shared" si="24"/>
        <v>4</v>
      </c>
      <c r="AU1566">
        <v>87162</v>
      </c>
      <c r="AV1566" t="e">
        <f>VLOOKUP(AU1566,[1]Returns!$A$1:$B$1635,2,0)</f>
        <v>#N/A</v>
      </c>
    </row>
    <row r="1567" spans="42:48" x14ac:dyDescent="0.25">
      <c r="AP1567" s="16">
        <v>42035</v>
      </c>
      <c r="AQ1567" s="16">
        <v>42042</v>
      </c>
      <c r="AR1567">
        <f t="shared" si="24"/>
        <v>7</v>
      </c>
      <c r="AU1567">
        <v>87162</v>
      </c>
      <c r="AV1567" t="e">
        <f>VLOOKUP(AU1567,[1]Returns!$A$1:$B$1635,2,0)</f>
        <v>#N/A</v>
      </c>
    </row>
    <row r="1568" spans="42:48" x14ac:dyDescent="0.25">
      <c r="AP1568" s="16">
        <v>42035</v>
      </c>
      <c r="AQ1568" s="16">
        <v>42042</v>
      </c>
      <c r="AR1568">
        <f t="shared" si="24"/>
        <v>7</v>
      </c>
      <c r="AU1568">
        <v>87162</v>
      </c>
      <c r="AV1568" t="e">
        <f>VLOOKUP(AU1568,[1]Returns!$A$1:$B$1635,2,0)</f>
        <v>#N/A</v>
      </c>
    </row>
    <row r="1569" spans="42:48" x14ac:dyDescent="0.25">
      <c r="AP1569" s="16">
        <v>42075</v>
      </c>
      <c r="AQ1569" s="16">
        <v>42076</v>
      </c>
      <c r="AR1569">
        <f t="shared" si="24"/>
        <v>1</v>
      </c>
      <c r="AU1569">
        <v>91316</v>
      </c>
      <c r="AV1569" t="e">
        <f>VLOOKUP(AU1569,[1]Returns!$A$1:$B$1635,2,0)</f>
        <v>#N/A</v>
      </c>
    </row>
    <row r="1570" spans="42:48" x14ac:dyDescent="0.25">
      <c r="AP1570" s="16">
        <v>42019</v>
      </c>
      <c r="AQ1570" s="16">
        <v>42019</v>
      </c>
      <c r="AR1570">
        <f t="shared" si="24"/>
        <v>0</v>
      </c>
      <c r="AU1570">
        <v>88758</v>
      </c>
      <c r="AV1570" t="e">
        <f>VLOOKUP(AU1570,[1]Returns!$A$1:$B$1635,2,0)</f>
        <v>#N/A</v>
      </c>
    </row>
    <row r="1571" spans="42:48" x14ac:dyDescent="0.25">
      <c r="AP1571" s="16">
        <v>42083</v>
      </c>
      <c r="AQ1571" s="16">
        <v>42085</v>
      </c>
      <c r="AR1571">
        <f t="shared" si="24"/>
        <v>2</v>
      </c>
      <c r="AU1571">
        <v>87554</v>
      </c>
      <c r="AV1571" t="e">
        <f>VLOOKUP(AU1571,[1]Returns!$A$1:$B$1635,2,0)</f>
        <v>#N/A</v>
      </c>
    </row>
    <row r="1572" spans="42:48" x14ac:dyDescent="0.25">
      <c r="AP1572" s="16">
        <v>42162</v>
      </c>
      <c r="AQ1572" s="16">
        <v>42162</v>
      </c>
      <c r="AR1572">
        <f t="shared" si="24"/>
        <v>0</v>
      </c>
      <c r="AU1572">
        <v>87555</v>
      </c>
      <c r="AV1572" t="e">
        <f>VLOOKUP(AU1572,[1]Returns!$A$1:$B$1635,2,0)</f>
        <v>#N/A</v>
      </c>
    </row>
    <row r="1573" spans="42:48" x14ac:dyDescent="0.25">
      <c r="AP1573" s="16">
        <v>42030</v>
      </c>
      <c r="AQ1573" s="16">
        <v>42032</v>
      </c>
      <c r="AR1573">
        <f t="shared" si="24"/>
        <v>2</v>
      </c>
      <c r="AU1573">
        <v>87556</v>
      </c>
      <c r="AV1573" t="e">
        <f>VLOOKUP(AU1573,[1]Returns!$A$1:$B$1635,2,0)</f>
        <v>#N/A</v>
      </c>
    </row>
    <row r="1574" spans="42:48" x14ac:dyDescent="0.25">
      <c r="AP1574" s="16">
        <v>42030</v>
      </c>
      <c r="AQ1574" s="16">
        <v>42034</v>
      </c>
      <c r="AR1574">
        <f t="shared" si="24"/>
        <v>4</v>
      </c>
      <c r="AU1574">
        <v>87556</v>
      </c>
      <c r="AV1574" t="e">
        <f>VLOOKUP(AU1574,[1]Returns!$A$1:$B$1635,2,0)</f>
        <v>#N/A</v>
      </c>
    </row>
    <row r="1575" spans="42:48" x14ac:dyDescent="0.25">
      <c r="AP1575" s="16">
        <v>42030</v>
      </c>
      <c r="AQ1575" s="16">
        <v>42030</v>
      </c>
      <c r="AR1575">
        <f t="shared" si="24"/>
        <v>0</v>
      </c>
      <c r="AU1575">
        <v>87556</v>
      </c>
      <c r="AV1575" t="e">
        <f>VLOOKUP(AU1575,[1]Returns!$A$1:$B$1635,2,0)</f>
        <v>#N/A</v>
      </c>
    </row>
    <row r="1576" spans="42:48" x14ac:dyDescent="0.25">
      <c r="AP1576" s="16">
        <v>42025</v>
      </c>
      <c r="AQ1576" s="16">
        <v>42027</v>
      </c>
      <c r="AR1576">
        <f t="shared" si="24"/>
        <v>2</v>
      </c>
      <c r="AU1576">
        <v>87553</v>
      </c>
      <c r="AV1576" t="e">
        <f>VLOOKUP(AU1576,[1]Returns!$A$1:$B$1635,2,0)</f>
        <v>#N/A</v>
      </c>
    </row>
    <row r="1577" spans="42:48" x14ac:dyDescent="0.25">
      <c r="AP1577" s="16">
        <v>42014</v>
      </c>
      <c r="AQ1577" s="16">
        <v>42015</v>
      </c>
      <c r="AR1577">
        <f t="shared" si="24"/>
        <v>1</v>
      </c>
      <c r="AU1577">
        <v>87552</v>
      </c>
      <c r="AV1577" t="e">
        <f>VLOOKUP(AU1577,[1]Returns!$A$1:$B$1635,2,0)</f>
        <v>#N/A</v>
      </c>
    </row>
    <row r="1578" spans="42:48" x14ac:dyDescent="0.25">
      <c r="AP1578" s="16">
        <v>42025</v>
      </c>
      <c r="AQ1578" s="16">
        <v>42026</v>
      </c>
      <c r="AR1578">
        <f t="shared" si="24"/>
        <v>1</v>
      </c>
      <c r="AU1578">
        <v>87553</v>
      </c>
      <c r="AV1578" t="e">
        <f>VLOOKUP(AU1578,[1]Returns!$A$1:$B$1635,2,0)</f>
        <v>#N/A</v>
      </c>
    </row>
    <row r="1579" spans="42:48" x14ac:dyDescent="0.25">
      <c r="AP1579" s="16">
        <v>42183</v>
      </c>
      <c r="AQ1579" s="16">
        <v>42188</v>
      </c>
      <c r="AR1579">
        <f t="shared" si="24"/>
        <v>5</v>
      </c>
      <c r="AU1579">
        <v>91049</v>
      </c>
      <c r="AV1579" t="e">
        <f>VLOOKUP(AU1579,[1]Returns!$A$1:$B$1635,2,0)</f>
        <v>#N/A</v>
      </c>
    </row>
    <row r="1580" spans="42:48" x14ac:dyDescent="0.25">
      <c r="AP1580" s="16">
        <v>42040</v>
      </c>
      <c r="AQ1580" s="16">
        <v>42041</v>
      </c>
      <c r="AR1580">
        <f t="shared" si="24"/>
        <v>1</v>
      </c>
      <c r="AU1580">
        <v>86227</v>
      </c>
      <c r="AV1580" t="e">
        <f>VLOOKUP(AU1580,[1]Returns!$A$1:$B$1635,2,0)</f>
        <v>#N/A</v>
      </c>
    </row>
    <row r="1581" spans="42:48" x14ac:dyDescent="0.25">
      <c r="AP1581" s="16">
        <v>42040</v>
      </c>
      <c r="AQ1581" s="16">
        <v>42042</v>
      </c>
      <c r="AR1581">
        <f t="shared" si="24"/>
        <v>2</v>
      </c>
      <c r="AU1581">
        <v>86227</v>
      </c>
      <c r="AV1581" t="e">
        <f>VLOOKUP(AU1581,[1]Returns!$A$1:$B$1635,2,0)</f>
        <v>#N/A</v>
      </c>
    </row>
    <row r="1582" spans="42:48" x14ac:dyDescent="0.25">
      <c r="AP1582" s="16">
        <v>42042</v>
      </c>
      <c r="AQ1582" s="16">
        <v>42042</v>
      </c>
      <c r="AR1582">
        <f t="shared" si="24"/>
        <v>0</v>
      </c>
      <c r="AU1582">
        <v>88819</v>
      </c>
      <c r="AV1582" t="e">
        <f>VLOOKUP(AU1582,[1]Returns!$A$1:$B$1635,2,0)</f>
        <v>#N/A</v>
      </c>
    </row>
    <row r="1583" spans="42:48" x14ac:dyDescent="0.25">
      <c r="AP1583" s="16">
        <v>42156</v>
      </c>
      <c r="AQ1583" s="16">
        <v>42157</v>
      </c>
      <c r="AR1583">
        <f t="shared" si="24"/>
        <v>1</v>
      </c>
      <c r="AU1583">
        <v>89743</v>
      </c>
      <c r="AV1583" t="e">
        <f>VLOOKUP(AU1583,[1]Returns!$A$1:$B$1635,2,0)</f>
        <v>#N/A</v>
      </c>
    </row>
    <row r="1584" spans="42:48" x14ac:dyDescent="0.25">
      <c r="AP1584" s="16">
        <v>42156</v>
      </c>
      <c r="AQ1584" s="16">
        <v>42157</v>
      </c>
      <c r="AR1584">
        <f t="shared" si="24"/>
        <v>1</v>
      </c>
      <c r="AU1584">
        <v>89743</v>
      </c>
      <c r="AV1584" t="e">
        <f>VLOOKUP(AU1584,[1]Returns!$A$1:$B$1635,2,0)</f>
        <v>#N/A</v>
      </c>
    </row>
    <row r="1585" spans="42:48" x14ac:dyDescent="0.25">
      <c r="AP1585" s="16">
        <v>42134</v>
      </c>
      <c r="AQ1585" s="16">
        <v>42136</v>
      </c>
      <c r="AR1585">
        <f t="shared" si="24"/>
        <v>2</v>
      </c>
      <c r="AU1585">
        <v>87899</v>
      </c>
      <c r="AV1585" t="e">
        <f>VLOOKUP(AU1585,[1]Returns!$A$1:$B$1635,2,0)</f>
        <v>#N/A</v>
      </c>
    </row>
    <row r="1586" spans="42:48" x14ac:dyDescent="0.25">
      <c r="AP1586" s="16">
        <v>42018</v>
      </c>
      <c r="AQ1586" s="16">
        <v>42019</v>
      </c>
      <c r="AR1586">
        <f t="shared" si="24"/>
        <v>1</v>
      </c>
      <c r="AU1586">
        <v>87900</v>
      </c>
      <c r="AV1586" t="e">
        <f>VLOOKUP(AU1586,[1]Returns!$A$1:$B$1635,2,0)</f>
        <v>#N/A</v>
      </c>
    </row>
    <row r="1587" spans="42:48" x14ac:dyDescent="0.25">
      <c r="AP1587" s="16">
        <v>42124</v>
      </c>
      <c r="AQ1587" s="16">
        <v>42126</v>
      </c>
      <c r="AR1587">
        <f t="shared" si="24"/>
        <v>2</v>
      </c>
      <c r="AU1587">
        <v>87240</v>
      </c>
      <c r="AV1587" t="e">
        <f>VLOOKUP(AU1587,[1]Returns!$A$1:$B$1635,2,0)</f>
        <v>#N/A</v>
      </c>
    </row>
    <row r="1588" spans="42:48" x14ac:dyDescent="0.25">
      <c r="AP1588" s="16">
        <v>42144</v>
      </c>
      <c r="AQ1588" s="16">
        <v>42151</v>
      </c>
      <c r="AR1588">
        <f t="shared" si="24"/>
        <v>7</v>
      </c>
      <c r="AU1588">
        <v>89497</v>
      </c>
      <c r="AV1588" t="e">
        <f>VLOOKUP(AU1588,[1]Returns!$A$1:$B$1635,2,0)</f>
        <v>#N/A</v>
      </c>
    </row>
    <row r="1589" spans="42:48" x14ac:dyDescent="0.25">
      <c r="AP1589" s="16">
        <v>42144</v>
      </c>
      <c r="AQ1589" s="16">
        <v>42148</v>
      </c>
      <c r="AR1589">
        <f t="shared" si="24"/>
        <v>4</v>
      </c>
      <c r="AU1589">
        <v>89497</v>
      </c>
      <c r="AV1589" t="e">
        <f>VLOOKUP(AU1589,[1]Returns!$A$1:$B$1635,2,0)</f>
        <v>#N/A</v>
      </c>
    </row>
    <row r="1590" spans="42:48" x14ac:dyDescent="0.25">
      <c r="AP1590" s="16">
        <v>42054</v>
      </c>
      <c r="AQ1590" s="16">
        <v>42056</v>
      </c>
      <c r="AR1590">
        <f t="shared" si="24"/>
        <v>2</v>
      </c>
      <c r="AU1590">
        <v>87720</v>
      </c>
      <c r="AV1590" t="e">
        <f>VLOOKUP(AU1590,[1]Returns!$A$1:$B$1635,2,0)</f>
        <v>#N/A</v>
      </c>
    </row>
    <row r="1591" spans="42:48" x14ac:dyDescent="0.25">
      <c r="AP1591" s="16">
        <v>42156</v>
      </c>
      <c r="AQ1591" s="16">
        <v>42157</v>
      </c>
      <c r="AR1591">
        <f t="shared" si="24"/>
        <v>1</v>
      </c>
      <c r="AU1591">
        <v>87721</v>
      </c>
      <c r="AV1591" t="e">
        <f>VLOOKUP(AU1591,[1]Returns!$A$1:$B$1635,2,0)</f>
        <v>#N/A</v>
      </c>
    </row>
    <row r="1592" spans="42:48" x14ac:dyDescent="0.25">
      <c r="AP1592" s="16">
        <v>42088</v>
      </c>
      <c r="AQ1592" s="16">
        <v>42090</v>
      </c>
      <c r="AR1592">
        <f t="shared" si="24"/>
        <v>2</v>
      </c>
      <c r="AU1592">
        <v>91030</v>
      </c>
      <c r="AV1592" t="e">
        <f>VLOOKUP(AU1592,[1]Returns!$A$1:$B$1635,2,0)</f>
        <v>#N/A</v>
      </c>
    </row>
    <row r="1593" spans="42:48" x14ac:dyDescent="0.25">
      <c r="AP1593" s="16">
        <v>42088</v>
      </c>
      <c r="AQ1593" s="16">
        <v>42089</v>
      </c>
      <c r="AR1593">
        <f t="shared" si="24"/>
        <v>1</v>
      </c>
      <c r="AU1593">
        <v>91030</v>
      </c>
      <c r="AV1593" t="e">
        <f>VLOOKUP(AU1593,[1]Returns!$A$1:$B$1635,2,0)</f>
        <v>#N/A</v>
      </c>
    </row>
    <row r="1594" spans="42:48" x14ac:dyDescent="0.25">
      <c r="AP1594" s="16">
        <v>42071</v>
      </c>
      <c r="AQ1594" s="16">
        <v>42073</v>
      </c>
      <c r="AR1594">
        <f t="shared" si="24"/>
        <v>2</v>
      </c>
      <c r="AU1594">
        <v>89801</v>
      </c>
      <c r="AV1594" t="e">
        <f>VLOOKUP(AU1594,[1]Returns!$A$1:$B$1635,2,0)</f>
        <v>#N/A</v>
      </c>
    </row>
    <row r="1595" spans="42:48" x14ac:dyDescent="0.25">
      <c r="AP1595" s="16">
        <v>42071</v>
      </c>
      <c r="AQ1595" s="16">
        <v>42074</v>
      </c>
      <c r="AR1595">
        <f t="shared" si="24"/>
        <v>3</v>
      </c>
      <c r="AU1595">
        <v>89801</v>
      </c>
      <c r="AV1595" t="e">
        <f>VLOOKUP(AU1595,[1]Returns!$A$1:$B$1635,2,0)</f>
        <v>#N/A</v>
      </c>
    </row>
    <row r="1596" spans="42:48" x14ac:dyDescent="0.25">
      <c r="AP1596" s="16">
        <v>42082</v>
      </c>
      <c r="AQ1596" s="16">
        <v>42083</v>
      </c>
      <c r="AR1596">
        <f t="shared" si="24"/>
        <v>1</v>
      </c>
      <c r="AU1596">
        <v>87884</v>
      </c>
      <c r="AV1596" t="e">
        <f>VLOOKUP(AU1596,[1]Returns!$A$1:$B$1635,2,0)</f>
        <v>#N/A</v>
      </c>
    </row>
    <row r="1597" spans="42:48" x14ac:dyDescent="0.25">
      <c r="AP1597" s="16">
        <v>42166</v>
      </c>
      <c r="AQ1597" s="16">
        <v>42168</v>
      </c>
      <c r="AR1597">
        <f t="shared" si="24"/>
        <v>2</v>
      </c>
      <c r="AU1597">
        <v>87885</v>
      </c>
      <c r="AV1597" t="e">
        <f>VLOOKUP(AU1597,[1]Returns!$A$1:$B$1635,2,0)</f>
        <v>#N/A</v>
      </c>
    </row>
    <row r="1598" spans="42:48" x14ac:dyDescent="0.25">
      <c r="AP1598" s="16">
        <v>42166</v>
      </c>
      <c r="AQ1598" s="16">
        <v>42167</v>
      </c>
      <c r="AR1598">
        <f t="shared" si="24"/>
        <v>1</v>
      </c>
      <c r="AU1598">
        <v>87885</v>
      </c>
      <c r="AV1598" t="e">
        <f>VLOOKUP(AU1598,[1]Returns!$A$1:$B$1635,2,0)</f>
        <v>#N/A</v>
      </c>
    </row>
    <row r="1599" spans="42:48" x14ac:dyDescent="0.25">
      <c r="AP1599" s="16">
        <v>42166</v>
      </c>
      <c r="AQ1599" s="16">
        <v>42167</v>
      </c>
      <c r="AR1599">
        <f t="shared" si="24"/>
        <v>1</v>
      </c>
      <c r="AU1599">
        <v>87885</v>
      </c>
      <c r="AV1599" t="e">
        <f>VLOOKUP(AU1599,[1]Returns!$A$1:$B$1635,2,0)</f>
        <v>#N/A</v>
      </c>
    </row>
    <row r="1600" spans="42:48" x14ac:dyDescent="0.25">
      <c r="AP1600" s="16">
        <v>42103</v>
      </c>
      <c r="AQ1600" s="16">
        <v>42105</v>
      </c>
      <c r="AR1600">
        <f t="shared" si="24"/>
        <v>2</v>
      </c>
      <c r="AU1600">
        <v>85928</v>
      </c>
      <c r="AV1600" t="e">
        <f>VLOOKUP(AU1600,[1]Returns!$A$1:$B$1635,2,0)</f>
        <v>#N/A</v>
      </c>
    </row>
    <row r="1601" spans="42:48" x14ac:dyDescent="0.25">
      <c r="AP1601" s="16">
        <v>42103</v>
      </c>
      <c r="AQ1601" s="16">
        <v>42104</v>
      </c>
      <c r="AR1601">
        <f t="shared" si="24"/>
        <v>1</v>
      </c>
      <c r="AU1601">
        <v>85928</v>
      </c>
      <c r="AV1601" t="e">
        <f>VLOOKUP(AU1601,[1]Returns!$A$1:$B$1635,2,0)</f>
        <v>#N/A</v>
      </c>
    </row>
    <row r="1602" spans="42:48" x14ac:dyDescent="0.25">
      <c r="AP1602" s="16">
        <v>42103</v>
      </c>
      <c r="AQ1602" s="16">
        <v>42105</v>
      </c>
      <c r="AR1602">
        <f t="shared" si="24"/>
        <v>2</v>
      </c>
      <c r="AU1602">
        <v>85928</v>
      </c>
      <c r="AV1602" t="e">
        <f>VLOOKUP(AU1602,[1]Returns!$A$1:$B$1635,2,0)</f>
        <v>#N/A</v>
      </c>
    </row>
    <row r="1603" spans="42:48" x14ac:dyDescent="0.25">
      <c r="AP1603" s="16">
        <v>42161</v>
      </c>
      <c r="AQ1603" s="16">
        <v>42163</v>
      </c>
      <c r="AR1603">
        <f t="shared" ref="AR1603:AR1666" si="25">DATEDIF(AP1603,AQ1603,"D")</f>
        <v>2</v>
      </c>
      <c r="AU1603">
        <v>85929</v>
      </c>
      <c r="AV1603" t="e">
        <f>VLOOKUP(AU1603,[1]Returns!$A$1:$B$1635,2,0)</f>
        <v>#N/A</v>
      </c>
    </row>
    <row r="1604" spans="42:48" x14ac:dyDescent="0.25">
      <c r="AP1604" s="16">
        <v>42103</v>
      </c>
      <c r="AQ1604" s="16">
        <v>42107</v>
      </c>
      <c r="AR1604">
        <f t="shared" si="25"/>
        <v>4</v>
      </c>
      <c r="AU1604">
        <v>86454</v>
      </c>
      <c r="AV1604" t="e">
        <f>VLOOKUP(AU1604,[1]Returns!$A$1:$B$1635,2,0)</f>
        <v>#N/A</v>
      </c>
    </row>
    <row r="1605" spans="42:48" x14ac:dyDescent="0.25">
      <c r="AP1605" s="16">
        <v>42025</v>
      </c>
      <c r="AQ1605" s="16">
        <v>42026</v>
      </c>
      <c r="AR1605">
        <f t="shared" si="25"/>
        <v>1</v>
      </c>
      <c r="AU1605">
        <v>87316</v>
      </c>
      <c r="AV1605" t="e">
        <f>VLOOKUP(AU1605,[1]Returns!$A$1:$B$1635,2,0)</f>
        <v>#N/A</v>
      </c>
    </row>
    <row r="1606" spans="42:48" x14ac:dyDescent="0.25">
      <c r="AP1606" s="16">
        <v>42025</v>
      </c>
      <c r="AQ1606" s="16">
        <v>42026</v>
      </c>
      <c r="AR1606">
        <f t="shared" si="25"/>
        <v>1</v>
      </c>
      <c r="AU1606">
        <v>87316</v>
      </c>
      <c r="AV1606" t="e">
        <f>VLOOKUP(AU1606,[1]Returns!$A$1:$B$1635,2,0)</f>
        <v>#N/A</v>
      </c>
    </row>
    <row r="1607" spans="42:48" x14ac:dyDescent="0.25">
      <c r="AP1607" s="16">
        <v>42073</v>
      </c>
      <c r="AQ1607" s="16">
        <v>42077</v>
      </c>
      <c r="AR1607">
        <f t="shared" si="25"/>
        <v>4</v>
      </c>
      <c r="AU1607">
        <v>87317</v>
      </c>
      <c r="AV1607" t="e">
        <f>VLOOKUP(AU1607,[1]Returns!$A$1:$B$1635,2,0)</f>
        <v>#N/A</v>
      </c>
    </row>
    <row r="1608" spans="42:48" x14ac:dyDescent="0.25">
      <c r="AP1608" s="16">
        <v>42141</v>
      </c>
      <c r="AQ1608" s="16">
        <v>42142</v>
      </c>
      <c r="AR1608">
        <f t="shared" si="25"/>
        <v>1</v>
      </c>
      <c r="AU1608">
        <v>88279</v>
      </c>
      <c r="AV1608" t="e">
        <f>VLOOKUP(AU1608,[1]Returns!$A$1:$B$1635,2,0)</f>
        <v>#N/A</v>
      </c>
    </row>
    <row r="1609" spans="42:48" x14ac:dyDescent="0.25">
      <c r="AP1609" s="16">
        <v>42147</v>
      </c>
      <c r="AQ1609" s="16">
        <v>42152</v>
      </c>
      <c r="AR1609">
        <f t="shared" si="25"/>
        <v>5</v>
      </c>
      <c r="AU1609">
        <v>88282</v>
      </c>
      <c r="AV1609" t="e">
        <f>VLOOKUP(AU1609,[1]Returns!$A$1:$B$1635,2,0)</f>
        <v>#N/A</v>
      </c>
    </row>
    <row r="1610" spans="42:48" x14ac:dyDescent="0.25">
      <c r="AP1610" s="16">
        <v>42147</v>
      </c>
      <c r="AQ1610" s="16">
        <v>42147</v>
      </c>
      <c r="AR1610">
        <f t="shared" si="25"/>
        <v>0</v>
      </c>
      <c r="AU1610">
        <v>88282</v>
      </c>
      <c r="AV1610" t="e">
        <f>VLOOKUP(AU1610,[1]Returns!$A$1:$B$1635,2,0)</f>
        <v>#N/A</v>
      </c>
    </row>
    <row r="1611" spans="42:48" x14ac:dyDescent="0.25">
      <c r="AP1611" s="16">
        <v>42147</v>
      </c>
      <c r="AQ1611" s="16">
        <v>42147</v>
      </c>
      <c r="AR1611">
        <f t="shared" si="25"/>
        <v>0</v>
      </c>
      <c r="AU1611">
        <v>88282</v>
      </c>
      <c r="AV1611" t="e">
        <f>VLOOKUP(AU1611,[1]Returns!$A$1:$B$1635,2,0)</f>
        <v>#N/A</v>
      </c>
    </row>
    <row r="1612" spans="42:48" x14ac:dyDescent="0.25">
      <c r="AP1612" s="16">
        <v>42095</v>
      </c>
      <c r="AQ1612" s="16">
        <v>42097</v>
      </c>
      <c r="AR1612">
        <f t="shared" si="25"/>
        <v>2</v>
      </c>
      <c r="AU1612">
        <v>88281</v>
      </c>
      <c r="AV1612" t="e">
        <f>VLOOKUP(AU1612,[1]Returns!$A$1:$B$1635,2,0)</f>
        <v>#N/A</v>
      </c>
    </row>
    <row r="1613" spans="42:48" x14ac:dyDescent="0.25">
      <c r="AP1613" s="16">
        <v>42063</v>
      </c>
      <c r="AQ1613" s="16">
        <v>42063</v>
      </c>
      <c r="AR1613">
        <f t="shared" si="25"/>
        <v>0</v>
      </c>
      <c r="AU1613">
        <v>88280</v>
      </c>
      <c r="AV1613" t="e">
        <f>VLOOKUP(AU1613,[1]Returns!$A$1:$B$1635,2,0)</f>
        <v>#N/A</v>
      </c>
    </row>
    <row r="1614" spans="42:48" x14ac:dyDescent="0.25">
      <c r="AP1614" s="16">
        <v>42105</v>
      </c>
      <c r="AQ1614" s="16">
        <v>42106</v>
      </c>
      <c r="AR1614">
        <f t="shared" si="25"/>
        <v>1</v>
      </c>
      <c r="AU1614">
        <v>88278</v>
      </c>
      <c r="AV1614" t="e">
        <f>VLOOKUP(AU1614,[1]Returns!$A$1:$B$1635,2,0)</f>
        <v>#N/A</v>
      </c>
    </row>
    <row r="1615" spans="42:48" x14ac:dyDescent="0.25">
      <c r="AP1615" s="16">
        <v>42058</v>
      </c>
      <c r="AQ1615" s="16">
        <v>42060</v>
      </c>
      <c r="AR1615">
        <f t="shared" si="25"/>
        <v>2</v>
      </c>
      <c r="AU1615">
        <v>90871</v>
      </c>
      <c r="AV1615" t="e">
        <f>VLOOKUP(AU1615,[1]Returns!$A$1:$B$1635,2,0)</f>
        <v>#N/A</v>
      </c>
    </row>
    <row r="1616" spans="42:48" x14ac:dyDescent="0.25">
      <c r="AP1616" s="16">
        <v>42058</v>
      </c>
      <c r="AQ1616" s="16">
        <v>42059</v>
      </c>
      <c r="AR1616">
        <f t="shared" si="25"/>
        <v>1</v>
      </c>
      <c r="AU1616">
        <v>90871</v>
      </c>
      <c r="AV1616" t="e">
        <f>VLOOKUP(AU1616,[1]Returns!$A$1:$B$1635,2,0)</f>
        <v>#N/A</v>
      </c>
    </row>
    <row r="1617" spans="42:48" x14ac:dyDescent="0.25">
      <c r="AP1617" s="16">
        <v>42111</v>
      </c>
      <c r="AQ1617" s="16">
        <v>42112</v>
      </c>
      <c r="AR1617">
        <f t="shared" si="25"/>
        <v>1</v>
      </c>
      <c r="AU1617">
        <v>11013</v>
      </c>
      <c r="AV1617" t="e">
        <f>VLOOKUP(AU1617,[1]Returns!$A$1:$B$1635,2,0)</f>
        <v>#N/A</v>
      </c>
    </row>
    <row r="1618" spans="42:48" x14ac:dyDescent="0.25">
      <c r="AP1618" s="16">
        <v>42012</v>
      </c>
      <c r="AQ1618" s="16">
        <v>42014</v>
      </c>
      <c r="AR1618">
        <f t="shared" si="25"/>
        <v>2</v>
      </c>
      <c r="AU1618">
        <v>85826</v>
      </c>
      <c r="AV1618" t="e">
        <f>VLOOKUP(AU1618,[1]Returns!$A$1:$B$1635,2,0)</f>
        <v>#N/A</v>
      </c>
    </row>
    <row r="1619" spans="42:48" x14ac:dyDescent="0.25">
      <c r="AP1619" s="16">
        <v>42111</v>
      </c>
      <c r="AQ1619" s="16">
        <v>42112</v>
      </c>
      <c r="AR1619">
        <f t="shared" si="25"/>
        <v>1</v>
      </c>
      <c r="AU1619">
        <v>85827</v>
      </c>
      <c r="AV1619" t="e">
        <f>VLOOKUP(AU1619,[1]Returns!$A$1:$B$1635,2,0)</f>
        <v>#N/A</v>
      </c>
    </row>
    <row r="1620" spans="42:48" x14ac:dyDescent="0.25">
      <c r="AP1620" s="16">
        <v>42149</v>
      </c>
      <c r="AQ1620" s="16">
        <v>42151</v>
      </c>
      <c r="AR1620">
        <f t="shared" si="25"/>
        <v>2</v>
      </c>
      <c r="AU1620">
        <v>85828</v>
      </c>
      <c r="AV1620" t="e">
        <f>VLOOKUP(AU1620,[1]Returns!$A$1:$B$1635,2,0)</f>
        <v>#N/A</v>
      </c>
    </row>
    <row r="1621" spans="42:48" x14ac:dyDescent="0.25">
      <c r="AP1621" s="16">
        <v>42026</v>
      </c>
      <c r="AQ1621" s="16">
        <v>42028</v>
      </c>
      <c r="AR1621">
        <f t="shared" si="25"/>
        <v>2</v>
      </c>
      <c r="AU1621">
        <v>89872</v>
      </c>
      <c r="AV1621" t="e">
        <f>VLOOKUP(AU1621,[1]Returns!$A$1:$B$1635,2,0)</f>
        <v>#N/A</v>
      </c>
    </row>
    <row r="1622" spans="42:48" x14ac:dyDescent="0.25">
      <c r="AP1622" s="16">
        <v>42026</v>
      </c>
      <c r="AQ1622" s="16">
        <v>42027</v>
      </c>
      <c r="AR1622">
        <f t="shared" si="25"/>
        <v>1</v>
      </c>
      <c r="AU1622">
        <v>89872</v>
      </c>
      <c r="AV1622" t="e">
        <f>VLOOKUP(AU1622,[1]Returns!$A$1:$B$1635,2,0)</f>
        <v>#N/A</v>
      </c>
    </row>
    <row r="1623" spans="42:48" x14ac:dyDescent="0.25">
      <c r="AP1623" s="16">
        <v>42100</v>
      </c>
      <c r="AQ1623" s="16">
        <v>42109</v>
      </c>
      <c r="AR1623">
        <f t="shared" si="25"/>
        <v>9</v>
      </c>
      <c r="AU1623">
        <v>89873</v>
      </c>
      <c r="AV1623" t="e">
        <f>VLOOKUP(AU1623,[1]Returns!$A$1:$B$1635,2,0)</f>
        <v>#N/A</v>
      </c>
    </row>
    <row r="1624" spans="42:48" x14ac:dyDescent="0.25">
      <c r="AP1624" s="16">
        <v>42177</v>
      </c>
      <c r="AQ1624" s="16">
        <v>42179</v>
      </c>
      <c r="AR1624">
        <f t="shared" si="25"/>
        <v>2</v>
      </c>
      <c r="AU1624">
        <v>89874</v>
      </c>
      <c r="AV1624" t="e">
        <f>VLOOKUP(AU1624,[1]Returns!$A$1:$B$1635,2,0)</f>
        <v>#N/A</v>
      </c>
    </row>
    <row r="1625" spans="42:48" x14ac:dyDescent="0.25">
      <c r="AP1625" s="16">
        <v>42177</v>
      </c>
      <c r="AQ1625" s="16">
        <v>42179</v>
      </c>
      <c r="AR1625">
        <f t="shared" si="25"/>
        <v>2</v>
      </c>
      <c r="AU1625">
        <v>89874</v>
      </c>
      <c r="AV1625" t="e">
        <f>VLOOKUP(AU1625,[1]Returns!$A$1:$B$1635,2,0)</f>
        <v>#N/A</v>
      </c>
    </row>
    <row r="1626" spans="42:48" x14ac:dyDescent="0.25">
      <c r="AP1626" s="16">
        <v>42065</v>
      </c>
      <c r="AQ1626" s="16">
        <v>42067</v>
      </c>
      <c r="AR1626">
        <f t="shared" si="25"/>
        <v>2</v>
      </c>
      <c r="AU1626">
        <v>91492</v>
      </c>
      <c r="AV1626" t="e">
        <f>VLOOKUP(AU1626,[1]Returns!$A$1:$B$1635,2,0)</f>
        <v>#N/A</v>
      </c>
    </row>
    <row r="1627" spans="42:48" x14ac:dyDescent="0.25">
      <c r="AP1627" s="16">
        <v>42065</v>
      </c>
      <c r="AQ1627" s="16">
        <v>42067</v>
      </c>
      <c r="AR1627">
        <f t="shared" si="25"/>
        <v>2</v>
      </c>
      <c r="AU1627">
        <v>54369</v>
      </c>
      <c r="AV1627" t="e">
        <f>VLOOKUP(AU1627,[1]Returns!$A$1:$B$1635,2,0)</f>
        <v>#N/A</v>
      </c>
    </row>
    <row r="1628" spans="42:48" x14ac:dyDescent="0.25">
      <c r="AP1628" s="16">
        <v>42091</v>
      </c>
      <c r="AQ1628" s="16">
        <v>42092</v>
      </c>
      <c r="AR1628">
        <f t="shared" si="25"/>
        <v>1</v>
      </c>
      <c r="AU1628">
        <v>88626</v>
      </c>
      <c r="AV1628" t="e">
        <f>VLOOKUP(AU1628,[1]Returns!$A$1:$B$1635,2,0)</f>
        <v>#N/A</v>
      </c>
    </row>
    <row r="1629" spans="42:48" x14ac:dyDescent="0.25">
      <c r="AP1629" s="16">
        <v>42132</v>
      </c>
      <c r="AQ1629" s="16">
        <v>42137</v>
      </c>
      <c r="AR1629">
        <f t="shared" si="25"/>
        <v>5</v>
      </c>
      <c r="AU1629">
        <v>88627</v>
      </c>
      <c r="AV1629" t="e">
        <f>VLOOKUP(AU1629,[1]Returns!$A$1:$B$1635,2,0)</f>
        <v>#N/A</v>
      </c>
    </row>
    <row r="1630" spans="42:48" x14ac:dyDescent="0.25">
      <c r="AP1630" s="16">
        <v>42055</v>
      </c>
      <c r="AQ1630" s="16">
        <v>42057</v>
      </c>
      <c r="AR1630">
        <f t="shared" si="25"/>
        <v>2</v>
      </c>
      <c r="AU1630">
        <v>55300</v>
      </c>
      <c r="AV1630" t="e">
        <f>VLOOKUP(AU1630,[1]Returns!$A$1:$B$1635,2,0)</f>
        <v>#N/A</v>
      </c>
    </row>
    <row r="1631" spans="42:48" x14ac:dyDescent="0.25">
      <c r="AP1631" s="16">
        <v>42055</v>
      </c>
      <c r="AQ1631" s="16">
        <v>42056</v>
      </c>
      <c r="AR1631">
        <f t="shared" si="25"/>
        <v>1</v>
      </c>
      <c r="AU1631">
        <v>55300</v>
      </c>
      <c r="AV1631" t="e">
        <f>VLOOKUP(AU1631,[1]Returns!$A$1:$B$1635,2,0)</f>
        <v>#N/A</v>
      </c>
    </row>
    <row r="1632" spans="42:48" x14ac:dyDescent="0.25">
      <c r="AP1632" s="16">
        <v>42055</v>
      </c>
      <c r="AQ1632" s="16">
        <v>42057</v>
      </c>
      <c r="AR1632">
        <f t="shared" si="25"/>
        <v>2</v>
      </c>
      <c r="AU1632">
        <v>55300</v>
      </c>
      <c r="AV1632" t="e">
        <f>VLOOKUP(AU1632,[1]Returns!$A$1:$B$1635,2,0)</f>
        <v>#N/A</v>
      </c>
    </row>
    <row r="1633" spans="42:48" x14ac:dyDescent="0.25">
      <c r="AP1633" s="16">
        <v>42082</v>
      </c>
      <c r="AQ1633" s="16">
        <v>42082</v>
      </c>
      <c r="AR1633">
        <f t="shared" si="25"/>
        <v>0</v>
      </c>
      <c r="AU1633">
        <v>16676</v>
      </c>
      <c r="AV1633" t="e">
        <f>VLOOKUP(AU1633,[1]Returns!$A$1:$B$1635,2,0)</f>
        <v>#N/A</v>
      </c>
    </row>
    <row r="1634" spans="42:48" x14ac:dyDescent="0.25">
      <c r="AP1634" s="16">
        <v>42133</v>
      </c>
      <c r="AQ1634" s="16">
        <v>42133</v>
      </c>
      <c r="AR1634">
        <f t="shared" si="25"/>
        <v>0</v>
      </c>
      <c r="AU1634">
        <v>4839</v>
      </c>
      <c r="AV1634" t="e">
        <f>VLOOKUP(AU1634,[1]Returns!$A$1:$B$1635,2,0)</f>
        <v>#N/A</v>
      </c>
    </row>
    <row r="1635" spans="42:48" x14ac:dyDescent="0.25">
      <c r="AP1635" s="16">
        <v>42160</v>
      </c>
      <c r="AQ1635" s="16">
        <v>42161</v>
      </c>
      <c r="AR1635">
        <f t="shared" si="25"/>
        <v>1</v>
      </c>
      <c r="AU1635">
        <v>21958</v>
      </c>
      <c r="AV1635" t="e">
        <f>VLOOKUP(AU1635,[1]Returns!$A$1:$B$1635,2,0)</f>
        <v>#N/A</v>
      </c>
    </row>
    <row r="1636" spans="42:48" x14ac:dyDescent="0.25">
      <c r="AP1636" s="16">
        <v>42185</v>
      </c>
      <c r="AQ1636" s="16">
        <v>42192</v>
      </c>
      <c r="AR1636">
        <f t="shared" si="25"/>
        <v>7</v>
      </c>
      <c r="AU1636">
        <v>40224</v>
      </c>
      <c r="AV1636" t="e">
        <f>VLOOKUP(AU1636,[1]Returns!$A$1:$B$1635,2,0)</f>
        <v>#N/A</v>
      </c>
    </row>
    <row r="1637" spans="42:48" x14ac:dyDescent="0.25">
      <c r="AP1637" s="16">
        <v>42025</v>
      </c>
      <c r="AQ1637" s="16">
        <v>42029</v>
      </c>
      <c r="AR1637">
        <f t="shared" si="25"/>
        <v>4</v>
      </c>
      <c r="AU1637">
        <v>50917</v>
      </c>
      <c r="AV1637" t="e">
        <f>VLOOKUP(AU1637,[1]Returns!$A$1:$B$1635,2,0)</f>
        <v>#N/A</v>
      </c>
    </row>
    <row r="1638" spans="42:48" x14ac:dyDescent="0.25">
      <c r="AP1638" s="16">
        <v>42133</v>
      </c>
      <c r="AQ1638" s="16">
        <v>42133</v>
      </c>
      <c r="AR1638">
        <f t="shared" si="25"/>
        <v>0</v>
      </c>
      <c r="AU1638">
        <v>87632</v>
      </c>
      <c r="AV1638" t="e">
        <f>VLOOKUP(AU1638,[1]Returns!$A$1:$B$1635,2,0)</f>
        <v>#N/A</v>
      </c>
    </row>
    <row r="1639" spans="42:48" x14ac:dyDescent="0.25">
      <c r="AP1639" s="16">
        <v>42082</v>
      </c>
      <c r="AQ1639" s="16">
        <v>42082</v>
      </c>
      <c r="AR1639">
        <f t="shared" si="25"/>
        <v>0</v>
      </c>
      <c r="AU1639">
        <v>87631</v>
      </c>
      <c r="AV1639" t="e">
        <f>VLOOKUP(AU1639,[1]Returns!$A$1:$B$1635,2,0)</f>
        <v>#N/A</v>
      </c>
    </row>
    <row r="1640" spans="42:48" x14ac:dyDescent="0.25">
      <c r="AP1640" s="16">
        <v>42160</v>
      </c>
      <c r="AQ1640" s="16">
        <v>42161</v>
      </c>
      <c r="AR1640">
        <f t="shared" si="25"/>
        <v>1</v>
      </c>
      <c r="AU1640">
        <v>87633</v>
      </c>
      <c r="AV1640" t="e">
        <f>VLOOKUP(AU1640,[1]Returns!$A$1:$B$1635,2,0)</f>
        <v>#N/A</v>
      </c>
    </row>
    <row r="1641" spans="42:48" x14ac:dyDescent="0.25">
      <c r="AP1641" s="16">
        <v>42185</v>
      </c>
      <c r="AQ1641" s="16">
        <v>42192</v>
      </c>
      <c r="AR1641">
        <f t="shared" si="25"/>
        <v>7</v>
      </c>
      <c r="AU1641">
        <v>87634</v>
      </c>
      <c r="AV1641" t="e">
        <f>VLOOKUP(AU1641,[1]Returns!$A$1:$B$1635,2,0)</f>
        <v>#N/A</v>
      </c>
    </row>
    <row r="1642" spans="42:48" x14ac:dyDescent="0.25">
      <c r="AP1642" s="16">
        <v>42055</v>
      </c>
      <c r="AQ1642" s="16">
        <v>42057</v>
      </c>
      <c r="AR1642">
        <f t="shared" si="25"/>
        <v>2</v>
      </c>
      <c r="AU1642">
        <v>87630</v>
      </c>
      <c r="AV1642" t="e">
        <f>VLOOKUP(AU1642,[1]Returns!$A$1:$B$1635,2,0)</f>
        <v>#N/A</v>
      </c>
    </row>
    <row r="1643" spans="42:48" x14ac:dyDescent="0.25">
      <c r="AP1643" s="16">
        <v>42055</v>
      </c>
      <c r="AQ1643" s="16">
        <v>42056</v>
      </c>
      <c r="AR1643">
        <f t="shared" si="25"/>
        <v>1</v>
      </c>
      <c r="AU1643">
        <v>87630</v>
      </c>
      <c r="AV1643" t="e">
        <f>VLOOKUP(AU1643,[1]Returns!$A$1:$B$1635,2,0)</f>
        <v>#N/A</v>
      </c>
    </row>
    <row r="1644" spans="42:48" x14ac:dyDescent="0.25">
      <c r="AP1644" s="16">
        <v>42055</v>
      </c>
      <c r="AQ1644" s="16">
        <v>42057</v>
      </c>
      <c r="AR1644">
        <f t="shared" si="25"/>
        <v>2</v>
      </c>
      <c r="AU1644">
        <v>87630</v>
      </c>
      <c r="AV1644" t="e">
        <f>VLOOKUP(AU1644,[1]Returns!$A$1:$B$1635,2,0)</f>
        <v>#N/A</v>
      </c>
    </row>
    <row r="1645" spans="42:48" x14ac:dyDescent="0.25">
      <c r="AP1645" s="16">
        <v>42058</v>
      </c>
      <c r="AQ1645" s="16">
        <v>42060</v>
      </c>
      <c r="AR1645">
        <f t="shared" si="25"/>
        <v>2</v>
      </c>
      <c r="AU1645">
        <v>90011</v>
      </c>
      <c r="AV1645" t="e">
        <f>VLOOKUP(AU1645,[1]Returns!$A$1:$B$1635,2,0)</f>
        <v>#N/A</v>
      </c>
    </row>
    <row r="1646" spans="42:48" x14ac:dyDescent="0.25">
      <c r="AP1646" s="16">
        <v>42058</v>
      </c>
      <c r="AQ1646" s="16">
        <v>42059</v>
      </c>
      <c r="AR1646">
        <f t="shared" si="25"/>
        <v>1</v>
      </c>
      <c r="AU1646">
        <v>90011</v>
      </c>
      <c r="AV1646" t="e">
        <f>VLOOKUP(AU1646,[1]Returns!$A$1:$B$1635,2,0)</f>
        <v>#N/A</v>
      </c>
    </row>
    <row r="1647" spans="42:48" x14ac:dyDescent="0.25">
      <c r="AP1647" s="16">
        <v>42026</v>
      </c>
      <c r="AQ1647" s="16">
        <v>42030</v>
      </c>
      <c r="AR1647">
        <f t="shared" si="25"/>
        <v>4</v>
      </c>
      <c r="AU1647">
        <v>86925</v>
      </c>
      <c r="AV1647" t="e">
        <f>VLOOKUP(AU1647,[1]Returns!$A$1:$B$1635,2,0)</f>
        <v>#N/A</v>
      </c>
    </row>
    <row r="1648" spans="42:48" x14ac:dyDescent="0.25">
      <c r="AP1648" s="16">
        <v>42075</v>
      </c>
      <c r="AQ1648" s="16">
        <v>42077</v>
      </c>
      <c r="AR1648">
        <f t="shared" si="25"/>
        <v>2</v>
      </c>
      <c r="AU1648">
        <v>86927</v>
      </c>
      <c r="AV1648" t="e">
        <f>VLOOKUP(AU1648,[1]Returns!$A$1:$B$1635,2,0)</f>
        <v>#N/A</v>
      </c>
    </row>
    <row r="1649" spans="42:48" x14ac:dyDescent="0.25">
      <c r="AP1649" s="16">
        <v>42048</v>
      </c>
      <c r="AQ1649" s="16">
        <v>42049</v>
      </c>
      <c r="AR1649">
        <f t="shared" si="25"/>
        <v>1</v>
      </c>
      <c r="AU1649">
        <v>86926</v>
      </c>
      <c r="AV1649" t="e">
        <f>VLOOKUP(AU1649,[1]Returns!$A$1:$B$1635,2,0)</f>
        <v>#N/A</v>
      </c>
    </row>
    <row r="1650" spans="42:48" x14ac:dyDescent="0.25">
      <c r="AP1650" s="16">
        <v>42048</v>
      </c>
      <c r="AQ1650" s="16">
        <v>42050</v>
      </c>
      <c r="AR1650">
        <f t="shared" si="25"/>
        <v>2</v>
      </c>
      <c r="AU1650">
        <v>86926</v>
      </c>
      <c r="AV1650" t="e">
        <f>VLOOKUP(AU1650,[1]Returns!$A$1:$B$1635,2,0)</f>
        <v>#N/A</v>
      </c>
    </row>
    <row r="1651" spans="42:48" x14ac:dyDescent="0.25">
      <c r="AP1651" s="16">
        <v>42180</v>
      </c>
      <c r="AQ1651" s="16">
        <v>42180</v>
      </c>
      <c r="AR1651">
        <f t="shared" si="25"/>
        <v>0</v>
      </c>
      <c r="AU1651">
        <v>87374</v>
      </c>
      <c r="AV1651" t="e">
        <f>VLOOKUP(AU1651,[1]Returns!$A$1:$B$1635,2,0)</f>
        <v>#N/A</v>
      </c>
    </row>
    <row r="1652" spans="42:48" x14ac:dyDescent="0.25">
      <c r="AP1652" s="16">
        <v>42012</v>
      </c>
      <c r="AQ1652" s="16">
        <v>42012</v>
      </c>
      <c r="AR1652">
        <f t="shared" si="25"/>
        <v>0</v>
      </c>
      <c r="AU1652">
        <v>88156</v>
      </c>
      <c r="AV1652" t="e">
        <f>VLOOKUP(AU1652,[1]Returns!$A$1:$B$1635,2,0)</f>
        <v>#N/A</v>
      </c>
    </row>
    <row r="1653" spans="42:48" x14ac:dyDescent="0.25">
      <c r="AP1653" s="16">
        <v>42012</v>
      </c>
      <c r="AQ1653" s="16">
        <v>42012</v>
      </c>
      <c r="AR1653">
        <f t="shared" si="25"/>
        <v>0</v>
      </c>
      <c r="AU1653">
        <v>88156</v>
      </c>
      <c r="AV1653" t="e">
        <f>VLOOKUP(AU1653,[1]Returns!$A$1:$B$1635,2,0)</f>
        <v>#N/A</v>
      </c>
    </row>
    <row r="1654" spans="42:48" x14ac:dyDescent="0.25">
      <c r="AP1654" s="16">
        <v>42063</v>
      </c>
      <c r="AQ1654" s="16">
        <v>42066</v>
      </c>
      <c r="AR1654">
        <f t="shared" si="25"/>
        <v>3</v>
      </c>
      <c r="AU1654">
        <v>88157</v>
      </c>
      <c r="AV1654" t="e">
        <f>VLOOKUP(AU1654,[1]Returns!$A$1:$B$1635,2,0)</f>
        <v>#N/A</v>
      </c>
    </row>
    <row r="1655" spans="42:48" x14ac:dyDescent="0.25">
      <c r="AP1655" s="16">
        <v>42063</v>
      </c>
      <c r="AQ1655" s="16">
        <v>42065</v>
      </c>
      <c r="AR1655">
        <f t="shared" si="25"/>
        <v>2</v>
      </c>
      <c r="AU1655">
        <v>88157</v>
      </c>
      <c r="AV1655" t="e">
        <f>VLOOKUP(AU1655,[1]Returns!$A$1:$B$1635,2,0)</f>
        <v>#N/A</v>
      </c>
    </row>
    <row r="1656" spans="42:48" x14ac:dyDescent="0.25">
      <c r="AP1656" s="16">
        <v>42122</v>
      </c>
      <c r="AQ1656" s="16">
        <v>42124</v>
      </c>
      <c r="AR1656">
        <f t="shared" si="25"/>
        <v>2</v>
      </c>
      <c r="AU1656">
        <v>87396</v>
      </c>
      <c r="AV1656" t="e">
        <f>VLOOKUP(AU1656,[1]Returns!$A$1:$B$1635,2,0)</f>
        <v>#N/A</v>
      </c>
    </row>
    <row r="1657" spans="42:48" x14ac:dyDescent="0.25">
      <c r="AP1657" s="16">
        <v>42122</v>
      </c>
      <c r="AQ1657" s="16">
        <v>42124</v>
      </c>
      <c r="AR1657">
        <f t="shared" si="25"/>
        <v>2</v>
      </c>
      <c r="AU1657">
        <v>87396</v>
      </c>
      <c r="AV1657" t="e">
        <f>VLOOKUP(AU1657,[1]Returns!$A$1:$B$1635,2,0)</f>
        <v>#N/A</v>
      </c>
    </row>
    <row r="1658" spans="42:48" x14ac:dyDescent="0.25">
      <c r="AP1658" s="16">
        <v>42162</v>
      </c>
      <c r="AQ1658" s="16">
        <v>42164</v>
      </c>
      <c r="AR1658">
        <f t="shared" si="25"/>
        <v>2</v>
      </c>
      <c r="AU1658">
        <v>59365</v>
      </c>
      <c r="AV1658" t="e">
        <f>VLOOKUP(AU1658,[1]Returns!$A$1:$B$1635,2,0)</f>
        <v>#N/A</v>
      </c>
    </row>
    <row r="1659" spans="42:48" x14ac:dyDescent="0.25">
      <c r="AP1659" s="16">
        <v>42063</v>
      </c>
      <c r="AQ1659" s="16">
        <v>42065</v>
      </c>
      <c r="AR1659">
        <f t="shared" si="25"/>
        <v>2</v>
      </c>
      <c r="AU1659">
        <v>86592</v>
      </c>
      <c r="AV1659" t="e">
        <f>VLOOKUP(AU1659,[1]Returns!$A$1:$B$1635,2,0)</f>
        <v>#N/A</v>
      </c>
    </row>
    <row r="1660" spans="42:48" x14ac:dyDescent="0.25">
      <c r="AP1660" s="16">
        <v>42020</v>
      </c>
      <c r="AQ1660" s="16">
        <v>42022</v>
      </c>
      <c r="AR1660">
        <f t="shared" si="25"/>
        <v>2</v>
      </c>
      <c r="AU1660">
        <v>86591</v>
      </c>
      <c r="AV1660" t="e">
        <f>VLOOKUP(AU1660,[1]Returns!$A$1:$B$1635,2,0)</f>
        <v>#N/A</v>
      </c>
    </row>
    <row r="1661" spans="42:48" x14ac:dyDescent="0.25">
      <c r="AP1661" s="16">
        <v>42020</v>
      </c>
      <c r="AQ1661" s="16">
        <v>42022</v>
      </c>
      <c r="AR1661">
        <f t="shared" si="25"/>
        <v>2</v>
      </c>
      <c r="AU1661">
        <v>86591</v>
      </c>
      <c r="AV1661" t="e">
        <f>VLOOKUP(AU1661,[1]Returns!$A$1:$B$1635,2,0)</f>
        <v>#N/A</v>
      </c>
    </row>
    <row r="1662" spans="42:48" x14ac:dyDescent="0.25">
      <c r="AP1662" s="16">
        <v>42150</v>
      </c>
      <c r="AQ1662" s="16">
        <v>42152</v>
      </c>
      <c r="AR1662">
        <f t="shared" si="25"/>
        <v>2</v>
      </c>
      <c r="AU1662">
        <v>90218</v>
      </c>
      <c r="AV1662" t="e">
        <f>VLOOKUP(AU1662,[1]Returns!$A$1:$B$1635,2,0)</f>
        <v>#N/A</v>
      </c>
    </row>
    <row r="1663" spans="42:48" x14ac:dyDescent="0.25">
      <c r="AP1663" s="16">
        <v>42150</v>
      </c>
      <c r="AQ1663" s="16">
        <v>42151</v>
      </c>
      <c r="AR1663">
        <f t="shared" si="25"/>
        <v>1</v>
      </c>
      <c r="AU1663">
        <v>90218</v>
      </c>
      <c r="AV1663" t="e">
        <f>VLOOKUP(AU1663,[1]Returns!$A$1:$B$1635,2,0)</f>
        <v>#N/A</v>
      </c>
    </row>
    <row r="1664" spans="42:48" x14ac:dyDescent="0.25">
      <c r="AP1664" s="16">
        <v>42063</v>
      </c>
      <c r="AQ1664" s="16">
        <v>42063</v>
      </c>
      <c r="AR1664">
        <f t="shared" si="25"/>
        <v>0</v>
      </c>
      <c r="AU1664">
        <v>87619</v>
      </c>
      <c r="AV1664" t="e">
        <f>VLOOKUP(AU1664,[1]Returns!$A$1:$B$1635,2,0)</f>
        <v>#N/A</v>
      </c>
    </row>
    <row r="1665" spans="42:48" x14ac:dyDescent="0.25">
      <c r="AP1665" s="16">
        <v>42116</v>
      </c>
      <c r="AQ1665" s="16">
        <v>42117</v>
      </c>
      <c r="AR1665">
        <f t="shared" si="25"/>
        <v>1</v>
      </c>
      <c r="AU1665">
        <v>87620</v>
      </c>
      <c r="AV1665" t="e">
        <f>VLOOKUP(AU1665,[1]Returns!$A$1:$B$1635,2,0)</f>
        <v>#N/A</v>
      </c>
    </row>
    <row r="1666" spans="42:48" x14ac:dyDescent="0.25">
      <c r="AP1666" s="16">
        <v>42135</v>
      </c>
      <c r="AQ1666" s="16">
        <v>42139</v>
      </c>
      <c r="AR1666">
        <f t="shared" si="25"/>
        <v>4</v>
      </c>
      <c r="AU1666">
        <v>87617</v>
      </c>
      <c r="AV1666" t="e">
        <f>VLOOKUP(AU1666,[1]Returns!$A$1:$B$1635,2,0)</f>
        <v>#N/A</v>
      </c>
    </row>
    <row r="1667" spans="42:48" x14ac:dyDescent="0.25">
      <c r="AP1667" s="16">
        <v>42116</v>
      </c>
      <c r="AQ1667" s="16">
        <v>42119</v>
      </c>
      <c r="AR1667">
        <f t="shared" ref="AR1667:AR1730" si="26">DATEDIF(AP1667,AQ1667,"D")</f>
        <v>3</v>
      </c>
      <c r="AU1667">
        <v>87620</v>
      </c>
      <c r="AV1667" t="e">
        <f>VLOOKUP(AU1667,[1]Returns!$A$1:$B$1635,2,0)</f>
        <v>#N/A</v>
      </c>
    </row>
    <row r="1668" spans="42:48" x14ac:dyDescent="0.25">
      <c r="AP1668" s="16">
        <v>42150</v>
      </c>
      <c r="AQ1668" s="16">
        <v>42151</v>
      </c>
      <c r="AR1668">
        <f t="shared" si="26"/>
        <v>1</v>
      </c>
      <c r="AU1668">
        <v>87618</v>
      </c>
      <c r="AV1668" t="e">
        <f>VLOOKUP(AU1668,[1]Returns!$A$1:$B$1635,2,0)</f>
        <v>#N/A</v>
      </c>
    </row>
    <row r="1669" spans="42:48" x14ac:dyDescent="0.25">
      <c r="AP1669" s="16">
        <v>42068</v>
      </c>
      <c r="AQ1669" s="16">
        <v>42070</v>
      </c>
      <c r="AR1669">
        <f t="shared" si="26"/>
        <v>2</v>
      </c>
      <c r="AU1669">
        <v>90309</v>
      </c>
      <c r="AV1669" t="e">
        <f>VLOOKUP(AU1669,[1]Returns!$A$1:$B$1635,2,0)</f>
        <v>#N/A</v>
      </c>
    </row>
    <row r="1670" spans="42:48" x14ac:dyDescent="0.25">
      <c r="AP1670" s="16">
        <v>42039</v>
      </c>
      <c r="AQ1670" s="16">
        <v>42042</v>
      </c>
      <c r="AR1670">
        <f t="shared" si="26"/>
        <v>3</v>
      </c>
      <c r="AU1670">
        <v>87511</v>
      </c>
      <c r="AV1670" t="e">
        <f>VLOOKUP(AU1670,[1]Returns!$A$1:$B$1635,2,0)</f>
        <v>#N/A</v>
      </c>
    </row>
    <row r="1671" spans="42:48" x14ac:dyDescent="0.25">
      <c r="AP1671" s="16">
        <v>42050</v>
      </c>
      <c r="AQ1671" s="16">
        <v>42052</v>
      </c>
      <c r="AR1671">
        <f t="shared" si="26"/>
        <v>2</v>
      </c>
      <c r="AU1671">
        <v>91397</v>
      </c>
      <c r="AV1671" t="e">
        <f>VLOOKUP(AU1671,[1]Returns!$A$1:$B$1635,2,0)</f>
        <v>#N/A</v>
      </c>
    </row>
    <row r="1672" spans="42:48" x14ac:dyDescent="0.25">
      <c r="AP1672" s="16">
        <v>42050</v>
      </c>
      <c r="AQ1672" s="16">
        <v>42053</v>
      </c>
      <c r="AR1672">
        <f t="shared" si="26"/>
        <v>3</v>
      </c>
      <c r="AU1672">
        <v>91397</v>
      </c>
      <c r="AV1672" t="e">
        <f>VLOOKUP(AU1672,[1]Returns!$A$1:$B$1635,2,0)</f>
        <v>#N/A</v>
      </c>
    </row>
    <row r="1673" spans="42:48" x14ac:dyDescent="0.25">
      <c r="AP1673" s="16">
        <v>42109</v>
      </c>
      <c r="AQ1673" s="16">
        <v>42111</v>
      </c>
      <c r="AR1673">
        <f t="shared" si="26"/>
        <v>2</v>
      </c>
      <c r="AU1673">
        <v>91398</v>
      </c>
      <c r="AV1673" t="e">
        <f>VLOOKUP(AU1673,[1]Returns!$A$1:$B$1635,2,0)</f>
        <v>#N/A</v>
      </c>
    </row>
    <row r="1674" spans="42:48" x14ac:dyDescent="0.25">
      <c r="AP1674" s="16">
        <v>42173</v>
      </c>
      <c r="AQ1674" s="16">
        <v>42180</v>
      </c>
      <c r="AR1674">
        <f t="shared" si="26"/>
        <v>7</v>
      </c>
      <c r="AU1674">
        <v>86427</v>
      </c>
      <c r="AV1674" t="e">
        <f>VLOOKUP(AU1674,[1]Returns!$A$1:$B$1635,2,0)</f>
        <v>#N/A</v>
      </c>
    </row>
    <row r="1675" spans="42:48" x14ac:dyDescent="0.25">
      <c r="AP1675" s="16">
        <v>42096</v>
      </c>
      <c r="AQ1675" s="16">
        <v>42098</v>
      </c>
      <c r="AR1675">
        <f t="shared" si="26"/>
        <v>2</v>
      </c>
      <c r="AU1675">
        <v>90264</v>
      </c>
      <c r="AV1675" t="e">
        <f>VLOOKUP(AU1675,[1]Returns!$A$1:$B$1635,2,0)</f>
        <v>#N/A</v>
      </c>
    </row>
    <row r="1676" spans="42:48" x14ac:dyDescent="0.25">
      <c r="AP1676" s="16">
        <v>42086</v>
      </c>
      <c r="AQ1676" s="16">
        <v>42091</v>
      </c>
      <c r="AR1676">
        <f t="shared" si="26"/>
        <v>5</v>
      </c>
      <c r="AU1676">
        <v>90265</v>
      </c>
      <c r="AV1676" t="e">
        <f>VLOOKUP(AU1676,[1]Returns!$A$1:$B$1635,2,0)</f>
        <v>#N/A</v>
      </c>
    </row>
    <row r="1677" spans="42:48" x14ac:dyDescent="0.25">
      <c r="AP1677" s="16">
        <v>42099</v>
      </c>
      <c r="AQ1677" s="16">
        <v>42101</v>
      </c>
      <c r="AR1677">
        <f t="shared" si="26"/>
        <v>2</v>
      </c>
      <c r="AU1677">
        <v>90646</v>
      </c>
      <c r="AV1677" t="e">
        <f>VLOOKUP(AU1677,[1]Returns!$A$1:$B$1635,2,0)</f>
        <v>#N/A</v>
      </c>
    </row>
    <row r="1678" spans="42:48" x14ac:dyDescent="0.25">
      <c r="AP1678" s="16">
        <v>42131</v>
      </c>
      <c r="AQ1678" s="16">
        <v>42133</v>
      </c>
      <c r="AR1678">
        <f t="shared" si="26"/>
        <v>2</v>
      </c>
      <c r="AU1678">
        <v>88611</v>
      </c>
      <c r="AV1678" t="e">
        <f>VLOOKUP(AU1678,[1]Returns!$A$1:$B$1635,2,0)</f>
        <v>#N/A</v>
      </c>
    </row>
    <row r="1679" spans="42:48" x14ac:dyDescent="0.25">
      <c r="AP1679" s="16">
        <v>42177</v>
      </c>
      <c r="AQ1679" s="16">
        <v>42178</v>
      </c>
      <c r="AR1679">
        <f t="shared" si="26"/>
        <v>1</v>
      </c>
      <c r="AU1679">
        <v>88612</v>
      </c>
      <c r="AV1679" t="e">
        <f>VLOOKUP(AU1679,[1]Returns!$A$1:$B$1635,2,0)</f>
        <v>#N/A</v>
      </c>
    </row>
    <row r="1680" spans="42:48" x14ac:dyDescent="0.25">
      <c r="AP1680" s="16">
        <v>42115</v>
      </c>
      <c r="AQ1680" s="16">
        <v>42117</v>
      </c>
      <c r="AR1680">
        <f t="shared" si="26"/>
        <v>2</v>
      </c>
      <c r="AU1680">
        <v>88610</v>
      </c>
      <c r="AV1680" t="e">
        <f>VLOOKUP(AU1680,[1]Returns!$A$1:$B$1635,2,0)</f>
        <v>#N/A</v>
      </c>
    </row>
    <row r="1681" spans="42:48" x14ac:dyDescent="0.25">
      <c r="AP1681" s="16">
        <v>42057</v>
      </c>
      <c r="AQ1681" s="16">
        <v>42059</v>
      </c>
      <c r="AR1681">
        <f t="shared" si="26"/>
        <v>2</v>
      </c>
      <c r="AU1681">
        <v>86085</v>
      </c>
      <c r="AV1681" t="e">
        <f>VLOOKUP(AU1681,[1]Returns!$A$1:$B$1635,2,0)</f>
        <v>#N/A</v>
      </c>
    </row>
    <row r="1682" spans="42:48" x14ac:dyDescent="0.25">
      <c r="AP1682" s="16">
        <v>42057</v>
      </c>
      <c r="AQ1682" s="16">
        <v>42058</v>
      </c>
      <c r="AR1682">
        <f t="shared" si="26"/>
        <v>1</v>
      </c>
      <c r="AU1682">
        <v>86085</v>
      </c>
      <c r="AV1682" t="e">
        <f>VLOOKUP(AU1682,[1]Returns!$A$1:$B$1635,2,0)</f>
        <v>#N/A</v>
      </c>
    </row>
    <row r="1683" spans="42:48" x14ac:dyDescent="0.25">
      <c r="AP1683" s="16">
        <v>42091</v>
      </c>
      <c r="AQ1683" s="16">
        <v>42093</v>
      </c>
      <c r="AR1683">
        <f t="shared" si="26"/>
        <v>2</v>
      </c>
      <c r="AU1683">
        <v>86086</v>
      </c>
      <c r="AV1683" t="e">
        <f>VLOOKUP(AU1683,[1]Returns!$A$1:$B$1635,2,0)</f>
        <v>#N/A</v>
      </c>
    </row>
    <row r="1684" spans="42:48" x14ac:dyDescent="0.25">
      <c r="AP1684" s="16">
        <v>42107</v>
      </c>
      <c r="AQ1684" s="16">
        <v>42109</v>
      </c>
      <c r="AR1684">
        <f t="shared" si="26"/>
        <v>2</v>
      </c>
      <c r="AU1684">
        <v>87186</v>
      </c>
      <c r="AV1684" t="e">
        <f>VLOOKUP(AU1684,[1]Returns!$A$1:$B$1635,2,0)</f>
        <v>#N/A</v>
      </c>
    </row>
    <row r="1685" spans="42:48" x14ac:dyDescent="0.25">
      <c r="AP1685" s="16">
        <v>42107</v>
      </c>
      <c r="AQ1685" s="16">
        <v>42109</v>
      </c>
      <c r="AR1685">
        <f t="shared" si="26"/>
        <v>2</v>
      </c>
      <c r="AU1685">
        <v>87186</v>
      </c>
      <c r="AV1685" t="e">
        <f>VLOOKUP(AU1685,[1]Returns!$A$1:$B$1635,2,0)</f>
        <v>#N/A</v>
      </c>
    </row>
    <row r="1686" spans="42:48" x14ac:dyDescent="0.25">
      <c r="AP1686" s="16">
        <v>42144</v>
      </c>
      <c r="AQ1686" s="16">
        <v>42145</v>
      </c>
      <c r="AR1686">
        <f t="shared" si="26"/>
        <v>1</v>
      </c>
      <c r="AU1686">
        <v>87187</v>
      </c>
      <c r="AV1686" t="e">
        <f>VLOOKUP(AU1686,[1]Returns!$A$1:$B$1635,2,0)</f>
        <v>#N/A</v>
      </c>
    </row>
    <row r="1687" spans="42:48" x14ac:dyDescent="0.25">
      <c r="AP1687" s="16">
        <v>42146</v>
      </c>
      <c r="AQ1687" s="16">
        <v>42147</v>
      </c>
      <c r="AR1687">
        <f t="shared" si="26"/>
        <v>1</v>
      </c>
      <c r="AU1687">
        <v>89047</v>
      </c>
      <c r="AV1687" t="e">
        <f>VLOOKUP(AU1687,[1]Returns!$A$1:$B$1635,2,0)</f>
        <v>#N/A</v>
      </c>
    </row>
    <row r="1688" spans="42:48" x14ac:dyDescent="0.25">
      <c r="AP1688" s="16">
        <v>42031</v>
      </c>
      <c r="AQ1688" s="16">
        <v>42032</v>
      </c>
      <c r="AR1688">
        <f t="shared" si="26"/>
        <v>1</v>
      </c>
      <c r="AU1688">
        <v>86544</v>
      </c>
      <c r="AV1688" t="e">
        <f>VLOOKUP(AU1688,[1]Returns!$A$1:$B$1635,2,0)</f>
        <v>#N/A</v>
      </c>
    </row>
    <row r="1689" spans="42:48" x14ac:dyDescent="0.25">
      <c r="AP1689" s="16">
        <v>42061</v>
      </c>
      <c r="AQ1689" s="16">
        <v>42063</v>
      </c>
      <c r="AR1689">
        <f t="shared" si="26"/>
        <v>2</v>
      </c>
      <c r="AU1689">
        <v>86545</v>
      </c>
      <c r="AV1689" t="e">
        <f>VLOOKUP(AU1689,[1]Returns!$A$1:$B$1635,2,0)</f>
        <v>#N/A</v>
      </c>
    </row>
    <row r="1690" spans="42:48" x14ac:dyDescent="0.25">
      <c r="AP1690" s="16">
        <v>42061</v>
      </c>
      <c r="AQ1690" s="16">
        <v>42062</v>
      </c>
      <c r="AR1690">
        <f t="shared" si="26"/>
        <v>1</v>
      </c>
      <c r="AU1690">
        <v>86545</v>
      </c>
      <c r="AV1690" t="e">
        <f>VLOOKUP(AU1690,[1]Returns!$A$1:$B$1635,2,0)</f>
        <v>#N/A</v>
      </c>
    </row>
    <row r="1691" spans="42:48" x14ac:dyDescent="0.25">
      <c r="AP1691" s="16">
        <v>42169</v>
      </c>
      <c r="AQ1691" s="16">
        <v>42171</v>
      </c>
      <c r="AR1691">
        <f t="shared" si="26"/>
        <v>2</v>
      </c>
      <c r="AU1691">
        <v>86546</v>
      </c>
      <c r="AV1691" t="e">
        <f>VLOOKUP(AU1691,[1]Returns!$A$1:$B$1635,2,0)</f>
        <v>#N/A</v>
      </c>
    </row>
    <row r="1692" spans="42:48" x14ac:dyDescent="0.25">
      <c r="AP1692" s="16">
        <v>42031</v>
      </c>
      <c r="AQ1692" s="16">
        <v>42033</v>
      </c>
      <c r="AR1692">
        <f t="shared" si="26"/>
        <v>2</v>
      </c>
      <c r="AU1692">
        <v>86544</v>
      </c>
      <c r="AV1692" t="e">
        <f>VLOOKUP(AU1692,[1]Returns!$A$1:$B$1635,2,0)</f>
        <v>#N/A</v>
      </c>
    </row>
    <row r="1693" spans="42:48" x14ac:dyDescent="0.25">
      <c r="AP1693" s="16">
        <v>42031</v>
      </c>
      <c r="AQ1693" s="16">
        <v>42034</v>
      </c>
      <c r="AR1693">
        <f t="shared" si="26"/>
        <v>3</v>
      </c>
      <c r="AU1693">
        <v>86544</v>
      </c>
      <c r="AV1693" t="e">
        <f>VLOOKUP(AU1693,[1]Returns!$A$1:$B$1635,2,0)</f>
        <v>#N/A</v>
      </c>
    </row>
    <row r="1694" spans="42:48" x14ac:dyDescent="0.25">
      <c r="AP1694" s="16">
        <v>42060</v>
      </c>
      <c r="AQ1694" s="16">
        <v>42062</v>
      </c>
      <c r="AR1694">
        <f t="shared" si="26"/>
        <v>2</v>
      </c>
      <c r="AU1694">
        <v>86547</v>
      </c>
      <c r="AV1694" t="e">
        <f>VLOOKUP(AU1694,[1]Returns!$A$1:$B$1635,2,0)</f>
        <v>#N/A</v>
      </c>
    </row>
    <row r="1695" spans="42:48" x14ac:dyDescent="0.25">
      <c r="AP1695" s="16">
        <v>42154</v>
      </c>
      <c r="AQ1695" s="16">
        <v>42159</v>
      </c>
      <c r="AR1695">
        <f t="shared" si="26"/>
        <v>5</v>
      </c>
      <c r="AU1695">
        <v>86548</v>
      </c>
      <c r="AV1695" t="e">
        <f>VLOOKUP(AU1695,[1]Returns!$A$1:$B$1635,2,0)</f>
        <v>#N/A</v>
      </c>
    </row>
    <row r="1696" spans="42:48" x14ac:dyDescent="0.25">
      <c r="AP1696" s="16">
        <v>42183</v>
      </c>
      <c r="AQ1696" s="16">
        <v>42183</v>
      </c>
      <c r="AR1696">
        <f t="shared" si="26"/>
        <v>0</v>
      </c>
      <c r="AU1696">
        <v>91180</v>
      </c>
      <c r="AV1696" t="e">
        <f>VLOOKUP(AU1696,[1]Returns!$A$1:$B$1635,2,0)</f>
        <v>#N/A</v>
      </c>
    </row>
    <row r="1697" spans="42:48" x14ac:dyDescent="0.25">
      <c r="AP1697" s="16">
        <v>42183</v>
      </c>
      <c r="AQ1697" s="16">
        <v>42183</v>
      </c>
      <c r="AR1697">
        <f t="shared" si="26"/>
        <v>0</v>
      </c>
      <c r="AU1697">
        <v>91180</v>
      </c>
      <c r="AV1697" t="e">
        <f>VLOOKUP(AU1697,[1]Returns!$A$1:$B$1635,2,0)</f>
        <v>#N/A</v>
      </c>
    </row>
    <row r="1698" spans="42:48" x14ac:dyDescent="0.25">
      <c r="AP1698" s="16">
        <v>42132</v>
      </c>
      <c r="AQ1698" s="16">
        <v>42137</v>
      </c>
      <c r="AR1698">
        <f t="shared" si="26"/>
        <v>5</v>
      </c>
      <c r="AU1698">
        <v>91466</v>
      </c>
      <c r="AV1698" t="e">
        <f>VLOOKUP(AU1698,[1]Returns!$A$1:$B$1635,2,0)</f>
        <v>#N/A</v>
      </c>
    </row>
    <row r="1699" spans="42:48" x14ac:dyDescent="0.25">
      <c r="AP1699" s="16">
        <v>42132</v>
      </c>
      <c r="AQ1699" s="16">
        <v>42139</v>
      </c>
      <c r="AR1699">
        <f t="shared" si="26"/>
        <v>7</v>
      </c>
      <c r="AU1699">
        <v>91466</v>
      </c>
      <c r="AV1699" t="e">
        <f>VLOOKUP(AU1699,[1]Returns!$A$1:$B$1635,2,0)</f>
        <v>#N/A</v>
      </c>
    </row>
    <row r="1700" spans="42:48" x14ac:dyDescent="0.25">
      <c r="AP1700" s="16">
        <v>42104</v>
      </c>
      <c r="AQ1700" s="16">
        <v>42105</v>
      </c>
      <c r="AR1700">
        <f t="shared" si="26"/>
        <v>1</v>
      </c>
      <c r="AU1700">
        <v>87041</v>
      </c>
      <c r="AV1700" t="e">
        <f>VLOOKUP(AU1700,[1]Returns!$A$1:$B$1635,2,0)</f>
        <v>#N/A</v>
      </c>
    </row>
    <row r="1701" spans="42:48" x14ac:dyDescent="0.25">
      <c r="AP1701" s="16">
        <v>42030</v>
      </c>
      <c r="AQ1701" s="16">
        <v>42032</v>
      </c>
      <c r="AR1701">
        <f t="shared" si="26"/>
        <v>2</v>
      </c>
      <c r="AU1701">
        <v>87042</v>
      </c>
      <c r="AV1701" t="e">
        <f>VLOOKUP(AU1701,[1]Returns!$A$1:$B$1635,2,0)</f>
        <v>#N/A</v>
      </c>
    </row>
    <row r="1702" spans="42:48" x14ac:dyDescent="0.25">
      <c r="AP1702" s="16">
        <v>42080</v>
      </c>
      <c r="AQ1702" s="16">
        <v>42082</v>
      </c>
      <c r="AR1702">
        <f t="shared" si="26"/>
        <v>2</v>
      </c>
      <c r="AU1702">
        <v>87043</v>
      </c>
      <c r="AV1702" t="e">
        <f>VLOOKUP(AU1702,[1]Returns!$A$1:$B$1635,2,0)</f>
        <v>#N/A</v>
      </c>
    </row>
    <row r="1703" spans="42:48" x14ac:dyDescent="0.25">
      <c r="AP1703" s="16">
        <v>42068</v>
      </c>
      <c r="AQ1703" s="16">
        <v>42069</v>
      </c>
      <c r="AR1703">
        <f t="shared" si="26"/>
        <v>1</v>
      </c>
      <c r="AU1703">
        <v>91586</v>
      </c>
      <c r="AV1703" t="e">
        <f>VLOOKUP(AU1703,[1]Returns!$A$1:$B$1635,2,0)</f>
        <v>#N/A</v>
      </c>
    </row>
    <row r="1704" spans="42:48" x14ac:dyDescent="0.25">
      <c r="AP1704" s="16">
        <v>42045</v>
      </c>
      <c r="AQ1704" s="16">
        <v>42050</v>
      </c>
      <c r="AR1704">
        <f t="shared" si="26"/>
        <v>5</v>
      </c>
      <c r="AU1704">
        <v>54949</v>
      </c>
      <c r="AV1704" t="e">
        <f>VLOOKUP(AU1704,[1]Returns!$A$1:$B$1635,2,0)</f>
        <v>#N/A</v>
      </c>
    </row>
    <row r="1705" spans="42:48" x14ac:dyDescent="0.25">
      <c r="AP1705" s="16">
        <v>42045</v>
      </c>
      <c r="AQ1705" s="16">
        <v>42052</v>
      </c>
      <c r="AR1705">
        <f t="shared" si="26"/>
        <v>7</v>
      </c>
      <c r="AU1705">
        <v>54949</v>
      </c>
      <c r="AV1705" t="e">
        <f>VLOOKUP(AU1705,[1]Returns!$A$1:$B$1635,2,0)</f>
        <v>#N/A</v>
      </c>
    </row>
    <row r="1706" spans="42:48" x14ac:dyDescent="0.25">
      <c r="AP1706" s="16">
        <v>42163</v>
      </c>
      <c r="AQ1706" s="16">
        <v>42166</v>
      </c>
      <c r="AR1706">
        <f t="shared" si="26"/>
        <v>3</v>
      </c>
      <c r="AU1706">
        <v>91389</v>
      </c>
      <c r="AV1706" t="e">
        <f>VLOOKUP(AU1706,[1]Returns!$A$1:$B$1635,2,0)</f>
        <v>#N/A</v>
      </c>
    </row>
    <row r="1707" spans="42:48" x14ac:dyDescent="0.25">
      <c r="AP1707" s="16">
        <v>42045</v>
      </c>
      <c r="AQ1707" s="16">
        <v>42050</v>
      </c>
      <c r="AR1707">
        <f t="shared" si="26"/>
        <v>5</v>
      </c>
      <c r="AU1707">
        <v>91388</v>
      </c>
      <c r="AV1707" t="e">
        <f>VLOOKUP(AU1707,[1]Returns!$A$1:$B$1635,2,0)</f>
        <v>#N/A</v>
      </c>
    </row>
    <row r="1708" spans="42:48" x14ac:dyDescent="0.25">
      <c r="AP1708" s="16">
        <v>42045</v>
      </c>
      <c r="AQ1708" s="16">
        <v>42052</v>
      </c>
      <c r="AR1708">
        <f t="shared" si="26"/>
        <v>7</v>
      </c>
      <c r="AU1708">
        <v>91388</v>
      </c>
      <c r="AV1708" t="e">
        <f>VLOOKUP(AU1708,[1]Returns!$A$1:$B$1635,2,0)</f>
        <v>#N/A</v>
      </c>
    </row>
    <row r="1709" spans="42:48" x14ac:dyDescent="0.25">
      <c r="AP1709" s="16">
        <v>42069</v>
      </c>
      <c r="AQ1709" s="16">
        <v>42070</v>
      </c>
      <c r="AR1709">
        <f t="shared" si="26"/>
        <v>1</v>
      </c>
      <c r="AU1709">
        <v>89414</v>
      </c>
      <c r="AV1709" t="e">
        <f>VLOOKUP(AU1709,[1]Returns!$A$1:$B$1635,2,0)</f>
        <v>#N/A</v>
      </c>
    </row>
    <row r="1710" spans="42:48" x14ac:dyDescent="0.25">
      <c r="AP1710" s="16">
        <v>42166</v>
      </c>
      <c r="AQ1710" s="16">
        <v>42167</v>
      </c>
      <c r="AR1710">
        <f t="shared" si="26"/>
        <v>1</v>
      </c>
      <c r="AU1710">
        <v>89415</v>
      </c>
      <c r="AV1710" t="e">
        <f>VLOOKUP(AU1710,[1]Returns!$A$1:$B$1635,2,0)</f>
        <v>#N/A</v>
      </c>
    </row>
    <row r="1711" spans="42:48" x14ac:dyDescent="0.25">
      <c r="AP1711" s="16">
        <v>42152</v>
      </c>
      <c r="AQ1711" s="16">
        <v>42153</v>
      </c>
      <c r="AR1711">
        <f t="shared" si="26"/>
        <v>1</v>
      </c>
      <c r="AU1711">
        <v>56486</v>
      </c>
      <c r="AV1711" t="e">
        <f>VLOOKUP(AU1711,[1]Returns!$A$1:$B$1635,2,0)</f>
        <v>#N/A</v>
      </c>
    </row>
    <row r="1712" spans="42:48" x14ac:dyDescent="0.25">
      <c r="AP1712" s="16">
        <v>42122</v>
      </c>
      <c r="AQ1712" s="16">
        <v>42124</v>
      </c>
      <c r="AR1712">
        <f t="shared" si="26"/>
        <v>2</v>
      </c>
      <c r="AU1712">
        <v>7623</v>
      </c>
      <c r="AV1712" t="e">
        <f>VLOOKUP(AU1712,[1]Returns!$A$1:$B$1635,2,0)</f>
        <v>#N/A</v>
      </c>
    </row>
    <row r="1713" spans="42:48" x14ac:dyDescent="0.25">
      <c r="AP1713" s="16">
        <v>42122</v>
      </c>
      <c r="AQ1713" s="16">
        <v>42124</v>
      </c>
      <c r="AR1713">
        <f t="shared" si="26"/>
        <v>2</v>
      </c>
      <c r="AU1713">
        <v>7623</v>
      </c>
      <c r="AV1713" t="e">
        <f>VLOOKUP(AU1713,[1]Returns!$A$1:$B$1635,2,0)</f>
        <v>#N/A</v>
      </c>
    </row>
    <row r="1714" spans="42:48" x14ac:dyDescent="0.25">
      <c r="AP1714" s="16">
        <v>42122</v>
      </c>
      <c r="AQ1714" s="16">
        <v>42123</v>
      </c>
      <c r="AR1714">
        <f t="shared" si="26"/>
        <v>1</v>
      </c>
      <c r="AU1714">
        <v>7623</v>
      </c>
      <c r="AV1714" t="e">
        <f>VLOOKUP(AU1714,[1]Returns!$A$1:$B$1635,2,0)</f>
        <v>#N/A</v>
      </c>
    </row>
    <row r="1715" spans="42:48" x14ac:dyDescent="0.25">
      <c r="AP1715" s="16">
        <v>42122</v>
      </c>
      <c r="AQ1715" s="16">
        <v>42124</v>
      </c>
      <c r="AR1715">
        <f t="shared" si="26"/>
        <v>2</v>
      </c>
      <c r="AU1715">
        <v>86346</v>
      </c>
      <c r="AV1715" t="e">
        <f>VLOOKUP(AU1715,[1]Returns!$A$1:$B$1635,2,0)</f>
        <v>#N/A</v>
      </c>
    </row>
    <row r="1716" spans="42:48" x14ac:dyDescent="0.25">
      <c r="AP1716" s="16">
        <v>42122</v>
      </c>
      <c r="AQ1716" s="16">
        <v>42124</v>
      </c>
      <c r="AR1716">
        <f t="shared" si="26"/>
        <v>2</v>
      </c>
      <c r="AU1716">
        <v>86346</v>
      </c>
      <c r="AV1716" t="e">
        <f>VLOOKUP(AU1716,[1]Returns!$A$1:$B$1635,2,0)</f>
        <v>#N/A</v>
      </c>
    </row>
    <row r="1717" spans="42:48" x14ac:dyDescent="0.25">
      <c r="AP1717" s="16">
        <v>42122</v>
      </c>
      <c r="AQ1717" s="16">
        <v>42123</v>
      </c>
      <c r="AR1717">
        <f t="shared" si="26"/>
        <v>1</v>
      </c>
      <c r="AU1717">
        <v>86346</v>
      </c>
      <c r="AV1717" t="e">
        <f>VLOOKUP(AU1717,[1]Returns!$A$1:$B$1635,2,0)</f>
        <v>#N/A</v>
      </c>
    </row>
    <row r="1718" spans="42:48" x14ac:dyDescent="0.25">
      <c r="AP1718" s="16">
        <v>42013</v>
      </c>
      <c r="AQ1718" s="16">
        <v>42014</v>
      </c>
      <c r="AR1718">
        <f t="shared" si="26"/>
        <v>1</v>
      </c>
      <c r="AU1718">
        <v>89071</v>
      </c>
      <c r="AV1718" t="e">
        <f>VLOOKUP(AU1718,[1]Returns!$A$1:$B$1635,2,0)</f>
        <v>#N/A</v>
      </c>
    </row>
    <row r="1719" spans="42:48" x14ac:dyDescent="0.25">
      <c r="AP1719" s="16">
        <v>42013</v>
      </c>
      <c r="AQ1719" s="16">
        <v>42014</v>
      </c>
      <c r="AR1719">
        <f t="shared" si="26"/>
        <v>1</v>
      </c>
      <c r="AU1719">
        <v>89071</v>
      </c>
      <c r="AV1719" t="e">
        <f>VLOOKUP(AU1719,[1]Returns!$A$1:$B$1635,2,0)</f>
        <v>#N/A</v>
      </c>
    </row>
    <row r="1720" spans="42:48" x14ac:dyDescent="0.25">
      <c r="AP1720" s="16">
        <v>42019</v>
      </c>
      <c r="AQ1720" s="16">
        <v>42024</v>
      </c>
      <c r="AR1720">
        <f t="shared" si="26"/>
        <v>5</v>
      </c>
      <c r="AU1720">
        <v>89128</v>
      </c>
      <c r="AV1720" t="e">
        <f>VLOOKUP(AU1720,[1]Returns!$A$1:$B$1635,2,0)</f>
        <v>#N/A</v>
      </c>
    </row>
    <row r="1721" spans="42:48" x14ac:dyDescent="0.25">
      <c r="AP1721" s="16">
        <v>42019</v>
      </c>
      <c r="AQ1721" s="16">
        <v>42024</v>
      </c>
      <c r="AR1721">
        <f t="shared" si="26"/>
        <v>5</v>
      </c>
      <c r="AU1721">
        <v>89128</v>
      </c>
      <c r="AV1721" t="e">
        <f>VLOOKUP(AU1721,[1]Returns!$A$1:$B$1635,2,0)</f>
        <v>#N/A</v>
      </c>
    </row>
    <row r="1722" spans="42:48" x14ac:dyDescent="0.25">
      <c r="AP1722" s="16">
        <v>42020</v>
      </c>
      <c r="AQ1722" s="16">
        <v>42022</v>
      </c>
      <c r="AR1722">
        <f t="shared" si="26"/>
        <v>2</v>
      </c>
      <c r="AU1722">
        <v>89129</v>
      </c>
      <c r="AV1722" t="e">
        <f>VLOOKUP(AU1722,[1]Returns!$A$1:$B$1635,2,0)</f>
        <v>#N/A</v>
      </c>
    </row>
    <row r="1723" spans="42:48" x14ac:dyDescent="0.25">
      <c r="AP1723" s="16">
        <v>42020</v>
      </c>
      <c r="AQ1723" s="16">
        <v>42022</v>
      </c>
      <c r="AR1723">
        <f t="shared" si="26"/>
        <v>2</v>
      </c>
      <c r="AU1723">
        <v>89129</v>
      </c>
      <c r="AV1723" t="e">
        <f>VLOOKUP(AU1723,[1]Returns!$A$1:$B$1635,2,0)</f>
        <v>#N/A</v>
      </c>
    </row>
    <row r="1724" spans="42:48" x14ac:dyDescent="0.25">
      <c r="AP1724" s="16">
        <v>42020</v>
      </c>
      <c r="AQ1724" s="16">
        <v>42023</v>
      </c>
      <c r="AR1724">
        <f t="shared" si="26"/>
        <v>3</v>
      </c>
      <c r="AU1724">
        <v>89129</v>
      </c>
      <c r="AV1724" t="e">
        <f>VLOOKUP(AU1724,[1]Returns!$A$1:$B$1635,2,0)</f>
        <v>#N/A</v>
      </c>
    </row>
    <row r="1725" spans="42:48" x14ac:dyDescent="0.25">
      <c r="AP1725" s="16">
        <v>42076</v>
      </c>
      <c r="AQ1725" s="16">
        <v>42079</v>
      </c>
      <c r="AR1725">
        <f t="shared" si="26"/>
        <v>3</v>
      </c>
      <c r="AU1725">
        <v>89130</v>
      </c>
      <c r="AV1725" t="e">
        <f>VLOOKUP(AU1725,[1]Returns!$A$1:$B$1635,2,0)</f>
        <v>#N/A</v>
      </c>
    </row>
    <row r="1726" spans="42:48" x14ac:dyDescent="0.25">
      <c r="AP1726" s="16">
        <v>42139</v>
      </c>
      <c r="AQ1726" s="16">
        <v>42142</v>
      </c>
      <c r="AR1726">
        <f t="shared" si="26"/>
        <v>3</v>
      </c>
      <c r="AU1726">
        <v>86102</v>
      </c>
      <c r="AV1726" t="e">
        <f>VLOOKUP(AU1726,[1]Returns!$A$1:$B$1635,2,0)</f>
        <v>#N/A</v>
      </c>
    </row>
    <row r="1727" spans="42:48" x14ac:dyDescent="0.25">
      <c r="AP1727" s="16">
        <v>42139</v>
      </c>
      <c r="AQ1727" s="16">
        <v>42141</v>
      </c>
      <c r="AR1727">
        <f t="shared" si="26"/>
        <v>2</v>
      </c>
      <c r="AU1727">
        <v>86102</v>
      </c>
      <c r="AV1727" t="e">
        <f>VLOOKUP(AU1727,[1]Returns!$A$1:$B$1635,2,0)</f>
        <v>#N/A</v>
      </c>
    </row>
    <row r="1728" spans="42:48" x14ac:dyDescent="0.25">
      <c r="AP1728" s="16">
        <v>42039</v>
      </c>
      <c r="AQ1728" s="16">
        <v>42040</v>
      </c>
      <c r="AR1728">
        <f t="shared" si="26"/>
        <v>1</v>
      </c>
      <c r="AU1728">
        <v>86101</v>
      </c>
      <c r="AV1728" t="e">
        <f>VLOOKUP(AU1728,[1]Returns!$A$1:$B$1635,2,0)</f>
        <v>#N/A</v>
      </c>
    </row>
    <row r="1729" spans="42:48" x14ac:dyDescent="0.25">
      <c r="AP1729" s="16">
        <v>42161</v>
      </c>
      <c r="AQ1729" s="16">
        <v>42162</v>
      </c>
      <c r="AR1729">
        <f t="shared" si="26"/>
        <v>1</v>
      </c>
      <c r="AU1729">
        <v>86104</v>
      </c>
      <c r="AV1729" t="e">
        <f>VLOOKUP(AU1729,[1]Returns!$A$1:$B$1635,2,0)</f>
        <v>#N/A</v>
      </c>
    </row>
    <row r="1730" spans="42:48" x14ac:dyDescent="0.25">
      <c r="AP1730" s="16">
        <v>42047</v>
      </c>
      <c r="AQ1730" s="16">
        <v>42049</v>
      </c>
      <c r="AR1730">
        <f t="shared" si="26"/>
        <v>2</v>
      </c>
      <c r="AU1730">
        <v>86103</v>
      </c>
      <c r="AV1730" t="e">
        <f>VLOOKUP(AU1730,[1]Returns!$A$1:$B$1635,2,0)</f>
        <v>#N/A</v>
      </c>
    </row>
    <row r="1731" spans="42:48" x14ac:dyDescent="0.25">
      <c r="AP1731" s="16">
        <v>42068</v>
      </c>
      <c r="AQ1731" s="16">
        <v>42070</v>
      </c>
      <c r="AR1731">
        <f t="shared" ref="AR1731:AR1794" si="27">DATEDIF(AP1731,AQ1731,"D")</f>
        <v>2</v>
      </c>
      <c r="AU1731">
        <v>89789</v>
      </c>
      <c r="AV1731" t="e">
        <f>VLOOKUP(AU1731,[1]Returns!$A$1:$B$1635,2,0)</f>
        <v>#N/A</v>
      </c>
    </row>
    <row r="1732" spans="42:48" x14ac:dyDescent="0.25">
      <c r="AP1732" s="16">
        <v>42038</v>
      </c>
      <c r="AQ1732" s="16">
        <v>42040</v>
      </c>
      <c r="AR1732">
        <f t="shared" si="27"/>
        <v>2</v>
      </c>
      <c r="AU1732">
        <v>86662</v>
      </c>
      <c r="AV1732" t="e">
        <f>VLOOKUP(AU1732,[1]Returns!$A$1:$B$1635,2,0)</f>
        <v>#N/A</v>
      </c>
    </row>
    <row r="1733" spans="42:48" x14ac:dyDescent="0.25">
      <c r="AP1733" s="16">
        <v>42061</v>
      </c>
      <c r="AQ1733" s="16">
        <v>42063</v>
      </c>
      <c r="AR1733">
        <f t="shared" si="27"/>
        <v>2</v>
      </c>
      <c r="AU1733">
        <v>88447</v>
      </c>
      <c r="AV1733" t="e">
        <f>VLOOKUP(AU1733,[1]Returns!$A$1:$B$1635,2,0)</f>
        <v>#N/A</v>
      </c>
    </row>
    <row r="1734" spans="42:48" x14ac:dyDescent="0.25">
      <c r="AP1734" s="16">
        <v>42061</v>
      </c>
      <c r="AQ1734" s="16">
        <v>42062</v>
      </c>
      <c r="AR1734">
        <f t="shared" si="27"/>
        <v>1</v>
      </c>
      <c r="AU1734">
        <v>88447</v>
      </c>
      <c r="AV1734" t="e">
        <f>VLOOKUP(AU1734,[1]Returns!$A$1:$B$1635,2,0)</f>
        <v>#N/A</v>
      </c>
    </row>
    <row r="1735" spans="42:48" x14ac:dyDescent="0.25">
      <c r="AP1735" s="16">
        <v>42148</v>
      </c>
      <c r="AQ1735" s="16">
        <v>42150</v>
      </c>
      <c r="AR1735">
        <f t="shared" si="27"/>
        <v>2</v>
      </c>
      <c r="AU1735">
        <v>88449</v>
      </c>
      <c r="AV1735" t="e">
        <f>VLOOKUP(AU1735,[1]Returns!$A$1:$B$1635,2,0)</f>
        <v>#N/A</v>
      </c>
    </row>
    <row r="1736" spans="42:48" x14ac:dyDescent="0.25">
      <c r="AP1736" s="16">
        <v>42018</v>
      </c>
      <c r="AQ1736" s="16">
        <v>42023</v>
      </c>
      <c r="AR1736">
        <f t="shared" si="27"/>
        <v>5</v>
      </c>
      <c r="AU1736">
        <v>88448</v>
      </c>
      <c r="AV1736" t="e">
        <f>VLOOKUP(AU1736,[1]Returns!$A$1:$B$1635,2,0)</f>
        <v>#N/A</v>
      </c>
    </row>
    <row r="1737" spans="42:48" x14ac:dyDescent="0.25">
      <c r="AP1737" s="16">
        <v>42065</v>
      </c>
      <c r="AQ1737" s="16">
        <v>42066</v>
      </c>
      <c r="AR1737">
        <f t="shared" si="27"/>
        <v>1</v>
      </c>
      <c r="AU1737">
        <v>91376</v>
      </c>
      <c r="AV1737" t="e">
        <f>VLOOKUP(AU1737,[1]Returns!$A$1:$B$1635,2,0)</f>
        <v>#N/A</v>
      </c>
    </row>
    <row r="1738" spans="42:48" x14ac:dyDescent="0.25">
      <c r="AP1738" s="16">
        <v>42156</v>
      </c>
      <c r="AQ1738" s="16">
        <v>42158</v>
      </c>
      <c r="AR1738">
        <f t="shared" si="27"/>
        <v>2</v>
      </c>
      <c r="AU1738">
        <v>88191</v>
      </c>
      <c r="AV1738" t="e">
        <f>VLOOKUP(AU1738,[1]Returns!$A$1:$B$1635,2,0)</f>
        <v>#N/A</v>
      </c>
    </row>
    <row r="1739" spans="42:48" x14ac:dyDescent="0.25">
      <c r="AP1739" s="16">
        <v>42156</v>
      </c>
      <c r="AQ1739" s="16">
        <v>42158</v>
      </c>
      <c r="AR1739">
        <f t="shared" si="27"/>
        <v>2</v>
      </c>
      <c r="AU1739">
        <v>88191</v>
      </c>
      <c r="AV1739" t="e">
        <f>VLOOKUP(AU1739,[1]Returns!$A$1:$B$1635,2,0)</f>
        <v>#N/A</v>
      </c>
    </row>
    <row r="1740" spans="42:48" x14ac:dyDescent="0.25">
      <c r="AP1740" s="16">
        <v>42049</v>
      </c>
      <c r="AQ1740" s="16">
        <v>42050</v>
      </c>
      <c r="AR1740">
        <f t="shared" si="27"/>
        <v>1</v>
      </c>
      <c r="AU1740">
        <v>88192</v>
      </c>
      <c r="AV1740" t="e">
        <f>VLOOKUP(AU1740,[1]Returns!$A$1:$B$1635,2,0)</f>
        <v>#N/A</v>
      </c>
    </row>
    <row r="1741" spans="42:48" x14ac:dyDescent="0.25">
      <c r="AP1741" s="16">
        <v>42063</v>
      </c>
      <c r="AQ1741" s="16">
        <v>42063</v>
      </c>
      <c r="AR1741">
        <f t="shared" si="27"/>
        <v>0</v>
      </c>
      <c r="AU1741">
        <v>14756</v>
      </c>
      <c r="AV1741" t="e">
        <f>VLOOKUP(AU1741,[1]Returns!$A$1:$B$1635,2,0)</f>
        <v>#N/A</v>
      </c>
    </row>
    <row r="1742" spans="42:48" x14ac:dyDescent="0.25">
      <c r="AP1742" s="16">
        <v>42011</v>
      </c>
      <c r="AQ1742" s="16">
        <v>42012</v>
      </c>
      <c r="AR1742">
        <f t="shared" si="27"/>
        <v>1</v>
      </c>
      <c r="AU1742">
        <v>88241</v>
      </c>
      <c r="AV1742" t="e">
        <f>VLOOKUP(AU1742,[1]Returns!$A$1:$B$1635,2,0)</f>
        <v>#N/A</v>
      </c>
    </row>
    <row r="1743" spans="42:48" x14ac:dyDescent="0.25">
      <c r="AP1743" s="16">
        <v>42131</v>
      </c>
      <c r="AQ1743" s="16">
        <v>42133</v>
      </c>
      <c r="AR1743">
        <f t="shared" si="27"/>
        <v>2</v>
      </c>
      <c r="AU1743">
        <v>88239</v>
      </c>
      <c r="AV1743" t="e">
        <f>VLOOKUP(AU1743,[1]Returns!$A$1:$B$1635,2,0)</f>
        <v>#N/A</v>
      </c>
    </row>
    <row r="1744" spans="42:48" x14ac:dyDescent="0.25">
      <c r="AP1744" s="16">
        <v>42166</v>
      </c>
      <c r="AQ1744" s="16">
        <v>42166</v>
      </c>
      <c r="AR1744">
        <f t="shared" si="27"/>
        <v>0</v>
      </c>
      <c r="AU1744">
        <v>88240</v>
      </c>
      <c r="AV1744" t="e">
        <f>VLOOKUP(AU1744,[1]Returns!$A$1:$B$1635,2,0)</f>
        <v>#N/A</v>
      </c>
    </row>
    <row r="1745" spans="42:48" x14ac:dyDescent="0.25">
      <c r="AP1745" s="16">
        <v>42166</v>
      </c>
      <c r="AQ1745" s="16">
        <v>42169</v>
      </c>
      <c r="AR1745">
        <f t="shared" si="27"/>
        <v>3</v>
      </c>
      <c r="AU1745">
        <v>88240</v>
      </c>
      <c r="AV1745" t="e">
        <f>VLOOKUP(AU1745,[1]Returns!$A$1:$B$1635,2,0)</f>
        <v>#N/A</v>
      </c>
    </row>
    <row r="1746" spans="42:48" x14ac:dyDescent="0.25">
      <c r="AP1746" s="16">
        <v>42131</v>
      </c>
      <c r="AQ1746" s="16">
        <v>42133</v>
      </c>
      <c r="AR1746">
        <f t="shared" si="27"/>
        <v>2</v>
      </c>
      <c r="AU1746">
        <v>41253</v>
      </c>
      <c r="AV1746" t="e">
        <f>VLOOKUP(AU1746,[1]Returns!$A$1:$B$1635,2,0)</f>
        <v>#N/A</v>
      </c>
    </row>
    <row r="1747" spans="42:48" x14ac:dyDescent="0.25">
      <c r="AP1747" s="16">
        <v>42166</v>
      </c>
      <c r="AQ1747" s="16">
        <v>42166</v>
      </c>
      <c r="AR1747">
        <f t="shared" si="27"/>
        <v>0</v>
      </c>
      <c r="AU1747">
        <v>53476</v>
      </c>
      <c r="AV1747" t="e">
        <f>VLOOKUP(AU1747,[1]Returns!$A$1:$B$1635,2,0)</f>
        <v>#N/A</v>
      </c>
    </row>
    <row r="1748" spans="42:48" x14ac:dyDescent="0.25">
      <c r="AP1748" s="16">
        <v>42166</v>
      </c>
      <c r="AQ1748" s="16">
        <v>42169</v>
      </c>
      <c r="AR1748">
        <f t="shared" si="27"/>
        <v>3</v>
      </c>
      <c r="AU1748">
        <v>53476</v>
      </c>
      <c r="AV1748" t="e">
        <f>VLOOKUP(AU1748,[1]Returns!$A$1:$B$1635,2,0)</f>
        <v>#N/A</v>
      </c>
    </row>
    <row r="1749" spans="42:48" x14ac:dyDescent="0.25">
      <c r="AP1749" s="16">
        <v>42166</v>
      </c>
      <c r="AQ1749" s="16">
        <v>42167</v>
      </c>
      <c r="AR1749">
        <f t="shared" si="27"/>
        <v>1</v>
      </c>
      <c r="AU1749">
        <v>53476</v>
      </c>
      <c r="AV1749" t="e">
        <f>VLOOKUP(AU1749,[1]Returns!$A$1:$B$1635,2,0)</f>
        <v>#N/A</v>
      </c>
    </row>
    <row r="1750" spans="42:48" x14ac:dyDescent="0.25">
      <c r="AP1750" s="16">
        <v>42166</v>
      </c>
      <c r="AQ1750" s="16">
        <v>42166</v>
      </c>
      <c r="AR1750">
        <f t="shared" si="27"/>
        <v>0</v>
      </c>
      <c r="AU1750">
        <v>53476</v>
      </c>
      <c r="AV1750" t="e">
        <f>VLOOKUP(AU1750,[1]Returns!$A$1:$B$1635,2,0)</f>
        <v>#N/A</v>
      </c>
    </row>
    <row r="1751" spans="42:48" x14ac:dyDescent="0.25">
      <c r="AP1751" s="16">
        <v>42011</v>
      </c>
      <c r="AQ1751" s="16">
        <v>42012</v>
      </c>
      <c r="AR1751">
        <f t="shared" si="27"/>
        <v>1</v>
      </c>
      <c r="AU1751">
        <v>12480</v>
      </c>
      <c r="AV1751" t="e">
        <f>VLOOKUP(AU1751,[1]Returns!$A$1:$B$1635,2,0)</f>
        <v>#N/A</v>
      </c>
    </row>
    <row r="1752" spans="42:48" x14ac:dyDescent="0.25">
      <c r="AP1752" s="16">
        <v>42165</v>
      </c>
      <c r="AQ1752" s="16">
        <v>42166</v>
      </c>
      <c r="AR1752">
        <f t="shared" si="27"/>
        <v>1</v>
      </c>
      <c r="AU1752">
        <v>48483</v>
      </c>
      <c r="AV1752" t="e">
        <f>VLOOKUP(AU1752,[1]Returns!$A$1:$B$1635,2,0)</f>
        <v>#N/A</v>
      </c>
    </row>
    <row r="1753" spans="42:48" x14ac:dyDescent="0.25">
      <c r="AP1753" s="16">
        <v>42114</v>
      </c>
      <c r="AQ1753" s="16">
        <v>42116</v>
      </c>
      <c r="AR1753">
        <f t="shared" si="27"/>
        <v>2</v>
      </c>
      <c r="AU1753">
        <v>89879</v>
      </c>
      <c r="AV1753" t="e">
        <f>VLOOKUP(AU1753,[1]Returns!$A$1:$B$1635,2,0)</f>
        <v>#N/A</v>
      </c>
    </row>
    <row r="1754" spans="42:48" x14ac:dyDescent="0.25">
      <c r="AP1754" s="16">
        <v>42179</v>
      </c>
      <c r="AQ1754" s="16">
        <v>42180</v>
      </c>
      <c r="AR1754">
        <f t="shared" si="27"/>
        <v>1</v>
      </c>
      <c r="AU1754">
        <v>89880</v>
      </c>
      <c r="AV1754" t="e">
        <f>VLOOKUP(AU1754,[1]Returns!$A$1:$B$1635,2,0)</f>
        <v>#N/A</v>
      </c>
    </row>
    <row r="1755" spans="42:48" x14ac:dyDescent="0.25">
      <c r="AP1755" s="16">
        <v>42179</v>
      </c>
      <c r="AQ1755" s="16">
        <v>42180</v>
      </c>
      <c r="AR1755">
        <f t="shared" si="27"/>
        <v>1</v>
      </c>
      <c r="AU1755">
        <v>89880</v>
      </c>
      <c r="AV1755" t="e">
        <f>VLOOKUP(AU1755,[1]Returns!$A$1:$B$1635,2,0)</f>
        <v>#N/A</v>
      </c>
    </row>
    <row r="1756" spans="42:48" x14ac:dyDescent="0.25">
      <c r="AP1756" s="16">
        <v>42142</v>
      </c>
      <c r="AQ1756" s="16">
        <v>42143</v>
      </c>
      <c r="AR1756">
        <f t="shared" si="27"/>
        <v>1</v>
      </c>
      <c r="AU1756">
        <v>88380</v>
      </c>
      <c r="AV1756" t="e">
        <f>VLOOKUP(AU1756,[1]Returns!$A$1:$B$1635,2,0)</f>
        <v>#N/A</v>
      </c>
    </row>
    <row r="1757" spans="42:48" x14ac:dyDescent="0.25">
      <c r="AP1757" s="16">
        <v>42028</v>
      </c>
      <c r="AQ1757" s="16">
        <v>42033</v>
      </c>
      <c r="AR1757">
        <f t="shared" si="27"/>
        <v>5</v>
      </c>
      <c r="AU1757">
        <v>91219</v>
      </c>
      <c r="AV1757" t="e">
        <f>VLOOKUP(AU1757,[1]Returns!$A$1:$B$1635,2,0)</f>
        <v>#N/A</v>
      </c>
    </row>
    <row r="1758" spans="42:48" x14ac:dyDescent="0.25">
      <c r="AP1758" s="16">
        <v>42023</v>
      </c>
      <c r="AQ1758" s="16">
        <v>42025</v>
      </c>
      <c r="AR1758">
        <f t="shared" si="27"/>
        <v>2</v>
      </c>
      <c r="AU1758">
        <v>86220</v>
      </c>
      <c r="AV1758" t="e">
        <f>VLOOKUP(AU1758,[1]Returns!$A$1:$B$1635,2,0)</f>
        <v>#N/A</v>
      </c>
    </row>
    <row r="1759" spans="42:48" x14ac:dyDescent="0.25">
      <c r="AP1759" s="16">
        <v>42148</v>
      </c>
      <c r="AQ1759" s="16">
        <v>42149</v>
      </c>
      <c r="AR1759">
        <f t="shared" si="27"/>
        <v>1</v>
      </c>
      <c r="AU1759">
        <v>86221</v>
      </c>
      <c r="AV1759" t="e">
        <f>VLOOKUP(AU1759,[1]Returns!$A$1:$B$1635,2,0)</f>
        <v>#N/A</v>
      </c>
    </row>
    <row r="1760" spans="42:48" x14ac:dyDescent="0.25">
      <c r="AP1760" s="16">
        <v>42148</v>
      </c>
      <c r="AQ1760" s="16">
        <v>42149</v>
      </c>
      <c r="AR1760">
        <f t="shared" si="27"/>
        <v>1</v>
      </c>
      <c r="AU1760">
        <v>86221</v>
      </c>
      <c r="AV1760" t="e">
        <f>VLOOKUP(AU1760,[1]Returns!$A$1:$B$1635,2,0)</f>
        <v>#N/A</v>
      </c>
    </row>
    <row r="1761" spans="42:48" x14ac:dyDescent="0.25">
      <c r="AP1761" s="16">
        <v>42148</v>
      </c>
      <c r="AQ1761" s="16">
        <v>42149</v>
      </c>
      <c r="AR1761">
        <f t="shared" si="27"/>
        <v>1</v>
      </c>
      <c r="AU1761">
        <v>86221</v>
      </c>
      <c r="AV1761" t="e">
        <f>VLOOKUP(AU1761,[1]Returns!$A$1:$B$1635,2,0)</f>
        <v>#N/A</v>
      </c>
    </row>
    <row r="1762" spans="42:48" x14ac:dyDescent="0.25">
      <c r="AP1762" s="16">
        <v>42172</v>
      </c>
      <c r="AQ1762" s="16">
        <v>42173</v>
      </c>
      <c r="AR1762">
        <f t="shared" si="27"/>
        <v>1</v>
      </c>
      <c r="AU1762">
        <v>86222</v>
      </c>
      <c r="AV1762" t="e">
        <f>VLOOKUP(AU1762,[1]Returns!$A$1:$B$1635,2,0)</f>
        <v>#N/A</v>
      </c>
    </row>
    <row r="1763" spans="42:48" x14ac:dyDescent="0.25">
      <c r="AP1763" s="16">
        <v>42102</v>
      </c>
      <c r="AQ1763" s="16">
        <v>42103</v>
      </c>
      <c r="AR1763">
        <f t="shared" si="27"/>
        <v>1</v>
      </c>
      <c r="AU1763">
        <v>89314</v>
      </c>
      <c r="AV1763" t="e">
        <f>VLOOKUP(AU1763,[1]Returns!$A$1:$B$1635,2,0)</f>
        <v>#N/A</v>
      </c>
    </row>
    <row r="1764" spans="42:48" x14ac:dyDescent="0.25">
      <c r="AP1764" s="16">
        <v>42172</v>
      </c>
      <c r="AQ1764" s="16">
        <v>42174</v>
      </c>
      <c r="AR1764">
        <f t="shared" si="27"/>
        <v>2</v>
      </c>
      <c r="AU1764">
        <v>89315</v>
      </c>
      <c r="AV1764" t="e">
        <f>VLOOKUP(AU1764,[1]Returns!$A$1:$B$1635,2,0)</f>
        <v>#N/A</v>
      </c>
    </row>
    <row r="1765" spans="42:48" x14ac:dyDescent="0.25">
      <c r="AP1765" s="16">
        <v>42063</v>
      </c>
      <c r="AQ1765" s="16">
        <v>42063</v>
      </c>
      <c r="AR1765">
        <f t="shared" si="27"/>
        <v>0</v>
      </c>
      <c r="AU1765">
        <v>89316</v>
      </c>
      <c r="AV1765" t="e">
        <f>VLOOKUP(AU1765,[1]Returns!$A$1:$B$1635,2,0)</f>
        <v>#N/A</v>
      </c>
    </row>
    <row r="1766" spans="42:48" x14ac:dyDescent="0.25">
      <c r="AP1766" s="16">
        <v>42088</v>
      </c>
      <c r="AQ1766" s="16">
        <v>42090</v>
      </c>
      <c r="AR1766">
        <f t="shared" si="27"/>
        <v>2</v>
      </c>
      <c r="AU1766">
        <v>89988</v>
      </c>
      <c r="AV1766" t="e">
        <f>VLOOKUP(AU1766,[1]Returns!$A$1:$B$1635,2,0)</f>
        <v>#N/A</v>
      </c>
    </row>
    <row r="1767" spans="42:48" x14ac:dyDescent="0.25">
      <c r="AP1767" s="16">
        <v>42083</v>
      </c>
      <c r="AQ1767" s="16">
        <v>42084</v>
      </c>
      <c r="AR1767">
        <f t="shared" si="27"/>
        <v>1</v>
      </c>
      <c r="AU1767">
        <v>86327</v>
      </c>
      <c r="AV1767" t="e">
        <f>VLOOKUP(AU1767,[1]Returns!$A$1:$B$1635,2,0)</f>
        <v>#N/A</v>
      </c>
    </row>
    <row r="1768" spans="42:48" x14ac:dyDescent="0.25">
      <c r="AP1768" s="16">
        <v>42083</v>
      </c>
      <c r="AQ1768" s="16">
        <v>42084</v>
      </c>
      <c r="AR1768">
        <f t="shared" si="27"/>
        <v>1</v>
      </c>
      <c r="AU1768">
        <v>86327</v>
      </c>
      <c r="AV1768" t="e">
        <f>VLOOKUP(AU1768,[1]Returns!$A$1:$B$1635,2,0)</f>
        <v>#N/A</v>
      </c>
    </row>
    <row r="1769" spans="42:48" x14ac:dyDescent="0.25">
      <c r="AP1769" s="16">
        <v>42083</v>
      </c>
      <c r="AQ1769" s="16">
        <v>42085</v>
      </c>
      <c r="AR1769">
        <f t="shared" si="27"/>
        <v>2</v>
      </c>
      <c r="AU1769">
        <v>86327</v>
      </c>
      <c r="AV1769" t="e">
        <f>VLOOKUP(AU1769,[1]Returns!$A$1:$B$1635,2,0)</f>
        <v>#N/A</v>
      </c>
    </row>
    <row r="1770" spans="42:48" x14ac:dyDescent="0.25">
      <c r="AP1770" s="16">
        <v>42083</v>
      </c>
      <c r="AQ1770" s="16">
        <v>42084</v>
      </c>
      <c r="AR1770">
        <f t="shared" si="27"/>
        <v>1</v>
      </c>
      <c r="AU1770">
        <v>548</v>
      </c>
      <c r="AV1770" t="e">
        <f>VLOOKUP(AU1770,[1]Returns!$A$1:$B$1635,2,0)</f>
        <v>#N/A</v>
      </c>
    </row>
    <row r="1771" spans="42:48" x14ac:dyDescent="0.25">
      <c r="AP1771" s="16">
        <v>42083</v>
      </c>
      <c r="AQ1771" s="16">
        <v>42084</v>
      </c>
      <c r="AR1771">
        <f t="shared" si="27"/>
        <v>1</v>
      </c>
      <c r="AU1771">
        <v>548</v>
      </c>
      <c r="AV1771" t="e">
        <f>VLOOKUP(AU1771,[1]Returns!$A$1:$B$1635,2,0)</f>
        <v>#N/A</v>
      </c>
    </row>
    <row r="1772" spans="42:48" x14ac:dyDescent="0.25">
      <c r="AP1772" s="16">
        <v>42083</v>
      </c>
      <c r="AQ1772" s="16">
        <v>42085</v>
      </c>
      <c r="AR1772">
        <f t="shared" si="27"/>
        <v>2</v>
      </c>
      <c r="AU1772">
        <v>548</v>
      </c>
      <c r="AV1772" t="e">
        <f>VLOOKUP(AU1772,[1]Returns!$A$1:$B$1635,2,0)</f>
        <v>#N/A</v>
      </c>
    </row>
    <row r="1773" spans="42:48" x14ac:dyDescent="0.25">
      <c r="AP1773" s="16">
        <v>42141</v>
      </c>
      <c r="AQ1773" s="16">
        <v>42142</v>
      </c>
      <c r="AR1773">
        <f t="shared" si="27"/>
        <v>1</v>
      </c>
      <c r="AU1773">
        <v>86860</v>
      </c>
      <c r="AV1773" t="e">
        <f>VLOOKUP(AU1773,[1]Returns!$A$1:$B$1635,2,0)</f>
        <v>#N/A</v>
      </c>
    </row>
    <row r="1774" spans="42:48" x14ac:dyDescent="0.25">
      <c r="AP1774" s="16">
        <v>42141</v>
      </c>
      <c r="AQ1774" s="16">
        <v>42141</v>
      </c>
      <c r="AR1774">
        <f t="shared" si="27"/>
        <v>0</v>
      </c>
      <c r="AU1774">
        <v>86860</v>
      </c>
      <c r="AV1774" t="e">
        <f>VLOOKUP(AU1774,[1]Returns!$A$1:$B$1635,2,0)</f>
        <v>#N/A</v>
      </c>
    </row>
    <row r="1775" spans="42:48" x14ac:dyDescent="0.25">
      <c r="AP1775" s="16">
        <v>42141</v>
      </c>
      <c r="AQ1775" s="16">
        <v>42143</v>
      </c>
      <c r="AR1775">
        <f t="shared" si="27"/>
        <v>2</v>
      </c>
      <c r="AU1775">
        <v>86860</v>
      </c>
      <c r="AV1775" t="e">
        <f>VLOOKUP(AU1775,[1]Returns!$A$1:$B$1635,2,0)</f>
        <v>#N/A</v>
      </c>
    </row>
    <row r="1776" spans="42:48" x14ac:dyDescent="0.25">
      <c r="AP1776" s="16">
        <v>42185</v>
      </c>
      <c r="AQ1776" s="16">
        <v>42187</v>
      </c>
      <c r="AR1776">
        <f t="shared" si="27"/>
        <v>2</v>
      </c>
      <c r="AU1776">
        <v>86432</v>
      </c>
      <c r="AV1776" t="e">
        <f>VLOOKUP(AU1776,[1]Returns!$A$1:$B$1635,2,0)</f>
        <v>#N/A</v>
      </c>
    </row>
    <row r="1777" spans="42:48" x14ac:dyDescent="0.25">
      <c r="AP1777" s="16">
        <v>42169</v>
      </c>
      <c r="AQ1777" s="16">
        <v>42169</v>
      </c>
      <c r="AR1777">
        <f t="shared" si="27"/>
        <v>0</v>
      </c>
      <c r="AU1777">
        <v>90160</v>
      </c>
      <c r="AV1777" t="e">
        <f>VLOOKUP(AU1777,[1]Returns!$A$1:$B$1635,2,0)</f>
        <v>#N/A</v>
      </c>
    </row>
    <row r="1778" spans="42:48" x14ac:dyDescent="0.25">
      <c r="AP1778" s="16">
        <v>42011</v>
      </c>
      <c r="AQ1778" s="16">
        <v>42013</v>
      </c>
      <c r="AR1778">
        <f t="shared" si="27"/>
        <v>2</v>
      </c>
      <c r="AU1778">
        <v>87287</v>
      </c>
      <c r="AV1778" t="e">
        <f>VLOOKUP(AU1778,[1]Returns!$A$1:$B$1635,2,0)</f>
        <v>#N/A</v>
      </c>
    </row>
    <row r="1779" spans="42:48" x14ac:dyDescent="0.25">
      <c r="AP1779" s="16">
        <v>42154</v>
      </c>
      <c r="AQ1779" s="16">
        <v>42155</v>
      </c>
      <c r="AR1779">
        <f t="shared" si="27"/>
        <v>1</v>
      </c>
      <c r="AU1779">
        <v>87286</v>
      </c>
      <c r="AV1779" t="e">
        <f>VLOOKUP(AU1779,[1]Returns!$A$1:$B$1635,2,0)</f>
        <v>#N/A</v>
      </c>
    </row>
    <row r="1780" spans="42:48" x14ac:dyDescent="0.25">
      <c r="AP1780" s="16">
        <v>42009</v>
      </c>
      <c r="AQ1780" s="16">
        <v>42011</v>
      </c>
      <c r="AR1780">
        <f t="shared" si="27"/>
        <v>2</v>
      </c>
      <c r="AU1780">
        <v>87285</v>
      </c>
      <c r="AV1780" t="e">
        <f>VLOOKUP(AU1780,[1]Returns!$A$1:$B$1635,2,0)</f>
        <v>#N/A</v>
      </c>
    </row>
    <row r="1781" spans="42:48" x14ac:dyDescent="0.25">
      <c r="AP1781" s="16">
        <v>42180</v>
      </c>
      <c r="AQ1781" s="16">
        <v>42185</v>
      </c>
      <c r="AR1781">
        <f t="shared" si="27"/>
        <v>5</v>
      </c>
      <c r="AU1781">
        <v>89810</v>
      </c>
      <c r="AV1781" t="e">
        <f>VLOOKUP(AU1781,[1]Returns!$A$1:$B$1635,2,0)</f>
        <v>#N/A</v>
      </c>
    </row>
    <row r="1782" spans="42:48" x14ac:dyDescent="0.25">
      <c r="AP1782" s="16">
        <v>42177</v>
      </c>
      <c r="AQ1782" s="16">
        <v>42178</v>
      </c>
      <c r="AR1782">
        <f t="shared" si="27"/>
        <v>1</v>
      </c>
      <c r="AU1782">
        <v>86790</v>
      </c>
      <c r="AV1782" t="e">
        <f>VLOOKUP(AU1782,[1]Returns!$A$1:$B$1635,2,0)</f>
        <v>#N/A</v>
      </c>
    </row>
    <row r="1783" spans="42:48" x14ac:dyDescent="0.25">
      <c r="AP1783" s="16">
        <v>42141</v>
      </c>
      <c r="AQ1783" s="16">
        <v>42142</v>
      </c>
      <c r="AR1783">
        <f t="shared" si="27"/>
        <v>1</v>
      </c>
      <c r="AU1783">
        <v>86794</v>
      </c>
      <c r="AV1783" t="e">
        <f>VLOOKUP(AU1783,[1]Returns!$A$1:$B$1635,2,0)</f>
        <v>#N/A</v>
      </c>
    </row>
    <row r="1784" spans="42:48" x14ac:dyDescent="0.25">
      <c r="AP1784" s="16">
        <v>42020</v>
      </c>
      <c r="AQ1784" s="16">
        <v>42021</v>
      </c>
      <c r="AR1784">
        <f t="shared" si="27"/>
        <v>1</v>
      </c>
      <c r="AU1784">
        <v>86789</v>
      </c>
      <c r="AV1784" t="e">
        <f>VLOOKUP(AU1784,[1]Returns!$A$1:$B$1635,2,0)</f>
        <v>#N/A</v>
      </c>
    </row>
    <row r="1785" spans="42:48" x14ac:dyDescent="0.25">
      <c r="AP1785" s="16">
        <v>42020</v>
      </c>
      <c r="AQ1785" s="16">
        <v>42021</v>
      </c>
      <c r="AR1785">
        <f t="shared" si="27"/>
        <v>1</v>
      </c>
      <c r="AU1785">
        <v>86789</v>
      </c>
      <c r="AV1785" t="e">
        <f>VLOOKUP(AU1785,[1]Returns!$A$1:$B$1635,2,0)</f>
        <v>#N/A</v>
      </c>
    </row>
    <row r="1786" spans="42:48" x14ac:dyDescent="0.25">
      <c r="AP1786" s="16">
        <v>42067</v>
      </c>
      <c r="AQ1786" s="16">
        <v>42067</v>
      </c>
      <c r="AR1786">
        <f t="shared" si="27"/>
        <v>0</v>
      </c>
      <c r="AU1786">
        <v>86792</v>
      </c>
      <c r="AV1786" t="e">
        <f>VLOOKUP(AU1786,[1]Returns!$A$1:$B$1635,2,0)</f>
        <v>#N/A</v>
      </c>
    </row>
    <row r="1787" spans="42:48" x14ac:dyDescent="0.25">
      <c r="AP1787" s="16">
        <v>42067</v>
      </c>
      <c r="AQ1787" s="16">
        <v>42070</v>
      </c>
      <c r="AR1787">
        <f t="shared" si="27"/>
        <v>3</v>
      </c>
      <c r="AU1787">
        <v>86792</v>
      </c>
      <c r="AV1787" t="e">
        <f>VLOOKUP(AU1787,[1]Returns!$A$1:$B$1635,2,0)</f>
        <v>#N/A</v>
      </c>
    </row>
    <row r="1788" spans="42:48" x14ac:dyDescent="0.25">
      <c r="AP1788" s="16">
        <v>42067</v>
      </c>
      <c r="AQ1788" s="16">
        <v>42068</v>
      </c>
      <c r="AR1788">
        <f t="shared" si="27"/>
        <v>1</v>
      </c>
      <c r="AU1788">
        <v>86792</v>
      </c>
      <c r="AV1788" t="e">
        <f>VLOOKUP(AU1788,[1]Returns!$A$1:$B$1635,2,0)</f>
        <v>#N/A</v>
      </c>
    </row>
    <row r="1789" spans="42:48" x14ac:dyDescent="0.25">
      <c r="AP1789" s="16">
        <v>42067</v>
      </c>
      <c r="AQ1789" s="16">
        <v>42068</v>
      </c>
      <c r="AR1789">
        <f t="shared" si="27"/>
        <v>1</v>
      </c>
      <c r="AU1789">
        <v>86792</v>
      </c>
      <c r="AV1789" t="e">
        <f>VLOOKUP(AU1789,[1]Returns!$A$1:$B$1635,2,0)</f>
        <v>#N/A</v>
      </c>
    </row>
    <row r="1790" spans="42:48" x14ac:dyDescent="0.25">
      <c r="AP1790" s="16">
        <v>42057</v>
      </c>
      <c r="AQ1790" s="16">
        <v>42057</v>
      </c>
      <c r="AR1790">
        <f t="shared" si="27"/>
        <v>0</v>
      </c>
      <c r="AU1790">
        <v>86791</v>
      </c>
      <c r="AV1790" t="e">
        <f>VLOOKUP(AU1790,[1]Returns!$A$1:$B$1635,2,0)</f>
        <v>#N/A</v>
      </c>
    </row>
    <row r="1791" spans="42:48" x14ac:dyDescent="0.25">
      <c r="AP1791" s="16">
        <v>42163</v>
      </c>
      <c r="AQ1791" s="16">
        <v>42164</v>
      </c>
      <c r="AR1791">
        <f t="shared" si="27"/>
        <v>1</v>
      </c>
      <c r="AU1791">
        <v>86795</v>
      </c>
      <c r="AV1791" t="e">
        <f>VLOOKUP(AU1791,[1]Returns!$A$1:$B$1635,2,0)</f>
        <v>#N/A</v>
      </c>
    </row>
    <row r="1792" spans="42:48" x14ac:dyDescent="0.25">
      <c r="AP1792" s="16">
        <v>42174</v>
      </c>
      <c r="AQ1792" s="16">
        <v>42176</v>
      </c>
      <c r="AR1792">
        <f t="shared" si="27"/>
        <v>2</v>
      </c>
      <c r="AU1792">
        <v>86796</v>
      </c>
      <c r="AV1792" t="e">
        <f>VLOOKUP(AU1792,[1]Returns!$A$1:$B$1635,2,0)</f>
        <v>#N/A</v>
      </c>
    </row>
    <row r="1793" spans="42:48" x14ac:dyDescent="0.25">
      <c r="AP1793" s="16">
        <v>42126</v>
      </c>
      <c r="AQ1793" s="16">
        <v>42129</v>
      </c>
      <c r="AR1793">
        <f t="shared" si="27"/>
        <v>3</v>
      </c>
      <c r="AU1793">
        <v>86793</v>
      </c>
      <c r="AV1793" t="e">
        <f>VLOOKUP(AU1793,[1]Returns!$A$1:$B$1635,2,0)</f>
        <v>#N/A</v>
      </c>
    </row>
    <row r="1794" spans="42:48" x14ac:dyDescent="0.25">
      <c r="AP1794" s="16">
        <v>42156</v>
      </c>
      <c r="AQ1794" s="16">
        <v>42163</v>
      </c>
      <c r="AR1794">
        <f t="shared" si="27"/>
        <v>7</v>
      </c>
      <c r="AU1794">
        <v>86369</v>
      </c>
      <c r="AV1794" t="e">
        <f>VLOOKUP(AU1794,[1]Returns!$A$1:$B$1635,2,0)</f>
        <v>#N/A</v>
      </c>
    </row>
    <row r="1795" spans="42:48" x14ac:dyDescent="0.25">
      <c r="AP1795" s="16">
        <v>42156</v>
      </c>
      <c r="AQ1795" s="16">
        <v>42158</v>
      </c>
      <c r="AR1795">
        <f t="shared" ref="AR1795:AR1858" si="28">DATEDIF(AP1795,AQ1795,"D")</f>
        <v>2</v>
      </c>
      <c r="AU1795">
        <v>86369</v>
      </c>
      <c r="AV1795" t="e">
        <f>VLOOKUP(AU1795,[1]Returns!$A$1:$B$1635,2,0)</f>
        <v>#N/A</v>
      </c>
    </row>
    <row r="1796" spans="42:48" x14ac:dyDescent="0.25">
      <c r="AP1796" s="16">
        <v>42087</v>
      </c>
      <c r="AQ1796" s="16">
        <v>42088</v>
      </c>
      <c r="AR1796">
        <f t="shared" si="28"/>
        <v>1</v>
      </c>
      <c r="AU1796">
        <v>86368</v>
      </c>
      <c r="AV1796" t="e">
        <f>VLOOKUP(AU1796,[1]Returns!$A$1:$B$1635,2,0)</f>
        <v>#N/A</v>
      </c>
    </row>
    <row r="1797" spans="42:48" x14ac:dyDescent="0.25">
      <c r="AP1797" s="16">
        <v>42008</v>
      </c>
      <c r="AQ1797" s="16">
        <v>42009</v>
      </c>
      <c r="AR1797">
        <f t="shared" si="28"/>
        <v>1</v>
      </c>
      <c r="AU1797">
        <v>85850</v>
      </c>
      <c r="AV1797" t="e">
        <f>VLOOKUP(AU1797,[1]Returns!$A$1:$B$1635,2,0)</f>
        <v>#N/A</v>
      </c>
    </row>
    <row r="1798" spans="42:48" x14ac:dyDescent="0.25">
      <c r="AP1798" s="16">
        <v>42008</v>
      </c>
      <c r="AQ1798" s="16">
        <v>42010</v>
      </c>
      <c r="AR1798">
        <f t="shared" si="28"/>
        <v>2</v>
      </c>
      <c r="AU1798">
        <v>85850</v>
      </c>
      <c r="AV1798" t="e">
        <f>VLOOKUP(AU1798,[1]Returns!$A$1:$B$1635,2,0)</f>
        <v>#N/A</v>
      </c>
    </row>
    <row r="1799" spans="42:48" x14ac:dyDescent="0.25">
      <c r="AP1799" s="16">
        <v>42018</v>
      </c>
      <c r="AQ1799" s="16">
        <v>42018</v>
      </c>
      <c r="AR1799">
        <f t="shared" si="28"/>
        <v>0</v>
      </c>
      <c r="AU1799">
        <v>89716</v>
      </c>
      <c r="AV1799" t="e">
        <f>VLOOKUP(AU1799,[1]Returns!$A$1:$B$1635,2,0)</f>
        <v>#N/A</v>
      </c>
    </row>
    <row r="1800" spans="42:48" x14ac:dyDescent="0.25">
      <c r="AP1800" s="16">
        <v>42018</v>
      </c>
      <c r="AQ1800" s="16">
        <v>42020</v>
      </c>
      <c r="AR1800">
        <f t="shared" si="28"/>
        <v>2</v>
      </c>
      <c r="AU1800">
        <v>89716</v>
      </c>
      <c r="AV1800" t="e">
        <f>VLOOKUP(AU1800,[1]Returns!$A$1:$B$1635,2,0)</f>
        <v>#N/A</v>
      </c>
    </row>
    <row r="1801" spans="42:48" x14ac:dyDescent="0.25">
      <c r="AP1801" s="16">
        <v>42158</v>
      </c>
      <c r="AQ1801" s="16">
        <v>42158</v>
      </c>
      <c r="AR1801">
        <f t="shared" si="28"/>
        <v>0</v>
      </c>
      <c r="AU1801">
        <v>88543</v>
      </c>
      <c r="AV1801" t="e">
        <f>VLOOKUP(AU1801,[1]Returns!$A$1:$B$1635,2,0)</f>
        <v>#N/A</v>
      </c>
    </row>
    <row r="1802" spans="42:48" x14ac:dyDescent="0.25">
      <c r="AP1802" s="16">
        <v>42039</v>
      </c>
      <c r="AQ1802" s="16">
        <v>42040</v>
      </c>
      <c r="AR1802">
        <f t="shared" si="28"/>
        <v>1</v>
      </c>
      <c r="AU1802">
        <v>88544</v>
      </c>
      <c r="AV1802" t="e">
        <f>VLOOKUP(AU1802,[1]Returns!$A$1:$B$1635,2,0)</f>
        <v>#N/A</v>
      </c>
    </row>
    <row r="1803" spans="42:48" x14ac:dyDescent="0.25">
      <c r="AP1803" s="16">
        <v>42039</v>
      </c>
      <c r="AQ1803" s="16">
        <v>42040</v>
      </c>
      <c r="AR1803">
        <f t="shared" si="28"/>
        <v>1</v>
      </c>
      <c r="AU1803">
        <v>88544</v>
      </c>
      <c r="AV1803" t="e">
        <f>VLOOKUP(AU1803,[1]Returns!$A$1:$B$1635,2,0)</f>
        <v>#N/A</v>
      </c>
    </row>
    <row r="1804" spans="42:48" x14ac:dyDescent="0.25">
      <c r="AP1804" s="16">
        <v>42051</v>
      </c>
      <c r="AQ1804" s="16">
        <v>42053</v>
      </c>
      <c r="AR1804">
        <f t="shared" si="28"/>
        <v>2</v>
      </c>
      <c r="AU1804">
        <v>88545</v>
      </c>
      <c r="AV1804" t="e">
        <f>VLOOKUP(AU1804,[1]Returns!$A$1:$B$1635,2,0)</f>
        <v>#N/A</v>
      </c>
    </row>
    <row r="1805" spans="42:48" x14ac:dyDescent="0.25">
      <c r="AP1805" s="16">
        <v>42063</v>
      </c>
      <c r="AQ1805" s="16">
        <v>42063</v>
      </c>
      <c r="AR1805">
        <f t="shared" si="28"/>
        <v>0</v>
      </c>
      <c r="AU1805">
        <v>88546</v>
      </c>
      <c r="AV1805" t="e">
        <f>VLOOKUP(AU1805,[1]Returns!$A$1:$B$1635,2,0)</f>
        <v>#N/A</v>
      </c>
    </row>
    <row r="1806" spans="42:48" x14ac:dyDescent="0.25">
      <c r="AP1806" s="16">
        <v>42074</v>
      </c>
      <c r="AQ1806" s="16">
        <v>42075</v>
      </c>
      <c r="AR1806">
        <f t="shared" si="28"/>
        <v>1</v>
      </c>
      <c r="AU1806">
        <v>88547</v>
      </c>
      <c r="AV1806" t="e">
        <f>VLOOKUP(AU1806,[1]Returns!$A$1:$B$1635,2,0)</f>
        <v>#N/A</v>
      </c>
    </row>
    <row r="1807" spans="42:48" x14ac:dyDescent="0.25">
      <c r="AP1807" s="16">
        <v>42092</v>
      </c>
      <c r="AQ1807" s="16">
        <v>42096</v>
      </c>
      <c r="AR1807">
        <f t="shared" si="28"/>
        <v>4</v>
      </c>
      <c r="AU1807">
        <v>88548</v>
      </c>
      <c r="AV1807" t="e">
        <f>VLOOKUP(AU1807,[1]Returns!$A$1:$B$1635,2,0)</f>
        <v>#N/A</v>
      </c>
    </row>
    <row r="1808" spans="42:48" x14ac:dyDescent="0.25">
      <c r="AP1808" s="16">
        <v>42030</v>
      </c>
      <c r="AQ1808" s="16">
        <v>42031</v>
      </c>
      <c r="AR1808">
        <f t="shared" si="28"/>
        <v>1</v>
      </c>
      <c r="AU1808">
        <v>86899</v>
      </c>
      <c r="AV1808" t="e">
        <f>VLOOKUP(AU1808,[1]Returns!$A$1:$B$1635,2,0)</f>
        <v>#N/A</v>
      </c>
    </row>
    <row r="1809" spans="42:48" x14ac:dyDescent="0.25">
      <c r="AP1809" s="16">
        <v>42152</v>
      </c>
      <c r="AQ1809" s="16">
        <v>42154</v>
      </c>
      <c r="AR1809">
        <f t="shared" si="28"/>
        <v>2</v>
      </c>
      <c r="AU1809">
        <v>86900</v>
      </c>
      <c r="AV1809" t="e">
        <f>VLOOKUP(AU1809,[1]Returns!$A$1:$B$1635,2,0)</f>
        <v>#N/A</v>
      </c>
    </row>
    <row r="1810" spans="42:48" x14ac:dyDescent="0.25">
      <c r="AP1810" s="16">
        <v>42093</v>
      </c>
      <c r="AQ1810" s="16">
        <v>42093</v>
      </c>
      <c r="AR1810">
        <f t="shared" si="28"/>
        <v>0</v>
      </c>
      <c r="AU1810">
        <v>86901</v>
      </c>
      <c r="AV1810" t="e">
        <f>VLOOKUP(AU1810,[1]Returns!$A$1:$B$1635,2,0)</f>
        <v>#N/A</v>
      </c>
    </row>
    <row r="1811" spans="42:48" x14ac:dyDescent="0.25">
      <c r="AP1811" s="16">
        <v>42024</v>
      </c>
      <c r="AQ1811" s="16">
        <v>42025</v>
      </c>
      <c r="AR1811">
        <f t="shared" si="28"/>
        <v>1</v>
      </c>
      <c r="AU1811">
        <v>86898</v>
      </c>
      <c r="AV1811" t="e">
        <f>VLOOKUP(AU1811,[1]Returns!$A$1:$B$1635,2,0)</f>
        <v>#N/A</v>
      </c>
    </row>
    <row r="1812" spans="42:48" x14ac:dyDescent="0.25">
      <c r="AP1812" s="16">
        <v>42030</v>
      </c>
      <c r="AQ1812" s="16">
        <v>42031</v>
      </c>
      <c r="AR1812">
        <f t="shared" si="28"/>
        <v>1</v>
      </c>
      <c r="AU1812">
        <v>86899</v>
      </c>
      <c r="AV1812" t="e">
        <f>VLOOKUP(AU1812,[1]Returns!$A$1:$B$1635,2,0)</f>
        <v>#N/A</v>
      </c>
    </row>
    <row r="1813" spans="42:48" x14ac:dyDescent="0.25">
      <c r="AP1813" s="16">
        <v>42030</v>
      </c>
      <c r="AQ1813" s="16">
        <v>42031</v>
      </c>
      <c r="AR1813">
        <f t="shared" si="28"/>
        <v>1</v>
      </c>
      <c r="AU1813">
        <v>86899</v>
      </c>
      <c r="AV1813" t="e">
        <f>VLOOKUP(AU1813,[1]Returns!$A$1:$B$1635,2,0)</f>
        <v>#N/A</v>
      </c>
    </row>
    <row r="1814" spans="42:48" x14ac:dyDescent="0.25">
      <c r="AP1814" s="16">
        <v>42113</v>
      </c>
      <c r="AQ1814" s="16">
        <v>42115</v>
      </c>
      <c r="AR1814">
        <f t="shared" si="28"/>
        <v>2</v>
      </c>
      <c r="AU1814">
        <v>86902</v>
      </c>
      <c r="AV1814" t="e">
        <f>VLOOKUP(AU1814,[1]Returns!$A$1:$B$1635,2,0)</f>
        <v>#N/A</v>
      </c>
    </row>
    <row r="1815" spans="42:48" x14ac:dyDescent="0.25">
      <c r="AP1815" s="16">
        <v>42174</v>
      </c>
      <c r="AQ1815" s="16">
        <v>42175</v>
      </c>
      <c r="AR1815">
        <f t="shared" si="28"/>
        <v>1</v>
      </c>
      <c r="AU1815">
        <v>86491</v>
      </c>
      <c r="AV1815" t="e">
        <f>VLOOKUP(AU1815,[1]Returns!$A$1:$B$1635,2,0)</f>
        <v>#N/A</v>
      </c>
    </row>
    <row r="1816" spans="42:48" x14ac:dyDescent="0.25">
      <c r="AP1816" s="16">
        <v>42174</v>
      </c>
      <c r="AQ1816" s="16">
        <v>42176</v>
      </c>
      <c r="AR1816">
        <f t="shared" si="28"/>
        <v>2</v>
      </c>
      <c r="AU1816">
        <v>86491</v>
      </c>
      <c r="AV1816" t="e">
        <f>VLOOKUP(AU1816,[1]Returns!$A$1:$B$1635,2,0)</f>
        <v>#N/A</v>
      </c>
    </row>
    <row r="1817" spans="42:48" x14ac:dyDescent="0.25">
      <c r="AP1817" s="16">
        <v>42174</v>
      </c>
      <c r="AQ1817" s="16">
        <v>42176</v>
      </c>
      <c r="AR1817">
        <f t="shared" si="28"/>
        <v>2</v>
      </c>
      <c r="AU1817">
        <v>86491</v>
      </c>
      <c r="AV1817" t="e">
        <f>VLOOKUP(AU1817,[1]Returns!$A$1:$B$1635,2,0)</f>
        <v>#N/A</v>
      </c>
    </row>
    <row r="1818" spans="42:48" x14ac:dyDescent="0.25">
      <c r="AP1818" s="16">
        <v>42107</v>
      </c>
      <c r="AQ1818" s="16">
        <v>42108</v>
      </c>
      <c r="AR1818">
        <f t="shared" si="28"/>
        <v>1</v>
      </c>
      <c r="AU1818">
        <v>86490</v>
      </c>
      <c r="AV1818" t="e">
        <f>VLOOKUP(AU1818,[1]Returns!$A$1:$B$1635,2,0)</f>
        <v>#N/A</v>
      </c>
    </row>
    <row r="1819" spans="42:48" x14ac:dyDescent="0.25">
      <c r="AP1819" s="16">
        <v>42048</v>
      </c>
      <c r="AQ1819" s="16">
        <v>42048</v>
      </c>
      <c r="AR1819">
        <f t="shared" si="28"/>
        <v>0</v>
      </c>
      <c r="AU1819">
        <v>86489</v>
      </c>
      <c r="AV1819" t="e">
        <f>VLOOKUP(AU1819,[1]Returns!$A$1:$B$1635,2,0)</f>
        <v>#N/A</v>
      </c>
    </row>
    <row r="1820" spans="42:48" x14ac:dyDescent="0.25">
      <c r="AP1820" s="16">
        <v>42128</v>
      </c>
      <c r="AQ1820" s="16">
        <v>42130</v>
      </c>
      <c r="AR1820">
        <f t="shared" si="28"/>
        <v>2</v>
      </c>
      <c r="AU1820">
        <v>90820</v>
      </c>
      <c r="AV1820" t="e">
        <f>VLOOKUP(AU1820,[1]Returns!$A$1:$B$1635,2,0)</f>
        <v>#N/A</v>
      </c>
    </row>
    <row r="1821" spans="42:48" x14ac:dyDescent="0.25">
      <c r="AP1821" s="16">
        <v>42180</v>
      </c>
      <c r="AQ1821" s="16">
        <v>42186</v>
      </c>
      <c r="AR1821">
        <f t="shared" si="28"/>
        <v>6</v>
      </c>
      <c r="AU1821">
        <v>90821</v>
      </c>
      <c r="AV1821" t="e">
        <f>VLOOKUP(AU1821,[1]Returns!$A$1:$B$1635,2,0)</f>
        <v>#N/A</v>
      </c>
    </row>
    <row r="1822" spans="42:48" x14ac:dyDescent="0.25">
      <c r="AP1822" s="16">
        <v>42180</v>
      </c>
      <c r="AQ1822" s="16">
        <v>42186</v>
      </c>
      <c r="AR1822">
        <f t="shared" si="28"/>
        <v>6</v>
      </c>
      <c r="AU1822">
        <v>90821</v>
      </c>
      <c r="AV1822" t="e">
        <f>VLOOKUP(AU1822,[1]Returns!$A$1:$B$1635,2,0)</f>
        <v>#N/A</v>
      </c>
    </row>
    <row r="1823" spans="42:48" x14ac:dyDescent="0.25">
      <c r="AP1823" s="16">
        <v>42077</v>
      </c>
      <c r="AQ1823" s="16">
        <v>42079</v>
      </c>
      <c r="AR1823">
        <f t="shared" si="28"/>
        <v>2</v>
      </c>
      <c r="AU1823">
        <v>90818</v>
      </c>
      <c r="AV1823" t="e">
        <f>VLOOKUP(AU1823,[1]Returns!$A$1:$B$1635,2,0)</f>
        <v>#N/A</v>
      </c>
    </row>
    <row r="1824" spans="42:48" x14ac:dyDescent="0.25">
      <c r="AP1824" s="16">
        <v>42094</v>
      </c>
      <c r="AQ1824" s="16">
        <v>42096</v>
      </c>
      <c r="AR1824">
        <f t="shared" si="28"/>
        <v>2</v>
      </c>
      <c r="AU1824">
        <v>90819</v>
      </c>
      <c r="AV1824" t="e">
        <f>VLOOKUP(AU1824,[1]Returns!$A$1:$B$1635,2,0)</f>
        <v>#N/A</v>
      </c>
    </row>
    <row r="1825" spans="42:48" x14ac:dyDescent="0.25">
      <c r="AP1825" s="16">
        <v>42167</v>
      </c>
      <c r="AQ1825" s="16">
        <v>42174</v>
      </c>
      <c r="AR1825">
        <f t="shared" si="28"/>
        <v>7</v>
      </c>
      <c r="AU1825">
        <v>86989</v>
      </c>
      <c r="AV1825" t="e">
        <f>VLOOKUP(AU1825,[1]Returns!$A$1:$B$1635,2,0)</f>
        <v>#N/A</v>
      </c>
    </row>
    <row r="1826" spans="42:48" x14ac:dyDescent="0.25">
      <c r="AP1826" s="16">
        <v>42065</v>
      </c>
      <c r="AQ1826" s="16">
        <v>42067</v>
      </c>
      <c r="AR1826">
        <f t="shared" si="28"/>
        <v>2</v>
      </c>
      <c r="AU1826">
        <v>89025</v>
      </c>
      <c r="AV1826" t="e">
        <f>VLOOKUP(AU1826,[1]Returns!$A$1:$B$1635,2,0)</f>
        <v>#N/A</v>
      </c>
    </row>
    <row r="1827" spans="42:48" x14ac:dyDescent="0.25">
      <c r="AP1827" s="16">
        <v>42081</v>
      </c>
      <c r="AQ1827" s="16">
        <v>42081</v>
      </c>
      <c r="AR1827">
        <f t="shared" si="28"/>
        <v>0</v>
      </c>
      <c r="AU1827">
        <v>86447</v>
      </c>
      <c r="AV1827" t="e">
        <f>VLOOKUP(AU1827,[1]Returns!$A$1:$B$1635,2,0)</f>
        <v>#N/A</v>
      </c>
    </row>
    <row r="1828" spans="42:48" x14ac:dyDescent="0.25">
      <c r="AP1828" s="16">
        <v>42104</v>
      </c>
      <c r="AQ1828" s="16">
        <v>42106</v>
      </c>
      <c r="AR1828">
        <f t="shared" si="28"/>
        <v>2</v>
      </c>
      <c r="AU1828">
        <v>86448</v>
      </c>
      <c r="AV1828" t="e">
        <f>VLOOKUP(AU1828,[1]Returns!$A$1:$B$1635,2,0)</f>
        <v>#N/A</v>
      </c>
    </row>
    <row r="1829" spans="42:48" x14ac:dyDescent="0.25">
      <c r="AP1829" s="16">
        <v>42073</v>
      </c>
      <c r="AQ1829" s="16">
        <v>42074</v>
      </c>
      <c r="AR1829">
        <f t="shared" si="28"/>
        <v>1</v>
      </c>
      <c r="AU1829">
        <v>89805</v>
      </c>
      <c r="AV1829" t="e">
        <f>VLOOKUP(AU1829,[1]Returns!$A$1:$B$1635,2,0)</f>
        <v>#N/A</v>
      </c>
    </row>
    <row r="1830" spans="42:48" x14ac:dyDescent="0.25">
      <c r="AP1830" s="16">
        <v>42073</v>
      </c>
      <c r="AQ1830" s="16">
        <v>42075</v>
      </c>
      <c r="AR1830">
        <f t="shared" si="28"/>
        <v>2</v>
      </c>
      <c r="AU1830">
        <v>89805</v>
      </c>
      <c r="AV1830" t="e">
        <f>VLOOKUP(AU1830,[1]Returns!$A$1:$B$1635,2,0)</f>
        <v>#N/A</v>
      </c>
    </row>
    <row r="1831" spans="42:48" x14ac:dyDescent="0.25">
      <c r="AP1831" s="16">
        <v>42037</v>
      </c>
      <c r="AQ1831" s="16">
        <v>42038</v>
      </c>
      <c r="AR1831">
        <f t="shared" si="28"/>
        <v>1</v>
      </c>
      <c r="AU1831">
        <v>24294</v>
      </c>
      <c r="AV1831" t="e">
        <f>VLOOKUP(AU1831,[1]Returns!$A$1:$B$1635,2,0)</f>
        <v>#N/A</v>
      </c>
    </row>
    <row r="1832" spans="42:48" x14ac:dyDescent="0.25">
      <c r="AP1832" s="16">
        <v>42037</v>
      </c>
      <c r="AQ1832" s="16">
        <v>42038</v>
      </c>
      <c r="AR1832">
        <f t="shared" si="28"/>
        <v>1</v>
      </c>
      <c r="AU1832">
        <v>90850</v>
      </c>
      <c r="AV1832" t="e">
        <f>VLOOKUP(AU1832,[1]Returns!$A$1:$B$1635,2,0)</f>
        <v>#N/A</v>
      </c>
    </row>
    <row r="1833" spans="42:48" x14ac:dyDescent="0.25">
      <c r="AP1833" s="16">
        <v>42093</v>
      </c>
      <c r="AQ1833" s="16">
        <v>42097</v>
      </c>
      <c r="AR1833">
        <f t="shared" si="28"/>
        <v>4</v>
      </c>
      <c r="AU1833">
        <v>87933</v>
      </c>
      <c r="AV1833" t="e">
        <f>VLOOKUP(AU1833,[1]Returns!$A$1:$B$1635,2,0)</f>
        <v>#N/A</v>
      </c>
    </row>
    <row r="1834" spans="42:48" x14ac:dyDescent="0.25">
      <c r="AP1834" s="16">
        <v>42093</v>
      </c>
      <c r="AQ1834" s="16">
        <v>42098</v>
      </c>
      <c r="AR1834">
        <f t="shared" si="28"/>
        <v>5</v>
      </c>
      <c r="AU1834">
        <v>87933</v>
      </c>
      <c r="AV1834" t="e">
        <f>VLOOKUP(AU1834,[1]Returns!$A$1:$B$1635,2,0)</f>
        <v>#N/A</v>
      </c>
    </row>
    <row r="1835" spans="42:48" x14ac:dyDescent="0.25">
      <c r="AP1835" s="16">
        <v>42145</v>
      </c>
      <c r="AQ1835" s="16">
        <v>42147</v>
      </c>
      <c r="AR1835">
        <f t="shared" si="28"/>
        <v>2</v>
      </c>
      <c r="AU1835">
        <v>87934</v>
      </c>
      <c r="AV1835" t="e">
        <f>VLOOKUP(AU1835,[1]Returns!$A$1:$B$1635,2,0)</f>
        <v>#N/A</v>
      </c>
    </row>
    <row r="1836" spans="42:48" x14ac:dyDescent="0.25">
      <c r="AP1836" s="16">
        <v>42152</v>
      </c>
      <c r="AQ1836" s="16">
        <v>42153</v>
      </c>
      <c r="AR1836">
        <f t="shared" si="28"/>
        <v>1</v>
      </c>
      <c r="AU1836">
        <v>87935</v>
      </c>
      <c r="AV1836" t="e">
        <f>VLOOKUP(AU1836,[1]Returns!$A$1:$B$1635,2,0)</f>
        <v>#N/A</v>
      </c>
    </row>
    <row r="1837" spans="42:48" x14ac:dyDescent="0.25">
      <c r="AP1837" s="16">
        <v>42183</v>
      </c>
      <c r="AQ1837" s="16">
        <v>42184</v>
      </c>
      <c r="AR1837">
        <f t="shared" si="28"/>
        <v>1</v>
      </c>
      <c r="AU1837">
        <v>90739</v>
      </c>
      <c r="AV1837" t="e">
        <f>VLOOKUP(AU1837,[1]Returns!$A$1:$B$1635,2,0)</f>
        <v>#N/A</v>
      </c>
    </row>
    <row r="1838" spans="42:48" x14ac:dyDescent="0.25">
      <c r="AP1838" s="16">
        <v>42050</v>
      </c>
      <c r="AQ1838" s="16">
        <v>42051</v>
      </c>
      <c r="AR1838">
        <f t="shared" si="28"/>
        <v>1</v>
      </c>
      <c r="AU1838">
        <v>91522</v>
      </c>
      <c r="AV1838" t="e">
        <f>VLOOKUP(AU1838,[1]Returns!$A$1:$B$1635,2,0)</f>
        <v>#N/A</v>
      </c>
    </row>
    <row r="1839" spans="42:48" x14ac:dyDescent="0.25">
      <c r="AP1839" s="16">
        <v>42050</v>
      </c>
      <c r="AQ1839" s="16">
        <v>42051</v>
      </c>
      <c r="AR1839">
        <f t="shared" si="28"/>
        <v>1</v>
      </c>
      <c r="AU1839">
        <v>91522</v>
      </c>
      <c r="AV1839" t="e">
        <f>VLOOKUP(AU1839,[1]Returns!$A$1:$B$1635,2,0)</f>
        <v>#N/A</v>
      </c>
    </row>
    <row r="1840" spans="42:48" x14ac:dyDescent="0.25">
      <c r="AP1840" s="16">
        <v>42106</v>
      </c>
      <c r="AQ1840" s="16">
        <v>42107</v>
      </c>
      <c r="AR1840">
        <f t="shared" si="28"/>
        <v>1</v>
      </c>
      <c r="AU1840">
        <v>90815</v>
      </c>
      <c r="AV1840" t="e">
        <f>VLOOKUP(AU1840,[1]Returns!$A$1:$B$1635,2,0)</f>
        <v>#N/A</v>
      </c>
    </row>
    <row r="1841" spans="42:48" x14ac:dyDescent="0.25">
      <c r="AP1841" s="16">
        <v>42082</v>
      </c>
      <c r="AQ1841" s="16">
        <v>42082</v>
      </c>
      <c r="AR1841">
        <f t="shared" si="28"/>
        <v>0</v>
      </c>
      <c r="AU1841">
        <v>90814</v>
      </c>
      <c r="AV1841" t="e">
        <f>VLOOKUP(AU1841,[1]Returns!$A$1:$B$1635,2,0)</f>
        <v>#N/A</v>
      </c>
    </row>
    <row r="1842" spans="42:48" x14ac:dyDescent="0.25">
      <c r="AP1842" s="16">
        <v>42082</v>
      </c>
      <c r="AQ1842" s="16">
        <v>42083</v>
      </c>
      <c r="AR1842">
        <f t="shared" si="28"/>
        <v>1</v>
      </c>
      <c r="AU1842">
        <v>90814</v>
      </c>
      <c r="AV1842" t="e">
        <f>VLOOKUP(AU1842,[1]Returns!$A$1:$B$1635,2,0)</f>
        <v>#N/A</v>
      </c>
    </row>
    <row r="1843" spans="42:48" x14ac:dyDescent="0.25">
      <c r="AP1843" s="16">
        <v>42095</v>
      </c>
      <c r="AQ1843" s="16">
        <v>42096</v>
      </c>
      <c r="AR1843">
        <f t="shared" si="28"/>
        <v>1</v>
      </c>
      <c r="AU1843">
        <v>86508</v>
      </c>
      <c r="AV1843" t="e">
        <f>VLOOKUP(AU1843,[1]Returns!$A$1:$B$1635,2,0)</f>
        <v>#N/A</v>
      </c>
    </row>
    <row r="1844" spans="42:48" x14ac:dyDescent="0.25">
      <c r="AP1844" s="16">
        <v>42018</v>
      </c>
      <c r="AQ1844" s="16">
        <v>42018</v>
      </c>
      <c r="AR1844">
        <f t="shared" si="28"/>
        <v>0</v>
      </c>
      <c r="AU1844">
        <v>86507</v>
      </c>
      <c r="AV1844" t="e">
        <f>VLOOKUP(AU1844,[1]Returns!$A$1:$B$1635,2,0)</f>
        <v>#N/A</v>
      </c>
    </row>
    <row r="1845" spans="42:48" x14ac:dyDescent="0.25">
      <c r="AP1845" s="16">
        <v>42018</v>
      </c>
      <c r="AQ1845" s="16">
        <v>42019</v>
      </c>
      <c r="AR1845">
        <f t="shared" si="28"/>
        <v>1</v>
      </c>
      <c r="AU1845">
        <v>86507</v>
      </c>
      <c r="AV1845" t="e">
        <f>VLOOKUP(AU1845,[1]Returns!$A$1:$B$1635,2,0)</f>
        <v>#N/A</v>
      </c>
    </row>
    <row r="1846" spans="42:48" x14ac:dyDescent="0.25">
      <c r="AP1846" s="16">
        <v>42018</v>
      </c>
      <c r="AQ1846" s="16">
        <v>42020</v>
      </c>
      <c r="AR1846">
        <f t="shared" si="28"/>
        <v>2</v>
      </c>
      <c r="AU1846">
        <v>86507</v>
      </c>
      <c r="AV1846" t="e">
        <f>VLOOKUP(AU1846,[1]Returns!$A$1:$B$1635,2,0)</f>
        <v>#N/A</v>
      </c>
    </row>
    <row r="1847" spans="42:48" x14ac:dyDescent="0.25">
      <c r="AP1847" s="16">
        <v>42018</v>
      </c>
      <c r="AQ1847" s="16">
        <v>42019</v>
      </c>
      <c r="AR1847">
        <f t="shared" si="28"/>
        <v>1</v>
      </c>
      <c r="AU1847">
        <v>86507</v>
      </c>
      <c r="AV1847" t="e">
        <f>VLOOKUP(AU1847,[1]Returns!$A$1:$B$1635,2,0)</f>
        <v>#N/A</v>
      </c>
    </row>
    <row r="1848" spans="42:48" x14ac:dyDescent="0.25">
      <c r="AP1848" s="16">
        <v>42183</v>
      </c>
      <c r="AQ1848" s="16">
        <v>42185</v>
      </c>
      <c r="AR1848">
        <f t="shared" si="28"/>
        <v>2</v>
      </c>
      <c r="AU1848">
        <v>86509</v>
      </c>
      <c r="AV1848" t="e">
        <f>VLOOKUP(AU1848,[1]Returns!$A$1:$B$1635,2,0)</f>
        <v>#N/A</v>
      </c>
    </row>
    <row r="1849" spans="42:48" x14ac:dyDescent="0.25">
      <c r="AP1849" s="16">
        <v>42025</v>
      </c>
      <c r="AQ1849" s="16">
        <v>42026</v>
      </c>
      <c r="AR1849">
        <f t="shared" si="28"/>
        <v>1</v>
      </c>
      <c r="AU1849">
        <v>87435</v>
      </c>
      <c r="AV1849" t="e">
        <f>VLOOKUP(AU1849,[1]Returns!$A$1:$B$1635,2,0)</f>
        <v>#N/A</v>
      </c>
    </row>
    <row r="1850" spans="42:48" x14ac:dyDescent="0.25">
      <c r="AP1850" s="16">
        <v>42025</v>
      </c>
      <c r="AQ1850" s="16">
        <v>42027</v>
      </c>
      <c r="AR1850">
        <f t="shared" si="28"/>
        <v>2</v>
      </c>
      <c r="AU1850">
        <v>87435</v>
      </c>
      <c r="AV1850" t="e">
        <f>VLOOKUP(AU1850,[1]Returns!$A$1:$B$1635,2,0)</f>
        <v>#N/A</v>
      </c>
    </row>
    <row r="1851" spans="42:48" x14ac:dyDescent="0.25">
      <c r="AP1851" s="16">
        <v>42168</v>
      </c>
      <c r="AQ1851" s="16">
        <v>42168</v>
      </c>
      <c r="AR1851">
        <f t="shared" si="28"/>
        <v>0</v>
      </c>
      <c r="AU1851">
        <v>87436</v>
      </c>
      <c r="AV1851" t="e">
        <f>VLOOKUP(AU1851,[1]Returns!$A$1:$B$1635,2,0)</f>
        <v>#N/A</v>
      </c>
    </row>
    <row r="1852" spans="42:48" x14ac:dyDescent="0.25">
      <c r="AP1852" s="16">
        <v>42168</v>
      </c>
      <c r="AQ1852" s="16">
        <v>42169</v>
      </c>
      <c r="AR1852">
        <f t="shared" si="28"/>
        <v>1</v>
      </c>
      <c r="AU1852">
        <v>87436</v>
      </c>
      <c r="AV1852" t="e">
        <f>VLOOKUP(AU1852,[1]Returns!$A$1:$B$1635,2,0)</f>
        <v>#N/A</v>
      </c>
    </row>
    <row r="1853" spans="42:48" x14ac:dyDescent="0.25">
      <c r="AP1853" s="16">
        <v>42159</v>
      </c>
      <c r="AQ1853" s="16">
        <v>42161</v>
      </c>
      <c r="AR1853">
        <f t="shared" si="28"/>
        <v>2</v>
      </c>
      <c r="AU1853">
        <v>89564</v>
      </c>
      <c r="AV1853" t="e">
        <f>VLOOKUP(AU1853,[1]Returns!$A$1:$B$1635,2,0)</f>
        <v>#N/A</v>
      </c>
    </row>
    <row r="1854" spans="42:48" x14ac:dyDescent="0.25">
      <c r="AP1854" s="16">
        <v>42165</v>
      </c>
      <c r="AQ1854" s="16">
        <v>42165</v>
      </c>
      <c r="AR1854">
        <f t="shared" si="28"/>
        <v>0</v>
      </c>
      <c r="AU1854">
        <v>88329</v>
      </c>
      <c r="AV1854" t="e">
        <f>VLOOKUP(AU1854,[1]Returns!$A$1:$B$1635,2,0)</f>
        <v>#N/A</v>
      </c>
    </row>
    <row r="1855" spans="42:48" x14ac:dyDescent="0.25">
      <c r="AP1855" s="16">
        <v>42095</v>
      </c>
      <c r="AQ1855" s="16">
        <v>42095</v>
      </c>
      <c r="AR1855">
        <f t="shared" si="28"/>
        <v>0</v>
      </c>
      <c r="AU1855">
        <v>88330</v>
      </c>
      <c r="AV1855" t="e">
        <f>VLOOKUP(AU1855,[1]Returns!$A$1:$B$1635,2,0)</f>
        <v>#N/A</v>
      </c>
    </row>
    <row r="1856" spans="42:48" x14ac:dyDescent="0.25">
      <c r="AP1856" s="16">
        <v>42131</v>
      </c>
      <c r="AQ1856" s="16">
        <v>42132</v>
      </c>
      <c r="AR1856">
        <f t="shared" si="28"/>
        <v>1</v>
      </c>
      <c r="AU1856">
        <v>87297</v>
      </c>
      <c r="AV1856" t="e">
        <f>VLOOKUP(AU1856,[1]Returns!$A$1:$B$1635,2,0)</f>
        <v>#N/A</v>
      </c>
    </row>
    <row r="1857" spans="42:48" x14ac:dyDescent="0.25">
      <c r="AP1857" s="16">
        <v>42147</v>
      </c>
      <c r="AQ1857" s="16">
        <v>42148</v>
      </c>
      <c r="AR1857">
        <f t="shared" si="28"/>
        <v>1</v>
      </c>
      <c r="AU1857">
        <v>87298</v>
      </c>
      <c r="AV1857" t="e">
        <f>VLOOKUP(AU1857,[1]Returns!$A$1:$B$1635,2,0)</f>
        <v>#N/A</v>
      </c>
    </row>
    <row r="1858" spans="42:48" x14ac:dyDescent="0.25">
      <c r="AP1858" s="16">
        <v>42166</v>
      </c>
      <c r="AQ1858" s="16">
        <v>42167</v>
      </c>
      <c r="AR1858">
        <f t="shared" si="28"/>
        <v>1</v>
      </c>
      <c r="AU1858">
        <v>39076</v>
      </c>
      <c r="AV1858" t="e">
        <f>VLOOKUP(AU1858,[1]Returns!$A$1:$B$1635,2,0)</f>
        <v>#N/A</v>
      </c>
    </row>
    <row r="1859" spans="42:48" x14ac:dyDescent="0.25">
      <c r="AP1859" s="16">
        <v>42093</v>
      </c>
      <c r="AQ1859" s="16">
        <v>42095</v>
      </c>
      <c r="AR1859">
        <f t="shared" ref="AR1859:AR1922" si="29">DATEDIF(AP1859,AQ1859,"D")</f>
        <v>2</v>
      </c>
      <c r="AU1859">
        <v>87296</v>
      </c>
      <c r="AV1859" t="e">
        <f>VLOOKUP(AU1859,[1]Returns!$A$1:$B$1635,2,0)</f>
        <v>#N/A</v>
      </c>
    </row>
    <row r="1860" spans="42:48" x14ac:dyDescent="0.25">
      <c r="AP1860" s="16">
        <v>42166</v>
      </c>
      <c r="AQ1860" s="16">
        <v>42167</v>
      </c>
      <c r="AR1860">
        <f t="shared" si="29"/>
        <v>1</v>
      </c>
      <c r="AU1860">
        <v>87299</v>
      </c>
      <c r="AV1860" t="e">
        <f>VLOOKUP(AU1860,[1]Returns!$A$1:$B$1635,2,0)</f>
        <v>#N/A</v>
      </c>
    </row>
    <row r="1861" spans="42:48" x14ac:dyDescent="0.25">
      <c r="AP1861" s="16">
        <v>42053</v>
      </c>
      <c r="AQ1861" s="16">
        <v>42055</v>
      </c>
      <c r="AR1861">
        <f t="shared" si="29"/>
        <v>2</v>
      </c>
      <c r="AU1861">
        <v>90488</v>
      </c>
      <c r="AV1861" t="e">
        <f>VLOOKUP(AU1861,[1]Returns!$A$1:$B$1635,2,0)</f>
        <v>#N/A</v>
      </c>
    </row>
    <row r="1862" spans="42:48" x14ac:dyDescent="0.25">
      <c r="AP1862" s="16">
        <v>42150</v>
      </c>
      <c r="AQ1862" s="16">
        <v>42151</v>
      </c>
      <c r="AR1862">
        <f t="shared" si="29"/>
        <v>1</v>
      </c>
      <c r="AU1862">
        <v>88825</v>
      </c>
      <c r="AV1862" t="e">
        <f>VLOOKUP(AU1862,[1]Returns!$A$1:$B$1635,2,0)</f>
        <v>#N/A</v>
      </c>
    </row>
    <row r="1863" spans="42:48" x14ac:dyDescent="0.25">
      <c r="AP1863" s="16">
        <v>42137</v>
      </c>
      <c r="AQ1863" s="16">
        <v>42139</v>
      </c>
      <c r="AR1863">
        <f t="shared" si="29"/>
        <v>2</v>
      </c>
      <c r="AU1863">
        <v>88826</v>
      </c>
      <c r="AV1863" t="e">
        <f>VLOOKUP(AU1863,[1]Returns!$A$1:$B$1635,2,0)</f>
        <v>#N/A</v>
      </c>
    </row>
    <row r="1864" spans="42:48" x14ac:dyDescent="0.25">
      <c r="AP1864" s="16">
        <v>42084</v>
      </c>
      <c r="AQ1864" s="16">
        <v>42086</v>
      </c>
      <c r="AR1864">
        <f t="shared" si="29"/>
        <v>2</v>
      </c>
      <c r="AU1864">
        <v>88824</v>
      </c>
      <c r="AV1864" t="e">
        <f>VLOOKUP(AU1864,[1]Returns!$A$1:$B$1635,2,0)</f>
        <v>#N/A</v>
      </c>
    </row>
    <row r="1865" spans="42:48" x14ac:dyDescent="0.25">
      <c r="AP1865" s="16">
        <v>42180</v>
      </c>
      <c r="AQ1865" s="16">
        <v>42181</v>
      </c>
      <c r="AR1865">
        <f t="shared" si="29"/>
        <v>1</v>
      </c>
      <c r="AU1865">
        <v>90296</v>
      </c>
      <c r="AV1865" t="e">
        <f>VLOOKUP(AU1865,[1]Returns!$A$1:$B$1635,2,0)</f>
        <v>#N/A</v>
      </c>
    </row>
    <row r="1866" spans="42:48" x14ac:dyDescent="0.25">
      <c r="AP1866" s="16">
        <v>42143</v>
      </c>
      <c r="AQ1866" s="16">
        <v>42145</v>
      </c>
      <c r="AR1866">
        <f t="shared" si="29"/>
        <v>2</v>
      </c>
      <c r="AU1866">
        <v>89835</v>
      </c>
      <c r="AV1866" t="e">
        <f>VLOOKUP(AU1866,[1]Returns!$A$1:$B$1635,2,0)</f>
        <v>#N/A</v>
      </c>
    </row>
    <row r="1867" spans="42:48" x14ac:dyDescent="0.25">
      <c r="AP1867" s="16">
        <v>42032</v>
      </c>
      <c r="AQ1867" s="16">
        <v>42033</v>
      </c>
      <c r="AR1867">
        <f t="shared" si="29"/>
        <v>1</v>
      </c>
      <c r="AU1867">
        <v>89836</v>
      </c>
      <c r="AV1867" t="e">
        <f>VLOOKUP(AU1867,[1]Returns!$A$1:$B$1635,2,0)</f>
        <v>#N/A</v>
      </c>
    </row>
    <row r="1868" spans="42:48" x14ac:dyDescent="0.25">
      <c r="AP1868" s="16">
        <v>42032</v>
      </c>
      <c r="AQ1868" s="16">
        <v>42034</v>
      </c>
      <c r="AR1868">
        <f t="shared" si="29"/>
        <v>2</v>
      </c>
      <c r="AU1868">
        <v>89836</v>
      </c>
      <c r="AV1868" t="e">
        <f>VLOOKUP(AU1868,[1]Returns!$A$1:$B$1635,2,0)</f>
        <v>#N/A</v>
      </c>
    </row>
    <row r="1869" spans="42:48" x14ac:dyDescent="0.25">
      <c r="AP1869" s="16">
        <v>42084</v>
      </c>
      <c r="AQ1869" s="16">
        <v>42086</v>
      </c>
      <c r="AR1869">
        <f t="shared" si="29"/>
        <v>2</v>
      </c>
      <c r="AU1869">
        <v>86233</v>
      </c>
      <c r="AV1869" t="e">
        <f>VLOOKUP(AU1869,[1]Returns!$A$1:$B$1635,2,0)</f>
        <v>#N/A</v>
      </c>
    </row>
    <row r="1870" spans="42:48" x14ac:dyDescent="0.25">
      <c r="AP1870" s="16">
        <v>42005</v>
      </c>
      <c r="AQ1870" s="16">
        <v>42009</v>
      </c>
      <c r="AR1870">
        <f t="shared" si="29"/>
        <v>4</v>
      </c>
      <c r="AU1870">
        <v>86234</v>
      </c>
      <c r="AV1870" t="e">
        <f>VLOOKUP(AU1870,[1]Returns!$A$1:$B$1635,2,0)</f>
        <v>#N/A</v>
      </c>
    </row>
    <row r="1871" spans="42:48" x14ac:dyDescent="0.25">
      <c r="AP1871" s="16">
        <v>42005</v>
      </c>
      <c r="AQ1871" s="16">
        <v>42014</v>
      </c>
      <c r="AR1871">
        <f t="shared" si="29"/>
        <v>9</v>
      </c>
      <c r="AU1871">
        <v>86234</v>
      </c>
      <c r="AV1871" t="e">
        <f>VLOOKUP(AU1871,[1]Returns!$A$1:$B$1635,2,0)</f>
        <v>#N/A</v>
      </c>
    </row>
    <row r="1872" spans="42:48" x14ac:dyDescent="0.25">
      <c r="AP1872" s="16">
        <v>42100</v>
      </c>
      <c r="AQ1872" s="16">
        <v>42102</v>
      </c>
      <c r="AR1872">
        <f t="shared" si="29"/>
        <v>2</v>
      </c>
      <c r="AU1872">
        <v>90766</v>
      </c>
      <c r="AV1872" t="e">
        <f>VLOOKUP(AU1872,[1]Returns!$A$1:$B$1635,2,0)</f>
        <v>#N/A</v>
      </c>
    </row>
    <row r="1873" spans="42:48" x14ac:dyDescent="0.25">
      <c r="AP1873" s="16">
        <v>42100</v>
      </c>
      <c r="AQ1873" s="16">
        <v>42102</v>
      </c>
      <c r="AR1873">
        <f t="shared" si="29"/>
        <v>2</v>
      </c>
      <c r="AU1873">
        <v>90766</v>
      </c>
      <c r="AV1873" t="e">
        <f>VLOOKUP(AU1873,[1]Returns!$A$1:$B$1635,2,0)</f>
        <v>#N/A</v>
      </c>
    </row>
    <row r="1874" spans="42:48" x14ac:dyDescent="0.25">
      <c r="AP1874" s="16">
        <v>42100</v>
      </c>
      <c r="AQ1874" s="16">
        <v>42100</v>
      </c>
      <c r="AR1874">
        <f t="shared" si="29"/>
        <v>0</v>
      </c>
      <c r="AU1874">
        <v>90766</v>
      </c>
      <c r="AV1874" t="e">
        <f>VLOOKUP(AU1874,[1]Returns!$A$1:$B$1635,2,0)</f>
        <v>#N/A</v>
      </c>
    </row>
    <row r="1875" spans="42:48" x14ac:dyDescent="0.25">
      <c r="AP1875" s="16">
        <v>42077</v>
      </c>
      <c r="AQ1875" s="16">
        <v>42079</v>
      </c>
      <c r="AR1875">
        <f t="shared" si="29"/>
        <v>2</v>
      </c>
      <c r="AU1875">
        <v>90767</v>
      </c>
      <c r="AV1875" t="e">
        <f>VLOOKUP(AU1875,[1]Returns!$A$1:$B$1635,2,0)</f>
        <v>#N/A</v>
      </c>
    </row>
    <row r="1876" spans="42:48" x14ac:dyDescent="0.25">
      <c r="AP1876" s="16">
        <v>42115</v>
      </c>
      <c r="AQ1876" s="16">
        <v>42115</v>
      </c>
      <c r="AR1876">
        <f t="shared" si="29"/>
        <v>0</v>
      </c>
      <c r="AU1876">
        <v>90752</v>
      </c>
      <c r="AV1876" t="e">
        <f>VLOOKUP(AU1876,[1]Returns!$A$1:$B$1635,2,0)</f>
        <v>#N/A</v>
      </c>
    </row>
    <row r="1877" spans="42:48" x14ac:dyDescent="0.25">
      <c r="AP1877" s="16">
        <v>42134</v>
      </c>
      <c r="AQ1877" s="16">
        <v>42135</v>
      </c>
      <c r="AR1877">
        <f t="shared" si="29"/>
        <v>1</v>
      </c>
      <c r="AU1877">
        <v>90753</v>
      </c>
      <c r="AV1877" t="e">
        <f>VLOOKUP(AU1877,[1]Returns!$A$1:$B$1635,2,0)</f>
        <v>#N/A</v>
      </c>
    </row>
    <row r="1878" spans="42:48" x14ac:dyDescent="0.25">
      <c r="AP1878" s="16">
        <v>42055</v>
      </c>
      <c r="AQ1878" s="16">
        <v>42057</v>
      </c>
      <c r="AR1878">
        <f t="shared" si="29"/>
        <v>2</v>
      </c>
      <c r="AU1878">
        <v>90751</v>
      </c>
      <c r="AV1878" t="e">
        <f>VLOOKUP(AU1878,[1]Returns!$A$1:$B$1635,2,0)</f>
        <v>#N/A</v>
      </c>
    </row>
    <row r="1879" spans="42:48" x14ac:dyDescent="0.25">
      <c r="AP1879" s="16">
        <v>42010</v>
      </c>
      <c r="AQ1879" s="16">
        <v>42011</v>
      </c>
      <c r="AR1879">
        <f t="shared" si="29"/>
        <v>1</v>
      </c>
      <c r="AU1879">
        <v>90750</v>
      </c>
      <c r="AV1879" t="e">
        <f>VLOOKUP(AU1879,[1]Returns!$A$1:$B$1635,2,0)</f>
        <v>#N/A</v>
      </c>
    </row>
    <row r="1880" spans="42:48" x14ac:dyDescent="0.25">
      <c r="AP1880" s="16">
        <v>42010</v>
      </c>
      <c r="AQ1880" s="16">
        <v>42012</v>
      </c>
      <c r="AR1880">
        <f t="shared" si="29"/>
        <v>2</v>
      </c>
      <c r="AU1880">
        <v>90750</v>
      </c>
      <c r="AV1880" t="e">
        <f>VLOOKUP(AU1880,[1]Returns!$A$1:$B$1635,2,0)</f>
        <v>#N/A</v>
      </c>
    </row>
    <row r="1881" spans="42:48" x14ac:dyDescent="0.25">
      <c r="AP1881" s="16">
        <v>42149</v>
      </c>
      <c r="AQ1881" s="16">
        <v>42151</v>
      </c>
      <c r="AR1881">
        <f t="shared" si="29"/>
        <v>2</v>
      </c>
      <c r="AU1881">
        <v>89897</v>
      </c>
      <c r="AV1881" t="e">
        <f>VLOOKUP(AU1881,[1]Returns!$A$1:$B$1635,2,0)</f>
        <v>#N/A</v>
      </c>
    </row>
    <row r="1882" spans="42:48" x14ac:dyDescent="0.25">
      <c r="AP1882" s="16">
        <v>42011</v>
      </c>
      <c r="AQ1882" s="16">
        <v>42016</v>
      </c>
      <c r="AR1882">
        <f t="shared" si="29"/>
        <v>5</v>
      </c>
      <c r="AU1882">
        <v>87795</v>
      </c>
      <c r="AV1882" t="e">
        <f>VLOOKUP(AU1882,[1]Returns!$A$1:$B$1635,2,0)</f>
        <v>#N/A</v>
      </c>
    </row>
    <row r="1883" spans="42:48" x14ac:dyDescent="0.25">
      <c r="AP1883" s="16">
        <v>42095</v>
      </c>
      <c r="AQ1883" s="16">
        <v>42097</v>
      </c>
      <c r="AR1883">
        <f t="shared" si="29"/>
        <v>2</v>
      </c>
      <c r="AU1883">
        <v>90461</v>
      </c>
      <c r="AV1883" t="e">
        <f>VLOOKUP(AU1883,[1]Returns!$A$1:$B$1635,2,0)</f>
        <v>#N/A</v>
      </c>
    </row>
    <row r="1884" spans="42:48" x14ac:dyDescent="0.25">
      <c r="AP1884" s="16">
        <v>42030</v>
      </c>
      <c r="AQ1884" s="16">
        <v>42037</v>
      </c>
      <c r="AR1884">
        <f t="shared" si="29"/>
        <v>7</v>
      </c>
      <c r="AU1884">
        <v>90462</v>
      </c>
      <c r="AV1884" t="e">
        <f>VLOOKUP(AU1884,[1]Returns!$A$1:$B$1635,2,0)</f>
        <v>#N/A</v>
      </c>
    </row>
    <row r="1885" spans="42:48" x14ac:dyDescent="0.25">
      <c r="AP1885" s="16">
        <v>42087</v>
      </c>
      <c r="AQ1885" s="16">
        <v>42089</v>
      </c>
      <c r="AR1885">
        <f t="shared" si="29"/>
        <v>2</v>
      </c>
      <c r="AU1885">
        <v>90460</v>
      </c>
      <c r="AV1885" t="e">
        <f>VLOOKUP(AU1885,[1]Returns!$A$1:$B$1635,2,0)</f>
        <v>#N/A</v>
      </c>
    </row>
    <row r="1886" spans="42:48" x14ac:dyDescent="0.25">
      <c r="AP1886" s="16">
        <v>42087</v>
      </c>
      <c r="AQ1886" s="16">
        <v>42088</v>
      </c>
      <c r="AR1886">
        <f t="shared" si="29"/>
        <v>1</v>
      </c>
      <c r="AU1886">
        <v>90460</v>
      </c>
      <c r="AV1886" t="e">
        <f>VLOOKUP(AU1886,[1]Returns!$A$1:$B$1635,2,0)</f>
        <v>#N/A</v>
      </c>
    </row>
    <row r="1887" spans="42:48" x14ac:dyDescent="0.25">
      <c r="AP1887" s="16">
        <v>42030</v>
      </c>
      <c r="AQ1887" s="16">
        <v>42035</v>
      </c>
      <c r="AR1887">
        <f t="shared" si="29"/>
        <v>5</v>
      </c>
      <c r="AU1887">
        <v>90462</v>
      </c>
      <c r="AV1887" t="e">
        <f>VLOOKUP(AU1887,[1]Returns!$A$1:$B$1635,2,0)</f>
        <v>#N/A</v>
      </c>
    </row>
    <row r="1888" spans="42:48" x14ac:dyDescent="0.25">
      <c r="AP1888" s="16">
        <v>42030</v>
      </c>
      <c r="AQ1888" s="16">
        <v>42034</v>
      </c>
      <c r="AR1888">
        <f t="shared" si="29"/>
        <v>4</v>
      </c>
      <c r="AU1888">
        <v>90462</v>
      </c>
      <c r="AV1888" t="e">
        <f>VLOOKUP(AU1888,[1]Returns!$A$1:$B$1635,2,0)</f>
        <v>#N/A</v>
      </c>
    </row>
    <row r="1889" spans="42:48" x14ac:dyDescent="0.25">
      <c r="AP1889" s="16">
        <v>42145</v>
      </c>
      <c r="AQ1889" s="16">
        <v>42145</v>
      </c>
      <c r="AR1889">
        <f t="shared" si="29"/>
        <v>0</v>
      </c>
      <c r="AU1889">
        <v>90104</v>
      </c>
      <c r="AV1889" t="e">
        <f>VLOOKUP(AU1889,[1]Returns!$A$1:$B$1635,2,0)</f>
        <v>#N/A</v>
      </c>
    </row>
    <row r="1890" spans="42:48" x14ac:dyDescent="0.25">
      <c r="AP1890" s="16">
        <v>42121</v>
      </c>
      <c r="AQ1890" s="16">
        <v>42122</v>
      </c>
      <c r="AR1890">
        <f t="shared" si="29"/>
        <v>1</v>
      </c>
      <c r="AU1890">
        <v>90103</v>
      </c>
      <c r="AV1890" t="e">
        <f>VLOOKUP(AU1890,[1]Returns!$A$1:$B$1635,2,0)</f>
        <v>#N/A</v>
      </c>
    </row>
    <row r="1891" spans="42:48" x14ac:dyDescent="0.25">
      <c r="AP1891" s="16">
        <v>42121</v>
      </c>
      <c r="AQ1891" s="16">
        <v>42123</v>
      </c>
      <c r="AR1891">
        <f t="shared" si="29"/>
        <v>2</v>
      </c>
      <c r="AU1891">
        <v>90103</v>
      </c>
      <c r="AV1891" t="e">
        <f>VLOOKUP(AU1891,[1]Returns!$A$1:$B$1635,2,0)</f>
        <v>#N/A</v>
      </c>
    </row>
    <row r="1892" spans="42:48" x14ac:dyDescent="0.25">
      <c r="AP1892" s="16">
        <v>42047</v>
      </c>
      <c r="AQ1892" s="16">
        <v>42050</v>
      </c>
      <c r="AR1892">
        <f t="shared" si="29"/>
        <v>3</v>
      </c>
      <c r="AU1892">
        <v>90985</v>
      </c>
      <c r="AV1892" t="e">
        <f>VLOOKUP(AU1892,[1]Returns!$A$1:$B$1635,2,0)</f>
        <v>#N/A</v>
      </c>
    </row>
    <row r="1893" spans="42:48" x14ac:dyDescent="0.25">
      <c r="AP1893" s="16">
        <v>42179</v>
      </c>
      <c r="AQ1893" s="16">
        <v>42181</v>
      </c>
      <c r="AR1893">
        <f t="shared" si="29"/>
        <v>2</v>
      </c>
      <c r="AU1893">
        <v>90986</v>
      </c>
      <c r="AV1893" t="e">
        <f>VLOOKUP(AU1893,[1]Returns!$A$1:$B$1635,2,0)</f>
        <v>#N/A</v>
      </c>
    </row>
    <row r="1894" spans="42:48" x14ac:dyDescent="0.25">
      <c r="AP1894" s="16">
        <v>42118</v>
      </c>
      <c r="AQ1894" s="16">
        <v>42120</v>
      </c>
      <c r="AR1894">
        <f t="shared" si="29"/>
        <v>2</v>
      </c>
      <c r="AU1894">
        <v>90987</v>
      </c>
      <c r="AV1894" t="e">
        <f>VLOOKUP(AU1894,[1]Returns!$A$1:$B$1635,2,0)</f>
        <v>#N/A</v>
      </c>
    </row>
    <row r="1895" spans="42:48" x14ac:dyDescent="0.25">
      <c r="AP1895" s="16">
        <v>42069</v>
      </c>
      <c r="AQ1895" s="16">
        <v>42071</v>
      </c>
      <c r="AR1895">
        <f t="shared" si="29"/>
        <v>2</v>
      </c>
      <c r="AU1895">
        <v>87272</v>
      </c>
      <c r="AV1895" t="e">
        <f>VLOOKUP(AU1895,[1]Returns!$A$1:$B$1635,2,0)</f>
        <v>#N/A</v>
      </c>
    </row>
    <row r="1896" spans="42:48" x14ac:dyDescent="0.25">
      <c r="AP1896" s="16">
        <v>42069</v>
      </c>
      <c r="AQ1896" s="16">
        <v>42071</v>
      </c>
      <c r="AR1896">
        <f t="shared" si="29"/>
        <v>2</v>
      </c>
      <c r="AU1896">
        <v>87272</v>
      </c>
      <c r="AV1896" t="e">
        <f>VLOOKUP(AU1896,[1]Returns!$A$1:$B$1635,2,0)</f>
        <v>#N/A</v>
      </c>
    </row>
    <row r="1897" spans="42:48" x14ac:dyDescent="0.25">
      <c r="AP1897" s="16">
        <v>42009</v>
      </c>
      <c r="AQ1897" s="16">
        <v>42010</v>
      </c>
      <c r="AR1897">
        <f t="shared" si="29"/>
        <v>1</v>
      </c>
      <c r="AU1897">
        <v>86283</v>
      </c>
      <c r="AV1897" t="e">
        <f>VLOOKUP(AU1897,[1]Returns!$A$1:$B$1635,2,0)</f>
        <v>#N/A</v>
      </c>
    </row>
    <row r="1898" spans="42:48" x14ac:dyDescent="0.25">
      <c r="AP1898" s="16">
        <v>42013</v>
      </c>
      <c r="AQ1898" s="16">
        <v>42013</v>
      </c>
      <c r="AR1898">
        <f t="shared" si="29"/>
        <v>0</v>
      </c>
      <c r="AU1898">
        <v>86284</v>
      </c>
      <c r="AV1898" t="e">
        <f>VLOOKUP(AU1898,[1]Returns!$A$1:$B$1635,2,0)</f>
        <v>#N/A</v>
      </c>
    </row>
    <row r="1899" spans="42:48" x14ac:dyDescent="0.25">
      <c r="AP1899" s="16">
        <v>42131</v>
      </c>
      <c r="AQ1899" s="16">
        <v>42131</v>
      </c>
      <c r="AR1899">
        <f t="shared" si="29"/>
        <v>0</v>
      </c>
      <c r="AU1899">
        <v>85979</v>
      </c>
      <c r="AV1899" t="e">
        <f>VLOOKUP(AU1899,[1]Returns!$A$1:$B$1635,2,0)</f>
        <v>#N/A</v>
      </c>
    </row>
    <row r="1900" spans="42:48" x14ac:dyDescent="0.25">
      <c r="AP1900" s="16">
        <v>42169</v>
      </c>
      <c r="AQ1900" s="16">
        <v>42170</v>
      </c>
      <c r="AR1900">
        <f t="shared" si="29"/>
        <v>1</v>
      </c>
      <c r="AU1900">
        <v>85981</v>
      </c>
      <c r="AV1900" t="e">
        <f>VLOOKUP(AU1900,[1]Returns!$A$1:$B$1635,2,0)</f>
        <v>#N/A</v>
      </c>
    </row>
    <row r="1901" spans="42:48" x14ac:dyDescent="0.25">
      <c r="AP1901" s="16">
        <v>42169</v>
      </c>
      <c r="AQ1901" s="16">
        <v>42170</v>
      </c>
      <c r="AR1901">
        <f t="shared" si="29"/>
        <v>1</v>
      </c>
      <c r="AU1901">
        <v>85981</v>
      </c>
      <c r="AV1901" t="e">
        <f>VLOOKUP(AU1901,[1]Returns!$A$1:$B$1635,2,0)</f>
        <v>#N/A</v>
      </c>
    </row>
    <row r="1902" spans="42:48" x14ac:dyDescent="0.25">
      <c r="AP1902" s="16">
        <v>42017</v>
      </c>
      <c r="AQ1902" s="16">
        <v>42018</v>
      </c>
      <c r="AR1902">
        <f t="shared" si="29"/>
        <v>1</v>
      </c>
      <c r="AU1902">
        <v>85980</v>
      </c>
      <c r="AV1902" t="e">
        <f>VLOOKUP(AU1902,[1]Returns!$A$1:$B$1635,2,0)</f>
        <v>#N/A</v>
      </c>
    </row>
    <row r="1903" spans="42:48" x14ac:dyDescent="0.25">
      <c r="AP1903" s="16">
        <v>42048</v>
      </c>
      <c r="AQ1903" s="16">
        <v>42050</v>
      </c>
      <c r="AR1903">
        <f t="shared" si="29"/>
        <v>2</v>
      </c>
      <c r="AU1903">
        <v>21572</v>
      </c>
      <c r="AV1903" t="e">
        <f>VLOOKUP(AU1903,[1]Returns!$A$1:$B$1635,2,0)</f>
        <v>#N/A</v>
      </c>
    </row>
    <row r="1904" spans="42:48" x14ac:dyDescent="0.25">
      <c r="AP1904" s="16">
        <v>42048</v>
      </c>
      <c r="AQ1904" s="16">
        <v>42050</v>
      </c>
      <c r="AR1904">
        <f t="shared" si="29"/>
        <v>2</v>
      </c>
      <c r="AU1904">
        <v>89928</v>
      </c>
      <c r="AV1904" t="e">
        <f>VLOOKUP(AU1904,[1]Returns!$A$1:$B$1635,2,0)</f>
        <v>#N/A</v>
      </c>
    </row>
    <row r="1905" spans="42:48" x14ac:dyDescent="0.25">
      <c r="AP1905" s="16">
        <v>42010</v>
      </c>
      <c r="AQ1905" s="16">
        <v>42012</v>
      </c>
      <c r="AR1905">
        <f t="shared" si="29"/>
        <v>2</v>
      </c>
      <c r="AU1905">
        <v>89355</v>
      </c>
      <c r="AV1905" t="e">
        <f>VLOOKUP(AU1905,[1]Returns!$A$1:$B$1635,2,0)</f>
        <v>#N/A</v>
      </c>
    </row>
    <row r="1906" spans="42:48" x14ac:dyDescent="0.25">
      <c r="AP1906" s="16">
        <v>42010</v>
      </c>
      <c r="AQ1906" s="16">
        <v>42012</v>
      </c>
      <c r="AR1906">
        <f t="shared" si="29"/>
        <v>2</v>
      </c>
      <c r="AU1906">
        <v>89355</v>
      </c>
      <c r="AV1906" t="e">
        <f>VLOOKUP(AU1906,[1]Returns!$A$1:$B$1635,2,0)</f>
        <v>#N/A</v>
      </c>
    </row>
    <row r="1907" spans="42:48" x14ac:dyDescent="0.25">
      <c r="AP1907" s="16">
        <v>42031</v>
      </c>
      <c r="AQ1907" s="16">
        <v>42033</v>
      </c>
      <c r="AR1907">
        <f t="shared" si="29"/>
        <v>2</v>
      </c>
      <c r="AU1907">
        <v>89356</v>
      </c>
      <c r="AV1907" t="e">
        <f>VLOOKUP(AU1907,[1]Returns!$A$1:$B$1635,2,0)</f>
        <v>#N/A</v>
      </c>
    </row>
    <row r="1908" spans="42:48" x14ac:dyDescent="0.25">
      <c r="AP1908" s="16">
        <v>42027</v>
      </c>
      <c r="AQ1908" s="16">
        <v>42029</v>
      </c>
      <c r="AR1908">
        <f t="shared" si="29"/>
        <v>2</v>
      </c>
      <c r="AU1908">
        <v>91296</v>
      </c>
      <c r="AV1908" t="e">
        <f>VLOOKUP(AU1908,[1]Returns!$A$1:$B$1635,2,0)</f>
        <v>#N/A</v>
      </c>
    </row>
    <row r="1909" spans="42:48" x14ac:dyDescent="0.25">
      <c r="AP1909" s="16">
        <v>42039</v>
      </c>
      <c r="AQ1909" s="16">
        <v>42041</v>
      </c>
      <c r="AR1909">
        <f t="shared" si="29"/>
        <v>2</v>
      </c>
      <c r="AU1909">
        <v>91297</v>
      </c>
      <c r="AV1909" t="e">
        <f>VLOOKUP(AU1909,[1]Returns!$A$1:$B$1635,2,0)</f>
        <v>#N/A</v>
      </c>
    </row>
    <row r="1910" spans="42:48" x14ac:dyDescent="0.25">
      <c r="AP1910" s="16">
        <v>42042</v>
      </c>
      <c r="AQ1910" s="16">
        <v>42044</v>
      </c>
      <c r="AR1910">
        <f t="shared" si="29"/>
        <v>2</v>
      </c>
      <c r="AU1910">
        <v>91298</v>
      </c>
      <c r="AV1910" t="e">
        <f>VLOOKUP(AU1910,[1]Returns!$A$1:$B$1635,2,0)</f>
        <v>#N/A</v>
      </c>
    </row>
    <row r="1911" spans="42:48" x14ac:dyDescent="0.25">
      <c r="AP1911" s="16">
        <v>42140</v>
      </c>
      <c r="AQ1911" s="16">
        <v>42141</v>
      </c>
      <c r="AR1911">
        <f t="shared" si="29"/>
        <v>1</v>
      </c>
      <c r="AU1911">
        <v>88589</v>
      </c>
      <c r="AV1911" t="e">
        <f>VLOOKUP(AU1911,[1]Returns!$A$1:$B$1635,2,0)</f>
        <v>#N/A</v>
      </c>
    </row>
    <row r="1912" spans="42:48" x14ac:dyDescent="0.25">
      <c r="AP1912" s="16">
        <v>42140</v>
      </c>
      <c r="AQ1912" s="16">
        <v>42142</v>
      </c>
      <c r="AR1912">
        <f t="shared" si="29"/>
        <v>2</v>
      </c>
      <c r="AU1912">
        <v>88589</v>
      </c>
      <c r="AV1912" t="e">
        <f>VLOOKUP(AU1912,[1]Returns!$A$1:$B$1635,2,0)</f>
        <v>#N/A</v>
      </c>
    </row>
    <row r="1913" spans="42:48" x14ac:dyDescent="0.25">
      <c r="AP1913" s="16">
        <v>42090</v>
      </c>
      <c r="AQ1913" s="16">
        <v>42092</v>
      </c>
      <c r="AR1913">
        <f t="shared" si="29"/>
        <v>2</v>
      </c>
      <c r="AU1913">
        <v>88590</v>
      </c>
      <c r="AV1913" t="e">
        <f>VLOOKUP(AU1913,[1]Returns!$A$1:$B$1635,2,0)</f>
        <v>#N/A</v>
      </c>
    </row>
    <row r="1914" spans="42:48" x14ac:dyDescent="0.25">
      <c r="AP1914" s="16">
        <v>42063</v>
      </c>
      <c r="AQ1914" s="16">
        <v>42072</v>
      </c>
      <c r="AR1914">
        <f t="shared" si="29"/>
        <v>9</v>
      </c>
      <c r="AU1914">
        <v>88587</v>
      </c>
      <c r="AV1914" t="e">
        <f>VLOOKUP(AU1914,[1]Returns!$A$1:$B$1635,2,0)</f>
        <v>#N/A</v>
      </c>
    </row>
    <row r="1915" spans="42:48" x14ac:dyDescent="0.25">
      <c r="AP1915" s="16">
        <v>42063</v>
      </c>
      <c r="AQ1915" s="16">
        <v>42067</v>
      </c>
      <c r="AR1915">
        <f t="shared" si="29"/>
        <v>4</v>
      </c>
      <c r="AU1915">
        <v>88587</v>
      </c>
      <c r="AV1915" t="e">
        <f>VLOOKUP(AU1915,[1]Returns!$A$1:$B$1635,2,0)</f>
        <v>#N/A</v>
      </c>
    </row>
    <row r="1916" spans="42:48" x14ac:dyDescent="0.25">
      <c r="AP1916" s="16">
        <v>42063</v>
      </c>
      <c r="AQ1916" s="16">
        <v>42063</v>
      </c>
      <c r="AR1916">
        <f t="shared" si="29"/>
        <v>0</v>
      </c>
      <c r="AU1916">
        <v>88587</v>
      </c>
      <c r="AV1916" t="e">
        <f>VLOOKUP(AU1916,[1]Returns!$A$1:$B$1635,2,0)</f>
        <v>#N/A</v>
      </c>
    </row>
    <row r="1917" spans="42:48" x14ac:dyDescent="0.25">
      <c r="AP1917" s="16">
        <v>42128</v>
      </c>
      <c r="AQ1917" s="16">
        <v>42130</v>
      </c>
      <c r="AR1917">
        <f t="shared" si="29"/>
        <v>2</v>
      </c>
      <c r="AU1917">
        <v>88588</v>
      </c>
      <c r="AV1917" t="e">
        <f>VLOOKUP(AU1917,[1]Returns!$A$1:$B$1635,2,0)</f>
        <v>#N/A</v>
      </c>
    </row>
    <row r="1918" spans="42:48" x14ac:dyDescent="0.25">
      <c r="AP1918" s="16">
        <v>42128</v>
      </c>
      <c r="AQ1918" s="16">
        <v>42129</v>
      </c>
      <c r="AR1918">
        <f t="shared" si="29"/>
        <v>1</v>
      </c>
      <c r="AU1918">
        <v>88588</v>
      </c>
      <c r="AV1918" t="e">
        <f>VLOOKUP(AU1918,[1]Returns!$A$1:$B$1635,2,0)</f>
        <v>#N/A</v>
      </c>
    </row>
    <row r="1919" spans="42:48" x14ac:dyDescent="0.25">
      <c r="AP1919" s="16">
        <v>42128</v>
      </c>
      <c r="AQ1919" s="16">
        <v>42128</v>
      </c>
      <c r="AR1919">
        <f t="shared" si="29"/>
        <v>0</v>
      </c>
      <c r="AU1919">
        <v>88588</v>
      </c>
      <c r="AV1919" t="e">
        <f>VLOOKUP(AU1919,[1]Returns!$A$1:$B$1635,2,0)</f>
        <v>#N/A</v>
      </c>
    </row>
    <row r="1920" spans="42:48" x14ac:dyDescent="0.25">
      <c r="AP1920" s="16">
        <v>42122</v>
      </c>
      <c r="AQ1920" s="16">
        <v>42124</v>
      </c>
      <c r="AR1920">
        <f t="shared" si="29"/>
        <v>2</v>
      </c>
      <c r="AU1920">
        <v>91437</v>
      </c>
      <c r="AV1920" t="e">
        <f>VLOOKUP(AU1920,[1]Returns!$A$1:$B$1635,2,0)</f>
        <v>#N/A</v>
      </c>
    </row>
    <row r="1921" spans="42:48" x14ac:dyDescent="0.25">
      <c r="AP1921" s="16">
        <v>42083</v>
      </c>
      <c r="AQ1921" s="16">
        <v>42085</v>
      </c>
      <c r="AR1921">
        <f t="shared" si="29"/>
        <v>2</v>
      </c>
      <c r="AU1921">
        <v>91435</v>
      </c>
      <c r="AV1921" t="e">
        <f>VLOOKUP(AU1921,[1]Returns!$A$1:$B$1635,2,0)</f>
        <v>#N/A</v>
      </c>
    </row>
    <row r="1922" spans="42:48" x14ac:dyDescent="0.25">
      <c r="AP1922" s="16">
        <v>42083</v>
      </c>
      <c r="AQ1922" s="16">
        <v>42085</v>
      </c>
      <c r="AR1922">
        <f t="shared" si="29"/>
        <v>2</v>
      </c>
      <c r="AU1922">
        <v>91435</v>
      </c>
      <c r="AV1922" t="e">
        <f>VLOOKUP(AU1922,[1]Returns!$A$1:$B$1635,2,0)</f>
        <v>#N/A</v>
      </c>
    </row>
    <row r="1923" spans="42:48" x14ac:dyDescent="0.25">
      <c r="AP1923" s="16">
        <v>42030</v>
      </c>
      <c r="AQ1923" s="16">
        <v>42030</v>
      </c>
      <c r="AR1923">
        <f t="shared" ref="AR1923:AR1953" si="30">DATEDIF(AP1923,AQ1923,"D")</f>
        <v>0</v>
      </c>
      <c r="AU1923">
        <v>91436</v>
      </c>
      <c r="AV1923" t="e">
        <f>VLOOKUP(AU1923,[1]Returns!$A$1:$B$1635,2,0)</f>
        <v>#N/A</v>
      </c>
    </row>
    <row r="1924" spans="42:48" x14ac:dyDescent="0.25">
      <c r="AP1924" s="16">
        <v>42164</v>
      </c>
      <c r="AQ1924" s="16">
        <v>42166</v>
      </c>
      <c r="AR1924">
        <f t="shared" si="30"/>
        <v>2</v>
      </c>
      <c r="AU1924">
        <v>91438</v>
      </c>
      <c r="AV1924" t="e">
        <f>VLOOKUP(AU1924,[1]Returns!$A$1:$B$1635,2,0)</f>
        <v>#N/A</v>
      </c>
    </row>
    <row r="1925" spans="42:48" x14ac:dyDescent="0.25">
      <c r="AP1925" s="16">
        <v>42148</v>
      </c>
      <c r="AQ1925" s="16">
        <v>42153</v>
      </c>
      <c r="AR1925">
        <f t="shared" si="30"/>
        <v>5</v>
      </c>
      <c r="AU1925">
        <v>90501</v>
      </c>
      <c r="AV1925" t="e">
        <f>VLOOKUP(AU1925,[1]Returns!$A$1:$B$1635,2,0)</f>
        <v>#N/A</v>
      </c>
    </row>
    <row r="1926" spans="42:48" x14ac:dyDescent="0.25">
      <c r="AP1926" s="16">
        <v>42148</v>
      </c>
      <c r="AQ1926" s="16">
        <v>42152</v>
      </c>
      <c r="AR1926">
        <f t="shared" si="30"/>
        <v>4</v>
      </c>
      <c r="AU1926">
        <v>90501</v>
      </c>
      <c r="AV1926" t="e">
        <f>VLOOKUP(AU1926,[1]Returns!$A$1:$B$1635,2,0)</f>
        <v>#N/A</v>
      </c>
    </row>
    <row r="1927" spans="42:48" x14ac:dyDescent="0.25">
      <c r="AP1927" s="16">
        <v>42126</v>
      </c>
      <c r="AQ1927" s="16">
        <v>42127</v>
      </c>
      <c r="AR1927">
        <f t="shared" si="30"/>
        <v>1</v>
      </c>
      <c r="AU1927">
        <v>90502</v>
      </c>
      <c r="AV1927" t="e">
        <f>VLOOKUP(AU1927,[1]Returns!$A$1:$B$1635,2,0)</f>
        <v>#N/A</v>
      </c>
    </row>
    <row r="1928" spans="42:48" x14ac:dyDescent="0.25">
      <c r="AP1928" s="16">
        <v>42126</v>
      </c>
      <c r="AQ1928" s="16">
        <v>42128</v>
      </c>
      <c r="AR1928">
        <f t="shared" si="30"/>
        <v>2</v>
      </c>
      <c r="AU1928">
        <v>90502</v>
      </c>
      <c r="AV1928" t="e">
        <f>VLOOKUP(AU1928,[1]Returns!$A$1:$B$1635,2,0)</f>
        <v>#N/A</v>
      </c>
    </row>
    <row r="1929" spans="42:48" x14ac:dyDescent="0.25">
      <c r="AP1929" s="16">
        <v>42047</v>
      </c>
      <c r="AQ1929" s="16">
        <v>42048</v>
      </c>
      <c r="AR1929">
        <f t="shared" si="30"/>
        <v>1</v>
      </c>
      <c r="AU1929">
        <v>90500</v>
      </c>
      <c r="AV1929" t="e">
        <f>VLOOKUP(AU1929,[1]Returns!$A$1:$B$1635,2,0)</f>
        <v>#N/A</v>
      </c>
    </row>
    <row r="1930" spans="42:48" x14ac:dyDescent="0.25">
      <c r="AP1930" s="16">
        <v>42157</v>
      </c>
      <c r="AQ1930" s="16">
        <v>42159</v>
      </c>
      <c r="AR1930">
        <f t="shared" si="30"/>
        <v>2</v>
      </c>
      <c r="AU1930">
        <v>87473</v>
      </c>
      <c r="AV1930" t="e">
        <f>VLOOKUP(AU1930,[1]Returns!$A$1:$B$1635,2,0)</f>
        <v>#N/A</v>
      </c>
    </row>
    <row r="1931" spans="42:48" x14ac:dyDescent="0.25">
      <c r="AP1931" s="16">
        <v>42184</v>
      </c>
      <c r="AQ1931" s="16">
        <v>42185</v>
      </c>
      <c r="AR1931">
        <f t="shared" si="30"/>
        <v>1</v>
      </c>
      <c r="AU1931">
        <v>87474</v>
      </c>
      <c r="AV1931" t="e">
        <f>VLOOKUP(AU1931,[1]Returns!$A$1:$B$1635,2,0)</f>
        <v>#N/A</v>
      </c>
    </row>
    <row r="1932" spans="42:48" x14ac:dyDescent="0.25">
      <c r="AP1932" s="16">
        <v>42184</v>
      </c>
      <c r="AQ1932" s="16">
        <v>42186</v>
      </c>
      <c r="AR1932">
        <f t="shared" si="30"/>
        <v>2</v>
      </c>
      <c r="AU1932">
        <v>87474</v>
      </c>
      <c r="AV1932" t="e">
        <f>VLOOKUP(AU1932,[1]Returns!$A$1:$B$1635,2,0)</f>
        <v>#N/A</v>
      </c>
    </row>
    <row r="1933" spans="42:48" x14ac:dyDescent="0.25">
      <c r="AP1933" s="16">
        <v>42184</v>
      </c>
      <c r="AQ1933" s="16">
        <v>42186</v>
      </c>
      <c r="AR1933">
        <f t="shared" si="30"/>
        <v>2</v>
      </c>
      <c r="AU1933">
        <v>87474</v>
      </c>
      <c r="AV1933" t="e">
        <f>VLOOKUP(AU1933,[1]Returns!$A$1:$B$1635,2,0)</f>
        <v>#N/A</v>
      </c>
    </row>
    <row r="1934" spans="42:48" x14ac:dyDescent="0.25">
      <c r="AP1934" s="16">
        <v>42089</v>
      </c>
      <c r="AQ1934" s="16">
        <v>42092</v>
      </c>
      <c r="AR1934">
        <f t="shared" si="30"/>
        <v>3</v>
      </c>
      <c r="AU1934">
        <v>88837</v>
      </c>
      <c r="AV1934" t="e">
        <f>VLOOKUP(AU1934,[1]Returns!$A$1:$B$1635,2,0)</f>
        <v>#N/A</v>
      </c>
    </row>
    <row r="1935" spans="42:48" x14ac:dyDescent="0.25">
      <c r="AP1935" s="16">
        <v>42119</v>
      </c>
      <c r="AQ1935" s="16">
        <v>42120</v>
      </c>
      <c r="AR1935">
        <f t="shared" si="30"/>
        <v>1</v>
      </c>
      <c r="AU1935">
        <v>88839</v>
      </c>
      <c r="AV1935" t="e">
        <f>VLOOKUP(AU1935,[1]Returns!$A$1:$B$1635,2,0)</f>
        <v>#N/A</v>
      </c>
    </row>
    <row r="1936" spans="42:48" x14ac:dyDescent="0.25">
      <c r="AP1936" s="16">
        <v>42114</v>
      </c>
      <c r="AQ1936" s="16">
        <v>42116</v>
      </c>
      <c r="AR1936">
        <f t="shared" si="30"/>
        <v>2</v>
      </c>
      <c r="AU1936">
        <v>88838</v>
      </c>
      <c r="AV1936" t="e">
        <f>VLOOKUP(AU1936,[1]Returns!$A$1:$B$1635,2,0)</f>
        <v>#N/A</v>
      </c>
    </row>
    <row r="1937" spans="42:48" x14ac:dyDescent="0.25">
      <c r="AP1937" s="16">
        <v>42114</v>
      </c>
      <c r="AQ1937" s="16">
        <v>42115</v>
      </c>
      <c r="AR1937">
        <f t="shared" si="30"/>
        <v>1</v>
      </c>
      <c r="AU1937">
        <v>88838</v>
      </c>
      <c r="AV1937" t="e">
        <f>VLOOKUP(AU1937,[1]Returns!$A$1:$B$1635,2,0)</f>
        <v>#N/A</v>
      </c>
    </row>
    <row r="1938" spans="42:48" x14ac:dyDescent="0.25">
      <c r="AP1938" s="16">
        <v>42114</v>
      </c>
      <c r="AQ1938" s="16">
        <v>42115</v>
      </c>
      <c r="AR1938">
        <f t="shared" si="30"/>
        <v>1</v>
      </c>
      <c r="AU1938">
        <v>88838</v>
      </c>
      <c r="AV1938" t="e">
        <f>VLOOKUP(AU1938,[1]Returns!$A$1:$B$1635,2,0)</f>
        <v>#N/A</v>
      </c>
    </row>
    <row r="1939" spans="42:48" x14ac:dyDescent="0.25">
      <c r="AP1939" s="16">
        <v>42086</v>
      </c>
      <c r="AQ1939" s="16">
        <v>42088</v>
      </c>
      <c r="AR1939">
        <f t="shared" si="30"/>
        <v>2</v>
      </c>
      <c r="AU1939">
        <v>88836</v>
      </c>
      <c r="AV1939" t="e">
        <f>VLOOKUP(AU1939,[1]Returns!$A$1:$B$1635,2,0)</f>
        <v>#N/A</v>
      </c>
    </row>
    <row r="1940" spans="42:48" x14ac:dyDescent="0.25">
      <c r="AP1940" s="16">
        <v>42123</v>
      </c>
      <c r="AQ1940" s="16">
        <v>42123</v>
      </c>
      <c r="AR1940">
        <f t="shared" si="30"/>
        <v>0</v>
      </c>
      <c r="AU1940">
        <v>88840</v>
      </c>
      <c r="AV1940" t="e">
        <f>VLOOKUP(AU1940,[1]Returns!$A$1:$B$1635,2,0)</f>
        <v>#N/A</v>
      </c>
    </row>
    <row r="1941" spans="42:48" x14ac:dyDescent="0.25">
      <c r="AP1941" s="16">
        <v>42020</v>
      </c>
      <c r="AQ1941" s="16">
        <v>42020</v>
      </c>
      <c r="AR1941">
        <f t="shared" si="30"/>
        <v>0</v>
      </c>
      <c r="AU1941">
        <v>88745</v>
      </c>
      <c r="AV1941" t="e">
        <f>VLOOKUP(AU1941,[1]Returns!$A$1:$B$1635,2,0)</f>
        <v>#N/A</v>
      </c>
    </row>
    <row r="1942" spans="42:48" x14ac:dyDescent="0.25">
      <c r="AP1942" s="16">
        <v>42020</v>
      </c>
      <c r="AQ1942" s="16">
        <v>42025</v>
      </c>
      <c r="AR1942">
        <f t="shared" si="30"/>
        <v>5</v>
      </c>
      <c r="AU1942">
        <v>88745</v>
      </c>
      <c r="AV1942" t="e">
        <f>VLOOKUP(AU1942,[1]Returns!$A$1:$B$1635,2,0)</f>
        <v>#N/A</v>
      </c>
    </row>
    <row r="1943" spans="42:48" x14ac:dyDescent="0.25">
      <c r="AP1943" s="16">
        <v>42127</v>
      </c>
      <c r="AQ1943" s="16">
        <v>42129</v>
      </c>
      <c r="AR1943">
        <f t="shared" si="30"/>
        <v>2</v>
      </c>
      <c r="AU1943">
        <v>88746</v>
      </c>
      <c r="AV1943" t="e">
        <f>VLOOKUP(AU1943,[1]Returns!$A$1:$B$1635,2,0)</f>
        <v>#N/A</v>
      </c>
    </row>
    <row r="1944" spans="42:48" x14ac:dyDescent="0.25">
      <c r="AP1944" s="16">
        <v>42127</v>
      </c>
      <c r="AQ1944" s="16">
        <v>42130</v>
      </c>
      <c r="AR1944">
        <f t="shared" si="30"/>
        <v>3</v>
      </c>
      <c r="AU1944">
        <v>88746</v>
      </c>
      <c r="AV1944" t="e">
        <f>VLOOKUP(AU1944,[1]Returns!$A$1:$B$1635,2,0)</f>
        <v>#N/A</v>
      </c>
    </row>
    <row r="1945" spans="42:48" x14ac:dyDescent="0.25">
      <c r="AP1945" s="16">
        <v>42135</v>
      </c>
      <c r="AQ1945" s="16">
        <v>42136</v>
      </c>
      <c r="AR1945">
        <f t="shared" si="30"/>
        <v>1</v>
      </c>
      <c r="AU1945">
        <v>90154</v>
      </c>
      <c r="AV1945" t="e">
        <f>VLOOKUP(AU1945,[1]Returns!$A$1:$B$1635,2,0)</f>
        <v>#N/A</v>
      </c>
    </row>
    <row r="1946" spans="42:48" x14ac:dyDescent="0.25">
      <c r="AP1946" s="16">
        <v>42123</v>
      </c>
      <c r="AQ1946" s="16">
        <v>42124</v>
      </c>
      <c r="AR1946">
        <f t="shared" si="30"/>
        <v>1</v>
      </c>
      <c r="AU1946">
        <v>87908</v>
      </c>
      <c r="AV1946" t="e">
        <f>VLOOKUP(AU1946,[1]Returns!$A$1:$B$1635,2,0)</f>
        <v>#N/A</v>
      </c>
    </row>
    <row r="1947" spans="42:48" x14ac:dyDescent="0.25">
      <c r="AP1947" s="16">
        <v>42049</v>
      </c>
      <c r="AQ1947" s="16">
        <v>42050</v>
      </c>
      <c r="AR1947">
        <f t="shared" si="30"/>
        <v>1</v>
      </c>
      <c r="AU1947">
        <v>87909</v>
      </c>
      <c r="AV1947" t="e">
        <f>VLOOKUP(AU1947,[1]Returns!$A$1:$B$1635,2,0)</f>
        <v>#N/A</v>
      </c>
    </row>
    <row r="1948" spans="42:48" x14ac:dyDescent="0.25">
      <c r="AP1948" s="16">
        <v>42162</v>
      </c>
      <c r="AQ1948" s="16">
        <v>42164</v>
      </c>
      <c r="AR1948">
        <f t="shared" si="30"/>
        <v>2</v>
      </c>
      <c r="AU1948">
        <v>87535</v>
      </c>
      <c r="AV1948" t="e">
        <f>VLOOKUP(AU1948,[1]Returns!$A$1:$B$1635,2,0)</f>
        <v>#N/A</v>
      </c>
    </row>
    <row r="1949" spans="42:48" x14ac:dyDescent="0.25">
      <c r="AP1949" s="16">
        <v>42074</v>
      </c>
      <c r="AQ1949" s="16">
        <v>42075</v>
      </c>
      <c r="AR1949">
        <f t="shared" si="30"/>
        <v>1</v>
      </c>
      <c r="AU1949">
        <v>87536</v>
      </c>
      <c r="AV1949" t="e">
        <f>VLOOKUP(AU1949,[1]Returns!$A$1:$B$1635,2,0)</f>
        <v>#N/A</v>
      </c>
    </row>
    <row r="1950" spans="42:48" x14ac:dyDescent="0.25">
      <c r="AP1950" s="16">
        <v>42074</v>
      </c>
      <c r="AQ1950" s="16">
        <v>42075</v>
      </c>
      <c r="AR1950">
        <f t="shared" si="30"/>
        <v>1</v>
      </c>
      <c r="AU1950">
        <v>87536</v>
      </c>
      <c r="AV1950" t="e">
        <f>VLOOKUP(AU1950,[1]Returns!$A$1:$B$1635,2,0)</f>
        <v>#N/A</v>
      </c>
    </row>
    <row r="1951" spans="42:48" x14ac:dyDescent="0.25">
      <c r="AP1951" s="16">
        <v>42092</v>
      </c>
      <c r="AQ1951" s="16">
        <v>42094</v>
      </c>
      <c r="AR1951">
        <f t="shared" si="30"/>
        <v>2</v>
      </c>
      <c r="AU1951">
        <v>87534</v>
      </c>
      <c r="AV1951" t="e">
        <f>VLOOKUP(AU1951,[1]Returns!$A$1:$B$1635,2,0)</f>
        <v>#N/A</v>
      </c>
    </row>
    <row r="1952" spans="42:48" x14ac:dyDescent="0.25">
      <c r="AP1952" s="16">
        <v>42098</v>
      </c>
      <c r="AQ1952" s="16">
        <v>42098</v>
      </c>
      <c r="AR1952">
        <f t="shared" si="30"/>
        <v>0</v>
      </c>
      <c r="AU1952">
        <v>87537</v>
      </c>
      <c r="AV1952" t="e">
        <f>VLOOKUP(AU1952,[1]Returns!$A$1:$B$1635,2,0)</f>
        <v>#N/A</v>
      </c>
    </row>
    <row r="1953" spans="42:48" x14ac:dyDescent="0.25">
      <c r="AP1953" s="16">
        <v>42043</v>
      </c>
      <c r="AQ1953" s="16">
        <v>42046</v>
      </c>
      <c r="AR1953">
        <f t="shared" si="30"/>
        <v>3</v>
      </c>
      <c r="AU1953">
        <v>87530</v>
      </c>
      <c r="AV1953" t="e">
        <f>VLOOKUP(AU1953,[1]Returns!$A$1:$B$1635,2,0)</f>
        <v>#N/A</v>
      </c>
    </row>
  </sheetData>
  <pageMargins left="0.7" right="0.7" top="0.75" bottom="0.75" header="0.3" footer="0.3"/>
  <drawing r:id="rId1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D a t a M a s h u p   s q m i d = " 5 d 0 c b b d c - 8 3 8 f - 4 7 6 0 - 9 1 c b - d d b 7 1 7 8 a 9 c b 6 "   x m l n s = " h t t p : / / s c h e m a s . m i c r o s o f t . c o m / D a t a M a s h u p " > A A A A A O 8 F A A B Q S w M E F A A C A A g A a o Y m W r 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B q h i 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o Y m W u W T B f n n A g A A 8 A o A A B M A H A B G b 3 J t d W x h c y 9 T Z W N 0 a W 9 u M S 5 t I K I Y A C i g F A A A A A A A A A A A A A A A A A A A A A A A A A A A A N V W X W v b M B R 9 D + Q / C O / F A T e Q M T p Y y U P n b C y M d m 2 c s o c k D M V W H V F b K p L c J o T 8 9 1 1 J T m z X C m l h j K 0 v a X T u v e f o f u h G k l h R z l B k P w c X 3 U 6 3 I 1 d Y k A T 9 E A k R E g 1 R R l S 3 g + A v 4 o W I C Z x 8 W c c k 6 / / k 4 m H J + Y P / l W a k H 3 K m C F P S 9 8 J P 8 + v x d H y N R l j h + W i F W T E 3 H p P 5 p Z Q 0 Z T n Y 2 R N U O 4 h w R q T x A T k K 3 X M B X + R q y b F I + u t M r r 1 e g F i R Z Q F S o i C 9 w I q y M n 9 F K w J O w 1 L j d j Z W J B 9 6 F v S C 7 5 Q l Q 8 / Y e I v d T J M s S v 9 3 3 o 3 g O V d w 4 2 8 E G 3 M I M 8 V L u F O J l O d + n S p A s x K 9 z L I o x h k W c q h 1 L X q H w C F c P Y W 4 0 8 0 j q Y J O B W Y S b p e H P C t y p k H p O 1 Q E 2 6 0 3 4 c 9 o P P I C N G b q / E N f 2 + 4 C t L X 3 Q j e C c k H V B n A F C F J k r Q w 8 o j L m B V N 7 g B X 5 k g g D 3 T G q t G N M H G C 0 o o + P l K U o 5 N L l H B Z S 8 R y Y j a Y m 5 w G 7 x j l p o T o y u u J J G z n 4 R S T V f d A y g M Q k R a x Q i B V J u W j f d m 8 Q F c u z k 0 a 6 T T F l R B y 1 c O r f g 5 + x J O g K i 5 Q y V 3 5 0 0 h 3 k E 5 L C d L W T o k A t 4 r q Q / I m y 2 J E c V 3 V v o D g 4 g 5 u Y b D o 7 A x r 8 E C y B / 6 s a O B H g v 6 e u g t 8 W m C n Q A C I h L D Q n I 8 9 t T j O 5 D m + r x d W / t v X f n + + d M N v U z z / W z 3 f V Q E 1 I z p 9 A h T W r D a o F y m P / x e Q F D b 6 K o x Z 4 z C Q R e v h 0 e n Q j K Y H N i 1 h R X C a J 9 f T b O i B q 3 S d A B M c r N C o E 1 t / 7 I 7 y R / u y Q / g U 6 Q 7 O q T v B g 1 N J T a Q J C T W H G w y 3 j u G p 9 T e t Y a q m x n z W 5 X Y / V 4 O R r 1 R C n X 6 o D X a 3 S x y s 3 e F 3 p B q Z 2 N v K u 1 + 1 Q d j R e f X P d y f 9 h c R m V R / a W w U 6 s r T d s l x q V q Z W B B u 3 X x k 5 G 4 7 x W w 1 f v y Z f z 9 8 Z V e b r 7 3 L v S / c h e Y Y b T F 8 9 9 s 5 e a 3 P V G m h B V C P b v t 1 K p 8 0 g z l e i f + h X U I P s 7 P 4 O O L x K 9 Q g v 5 y u J 6 F 7 8 B U E s B A i 0 A F A A C A A g A a o Y m W r 1 9 U D S m A A A A 9 w A A A B I A A A A A A A A A A A A A A A A A A A A A A E N v b m Z p Z y 9 Q Y W N r Y W d l L n h t b F B L A Q I t A B Q A A g A I A G q G J l o P y u m r p A A A A O k A A A A T A A A A A A A A A A A A A A A A A P I A A A B b Q 2 9 u d G V u d F 9 U e X B l c 1 0 u e G 1 s U E s B A i 0 A F A A C A A g A a o Y m W u W T B f n n A g A A 8 A o A A B M A A A A A A A A A A A A A A A A A 4 w E A A E Z v c m 1 1 b G F z L 1 N l Y 3 R p b 2 4 x L m 1 Q S w U G A A A A A A M A A w D C A A A A F 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C o A A A A A A A C m K 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3 J k Z X J 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l B p d m 9 0 T 2 J q Z W N 0 T m F t Z S I g V m F s d W U 9 I n N T a G V l d C A x I V B p d m 9 0 V G F i b G U 1 I i A v P j x F b n R y e S B U e X B l P S J G a W x s Z W R D b 2 1 w b G V 0 Z V J l c 3 V s d F R v V 2 9 y a 3 N o Z W V 0 I i B W Y W x 1 Z T 0 i b D A i I C 8 + P E V u d H J 5 I F R 5 c G U 9 I k Z p b G x D b 3 V u d C I g V m F s d W U 9 I m w x O T U y I i A v P j x F b n R y e S B U e X B l P S J G a W x s R X J y b 3 J D b 2 R l I i B W Y W x 1 Z T 0 i c 1 V u a 2 5 v d 2 4 i I C 8 + P E V u d H J 5 I F R 5 c G U 9 I k Z p b G x F c n J v c k N v d W 5 0 I i B W Y W x 1 Z T 0 i b D A i I C 8 + P E V u d H J 5 I F R 5 c G U 9 I k Z p b G x M Y X N 0 V X B k Y X R l Z C I g V m F s d W U 9 I m Q y M D I 1 L T A x L T A 2 V D E x O j I x O j E 1 L j I 0 N T I x N D V a I i A v P j x F b n R y e S B U e X B l P S J G a W x s Q 2 9 s d W 1 u V H l w Z X M i I F Z h b H V l P S J z Q X d Z R k J R V U d C Z 1 l H Q m d Z R 0 J n V U d C Z 1 l H Q X d r S k J R T U Z B d 0 0 9 I i A v P j x F b n R y e S B U e X B l P S J G a W x s Q 2 9 s d W 1 u T m F t Z X M i I F Z h b H V l P S J z W y Z x d W 9 0 O 1 J v d y 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L C Z x d W 9 0 O 1 N 1 Y n R y Y W N 0 a W 9 u J n F 1 b 3 Q 7 X S I g L z 4 8 R W 5 0 c n k g V H l w Z T 0 i R m l s b F N 0 Y X R 1 c y I g V m F s d W U 9 I n N D b 2 1 w b G V 0 Z S I g L z 4 8 R W 5 0 c n k g V H l w Z T 0 i U X V l c n l J R C I g V m F s d W U 9 I n M w M T I z Z T U 1 O S 0 0 Y T Z m L T R i Z D M t O D Q 4 Z S 0 0 O T J j O D R m N G M 3 N j U i I C 8 + P E V u d H J 5 I F R 5 c G U 9 I k F k Z G V k V G 9 E Y X R h T W 9 k Z W w i I F Z h b H V l P S J s M S I g L z 4 8 R W 5 0 c n k g V H l w Z T 0 i U m V s Y X R p b 2 5 z a G l w S W 5 m b 0 N v b n R h a W 5 l c i I g V m F s d W U 9 I n N 7 J n F 1 b 3 Q 7 Y 2 9 s d W 1 u Q 2 9 1 b n Q m c X V v d D s 6 M j Y s J n F 1 b 3 Q 7 a 2 V 5 Q 2 9 s d W 1 u T m F t Z X M m c X V v d D s 6 W 1 0 s J n F 1 b 3 Q 7 c X V l c n l S Z W x h d G l v b n N o a X B z J n F 1 b 3 Q 7 O l t d L C Z x d W 9 0 O 2 N v b H V t b k l k Z W 5 0 a X R p Z X M m c X V v d D s 6 W y Z x d W 9 0 O 1 N l Y 3 R p b 2 4 x L 0 9 y Z G V y c y 9 D a G F u Z 2 V k I F R 5 c G U u e 1 J v d y B J R C w w f S Z x d W 9 0 O y w 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Q 2 h h b m d l Z C B U e X B l L n t Q c m 9 k d W N 0 I E J h c 2 U g T W F y Z 2 l u L D E z f S Z x d W 9 0 O y w m c X V v d D t T Z W N 0 a W 9 u M S 9 P c m R l c n M v Q 2 h h b m d l Z C B U e X B l L n t D b 3 V u d H J 5 L D E 0 f S Z x d W 9 0 O y w m c X V v d D t T Z W N 0 a W 9 u M S 9 P c m R l c n M v Q 2 h h b m d l Z C B U e X B l L n t S Z W d p b 2 4 s M T V 9 J n F 1 b 3 Q 7 L C Z x d W 9 0 O 1 N l Y 3 R p b 2 4 x L 0 9 y Z G V y c y 9 D a G F u Z 2 V k I F R 5 c G U u e 1 N 0 Y X R l I G 9 y I F B y b 3 Z p b m N l L D E 2 f S Z x d W 9 0 O y w m c X V v d D t T Z W N 0 a W 9 u M S 9 P c m R l c n M v Q 2 h h b m d l Z C B U e X B l L n t D a X R 5 L D E 3 f S Z x d W 9 0 O y w m c X V v d D t T Z W N 0 a W 9 u M S 9 P c m R l c n M v Q 2 h h b m d l Z C B U e X B l L n t Q b 3 N 0 Y W w g Q 2 9 k Z S w x O H 0 m c X V v d D s s J n F 1 b 3 Q 7 U 2 V j d G l v b j E v T 3 J k Z X J z L 0 N o Y W 5 n Z W Q g V H l w Z S 5 7 T 3 J k Z X I g R G F 0 Z S w x O X 0 m c X V v d D s s J n F 1 b 3 Q 7 U 2 V j d G l v b j E v T 3 J k Z X J z L 0 N o Y W 5 n Z W Q g V H l w Z S 5 7 U 2 h p c C B E Y X R l L D I w f S Z x d W 9 0 O y w m c X V v d D t T Z W N 0 a W 9 u M S 9 P c m R l c n M v Q 2 h h b m d l Z C B U e X B l L n t Q c m 9 m a X Q s M j F 9 J n F 1 b 3 Q 7 L C Z x d W 9 0 O 1 N l Y 3 R p b 2 4 x L 0 9 y Z G V y c y 9 D a G F u Z 2 V k I F R 5 c G U u e 1 F 1 Y W 5 0 a X R 5 I G 9 y Z G V y Z W Q g b m V 3 L D I y f S Z x d W 9 0 O y w m c X V v d D t T Z W N 0 a W 9 u M S 9 P c m R l c n M v Q 2 h h b m d l Z C B U e X B l L n t T Y W x l c y w y M 3 0 m c X V v d D s s J n F 1 b 3 Q 7 U 2 V j d G l v b j E v T 3 J k Z X J z L 0 N o Y W 5 n Z W Q g V H l w Z S 5 7 T 3 J k Z X I g S U Q s M j R 9 J n F 1 b 3 Q 7 L C Z x d W 9 0 O 1 N l Y 3 R p b 2 4 x L 0 9 y Z G V y c y 9 J b n N l c n R l Z C B E Y X R l I F N 1 Y n R y Y W N 0 a W 9 u L n t T d W J 0 c m F j d G l v b i w y N X 0 m c X V v d D t d L C Z x d W 9 0 O 0 N v b H V t b k N v d W 5 0 J n F 1 b 3 Q 7 O j I 2 L C Z x d W 9 0 O 0 t l e U N v b H V t b k 5 h b W V z J n F 1 b 3 Q 7 O l t d L C Z x d W 9 0 O 0 N v b H V t b k l k Z W 5 0 a X R p Z X M m c X V v d D s 6 W y Z x d W 9 0 O 1 N l Y 3 R p b 2 4 x L 0 9 y Z G V y c y 9 D a G F u Z 2 V k I F R 5 c G U u e 1 J v d y B J R C w w f S Z x d W 9 0 O y w 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Q 2 h h b m d l Z C B U e X B l L n t Q c m 9 k d W N 0 I E J h c 2 U g T W F y Z 2 l u L D E z f S Z x d W 9 0 O y w m c X V v d D t T Z W N 0 a W 9 u M S 9 P c m R l c n M v Q 2 h h b m d l Z C B U e X B l L n t D b 3 V u d H J 5 L D E 0 f S Z x d W 9 0 O y w m c X V v d D t T Z W N 0 a W 9 u M S 9 P c m R l c n M v Q 2 h h b m d l Z C B U e X B l L n t S Z W d p b 2 4 s M T V 9 J n F 1 b 3 Q 7 L C Z x d W 9 0 O 1 N l Y 3 R p b 2 4 x L 0 9 y Z G V y c y 9 D a G F u Z 2 V k I F R 5 c G U u e 1 N 0 Y X R l I G 9 y I F B y b 3 Z p b m N l L D E 2 f S Z x d W 9 0 O y w m c X V v d D t T Z W N 0 a W 9 u M S 9 P c m R l c n M v Q 2 h h b m d l Z C B U e X B l L n t D a X R 5 L D E 3 f S Z x d W 9 0 O y w m c X V v d D t T Z W N 0 a W 9 u M S 9 P c m R l c n M v Q 2 h h b m d l Z C B U e X B l L n t Q b 3 N 0 Y W w g Q 2 9 k Z S w x O H 0 m c X V v d D s s J n F 1 b 3 Q 7 U 2 V j d G l v b j E v T 3 J k Z X J z L 0 N o Y W 5 n Z W Q g V H l w Z S 5 7 T 3 J k Z X I g R G F 0 Z S w x O X 0 m c X V v d D s s J n F 1 b 3 Q 7 U 2 V j d G l v b j E v T 3 J k Z X J z L 0 N o Y W 5 n Z W Q g V H l w Z S 5 7 U 2 h p c C B E Y X R l L D I w f S Z x d W 9 0 O y w m c X V v d D t T Z W N 0 a W 9 u M S 9 P c m R l c n M v Q 2 h h b m d l Z C B U e X B l L n t Q c m 9 m a X Q s M j F 9 J n F 1 b 3 Q 7 L C Z x d W 9 0 O 1 N l Y 3 R p b 2 4 x L 0 9 y Z G V y c y 9 D a G F u Z 2 V k I F R 5 c G U u e 1 F 1 Y W 5 0 a X R 5 I G 9 y Z G V y Z W Q g b m V 3 L D I y f S Z x d W 9 0 O y w m c X V v d D t T Z W N 0 a W 9 u M S 9 P c m R l c n M v Q 2 h h b m d l Z C B U e X B l L n t T Y W x l c y w y M 3 0 m c X V v d D s s J n F 1 b 3 Q 7 U 2 V j d G l v b j E v T 3 J k Z X J z L 0 N o Y W 5 n Z W Q g V H l w Z S 5 7 T 3 J k Z X I g S U Q s M j R 9 J n F 1 b 3 Q 7 L C Z x d W 9 0 O 1 N l Y 3 R p b 2 4 x L 0 9 y Z G V y c y 9 J b n N l c n R l Z C B E Y X R l I F N 1 Y n R y Y W N 0 a W 9 u L n t T d W J 0 c m F j d G l v b i w y N X 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T 3 J k Z X J z X 1 N o Z W V 0 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V z 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Q i I C 8 + P E V u d H J 5 I F R 5 c G U 9 I k Z p b G x F c n J v c k N v Z G U i I F Z h b H V l P S J z V W 5 r b m 9 3 b i I g L z 4 8 R W 5 0 c n k g V H l w Z T 0 i R m l s b E V y c m 9 y Q 2 9 1 b n Q i I F Z h b H V l P S J s M C I g L z 4 8 R W 5 0 c n k g V H l w Z T 0 i R m l s b E x h c 3 R V c G R h d G V k I i B W Y W x 1 Z T 0 i Z D I w M j U t M D E t M D N U M D I 6 N D Y 6 N T U u M j Q 4 N T Q 5 M V o i I C 8 + P E V u d H J 5 I F R 5 c G U 9 I k Z p b G x D b 2 x 1 b W 5 U e X B l c y I g V m F s d W U 9 I n N C Z 1 k 9 I i A v P j x F b n R y e S B U e X B l P S J G a W x s Q 2 9 s d W 1 u T m F t Z X M i I F Z h b H V l P S J z W y Z x d W 9 0 O 1 J l Z 2 l v b i Z x d W 9 0 O y w m c X V v d D t N Y W 5 h Z 2 V 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X N l c n M v Q 2 h h b m d l Z C B U e X B l M S 5 7 U m V n a W 9 u L D B 9 J n F 1 b 3 Q 7 L C Z x d W 9 0 O 1 N l Y 3 R p b 2 4 x L 1 V z Z X J z L 0 N o Y W 5 n Z W Q g V H l w Z T E u e 0 1 h b m F n Z X I s M X 0 m c X V v d D t d L C Z x d W 9 0 O 0 N v b H V t b k N v d W 5 0 J n F 1 b 3 Q 7 O j I s J n F 1 b 3 Q 7 S 2 V 5 Q 2 9 s d W 1 u T m F t Z X M m c X V v d D s 6 W 1 0 s J n F 1 b 3 Q 7 Q 2 9 s d W 1 u S W R l b n R p d G l l c y Z x d W 9 0 O z p b J n F 1 b 3 Q 7 U 2 V j d G l v b j E v V X N l c n M v Q 2 h h b m d l Z C B U e X B l M S 5 7 U m V n a W 9 u L D B 9 J n F 1 b 3 Q 7 L C Z x d W 9 0 O 1 N l Y 3 R p b 2 4 x L 1 V z Z X J z L 0 N o Y W 5 n Z W Q g V H l w Z T E u e 0 1 h b m F n Z X I s M X 0 m c X V v d D t d L C Z x d W 9 0 O 1 J l b G F 0 a W 9 u c 2 h p c E l u Z m 8 m c X V v d D s 6 W 1 1 9 I i A v P j w v U 3 R h Y m x l R W 5 0 c m l l c z 4 8 L 0 l 0 Z W 0 + P E l 0 Z W 0 + P E l 0 Z W 1 M b 2 N h d G l v b j 4 8 S X R l b V R 5 c G U + R m 9 y b X V s Y T w v S X R l b V R 5 c G U + P E l 0 Z W 1 Q Y X R o P l N l Y 3 R p b 2 4 x L 1 V z Z X J z L 1 N v d X J j Z T w v S X R l b V B h d G g + P C 9 J d G V t T G 9 j Y X R p b 2 4 + P F N 0 Y W J s Z U V u d H J p Z X M g L z 4 8 L 0 l 0 Z W 0 + P E l 0 Z W 0 + P E l 0 Z W 1 M b 2 N h d G l v b j 4 8 S X R l b V R 5 c G U + R m 9 y b X V s Y T w v S X R l b V R 5 c G U + P E l 0 Z W 1 Q Y X R o P l N l Y 3 R p b 2 4 x L 1 V z Z X J z L 1 V z Z X J z X 1 N o Z W V 0 P C 9 J d G V t U G F 0 a D 4 8 L 0 l 0 Z W 1 M b 2 N h d G l v b j 4 8 U 3 R h Y m x l R W 5 0 c m l l c y A v P j w v S X R l b T 4 8 S X R l b T 4 8 S X R l b U x v Y 2 F 0 a W 9 u P j x J d G V t V H l w Z T 5 G b 3 J t d W x h P C 9 J d G V t V H l w Z T 4 8 S X R l b V B h d G g + U 2 V j d G l v b j E v V X N l c n M v Q 2 h h b m d l Z C U y M F R 5 c G U 8 L 0 l 0 Z W 1 Q Y X R o P j w v S X R l b U x v Y 2 F 0 a W 9 u P j x T d G F i b G V F b n R y a W V z I C 8 + P C 9 J d G V t P j x J d G V t P j x J d G V t T G 9 j Y X R p b 2 4 + P E l 0 Z W 1 U e X B l P k Z v c m 1 1 b G E 8 L 0 l 0 Z W 1 U e X B l P j x J d G V t U G F 0 a D 5 T Z W N 0 a W 9 u M S 9 S Z X R 1 c m 5 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2 M z Q i I C 8 + P E V u d H J 5 I F R 5 c G U 9 I k Z p b G x F c n J v c k N v Z G U i I F Z h b H V l P S J z V W 5 r b m 9 3 b i I g L z 4 8 R W 5 0 c n k g V H l w Z T 0 i R m l s b E V y c m 9 y Q 2 9 1 b n Q i I F Z h b H V l P S J s M C I g L z 4 8 R W 5 0 c n k g V H l w Z T 0 i R m l s b E x h c 3 R V c G R h d G V k I i B W Y W x 1 Z T 0 i Z D I w M j U t M D E t M D N U M D I 6 N D Y 6 N T U u M j U y N T Q 1 N l o i I C 8 + P E V u d H J 5 I F R 5 c G U 9 I k Z p b G x D b 2 x 1 b W 5 U e X B l c y I g V m F s d W U 9 I n N B d 1 k 9 I i A v P j x F b n R y e S B U e X B l P S J G a W x s Q 2 9 s d W 1 u T m F t Z X M i I F Z h b H V l P S J z W y Z x d W 9 0 O 0 9 y Z G V y I E l E J n F 1 b 3 Q 7 L C Z x d W 9 0 O 1 N 0 Y X R 1 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J l d H V y b n M v Q 2 h h b m d l Z C B U e X B l L n t P c m R l c i B J R C w w f S Z x d W 9 0 O y w m c X V v d D t T Z W N 0 a W 9 u M S 9 S Z X R 1 c m 5 z L 0 N o Y W 5 n Z W Q g V H l w Z S 5 7 U 3 R h d H V z L D F 9 J n F 1 b 3 Q 7 X S w m c X V v d D t D b 2 x 1 b W 5 D b 3 V u d C Z x d W 9 0 O z o y L C Z x d W 9 0 O 0 t l e U N v b H V t b k 5 h b W V z J n F 1 b 3 Q 7 O l t d L C Z x d W 9 0 O 0 N v b H V t b k l k Z W 5 0 a X R p Z X M m c X V v d D s 6 W y Z x d W 9 0 O 1 N l Y 3 R p b 2 4 x L 1 J l d H V y b n M v Q 2 h h b m d l Z C B U e X B l L n t P c m R l c i B J R C w w f S Z x d W 9 0 O y w m c X V v d D t T Z W N 0 a W 9 u M S 9 S Z X R 1 c m 5 z L 0 N o Y W 5 n Z W Q g V H l w Z S 5 7 U 3 R h d H V z L D F 9 J n F 1 b 3 Q 7 X S w m c X V v d D t S Z W x h d G l v b n N o a X B J b m Z v J n F 1 b 3 Q 7 O l t d f S I g L z 4 8 L 1 N 0 Y W J s Z U V u d H J p Z X M + P C 9 J d G V t P j x J d G V t P j x J d G V t T G 9 j Y X R p b 2 4 + P E l 0 Z W 1 U e X B l P k Z v c m 1 1 b G E 8 L 0 l 0 Z W 1 U e X B l P j x J d G V t U G F 0 a D 5 T Z W N 0 a W 9 u M S 9 S Z X R 1 c m 5 z L 1 N v d X J j Z T w v S X R l b V B h d G g + P C 9 J d G V t T G 9 j Y X R p b 2 4 + P F N 0 Y W J s Z U V u d H J p Z X M g L z 4 8 L 0 l 0 Z W 0 + P E l 0 Z W 0 + P E l 0 Z W 1 M b 2 N h d G l v b j 4 8 S X R l b V R 5 c G U + R m 9 y b X V s Y T w v S X R l b V R 5 c G U + P E l 0 Z W 1 Q Y X R o P l N l Y 3 R p b 2 4 x L 1 J l d H V y b n M v U m V 0 d X J u c 1 9 T a G V l d D w v S X R l b V B h d G g + P C 9 J d G V t T G 9 j Y X R p b 2 4 + P F N 0 Y W J s Z U V u d H J p Z X M g L z 4 8 L 0 l 0 Z W 0 + P E l 0 Z W 0 + P E l 0 Z W 1 M b 2 N h d G l v b j 4 8 S X R l b V R 5 c G U + R m 9 y b X V s Y T w v S X R l b V R 5 c G U + P E l 0 Z W 1 Q Y X R o P l N l Y 3 R p b 2 4 x L 1 J l d H V y b n M v U H J v b W 9 0 Z W Q l M j B I Z W F k Z X J z P C 9 J d G V t U G F 0 a D 4 8 L 0 l 0 Z W 1 M b 2 N h d G l v b j 4 8 U 3 R h Y m x l R W 5 0 c m l l c y A v P j w v S X R l b T 4 8 S X R l b T 4 8 S X R l b U x v Y 2 F 0 a W 9 u P j x J d G V t V H l w Z T 5 G b 3 J t d W x h P C 9 J d G V t V H l w Z T 4 8 S X R l b V B h d G g + U 2 V j d G l v b j E v U m V 0 d X J u c y 9 D a G F u Z 2 V k J T I w V H l w Z T 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1 V z Z X J z L 1 B y b 2 1 v d G V k J T I w S G V h Z G V y c z w v S X R l b V B h d G g + P C 9 J d G V t T G 9 j Y X R p b 2 4 + P F N 0 Y W J s Z U V u d H J p Z X M g L z 4 8 L 0 l 0 Z W 0 + P E l 0 Z W 0 + P E l 0 Z W 1 M b 2 N h d G l v b j 4 8 S X R l b V R 5 c G U + R m 9 y b X V s Y T w v S X R l b V R 5 c G U + P E l 0 Z W 1 Q Y X R o P l N l Y 3 R p b 2 4 x L 1 V z Z X J z L 0 N o Y W 5 n Z W Q l M j B U e X B l M T w v S X R l b V B h d G g + P C 9 J d G V t T G 9 j Y X R p b 2 4 + P F N 0 Y W J s Z U V u d H J p Z X M g L z 4 8 L 0 l 0 Z W 0 + P E l 0 Z W 0 + P E l 0 Z W 1 M b 2 N h d G l v b j 4 8 S X R l b V R 5 c G U + R m 9 y b X V s Y T w v S X R l b V R 5 c G U + P E l 0 Z W 1 Q Y X R o P l N l Y 3 R p b 2 4 x L 0 9 y Z G V y c y 9 J b n N l c n R l Z C U y M E R h d G U l M j B T d W J 0 c m F j d G l v b j 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U m V t b 3 Z l Z C U y M E N v b H V t b n M x P C 9 J d G V t U G F 0 a D 4 8 L 0 l 0 Z W 1 M b 2 N h d G l v b j 4 8 U 3 R h Y m x l R W 5 0 c m l l c y A v P j w v S X R l b T 4 8 L 0 l 0 Z W 1 z P j w v T G 9 j Y W x Q Y W N r Y W d l T W V 0 Y W R h d G F G a W x l P h Y A A A B Q S w U G A A A A A A A A A A A A A A A A A A A A A A A A J g E A A A E A A A D Q j J 3 f A R X R E Y x 6 A M B P w p f r A Q A A A E X l b G 5 o 5 j t A r 6 2 o 8 u g I M Z c A A A A A A g A A A A A A E G Y A A A A B A A A g A A A A L Z U f K r t 6 g e 9 1 h C t J U F k 1 Z t W v L N y e Z G O 3 3 3 k t + f e 8 n A Q A A A A A D o A A A A A C A A A g A A A A t h Q M d g X c T P 7 B 3 f 0 O r W U 1 r u O z e D v c t g z I C v M d W A E 5 L y t Q A A A A l f N L o v R x D x Y p o 9 + Q y T h t R V x 4 E M M k m 1 l y F V x I W Z / 0 / k l n 6 8 H T e v 7 e 1 K R I w z M 1 3 E d q i I L t 0 x A 4 1 b S 5 F n d V o v 1 G f g J 7 0 y C y 2 i R R I n T k 5 7 3 p N R Z A A A A A / 0 l O M p G Z Q w M W K b / e f o F b 8 t U s o 2 j 7 S A I Z F A n 2 m H 5 f f o N m h 9 V t / l F l 9 g R 6 r R q t a R T 4 E R R T b p t T h A Y W f W 6 V i m s 2 f Q = = < / D a t a M a s h u p > 
</file>

<file path=customXml/item11.xml>��< ? x m l   v e r s i o n = " 1 . 0 "   e n c o d i n g = " U T F - 1 6 " ? > < G e m i n i   x m l n s = " h t t p : / / g e m i n i / p i v o t c u s t o m i z a t i o n / I s S a n d b o x E m b e d d e d " > < C u s t o m C o n t e n t > < ! [ C D A T A [ y e s ] ] > < / 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 2 0 2 5 - 0 1 - 0 3 T 1 2 : 5 4 : 3 5 . 4 8 7 2 7 9 6 + 0 5 : 3 0 < / L a s t P r o c e s s e d T i m e > < / D a t a M o d e l i n g S a n d b o x . S e r i a l i z e d S a n d b o x E r r o r C a c h e > ] ] > < / 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S a n d b o x N o n E m p t y " > < C u s t o m C o n t e n t > < ! [ C D A T A [ 1 ] ] > < / C u s t o m C o n t e n t > < / G e m i n i > 
</file>

<file path=customXml/item16.xml>��< ? x m l   v e r s i o n = " 1 . 0 "   e n c o d i n g = " U T F - 1 6 " ? > < G e m i n i   x m l n s = " h t t p : / / g e m i n i / p i v o t c u s t o m i z a t i o n / T a b l e O r d e r " > < C u s t o m C o n t e n t > < ! [ C D A T A [ O r d e r s _ d 0 4 6 a f 5 6 - a 6 2 4 - 4 e f 6 - 8 c d e - 0 5 9 8 d 7 a 4 b b 0 f , U s e r s _ a 5 f f 1 b f 7 - f f 3 9 - 4 9 0 1 - b 7 f f - 2 1 6 8 d 9 0 d 6 c c 4 , R e t u r n s _ 6 1 c b f 9 b 4 - 9 3 1 0 - 4 7 0 3 - b f b 5 - 9 c 6 7 f 4 b 1 8 a 0 e ] ] > < / C u s t o m C o n t e n t > < / G e m i n i > 
</file>

<file path=customXml/item17.xml>��< ? x m l   v e r s i o n = " 1 . 0 "   e n c o d i n g = " U T F - 1 6 " ? > < G e m i n i   x m l n s = " h t t p : / / g e m i n i / p i v o t c u s t o m i z a t i o n / S h o w H i d d e n " > < C u s t o m C o n t e n t > < ! [ C D A T A [ T r u e ] ] > < / C u s t o m C o n t e n t > < / G e m i n i > 
</file>

<file path=customXml/item18.xml>��< ? x m l   v e r s i o n = " 1 . 0 "   e n c o d i n g = " U T F - 1 6 " ? > < G e m i n i   x m l n s = " h t t p : / / g e m i n i / p i v o t c u s t o m i z a t i o n / P o w e r P i v o t V e r s i o n " > < C u s t o m C o n t e n t > < ! [ C D A T A [ 2 0 1 5 . 1 3 0 . 1 6 0 5 . 1 5 6 7 ] ] > < / 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C l i e n t W i n d o w X M L " > < C u s t o m C o n t e n t > < ! [ C D A T A [ O r d e r s _ d 0 4 6 a f 5 6 - a 6 2 4 - 4 e f 6 - 8 c d e - 0 5 9 8 d 7 a 4 b b 0 f ] ] > < / 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 T a g s \ T a b l e s \ & l t ; T a b l e s \ U s e r s & g t ; < / K e y > < / D i a g r a m O b j e c t K e y > < D i a g r a m O b j e c t K e y > < K e y > D y n a m i c   T a g s \ T a b l e s \ & l t ; T a b l e s \ R e t u r n s & g t ; < / 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 T a b l e s \ U s e r s < / K e y > < / D i a g r a m O b j e c t K e y > < D i a g r a m O b j e c t K e y > < K e y > T a b l e s \ U s e r s \ C o l u m n s \ R e g i o n < / K e y > < / D i a g r a m O b j e c t K e y > < D i a g r a m O b j e c t K e y > < K e y > T a b l e s \ U s e r s \ C o l u m n s \ M a n a g e r < / K e y > < / D i a g r a m O b j e c t K e y > < D i a g r a m O b j e c t K e y > < K e y > T a b l e s \ R e t u r n s < / K e y > < / D i a g r a m O b j e c t K e y > < D i a g r a m O b j e c t K e y > < K e y > T a b l e s \ R e t u r n s \ C o l u m n s \ O r d e r   I D < / K e y > < / D i a g r a m O b j e c t K e y > < D i a g r a m O b j e c t K e y > < K e y > T a b l e s \ R e t u r n s \ C o l u m n s \ S t a t u s < / 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A l l K e y s > < S e l e c t e d K e y s > < D i a g r a m O b j e c t K e y > < K e y > T a b l e s \ O r d e r s \ C o l u m n s \ R e g i o n < / 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 T a b l e s \ O r d e r s < / K e y > < / a : K e y > < a : V a l u e   i : t y p e = " D i a g r a m D i s p l a y N o d e V i e w S t a t e " > < H e i g h t > 6 4 6 < / H e i g h t > < I s E x p a n d e d > t r u e < / I s E x p a n d e d > < L a y e d O u t > t r u e < / L a y e d O u t > < L e f t > 4 0 8 < / L e f t > < S c r o l l V e r t i c a l O f f s e t > 0 . 4 8 6 6 6 6 6 6 6 6 6 6 3 3 7 7 3 < / S c r o l l V e r t i c a l O f f s e t > < T a b I n d e x > 1 < / T a b I n d e x > < 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I s F o c u s e d > t r u e < / I s F o c u s 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 T a b l e s \ U s e r s < / K e y > < / a : K e y > < a : V a l u e   i : t y p e = " D i a g r a m D i s p l a y N o d e V i e w S t a t e " > < H e i g h t > 1 5 0 < / H e i g h t > < I s E x p a n d e d > t r u e < / I s E x p a n d e d > < L a y e d O u t > t r u e < / L a y e d O u t > < L e f t > 1 6 7 . 9 0 3 8 1 0 5 6 7 6 6 5 8 < / L e f t > < T o p > 3 1 < / T o p > < 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 T a b l e s \ R e t u r n s < / K e y > < / a : K e y > < a : V a l u e   i : t y p e = " D i a g r a m D i s p l a y N o d e V i e w S t a t e " > < H e i g h t > 1 5 0 < / H e i g h t > < I s E x p a n d e d > t r u e < / I s E x p a n d e d > < L a y e d O u t > t r u e < / L a y e d O u t > < L e f t > 6 5 6 . 8 0 7 6 2 1 1 3 5 3 3 1 6 < / L e f t > < T a b I n d e x > 2 < / T a b I n d e x > < T o p > 2 7 2 < / T o p > < 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 R e l a t i o n s h i p s \ & l t ; T a b l e s \ O r d e r s \ C o l u m n s \ R e g i o n & g t ; - & l t ; T a b l e s \ U s e r s \ C o l u m n s \ R e g i o n & g t ; < / K e y > < / a : K e y > < a : V a l u e   i : t y p e = " D i a g r a m D i s p l a y L i n k V i e w S t a t e " > < A u t o m a t i o n P r o p e r t y H e l p e r T e x t > E n d   p o i n t   1 :   ( 3 9 2 , 3 2 3 ) .   E n d   p o i n t   2 :   ( 3 8 3 . 9 0 3 8 1 0 5 6 7 6 6 6 , 1 0 6 )   < / A u t o m a t i o n P r o p e r t y H e l p e r T e x t > < L a y e d O u t > t r u e < / L a y e d O u t > < P o i n t s   x m l n s : b = " h t t p : / / s c h e m a s . d a t a c o n t r a c t . o r g / 2 0 0 4 / 0 7 / S y s t e m . W i n d o w s " > < b : P o i n t > < b : _ x > 3 9 2 < / b : _ x > < b : _ y > 3 2 3 < / b : _ y > < / b : P o i n t > < b : P o i n t > < b : _ x > 3 8 9 . 9 5 1 9 0 5 5 < / b : _ x > < b : _ y > 3 2 3 < / b : _ y > < / b : P o i n t > < b : P o i n t > < b : _ x > 3 8 7 . 9 5 1 9 0 5 5 < / b : _ x > < b : _ y > 3 2 1 < / b : _ y > < / b : P o i n t > < b : P o i n t > < b : _ x > 3 8 7 . 9 5 1 9 0 5 5 < / b : _ x > < b : _ y > 1 0 8 < / b : _ y > < / b : P o i n t > < b : P o i n t > < b : _ x > 3 8 5 . 9 5 1 9 0 5 5 < / b : _ x > < b : _ y > 1 0 6 < / b : _ y > < / b : P o i n t > < b : P o i n t > < b : _ x > 3 8 3 . 9 0 3 8 1 0 5 6 7 6 6 5 8 < / b : _ x > < b : _ y > 1 0 6 < / 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 3 9 2 < / b : _ x > < b : _ y > 3 1 5 < / b : _ y > < / L a b e l L o c a t i o n > < L o c a t i o n   x m l n s : b = " h t t p : / / s c h e m a s . d a t a c o n t r a c t . o r g / 2 0 0 4 / 0 7 / S y s t e m . W i n d o w s " > < b : _ x > 4 0 8 < / b : _ x > < b : _ y > 3 2 3 < / b : _ y > < / L o c a t i o n > < S h a p e R o t a t e A n g l e > 1 8 0 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 3 6 7 . 9 0 3 8 1 0 5 6 7 6 6 5 8 < / b : _ x > < b : _ y > 9 8 < / b : _ y > < / L a b e l L o c a t i o n > < L o c a t i o n   x m l n s : b = " h t t p : / / s c h e m a s . d a t a c o n t r a c t . o r g / 2 0 0 4 / 0 7 / S y s t e m . W i n d o w s " > < b : _ x > 3 6 7 . 9 0 3 8 1 0 5 6 7 6 6 5 8 < / b : _ x > < b : _ y > 1 0 6 < / b : _ y > < / L o c a t i o n > < S h a p e R o t a t e A n g l e > 3 6 0 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 3 9 2 < / b : _ x > < b : _ y > 3 2 3 < / b : _ y > < / b : P o i n t > < b : P o i n t > < b : _ x > 3 8 9 . 9 5 1 9 0 5 5 < / b : _ x > < b : _ y > 3 2 3 < / b : _ y > < / b : P o i n t > < b : P o i n t > < b : _ x > 3 8 7 . 9 5 1 9 0 5 5 < / b : _ x > < b : _ y > 3 2 1 < / b : _ y > < / b : P o i n t > < b : P o i n t > < b : _ x > 3 8 7 . 9 5 1 9 0 5 5 < / b : _ x > < b : _ y > 1 0 8 < / b : _ y > < / b : P o i n t > < b : P o i n t > < b : _ x > 3 8 5 . 9 5 1 9 0 5 5 < / b : _ x > < b : _ y > 1 0 6 < / b : _ y > < / b : P o i n t > < b : P o i n t > < b : _ x > 3 8 3 . 9 0 3 8 1 0 5 6 7 6 6 5 8 < / b : _ x > < b : _ y > 1 0 6 < / b : _ y > < / b : P o i n t > < / P o i n t s > < / a : V a l u e > < / a : K e y V a l u e O f D i a g r a m O b j e c t K e y a n y T y p e z b w N T n L X > < a : K e y V a l u e O f D i a g r a m O b j e c t K e y a n y T y p e z b w N T n L X > < a : K e y > < K e y > R e l a t i o n s h i p s \ & l t ; T a b l e s \ O r d e r s \ C o l u m n s \ O r d e r   I D & g t ; - & l t ; T a b l e s \ R e t u r n s \ C o l u m n s \ O r d e r   I D & g t ; < / K e y > < / a : K e y > < a : V a l u e   i : t y p e = " D i a g r a m D i s p l a y L i n k V i e w S t a t e " > < A u t o m a t i o n P r o p e r t y H e l p e r T e x t > E n d   p o i n t   1 :   ( 6 2 4 , 3 2 3 ) .   E n d   p o i n t   2 :   ( 6 4 0 . 8 0 7 6 2 1 1 3 5 3 3 2 , 3 4 7 )   < / A u t o m a t i o n P r o p e r t y H e l p e r T e x t > < L a y e d O u t > t r u e < / L a y e d O u t > < P o i n t s   x m l n s : b = " h t t p : / / s c h e m a s . d a t a c o n t r a c t . o r g / 2 0 0 4 / 0 7 / S y s t e m . W i n d o w s " > < b : P o i n t > < b : _ x > 6 2 4 < / b : _ x > < b : _ y > 3 2 3 < / b : _ y > < / b : P o i n t > < b : P o i n t > < b : _ x > 6 3 0 . 4 0 3 8 1 0 5 < / b : _ x > < b : _ y > 3 2 3 < / b : _ y > < / b : P o i n t > < b : P o i n t > < b : _ x > 6 3 2 . 4 0 3 8 1 0 5 < / b : _ x > < b : _ y > 3 2 5 < / b : _ y > < / b : P o i n t > < b : P o i n t > < b : _ x > 6 3 2 . 4 0 3 8 1 0 5 < / b : _ x > < b : _ y > 3 4 5 < / b : _ y > < / b : P o i n t > < b : P o i n t > < b : _ x > 6 3 4 . 4 0 3 8 1 0 5 < / b : _ x > < b : _ y > 3 4 7 < / b : _ y > < / b : P o i n t > < b : P o i n t > < b : _ x > 6 4 0 . 8 0 7 6 2 1 1 3 5 3 3 1 6 < / b : _ x > < b : _ y > 3 4 7 < / 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 6 0 8 < / b : _ x > < b : _ y > 3 1 5 < / b : _ y > < / L a b e l L o c a t i o n > < L o c a t i o n   x m l n s : b = " h t t p : / / s c h e m a s . d a t a c o n t r a c t . o r g / 2 0 0 4 / 0 7 / S y s t e m . W i n d o w s " > < b : _ x > 6 0 8 < / b : _ x > < b : _ y > 3 2 3 < / b : _ y > < / L o c a t i o n > < S h a p e R o t a t e A n g l e > 3 6 0 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 6 4 0 . 8 0 7 6 2 1 1 3 5 3 3 1 6 < / b : _ x > < b : _ y > 3 3 9 < / b : _ y > < / L a b e l L o c a t i o n > < L o c a t i o n   x m l n s : b = " h t t p : / / s c h e m a s . d a t a c o n t r a c t . o r g / 2 0 0 4 / 0 7 / S y s t e m . W i n d o w s " > < b : _ x > 6 5 6 . 8 0 7 6 2 1 1 3 5 3 3 1 6 < / b : _ x > < b : _ y > 3 4 7 < / 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 6 2 4 < / b : _ x > < b : _ y > 3 2 3 < / b : _ y > < / b : P o i n t > < b : P o i n t > < b : _ x > 6 3 0 . 4 0 3 8 1 0 5 < / b : _ x > < b : _ y > 3 2 3 < / b : _ y > < / b : P o i n t > < b : P o i n t > < b : _ x > 6 3 2 . 4 0 3 8 1 0 5 < / b : _ x > < b : _ y > 3 2 5 < / b : _ y > < / b : P o i n t > < b : P o i n t > < b : _ x > 6 3 2 . 4 0 3 8 1 0 5 < / b : _ x > < b : _ y > 3 4 5 < / b : _ y > < / b : P o i n t > < b : P o i n t > < b : _ x > 6 3 4 . 4 0 3 8 1 0 5 < / b : _ x > < b : _ y > 3 4 7 < / b : _ y > < / b : P o i n t > < b : P o i n t > < b : _ x > 6 4 0 . 8 0 7 6 2 1 1 3 5 3 3 1 6 < / b : _ x > < b : _ y > 3 4 7 < / 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 S h i p   M o d e < / K e y > < / D i a g r a m O b j e c t K e y > < D i a g r a m O b j e c t K e y > < K e y > M e a s u r e s \ C o u n t   o f   S h i p   M o d e \ T a g I n f o \ F o r m u l a < / K e y > < / D i a g r a m O b j e c t K e y > < D i a g r a m O b j e c t K e y > < K e y > M e a s u r e s \ C o u n t   o f   S h i p   M o d e \ T a g I n f o \ V a l u e < / K e y > < / D i a g r a m O b j e c t K e y > < D i a g r a m O b j e c t K e y > < K e y > M e a s u r e s \ S u m   o f   P r o f i t < / K e y > < / D i a g r a m O b j e c t K e y > < D i a g r a m O b j e c t K e y > < K e y > M e a s u r e s \ S u m   o f   P r o f i t \ T a g I n f o \ F o r m u l a < / K e y > < / D i a g r a m O b j e c t K e y > < D i a g r a m O b j e c t K e y > < K e y > M e a s u r e s \ S u m   o f   P r o f i t \ T a g I n f o \ V a l u e < / K e y > < / D i a g r a m O b j e c t K e y > < D i a g r a m O b j e c t K e y > < K e y > M e a s u r e s \ S u m   o f   S a l e s < / K e y > < / D i a g r a m O b j e c t K e y > < D i a g r a m O b j e c t K e y > < K e y > M e a s u r e s \ S u m   o f   S a l e s \ T a g I n f o \ F o r m u l a < / K e y > < / D i a g r a m O b j e c t K e y > < D i a g r a m O b j e c t K e y > < K e y > M e a s u r e s \ S u m   o f   S a l e s \ T a g I n f o \ V a l u e < / K e y > < / D i a g r a m O b j e c t K e y > < D i a g r a m O b j e c t K e y > < K e y > M e a s u r e s \ C o u n t   o f   P r o d u c t   C a t e g o r y < / K e y > < / D i a g r a m O b j e c t K e y > < D i a g r a m O b j e c t K e y > < K e y > M e a s u r e s \ C o u n t   o f   P r o d u c t   C a t e g o r y \ T a g I n f o \ F o r m u l a < / K e y > < / D i a g r a m O b j e c t K e y > < D i a g r a m O b j e c t K e y > < K e y > M e a s u r e s \ C o u n t   o f   P r o d u c t   C a t e g o r y \ T a g I n f o \ V a l u e 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 L i n k s \ & l t ; C o l u m n s \ C o u n t   o f   S h i p   M o d e & g t ; - & l t ; M e a s u r e s \ S h i p   M o d e & g t ; < / K e y > < / D i a g r a m O b j e c t K e y > < D i a g r a m O b j e c t K e y > < K e y > L i n k s \ & l t ; C o l u m n s \ C o u n t   o f   S h i p   M o d e & g t ; - & l t ; M e a s u r e s \ S h i p   M o d e & g t ; \ C O L U M N < / K e y > < / D i a g r a m O b j e c t K e y > < D i a g r a m O b j e c t K e y > < K e y > L i n k s \ & l t ; C o l u m n s \ C o u n t   o f   S h i p   M o d e & g t ; - & l t ; M e a s u r e s \ S h i p   M o d e & g t ; \ M E A S U R E 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 L i n k s \ & l t ; C o l u m n s \ C o u n t   o f   P r o d u c t   C a t e g o r y & g t ; - & l t ; M e a s u r e s \ P r o d u c t   C a t e g o r y & g t ; < / K e y > < / D i a g r a m O b j e c t K e y > < D i a g r a m O b j e c t K e y > < K e y > L i n k s \ & l t ; C o l u m n s \ C o u n t   o f   P r o d u c t   C a t e g o r y & g t ; - & l t ; M e a s u r e s \ P r o d u c t   C a t e g o r y & g t ; \ C O L U M N < / K e y > < / D i a g r a m O b j e c t K e y > < D i a g r a m O b j e c t K e y > < K e y > L i n k s \ & l t ; C o l u m n s \ C o u n t   o f   P r o d u c t   C a t e g o r y & g t ; - & l t ; M e a s u r e s \ P r o d u c t   C a t e g o r y & g t ; \ M E A S U R E 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 S h i p   M o d e < / K e y > < / a : K e y > < a : V a l u e   i : t y p e = " M e a s u r e G r i d N o d e V i e w S t a t e " > < C o l u m n > 7 < / C o l u m n > < L a y e d O u t > t r u e < / L a y e d O u t > < W a s U I I n v i s i b l e > t r u e < / W a s U I I n v i s i b l e > < / a : V a l u e > < / a : K e y V a l u e O f D i a g r a m O b j e c t K e y a n y T y p e z b w N T n L X > < a : K e y V a l u e O f D i a g r a m O b j e c t K e y a n y T y p e z b w N T n L X > < a : K e y > < K e y > M e a s u r e s \ C o u n t   o f   S h i p   M o d e \ T a g I n f o \ F o r m u l a < / K e y > < / a : K e y > < a : V a l u e   i : t y p e = " M e a s u r e G r i d V i e w S t a t e I D i a g r a m T a g A d d i t i o n a l I n f o " / > < / a : K e y V a l u e O f D i a g r a m O b j e c t K e y a n y T y p e z b w N T n L X > < a : K e y V a l u e O f D i a g r a m O b j e c t K e y a n y T y p e z b w N T n L X > < a : K e y > < K e y > M e a s u r e s \ C o u n t   o f   S h i p   M o d e \ T a g I n f o \ V a l u e 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 M e a s u r e s \ C o u n t   o f   P r o d u c t   C a t e g o r y < / K e y > < / a : K e y > < a : V a l u e   i : t y p e = " M e a s u r e G r i d N o d e V i e w S t a t e " > < C o l u m n > 9 < / C o l u m n > < L a y e d O u t > t r u e < / L a y e d O u t > < W a s U I I n v i s i b l e > t r u e < / W a s U I I n v i s i b l e > < / a : V a l u e > < / a : K e y V a l u e O f D i a g r a m O b j e c t K e y a n y T y p e z b w N T n L X > < a : K e y V a l u e O f D i a g r a m O b j e c t K e y a n y T y p e z b w N T n L X > < a : K e y > < K e y > M e a s u r e s \ C o u n t   o f   P r o d u c t   C a t e g o r y \ T a g I n f o \ F o r m u l a < / K e y > < / a : K e y > < a : V a l u e   i : t y p e = " M e a s u r e G r i d V i e w S t a t e I D i a g r a m T a g A d d i t i o n a l I n f o " / > < / a : K e y V a l u e O f D i a g r a m O b j e c t K e y a n y T y p e z b w N T n L X > < a : K e y V a l u e O f D i a g r a m O b j e c t K e y a n y T y p e z b w N T n L X > < a : K e y > < K e y > M e a s u r e s \ C o u n t   o f   P r o d u c t   C a t e g o r y \ T a g I n f o \ V a l u e 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 L i n k s \ & l t ; C o l u m n s \ C o u n t   o f   S h i p   M o d e & g t ; - & l t ; M e a s u r e s \ S h i p   M o d e & g t ; < / K e y > < / a : K e y > < a : V a l u e   i : t y p e = " M e a s u r e G r i d V i e w S t a t e I D i a g r a m L i n k " / > < / a : K e y V a l u e O f D i a g r a m O b j e c t K e y a n y T y p e z b w N T n L X > < a : K e y V a l u e O f D i a g r a m O b j e c t K e y a n y T y p e z b w N T n L X > < a : K e y > < K e y > L i n k s \ & l t ; C o l u m n s \ C o u n t   o f   S h i p   M o d e & g t ; - & l t ; M e a s u r e s \ S h i p   M o d e & g t ; \ C O L U M N < / K e y > < / a : K e y > < a : V a l u e   i : t y p e = " M e a s u r e G r i d V i e w S t a t e I D i a g r a m L i n k E n d p o i n t " / > < / a : K e y V a l u e O f D i a g r a m O b j e c t K e y a n y T y p e z b w N T n L X > < a : K e y V a l u e O f D i a g r a m O b j e c t K e y a n y T y p e z b w N T n L X > < a : K e y > < K e y > L i n k s \ & l t ; C o l u m n s \ C o u n t   o f   S h i p   M o d e & g t ; - & l t ; M e a s u r e s \ S h i p   M o d e & g t ; \ M E A S U R E 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 L i n k s \ & l t ; C o l u m n s \ C o u n t   o f   P r o d u c t   C a t e g o r y & g t ; - & l t ; M e a s u r e s \ P r o d u c t   C a t e g o r y & g t ; < / K e y > < / a : K e y > < a : V a l u e   i : t y p e = " M e a s u r e G r i d V i e w S t a t e I D i a g r a m L i n k " / > < / a : K e y V a l u e O f D i a g r a m O b j e c t K e y a n y T y p e z b w N T n L X > < a : K e y V a l u e O f D i a g r a m O b j e c t K e y a n y T y p e z b w N T n L X > < a : K e y > < K e y > L i n k s \ & l t ; C o l u m n s \ C o u n t   o f   P r o d u c t   C a t e g o r y & g t ; - & l t ; M e a s u r e s \ P r o d u c t   C a t e g o r y & g t ; \ C O L U M N < / K e y > < / a : K e y > < a : V a l u e   i : t y p e = " M e a s u r e G r i d V i e w S t a t e I D i a g r a m L i n k E n d p o i n t " / > < / a : K e y V a l u e O f D i a g r a m O b j e c t K e y a n y T y p e z b w N T n L X > < a : K e y V a l u e O f D i a g r a m O b j e c t K e y a n y T y p e z b w N T n L X > < a : K e y > < K e y > L i n k s \ & l t ; C o l u m n s \ C o u n t   o f   P r o d u c t   C a t e g o r y & g t ; - & l t ; M e a s u r e s \ P r o d u c t   C a t e g o r y & g t ; \ M E A S U R E 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 O r d e r s _ d 0 4 6 a f 5 6 - a 6 2 4 - 4 e f 6 - 8 c d e - 0 5 9 8 d 7 a 4 b b 0 f < / K e y > < V a l u e   x m l n s : a = " h t t p : / / s c h e m a s . d a t a c o n t r a c t . o r g / 2 0 0 4 / 0 7 / M i c r o s o f t . A n a l y s i s S e r v i c e s . C o m m o n " > < a : H a s F o c u s > t r u e < / a : H a s F o c u s > < a : S i z e A t D p i 9 6 > 1 1 3 < / a : S i z e A t D p i 9 6 > < a : V i s i b l e > t r u e < / a : V i s i b l e > < / V a l u e > < / K e y V a l u e O f s t r i n g S a n d b o x E d i t o r . M e a s u r e G r i d S t a t e S c d E 3 5 R y > < K e y V a l u e O f s t r i n g S a n d b o x E d i t o r . M e a s u r e G r i d S t a t e S c d E 3 5 R y > < K e y > U s e r s _ a 5 f f 1 b f 7 - f f 3 9 - 4 9 0 1 - b 7 f f - 2 1 6 8 d 9 0 d 6 c c 4 < / K e y > < V a l u e   x m l n s : a = " h t t p : / / s c h e m a s . d a t a c o n t r a c t . o r g / 2 0 0 4 / 0 7 / M i c r o s o f t . A n a l y s i s S e r v i c e s . C o m m o n " > < a : H a s F o c u s > f a l s e < / a : H a s F o c u s > < a : S i z e A t D p i 9 6 > 1 1 3 < / a : S i z e A t D p i 9 6 > < a : V i s i b l e > t r u e < / a : V i s i b l e > < / V a l u e > < / K e y V a l u e O f s t r i n g S a n d b o x E d i t o r . M e a s u r e G r i d S t a t e S c d E 3 5 R y > < K e y V a l u e O f s t r i n g S a n d b o x E d i t o r . M e a s u r e G r i d S t a t e S c d E 3 5 R y > < K e y > R e t u r n s _ 6 1 c b f 9 b 4 - 9 3 1 0 - 4 7 0 3 - b f b 5 - 9 c 6 7 f 4 b 1 8 a 0 e < / 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T a b l e X M L _ O r d e r s _ d 0 4 6 a f 5 6 - a 6 2 4 - 4 e f 6 - 8 c d e - 0 5 9 8 d 7 a 4 b b 0 f " > < 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 7 9 < / i n t > < / v a l u e > < / i t e m > < i t e m > < k e y > < s t r i n g > O r d e r   P r i o r i t y < / s t r i n g > < / k e y > < v a l u e > < i n t > 1 2 1 < / i n t > < / v a l u e > < / i t e m > < i t e m > < k e y > < s t r i n g > D i s c o u n t < / s t r i n g > < / k e y > < v a l u e > < i n t > 9 0 < / i n t > < / v a l u e > < / i t e m > < i t e m > < k e y > < s t r i n g > U n i t   P r i c e < / s t r i n g > < / k e y > < v a l u e > < i n t > 9 6 < / i n t > < / v a l u e > < / i t e m > < i t e m > < k e y > < s t r i n g > S h i p p i n g   C o s t < / s t r i n g > < / k e y > < v a l u e > < i n t > 1 2 0 < / i n t > < / v a l u e > < / i t e m > < i t e m > < k e y > < s t r i n g > C u s t o m e r   I D < / s t r i n g > < / k e y > < v a l u e > < i n t > 1 1 2 < / i n t > < / v a l u e > < / i t e m > < i t e m > < k e y > < s t r i n g > C u s t o m e r   N a m e < / s t r i n g > < / k e y > < v a l u e > < i n t > 1 3 6 < / i n t > < / v a l u e > < / i t e m > < i t e m > < k e y > < s t r i n g > S h i p   M o d e < / s t r i n g > < / k e y > < v a l u e > < i n t > 1 0 2 < / i n t > < / v a l u e > < / i t e m > < i t e m > < k e y > < s t r i n g > C u s t o m e r   S e g m e n t < / s t r i n g > < / k e y > < v a l u e > < i n t > 1 5 4 < / i n t > < / v a l u e > < / i t e m > < i t e m > < k e y > < s t r i n g > P r o d u c t   C a t e g o r y < / s t r i n g > < / k e y > < v a l u e > < i n t > 1 4 2 < / i n t > < / v a l u e > < / i t e m > < i t e m > < k e y > < s t r i n g > P r o d u c t   S u b - C a t e g o r y < / s t r i n g > < / k e y > < v a l u e > < i n t > 1 7 0 < / i n t > < / v a l u e > < / i t e m > < i t e m > < k e y > < s t r i n g > P r o d u c t   C o n t a i n e r < / s t r i n g > < / k e y > < v a l u e > < i n t > 1 4 8 < / i n t > < / v a l u e > < / i t e m > < i t e m > < k e y > < s t r i n g > P r o d u c t   N a m e < / s t r i n g > < / k e y > < v a l u e > < i n t > 1 2 4 < / i n t > < / v a l u e > < / i t e m > < i t e m > < k e y > < s t r i n g > P r o d u c t   B a s e   M a r g i n < / s t r i n g > < / k e y > < v a l u e > < i n t > 1 6 2 < / i n t > < / v a l u e > < / i t e m > < i t e m > < k e y > < s t r i n g > C o u n t r y < / s t r i n g > < / k e y > < v a l u e > < i n t > 8 5 < / i n t > < / v a l u e > < / i t e m > < i t e m > < k e y > < s t r i n g > R e g i o n < / s t r i n g > < / k e y > < v a l u e > < i n t > 7 9 < / i n t > < / v a l u e > < / i t e m > < i t e m > < k e y > < s t r i n g > S t a t e   o r   P r o v i n c e < / s t r i n g > < / k e y > < v a l u e > < i n t > 1 4 1 < / i n t > < / v a l u e > < / i t e m > < i t e m > < k e y > < s t r i n g > C i t y < / s t r i n g > < / k e y > < v a l u e > < i n t > 6 0 < / i n t > < / v a l u e > < / i t e m > < i t e m > < k e y > < s t r i n g > P o s t a l   C o d e < / s t r i n g > < / k e y > < v a l u e > < i n t > 1 0 9 < / i n t > < / v a l u e > < / i t e m > < i t e m > < k e y > < s t r i n g > O r d e r   D a t e < / s t r i n g > < / k e y > < v a l u e > < i n t > 1 0 4 < / i n t > < / v a l u e > < / i t e m > < i t e m > < k e y > < s t r i n g > S h i p   D a t e < / s t r i n g > < / k e y > < v a l u e > < i n t > 9 5 < / i n t > < / v a l u e > < / i t e m > < i t e m > < k e y > < s t r i n g > P r o f i t < / s t r i n g > < / k e y > < v a l u e > < i n t > 7 0 < / i n t > < / v a l u e > < / i t e m > < i t e m > < k e y > < s t r i n g > Q u a n t i t y   o r d e r e d   n e w < / s t r i n g > < / k e y > < v a l u e > < i n t > 1 7 2 < / i n t > < / v a l u e > < / i t e m > < i t e m > < k e y > < s t r i n g > S a l e s < / s t r i n g > < / k e y > < v a l u e > < i n t > 6 8 < / i n t > < / v a l u e > < / i t e m > < i t e m > < k e y > < s t r i n g > O r d e r   I D < / s t r i n g > < / k e y > < v a l u e > < i n t > 8 8 < / 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a n u a l C a l c M o d e " > < C u s t o m C o n t e n t > < ! [ C D A T A [ F a l s 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T a b l e X M L _ R e t u r n s _ 6 1 c b f 9 b 4 - 9 3 1 0 - 4 7 0 3 - b f b 5 - 9 c 6 7 f 4 b 1 8 a 0 e " > < 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 S t a t u s < / s t r i n g > < / k e y > < v a l u e > < i n t > 7 4 < / 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U s e r s _ a 5 f f 1 b f 7 - f f 3 9 - 4 9 0 1 - b 7 f f - 2 1 6 8 d 9 0 d 6 c c 4 " > < 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 7 9 < / i n t > < / v a l u e > < / i t e m > < i t e m > < k e y > < s t r i n g > M a n a g e r < / s t r i n g > < / k e y > < v a l u e > < i n t > 9 0 < / 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7EE324D4-3AE7-416F-8D57-1E922C97B08B}">
  <ds:schemaRefs/>
</ds:datastoreItem>
</file>

<file path=customXml/itemProps10.xml><?xml version="1.0" encoding="utf-8"?>
<ds:datastoreItem xmlns:ds="http://schemas.openxmlformats.org/officeDocument/2006/customXml" ds:itemID="{48CECC34-80CB-470F-A4E4-1FB375D8C07C}">
  <ds:schemaRefs>
    <ds:schemaRef ds:uri="http://schemas.microsoft.com/DataMashup"/>
  </ds:schemaRefs>
</ds:datastoreItem>
</file>

<file path=customXml/itemProps11.xml><?xml version="1.0" encoding="utf-8"?>
<ds:datastoreItem xmlns:ds="http://schemas.openxmlformats.org/officeDocument/2006/customXml" ds:itemID="{C5CEAE9B-8F6C-4C8F-8789-423690A8D076}">
  <ds:schemaRefs/>
</ds:datastoreItem>
</file>

<file path=customXml/itemProps12.xml><?xml version="1.0" encoding="utf-8"?>
<ds:datastoreItem xmlns:ds="http://schemas.openxmlformats.org/officeDocument/2006/customXml" ds:itemID="{DFF1164F-39D3-4690-BEE7-B48E2F197E84}">
  <ds:schemaRefs/>
</ds:datastoreItem>
</file>

<file path=customXml/itemProps13.xml><?xml version="1.0" encoding="utf-8"?>
<ds:datastoreItem xmlns:ds="http://schemas.openxmlformats.org/officeDocument/2006/customXml" ds:itemID="{82435A80-214D-4E22-B17F-3450C52AC62E}">
  <ds:schemaRefs/>
</ds:datastoreItem>
</file>

<file path=customXml/itemProps14.xml><?xml version="1.0" encoding="utf-8"?>
<ds:datastoreItem xmlns:ds="http://schemas.openxmlformats.org/officeDocument/2006/customXml" ds:itemID="{88E70EF6-7C6D-4DFB-87C2-F30B54317A95}">
  <ds:schemaRefs/>
</ds:datastoreItem>
</file>

<file path=customXml/itemProps15.xml><?xml version="1.0" encoding="utf-8"?>
<ds:datastoreItem xmlns:ds="http://schemas.openxmlformats.org/officeDocument/2006/customXml" ds:itemID="{7AB6220F-AFC2-4307-99D5-AE39EFC322E1}">
  <ds:schemaRefs/>
</ds:datastoreItem>
</file>

<file path=customXml/itemProps16.xml><?xml version="1.0" encoding="utf-8"?>
<ds:datastoreItem xmlns:ds="http://schemas.openxmlformats.org/officeDocument/2006/customXml" ds:itemID="{EE8DB416-2282-471A-BCDB-C2C46B27CAB3}">
  <ds:schemaRefs/>
</ds:datastoreItem>
</file>

<file path=customXml/itemProps17.xml><?xml version="1.0" encoding="utf-8"?>
<ds:datastoreItem xmlns:ds="http://schemas.openxmlformats.org/officeDocument/2006/customXml" ds:itemID="{60C044EF-56AC-4E3E-B660-8F80E7056AEC}">
  <ds:schemaRefs/>
</ds:datastoreItem>
</file>

<file path=customXml/itemProps18.xml><?xml version="1.0" encoding="utf-8"?>
<ds:datastoreItem xmlns:ds="http://schemas.openxmlformats.org/officeDocument/2006/customXml" ds:itemID="{EDF71024-8DD5-4E4E-9B77-3AE534ACB562}">
  <ds:schemaRefs/>
</ds:datastoreItem>
</file>

<file path=customXml/itemProps19.xml><?xml version="1.0" encoding="utf-8"?>
<ds:datastoreItem xmlns:ds="http://schemas.openxmlformats.org/officeDocument/2006/customXml" ds:itemID="{785991CF-4C98-49D5-BBF4-DD7C3C5F5C71}">
  <ds:schemaRefs/>
</ds:datastoreItem>
</file>

<file path=customXml/itemProps2.xml><?xml version="1.0" encoding="utf-8"?>
<ds:datastoreItem xmlns:ds="http://schemas.openxmlformats.org/officeDocument/2006/customXml" ds:itemID="{61FDC183-C11B-40C5-AA48-9471DCE94A2B}">
  <ds:schemaRefs/>
</ds:datastoreItem>
</file>

<file path=customXml/itemProps3.xml><?xml version="1.0" encoding="utf-8"?>
<ds:datastoreItem xmlns:ds="http://schemas.openxmlformats.org/officeDocument/2006/customXml" ds:itemID="{95C8E6E1-6694-4C4E-868B-6C58701D8BB3}">
  <ds:schemaRefs/>
</ds:datastoreItem>
</file>

<file path=customXml/itemProps4.xml><?xml version="1.0" encoding="utf-8"?>
<ds:datastoreItem xmlns:ds="http://schemas.openxmlformats.org/officeDocument/2006/customXml" ds:itemID="{D79CD056-E61C-4B7F-B859-ED9F0E5AA0A8}">
  <ds:schemaRefs/>
</ds:datastoreItem>
</file>

<file path=customXml/itemProps5.xml><?xml version="1.0" encoding="utf-8"?>
<ds:datastoreItem xmlns:ds="http://schemas.openxmlformats.org/officeDocument/2006/customXml" ds:itemID="{B377C5BE-F13E-45D1-A635-C92FC4069185}">
  <ds:schemaRefs/>
</ds:datastoreItem>
</file>

<file path=customXml/itemProps6.xml><?xml version="1.0" encoding="utf-8"?>
<ds:datastoreItem xmlns:ds="http://schemas.openxmlformats.org/officeDocument/2006/customXml" ds:itemID="{CAD9C1F8-7EF5-4745-ADA8-F5D8200D59BA}">
  <ds:schemaRefs/>
</ds:datastoreItem>
</file>

<file path=customXml/itemProps7.xml><?xml version="1.0" encoding="utf-8"?>
<ds:datastoreItem xmlns:ds="http://schemas.openxmlformats.org/officeDocument/2006/customXml" ds:itemID="{69902E93-8200-4A02-A05D-3B1563DD6907}">
  <ds:schemaRefs/>
</ds:datastoreItem>
</file>

<file path=customXml/itemProps8.xml><?xml version="1.0" encoding="utf-8"?>
<ds:datastoreItem xmlns:ds="http://schemas.openxmlformats.org/officeDocument/2006/customXml" ds:itemID="{416894D4-171D-468E-BBB6-41827E6C6B47}">
  <ds:schemaRefs/>
</ds:datastoreItem>
</file>

<file path=customXml/itemProps9.xml><?xml version="1.0" encoding="utf-8"?>
<ds:datastoreItem xmlns:ds="http://schemas.openxmlformats.org/officeDocument/2006/customXml" ds:itemID="{56CFB4DC-23CD-4565-8822-EFF8DF90090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Nitin Bhiwapurkar</cp:lastModifiedBy>
  <dcterms:created xsi:type="dcterms:W3CDTF">2015-06-05T18:17:20Z</dcterms:created>
  <dcterms:modified xsi:type="dcterms:W3CDTF">2025-04-07T03:42:12Z</dcterms:modified>
</cp:coreProperties>
</file>