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2\NaCl\"/>
    </mc:Choice>
  </mc:AlternateContent>
  <xr:revisionPtr revIDLastSave="0" documentId="13_ncr:1_{A4896515-4296-41F2-86E5-1F0340A5226B}" xr6:coauthVersionLast="47" xr6:coauthVersionMax="47" xr10:uidLastSave="{00000000-0000-0000-0000-000000000000}"/>
  <bookViews>
    <workbookView xWindow="-108" yWindow="-108" windowWidth="23256" windowHeight="12456" tabRatio="703" activeTab="1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-corrected'!$AF$9:$AF$17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2" l="1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7" i="12"/>
  <c r="AU11" i="12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1" i="12"/>
  <c r="AT12" i="12" s="1"/>
  <c r="AT13" i="12" s="1"/>
  <c r="AT14" i="12" s="1"/>
  <c r="AT15" i="12" s="1"/>
  <c r="AT16" i="12" s="1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J62" i="12"/>
  <c r="S62" i="12" s="1"/>
  <c r="I62" i="12"/>
  <c r="P62" i="12" s="1"/>
  <c r="F62" i="12"/>
  <c r="D62" i="12"/>
  <c r="AA62" i="12" s="1"/>
  <c r="AN61" i="12"/>
  <c r="J61" i="12"/>
  <c r="S61" i="12" s="1"/>
  <c r="I61" i="12"/>
  <c r="P61" i="12" s="1"/>
  <c r="F61" i="12"/>
  <c r="D61" i="12"/>
  <c r="AA61" i="12" s="1"/>
  <c r="AN60" i="12"/>
  <c r="S60" i="12"/>
  <c r="J60" i="12"/>
  <c r="K60" i="12" s="1"/>
  <c r="M60" i="12" s="1"/>
  <c r="I60" i="12"/>
  <c r="P60" i="12" s="1"/>
  <c r="F60" i="12"/>
  <c r="D60" i="12"/>
  <c r="AA60" i="12" s="1"/>
  <c r="AN59" i="12"/>
  <c r="J59" i="12"/>
  <c r="S59" i="12" s="1"/>
  <c r="I59" i="12"/>
  <c r="P59" i="12" s="1"/>
  <c r="F59" i="12"/>
  <c r="D59" i="12"/>
  <c r="AA59" i="12" s="1"/>
  <c r="AN58" i="12"/>
  <c r="AA58" i="12"/>
  <c r="AB58" i="12" s="1"/>
  <c r="AI58" i="12" s="1"/>
  <c r="S58" i="12"/>
  <c r="K58" i="12"/>
  <c r="M58" i="12" s="1"/>
  <c r="J58" i="12"/>
  <c r="I58" i="12"/>
  <c r="P58" i="12" s="1"/>
  <c r="F58" i="12"/>
  <c r="D58" i="12"/>
  <c r="AN57" i="12"/>
  <c r="AA57" i="12"/>
  <c r="J57" i="12"/>
  <c r="S57" i="12" s="1"/>
  <c r="I57" i="12"/>
  <c r="P57" i="12" s="1"/>
  <c r="F57" i="12"/>
  <c r="D57" i="12"/>
  <c r="AN56" i="12"/>
  <c r="K56" i="12"/>
  <c r="M56" i="12" s="1"/>
  <c r="J56" i="12"/>
  <c r="S56" i="12" s="1"/>
  <c r="I56" i="12"/>
  <c r="P56" i="12" s="1"/>
  <c r="F56" i="12"/>
  <c r="D56" i="12"/>
  <c r="AA56" i="12" s="1"/>
  <c r="AN55" i="12"/>
  <c r="AA55" i="12"/>
  <c r="P55" i="12"/>
  <c r="K55" i="12"/>
  <c r="M55" i="12" s="1"/>
  <c r="J55" i="12"/>
  <c r="S55" i="12" s="1"/>
  <c r="I55" i="12"/>
  <c r="F55" i="12"/>
  <c r="D55" i="12"/>
  <c r="AN54" i="12"/>
  <c r="J54" i="12"/>
  <c r="S54" i="12" s="1"/>
  <c r="I54" i="12"/>
  <c r="P54" i="12" s="1"/>
  <c r="F54" i="12"/>
  <c r="D54" i="12"/>
  <c r="AA54" i="12" s="1"/>
  <c r="AN53" i="12"/>
  <c r="AA53" i="12"/>
  <c r="S53" i="12"/>
  <c r="K53" i="12"/>
  <c r="M53" i="12" s="1"/>
  <c r="J53" i="12"/>
  <c r="I53" i="12"/>
  <c r="P53" i="12" s="1"/>
  <c r="F53" i="12"/>
  <c r="D53" i="12"/>
  <c r="AN52" i="12"/>
  <c r="AA52" i="12"/>
  <c r="AB52" i="12" s="1"/>
  <c r="AI52" i="12" s="1"/>
  <c r="W52" i="12"/>
  <c r="X52" i="12" s="1"/>
  <c r="J52" i="12"/>
  <c r="K52" i="12" s="1"/>
  <c r="M52" i="12" s="1"/>
  <c r="I52" i="12"/>
  <c r="P52" i="12" s="1"/>
  <c r="F52" i="12"/>
  <c r="D52" i="12"/>
  <c r="AN51" i="12"/>
  <c r="AA51" i="12"/>
  <c r="K51" i="12"/>
  <c r="M51" i="12" s="1"/>
  <c r="J51" i="12"/>
  <c r="S51" i="12" s="1"/>
  <c r="I51" i="12"/>
  <c r="P51" i="12" s="1"/>
  <c r="F51" i="12"/>
  <c r="D51" i="12"/>
  <c r="AN50" i="12"/>
  <c r="AA50" i="12"/>
  <c r="AB50" i="12" s="1"/>
  <c r="AI50" i="12" s="1"/>
  <c r="W50" i="12"/>
  <c r="X50" i="12" s="1"/>
  <c r="S50" i="12"/>
  <c r="J50" i="12"/>
  <c r="K50" i="12" s="1"/>
  <c r="M50" i="12" s="1"/>
  <c r="I50" i="12"/>
  <c r="P50" i="12" s="1"/>
  <c r="F50" i="12"/>
  <c r="D50" i="12"/>
  <c r="AN49" i="12"/>
  <c r="K49" i="12"/>
  <c r="M49" i="12" s="1"/>
  <c r="T49" i="12" s="1"/>
  <c r="J49" i="12"/>
  <c r="I49" i="12"/>
  <c r="P49" i="12" s="1"/>
  <c r="F49" i="12"/>
  <c r="D49" i="12"/>
  <c r="AA49" i="12" s="1"/>
  <c r="AN48" i="12"/>
  <c r="AA48" i="12"/>
  <c r="AB48" i="12" s="1"/>
  <c r="AI48" i="12" s="1"/>
  <c r="J48" i="12"/>
  <c r="S48" i="12" s="1"/>
  <c r="I48" i="12"/>
  <c r="P48" i="12" s="1"/>
  <c r="F48" i="12"/>
  <c r="D48" i="12"/>
  <c r="AN47" i="12"/>
  <c r="AA47" i="12"/>
  <c r="AB47" i="12" s="1"/>
  <c r="AI47" i="12" s="1"/>
  <c r="S47" i="12"/>
  <c r="P47" i="12"/>
  <c r="K47" i="12"/>
  <c r="M47" i="12" s="1"/>
  <c r="T47" i="12" s="1"/>
  <c r="U47" i="12" s="1"/>
  <c r="J47" i="12"/>
  <c r="I47" i="12"/>
  <c r="F47" i="12"/>
  <c r="D47" i="12"/>
  <c r="AN46" i="12"/>
  <c r="K46" i="12"/>
  <c r="M46" i="12" s="1"/>
  <c r="J46" i="12"/>
  <c r="S46" i="12" s="1"/>
  <c r="I46" i="12"/>
  <c r="P46" i="12" s="1"/>
  <c r="F46" i="12"/>
  <c r="D46" i="12"/>
  <c r="AA46" i="12" s="1"/>
  <c r="AN45" i="12"/>
  <c r="S45" i="12"/>
  <c r="J45" i="12"/>
  <c r="I45" i="12"/>
  <c r="P45" i="12" s="1"/>
  <c r="F45" i="12"/>
  <c r="D45" i="12"/>
  <c r="AA45" i="12" s="1"/>
  <c r="AN44" i="12"/>
  <c r="J44" i="12"/>
  <c r="S44" i="12" s="1"/>
  <c r="I44" i="12"/>
  <c r="P44" i="12" s="1"/>
  <c r="F44" i="12"/>
  <c r="D44" i="12"/>
  <c r="AA44" i="12" s="1"/>
  <c r="AN43" i="12"/>
  <c r="S43" i="12"/>
  <c r="K43" i="12"/>
  <c r="M43" i="12" s="1"/>
  <c r="T43" i="12" s="1"/>
  <c r="U43" i="12" s="1"/>
  <c r="J43" i="12"/>
  <c r="I43" i="12"/>
  <c r="P43" i="12" s="1"/>
  <c r="F43" i="12"/>
  <c r="D43" i="12"/>
  <c r="AA43" i="12" s="1"/>
  <c r="AN42" i="12"/>
  <c r="AA42" i="12"/>
  <c r="AB42" i="12" s="1"/>
  <c r="AI42" i="12" s="1"/>
  <c r="S42" i="12"/>
  <c r="P42" i="12"/>
  <c r="J42" i="12"/>
  <c r="K42" i="12" s="1"/>
  <c r="M42" i="12" s="1"/>
  <c r="I42" i="12"/>
  <c r="F42" i="12"/>
  <c r="D42" i="12"/>
  <c r="AN41" i="12"/>
  <c r="J41" i="12"/>
  <c r="K41" i="12" s="1"/>
  <c r="M41" i="12" s="1"/>
  <c r="T41" i="12" s="1"/>
  <c r="I41" i="12"/>
  <c r="P41" i="12" s="1"/>
  <c r="F41" i="12"/>
  <c r="D41" i="12"/>
  <c r="AA41" i="12" s="1"/>
  <c r="AB41" i="12" s="1"/>
  <c r="AI41" i="12" s="1"/>
  <c r="AN40" i="12"/>
  <c r="J40" i="12"/>
  <c r="S40" i="12" s="1"/>
  <c r="I40" i="12"/>
  <c r="P40" i="12" s="1"/>
  <c r="F40" i="12"/>
  <c r="D40" i="12"/>
  <c r="AA40" i="12" s="1"/>
  <c r="AN39" i="12"/>
  <c r="AA39" i="12"/>
  <c r="P39" i="12"/>
  <c r="J39" i="12"/>
  <c r="I39" i="12"/>
  <c r="F39" i="12"/>
  <c r="D39" i="12"/>
  <c r="AN38" i="12"/>
  <c r="J38" i="12"/>
  <c r="S38" i="12" s="1"/>
  <c r="I38" i="12"/>
  <c r="P38" i="12" s="1"/>
  <c r="F38" i="12"/>
  <c r="D38" i="12"/>
  <c r="AA38" i="12" s="1"/>
  <c r="AB38" i="12" s="1"/>
  <c r="AI38" i="12" s="1"/>
  <c r="AN37" i="12"/>
  <c r="AA37" i="12"/>
  <c r="S37" i="12"/>
  <c r="J37" i="12"/>
  <c r="I37" i="12"/>
  <c r="P37" i="12" s="1"/>
  <c r="F37" i="12"/>
  <c r="D37" i="12"/>
  <c r="AN36" i="12"/>
  <c r="K36" i="12"/>
  <c r="M36" i="12" s="1"/>
  <c r="T36" i="12" s="1"/>
  <c r="J36" i="12"/>
  <c r="S36" i="12" s="1"/>
  <c r="I36" i="12"/>
  <c r="P36" i="12" s="1"/>
  <c r="F36" i="12"/>
  <c r="D36" i="12"/>
  <c r="AA36" i="12" s="1"/>
  <c r="AN35" i="12"/>
  <c r="J35" i="12"/>
  <c r="I35" i="12"/>
  <c r="P35" i="12" s="1"/>
  <c r="F35" i="12"/>
  <c r="D35" i="12"/>
  <c r="AA35" i="12" s="1"/>
  <c r="AN34" i="12"/>
  <c r="J34" i="12"/>
  <c r="S34" i="12" s="1"/>
  <c r="I34" i="12"/>
  <c r="P34" i="12" s="1"/>
  <c r="F34" i="12"/>
  <c r="D34" i="12"/>
  <c r="AA34" i="12" s="1"/>
  <c r="AN33" i="12"/>
  <c r="AA33" i="12"/>
  <c r="J33" i="12"/>
  <c r="I33" i="12"/>
  <c r="P33" i="12" s="1"/>
  <c r="F33" i="12"/>
  <c r="D33" i="12"/>
  <c r="AN32" i="12"/>
  <c r="K32" i="12"/>
  <c r="M32" i="12" s="1"/>
  <c r="T32" i="12" s="1"/>
  <c r="J32" i="12"/>
  <c r="S32" i="12" s="1"/>
  <c r="I32" i="12"/>
  <c r="P32" i="12" s="1"/>
  <c r="F32" i="12"/>
  <c r="D32" i="12"/>
  <c r="AA32" i="12" s="1"/>
  <c r="AN31" i="12"/>
  <c r="AA31" i="12"/>
  <c r="J31" i="12"/>
  <c r="S31" i="12" s="1"/>
  <c r="I31" i="12"/>
  <c r="P31" i="12" s="1"/>
  <c r="F31" i="12"/>
  <c r="D31" i="12"/>
  <c r="AN30" i="12"/>
  <c r="P30" i="12"/>
  <c r="J30" i="12"/>
  <c r="S30" i="12" s="1"/>
  <c r="I30" i="12"/>
  <c r="F30" i="12"/>
  <c r="D30" i="12"/>
  <c r="AA30" i="12" s="1"/>
  <c r="AN29" i="12"/>
  <c r="J29" i="12"/>
  <c r="K29" i="12" s="1"/>
  <c r="M29" i="12" s="1"/>
  <c r="I29" i="12"/>
  <c r="P29" i="12" s="1"/>
  <c r="F29" i="12"/>
  <c r="D29" i="12"/>
  <c r="AA29" i="12" s="1"/>
  <c r="AN28" i="12"/>
  <c r="P28" i="12"/>
  <c r="K28" i="12"/>
  <c r="M28" i="12" s="1"/>
  <c r="T28" i="12" s="1"/>
  <c r="J28" i="12"/>
  <c r="S28" i="12" s="1"/>
  <c r="I28" i="12"/>
  <c r="F28" i="12"/>
  <c r="D28" i="12"/>
  <c r="AA28" i="12" s="1"/>
  <c r="AN27" i="12"/>
  <c r="J27" i="12"/>
  <c r="I27" i="12"/>
  <c r="P27" i="12" s="1"/>
  <c r="F27" i="12"/>
  <c r="D27" i="12"/>
  <c r="AA27" i="12" s="1"/>
  <c r="AN26" i="12"/>
  <c r="AA26" i="12"/>
  <c r="P26" i="12"/>
  <c r="J26" i="12"/>
  <c r="S26" i="12" s="1"/>
  <c r="I26" i="12"/>
  <c r="F26" i="12"/>
  <c r="D26" i="12"/>
  <c r="AN25" i="12"/>
  <c r="J25" i="12"/>
  <c r="I25" i="12"/>
  <c r="P25" i="12" s="1"/>
  <c r="F25" i="12"/>
  <c r="D25" i="12"/>
  <c r="AA25" i="12" s="1"/>
  <c r="AN24" i="12"/>
  <c r="AA24" i="12"/>
  <c r="P24" i="12"/>
  <c r="J24" i="12"/>
  <c r="S24" i="12" s="1"/>
  <c r="I24" i="12"/>
  <c r="F24" i="12"/>
  <c r="D24" i="12"/>
  <c r="AN23" i="12"/>
  <c r="J23" i="12"/>
  <c r="I23" i="12"/>
  <c r="P23" i="12" s="1"/>
  <c r="F23" i="12"/>
  <c r="D23" i="12"/>
  <c r="AA23" i="12" s="1"/>
  <c r="AN22" i="12"/>
  <c r="J22" i="12"/>
  <c r="S22" i="12" s="1"/>
  <c r="I22" i="12"/>
  <c r="P22" i="12" s="1"/>
  <c r="F22" i="12"/>
  <c r="D22" i="12"/>
  <c r="AA22" i="12" s="1"/>
  <c r="AN21" i="12"/>
  <c r="AA21" i="12"/>
  <c r="J21" i="12"/>
  <c r="I21" i="12"/>
  <c r="P21" i="12" s="1"/>
  <c r="F21" i="12"/>
  <c r="D21" i="12"/>
  <c r="AN20" i="12"/>
  <c r="J20" i="12"/>
  <c r="S20" i="12" s="1"/>
  <c r="I20" i="12"/>
  <c r="P20" i="12" s="1"/>
  <c r="F20" i="12"/>
  <c r="D20" i="12"/>
  <c r="AA20" i="12" s="1"/>
  <c r="AN19" i="12"/>
  <c r="AA19" i="12"/>
  <c r="AB19" i="12" s="1"/>
  <c r="AI19" i="12" s="1"/>
  <c r="J19" i="12"/>
  <c r="I19" i="12"/>
  <c r="P19" i="12" s="1"/>
  <c r="F19" i="12"/>
  <c r="D19" i="12"/>
  <c r="AN18" i="12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J16" i="12"/>
  <c r="I16" i="12"/>
  <c r="P16" i="12" s="1"/>
  <c r="F16" i="12"/>
  <c r="D16" i="12"/>
  <c r="AA16" i="12" s="1"/>
  <c r="AJ16" i="12" s="1"/>
  <c r="AN15" i="12"/>
  <c r="J15" i="12"/>
  <c r="S15" i="12" s="1"/>
  <c r="I15" i="12"/>
  <c r="P15" i="12" s="1"/>
  <c r="F15" i="12"/>
  <c r="D15" i="12"/>
  <c r="AA15" i="12" s="1"/>
  <c r="AN14" i="12"/>
  <c r="P14" i="12"/>
  <c r="J14" i="12"/>
  <c r="I14" i="12"/>
  <c r="F14" i="12"/>
  <c r="D14" i="12"/>
  <c r="AA14" i="12" s="1"/>
  <c r="AJ14" i="12" s="1"/>
  <c r="AN13" i="12"/>
  <c r="J13" i="12"/>
  <c r="S13" i="12" s="1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J11" i="12"/>
  <c r="S11" i="12" s="1"/>
  <c r="I11" i="12"/>
  <c r="P11" i="12" s="1"/>
  <c r="F11" i="12"/>
  <c r="D11" i="12"/>
  <c r="AA11" i="12" s="1"/>
  <c r="AN10" i="12"/>
  <c r="AA10" i="12"/>
  <c r="AJ10" i="12" s="1"/>
  <c r="J10" i="12"/>
  <c r="I10" i="12"/>
  <c r="P10" i="12" s="1"/>
  <c r="F10" i="12"/>
  <c r="D10" i="12"/>
  <c r="AN9" i="12"/>
  <c r="J9" i="12"/>
  <c r="S9" i="12" s="1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J7" i="12"/>
  <c r="K7" i="12" s="1"/>
  <c r="M7" i="12" s="1"/>
  <c r="I7" i="12"/>
  <c r="P7" i="12" s="1"/>
  <c r="F7" i="12"/>
  <c r="D7" i="12"/>
  <c r="AA7" i="12" s="1"/>
  <c r="AB60" i="12" l="1"/>
  <c r="AI60" i="12" s="1"/>
  <c r="W60" i="12"/>
  <c r="X60" i="12" s="1"/>
  <c r="AJ60" i="12"/>
  <c r="AB46" i="12"/>
  <c r="AI46" i="12" s="1"/>
  <c r="AJ46" i="12"/>
  <c r="W46" i="12"/>
  <c r="X46" i="12" s="1"/>
  <c r="AB54" i="12"/>
  <c r="AI54" i="12" s="1"/>
  <c r="AJ54" i="12"/>
  <c r="W54" i="12"/>
  <c r="X54" i="12" s="1"/>
  <c r="AB7" i="12"/>
  <c r="AI7" i="12" s="1"/>
  <c r="AJ7" i="12"/>
  <c r="W7" i="12"/>
  <c r="X7" i="12" s="1"/>
  <c r="AB40" i="12"/>
  <c r="AI40" i="12" s="1"/>
  <c r="AJ40" i="12"/>
  <c r="U34" i="12"/>
  <c r="AB44" i="12"/>
  <c r="AI44" i="12" s="1"/>
  <c r="W44" i="12"/>
  <c r="X44" i="12" s="1"/>
  <c r="AB56" i="12"/>
  <c r="AI56" i="12" s="1"/>
  <c r="AJ56" i="12"/>
  <c r="W56" i="12"/>
  <c r="X56" i="12" s="1"/>
  <c r="K24" i="12"/>
  <c r="M24" i="12" s="1"/>
  <c r="T24" i="12" s="1"/>
  <c r="U24" i="12" s="1"/>
  <c r="K44" i="12"/>
  <c r="M44" i="12" s="1"/>
  <c r="N44" i="12" s="1"/>
  <c r="O44" i="12" s="1"/>
  <c r="Q44" i="12" s="1"/>
  <c r="K13" i="12"/>
  <c r="M13" i="12" s="1"/>
  <c r="N13" i="12" s="1"/>
  <c r="O13" i="12" s="1"/>
  <c r="Q13" i="12" s="1"/>
  <c r="K20" i="12"/>
  <c r="M20" i="12" s="1"/>
  <c r="U36" i="12"/>
  <c r="K38" i="12"/>
  <c r="M38" i="12" s="1"/>
  <c r="T38" i="12" s="1"/>
  <c r="U38" i="12" s="1"/>
  <c r="S41" i="12"/>
  <c r="U41" i="12" s="1"/>
  <c r="O49" i="12"/>
  <c r="Q49" i="12" s="1"/>
  <c r="AJ50" i="12"/>
  <c r="S52" i="12"/>
  <c r="K59" i="12"/>
  <c r="M59" i="12" s="1"/>
  <c r="K11" i="12"/>
  <c r="M11" i="12" s="1"/>
  <c r="K40" i="12"/>
  <c r="M40" i="12" s="1"/>
  <c r="N40" i="12" s="1"/>
  <c r="O40" i="12" s="1"/>
  <c r="Q40" i="12" s="1"/>
  <c r="N49" i="12"/>
  <c r="K54" i="12"/>
  <c r="M54" i="12" s="1"/>
  <c r="K61" i="12"/>
  <c r="M61" i="12" s="1"/>
  <c r="K15" i="12"/>
  <c r="M15" i="12" s="1"/>
  <c r="K18" i="12"/>
  <c r="M18" i="12" s="1"/>
  <c r="T18" i="12" s="1"/>
  <c r="U18" i="12" s="1"/>
  <c r="K34" i="12"/>
  <c r="M34" i="12" s="1"/>
  <c r="T34" i="12" s="1"/>
  <c r="AJ52" i="12"/>
  <c r="K9" i="12"/>
  <c r="M9" i="12" s="1"/>
  <c r="T9" i="12" s="1"/>
  <c r="U9" i="12" s="1"/>
  <c r="S49" i="12"/>
  <c r="U49" i="12" s="1"/>
  <c r="U32" i="12"/>
  <c r="AJ42" i="12"/>
  <c r="K45" i="12"/>
  <c r="M45" i="12" s="1"/>
  <c r="K48" i="12"/>
  <c r="M48" i="12" s="1"/>
  <c r="K57" i="12"/>
  <c r="M57" i="12" s="1"/>
  <c r="K22" i="12"/>
  <c r="M22" i="12" s="1"/>
  <c r="T22" i="12" s="1"/>
  <c r="U22" i="12" s="1"/>
  <c r="U28" i="12"/>
  <c r="K30" i="12"/>
  <c r="M30" i="12" s="1"/>
  <c r="T30" i="12" s="1"/>
  <c r="U30" i="12" s="1"/>
  <c r="K39" i="12"/>
  <c r="M39" i="12" s="1"/>
  <c r="W58" i="12"/>
  <c r="X58" i="12" s="1"/>
  <c r="W19" i="12"/>
  <c r="X19" i="12" s="1"/>
  <c r="W48" i="12"/>
  <c r="X48" i="12" s="1"/>
  <c r="AJ58" i="12"/>
  <c r="K62" i="12"/>
  <c r="M62" i="12" s="1"/>
  <c r="N62" i="12" s="1"/>
  <c r="O62" i="12" s="1"/>
  <c r="Q62" i="12" s="1"/>
  <c r="U26" i="12"/>
  <c r="K26" i="12"/>
  <c r="M26" i="12" s="1"/>
  <c r="T26" i="12" s="1"/>
  <c r="S39" i="12"/>
  <c r="W42" i="12"/>
  <c r="X42" i="12" s="1"/>
  <c r="AJ48" i="12"/>
  <c r="AB11" i="12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AB17" i="12"/>
  <c r="AI17" i="12" s="1"/>
  <c r="AJ17" i="12"/>
  <c r="W17" i="12"/>
  <c r="X17" i="12" s="1"/>
  <c r="AB20" i="12"/>
  <c r="AI20" i="12" s="1"/>
  <c r="AJ20" i="12"/>
  <c r="W20" i="12"/>
  <c r="X20" i="12" s="1"/>
  <c r="AC18" i="12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AB13" i="12"/>
  <c r="AI13" i="12" s="1"/>
  <c r="AJ13" i="12"/>
  <c r="W13" i="12"/>
  <c r="X13" i="12" s="1"/>
  <c r="T17" i="12"/>
  <c r="U17" i="12" s="1"/>
  <c r="N17" i="12"/>
  <c r="O17" i="12" s="1"/>
  <c r="Q17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T40" i="12"/>
  <c r="U40" i="12" s="1"/>
  <c r="AC10" i="12"/>
  <c r="AB10" i="12"/>
  <c r="AI10" i="12" s="1"/>
  <c r="AB12" i="12"/>
  <c r="AI12" i="12" s="1"/>
  <c r="AC14" i="12"/>
  <c r="AB14" i="12"/>
  <c r="AI14" i="12" s="1"/>
  <c r="AB16" i="12"/>
  <c r="AI16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K20" i="12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N42" i="12"/>
  <c r="O42" i="12" s="1"/>
  <c r="Q42" i="12" s="1"/>
  <c r="T42" i="12"/>
  <c r="U42" i="12" s="1"/>
  <c r="AK10" i="12"/>
  <c r="AK12" i="12"/>
  <c r="AC20" i="12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AC25" i="12"/>
  <c r="W38" i="12"/>
  <c r="X38" i="12" s="1"/>
  <c r="AJ38" i="12"/>
  <c r="AB8" i="12"/>
  <c r="AI8" i="12" s="1"/>
  <c r="AK7" i="12"/>
  <c r="K8" i="12"/>
  <c r="M8" i="12" s="1"/>
  <c r="K10" i="12"/>
  <c r="M10" i="12" s="1"/>
  <c r="K12" i="12"/>
  <c r="M12" i="12" s="1"/>
  <c r="K14" i="12"/>
  <c r="M14" i="12" s="1"/>
  <c r="K16" i="12"/>
  <c r="M16" i="12" s="1"/>
  <c r="AK21" i="12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K24" i="12"/>
  <c r="AC24" i="12"/>
  <c r="AJ35" i="12"/>
  <c r="W35" i="12"/>
  <c r="X35" i="12" s="1"/>
  <c r="AB35" i="12"/>
  <c r="AI35" i="12" s="1"/>
  <c r="S7" i="12"/>
  <c r="W8" i="12"/>
  <c r="X8" i="12" s="1"/>
  <c r="W10" i="12"/>
  <c r="X10" i="12" s="1"/>
  <c r="AC11" i="12"/>
  <c r="W12" i="12"/>
  <c r="X12" i="12" s="1"/>
  <c r="W14" i="12"/>
  <c r="X14" i="12" s="1"/>
  <c r="W16" i="12"/>
  <c r="X16" i="12" s="1"/>
  <c r="AC17" i="12"/>
  <c r="S19" i="12"/>
  <c r="AJ19" i="12"/>
  <c r="K21" i="12"/>
  <c r="M21" i="12" s="1"/>
  <c r="N22" i="12"/>
  <c r="O22" i="12" s="1"/>
  <c r="Q22" i="12" s="1"/>
  <c r="S25" i="12"/>
  <c r="AJ33" i="12"/>
  <c r="W33" i="12"/>
  <c r="X33" i="12" s="1"/>
  <c r="AB33" i="12"/>
  <c r="AI33" i="12" s="1"/>
  <c r="AB36" i="12"/>
  <c r="AI36" i="12" s="1"/>
  <c r="AJ36" i="12"/>
  <c r="W36" i="12"/>
  <c r="X36" i="12" s="1"/>
  <c r="AB28" i="12"/>
  <c r="AI28" i="12" s="1"/>
  <c r="AJ28" i="12"/>
  <c r="W28" i="12"/>
  <c r="X28" i="12" s="1"/>
  <c r="S23" i="12"/>
  <c r="AC28" i="12"/>
  <c r="AJ29" i="12"/>
  <c r="W29" i="12"/>
  <c r="X29" i="12" s="1"/>
  <c r="AB29" i="12"/>
  <c r="AI29" i="12" s="1"/>
  <c r="K31" i="12"/>
  <c r="M31" i="12" s="1"/>
  <c r="S35" i="12"/>
  <c r="N41" i="12"/>
  <c r="AC44" i="12"/>
  <c r="S21" i="12"/>
  <c r="AC26" i="12"/>
  <c r="AJ27" i="12"/>
  <c r="W27" i="12"/>
  <c r="X27" i="12" s="1"/>
  <c r="AB27" i="12"/>
  <c r="AI27" i="12" s="1"/>
  <c r="AB32" i="12"/>
  <c r="AI32" i="12" s="1"/>
  <c r="AJ32" i="12"/>
  <c r="W32" i="12"/>
  <c r="X32" i="12" s="1"/>
  <c r="AK33" i="12"/>
  <c r="K37" i="12"/>
  <c r="M37" i="12" s="1"/>
  <c r="AC42" i="12"/>
  <c r="AK42" i="12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47" i="12" s="1"/>
  <c r="Q47" i="12" s="1"/>
  <c r="O50" i="12"/>
  <c r="Q50" i="12" s="1"/>
  <c r="AJ51" i="12"/>
  <c r="W51" i="12"/>
  <c r="X51" i="12" s="1"/>
  <c r="AB51" i="12"/>
  <c r="AI51" i="12" s="1"/>
  <c r="AC61" i="12"/>
  <c r="AJ43" i="12"/>
  <c r="W43" i="12"/>
  <c r="X43" i="12" s="1"/>
  <c r="AJ49" i="12"/>
  <c r="W49" i="12"/>
  <c r="X49" i="12" s="1"/>
  <c r="AB49" i="12"/>
  <c r="AI49" i="12" s="1"/>
  <c r="AC51" i="12"/>
  <c r="N53" i="12"/>
  <c r="O53" i="12" s="1"/>
  <c r="Q53" i="12" s="1"/>
  <c r="T53" i="12"/>
  <c r="U53" i="12" s="1"/>
  <c r="U57" i="12"/>
  <c r="AB43" i="12"/>
  <c r="AI43" i="12" s="1"/>
  <c r="AC46" i="12"/>
  <c r="AK46" i="12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U61" i="12" s="1"/>
  <c r="T62" i="12"/>
  <c r="U62" i="12" s="1"/>
  <c r="AC32" i="12"/>
  <c r="AC36" i="12"/>
  <c r="AK38" i="12"/>
  <c r="AJ39" i="12"/>
  <c r="W39" i="12"/>
  <c r="X39" i="12" s="1"/>
  <c r="N43" i="12"/>
  <c r="O43" i="12" s="1"/>
  <c r="Q43" i="12" s="1"/>
  <c r="AJ45" i="12"/>
  <c r="W45" i="12"/>
  <c r="X45" i="12" s="1"/>
  <c r="AK55" i="12"/>
  <c r="AK59" i="12"/>
  <c r="AB39" i="12"/>
  <c r="AI39" i="12" s="1"/>
  <c r="AC40" i="12"/>
  <c r="AK40" i="12"/>
  <c r="W40" i="12"/>
  <c r="X40" i="12" s="1"/>
  <c r="AC41" i="12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N52" i="12"/>
  <c r="O52" i="12" s="1"/>
  <c r="Q52" i="12" s="1"/>
  <c r="T52" i="12"/>
  <c r="U52" i="12" s="1"/>
  <c r="AC43" i="12"/>
  <c r="N46" i="12"/>
  <c r="O46" i="12" s="1"/>
  <c r="Q46" i="12" s="1"/>
  <c r="T46" i="12"/>
  <c r="U46" i="12" s="1"/>
  <c r="N48" i="12"/>
  <c r="O48" i="12" s="1"/>
  <c r="Q48" i="12" s="1"/>
  <c r="T48" i="12"/>
  <c r="U48" i="12" s="1"/>
  <c r="AK53" i="12"/>
  <c r="AC53" i="12"/>
  <c r="N55" i="12"/>
  <c r="O55" i="12" s="1"/>
  <c r="Q55" i="12" s="1"/>
  <c r="T55" i="12"/>
  <c r="U55" i="12" s="1"/>
  <c r="N56" i="12"/>
  <c r="O56" i="12" s="1"/>
  <c r="Q56" i="12" s="1"/>
  <c r="T56" i="12"/>
  <c r="U56" i="12" s="1"/>
  <c r="N59" i="12"/>
  <c r="T59" i="12"/>
  <c r="U59" i="12" s="1"/>
  <c r="N60" i="12"/>
  <c r="O60" i="12" s="1"/>
  <c r="Q60" i="12" s="1"/>
  <c r="T60" i="12"/>
  <c r="U60" i="12" s="1"/>
  <c r="AB62" i="12"/>
  <c r="AI62" i="12" s="1"/>
  <c r="AJ62" i="12"/>
  <c r="W62" i="12"/>
  <c r="X62" i="12" s="1"/>
  <c r="AK48" i="12"/>
  <c r="AK52" i="12"/>
  <c r="AK54" i="12"/>
  <c r="AK56" i="12"/>
  <c r="O57" i="12"/>
  <c r="Q57" i="12" s="1"/>
  <c r="O59" i="12"/>
  <c r="Q59" i="12" s="1"/>
  <c r="AK60" i="12"/>
  <c r="O61" i="12"/>
  <c r="Q61" i="12" s="1"/>
  <c r="AK62" i="12"/>
  <c r="AC48" i="12"/>
  <c r="AC50" i="12"/>
  <c r="AC52" i="12"/>
  <c r="AC54" i="12"/>
  <c r="AC56" i="12"/>
  <c r="AC58" i="12"/>
  <c r="AC60" i="12"/>
  <c r="AC62" i="12"/>
  <c r="AK51" i="12" l="1"/>
  <c r="AM51" i="12" s="1"/>
  <c r="AQ51" i="12" s="1"/>
  <c r="AC29" i="12"/>
  <c r="AC22" i="12"/>
  <c r="T20" i="12"/>
  <c r="U20" i="12" s="1"/>
  <c r="N20" i="12"/>
  <c r="O20" i="12" s="1"/>
  <c r="Q20" i="12" s="1"/>
  <c r="AM20" i="12" s="1"/>
  <c r="AC16" i="12"/>
  <c r="T39" i="12"/>
  <c r="N39" i="12"/>
  <c r="O39" i="12" s="1"/>
  <c r="Q39" i="12" s="1"/>
  <c r="U7" i="12"/>
  <c r="AK47" i="12"/>
  <c r="AC27" i="12"/>
  <c r="AK49" i="12"/>
  <c r="AK45" i="12"/>
  <c r="AK16" i="12"/>
  <c r="AK50" i="12"/>
  <c r="AM50" i="12" s="1"/>
  <c r="AK19" i="12"/>
  <c r="N38" i="12"/>
  <c r="O38" i="12" s="1"/>
  <c r="Q38" i="12" s="1"/>
  <c r="AC15" i="12"/>
  <c r="AK14" i="12"/>
  <c r="AC12" i="12"/>
  <c r="AC37" i="12"/>
  <c r="AC30" i="12"/>
  <c r="AC39" i="12"/>
  <c r="AK57" i="12"/>
  <c r="AC8" i="12"/>
  <c r="N9" i="12"/>
  <c r="O9" i="12" s="1"/>
  <c r="Q9" i="12" s="1"/>
  <c r="AC23" i="12"/>
  <c r="AC31" i="12"/>
  <c r="U39" i="12"/>
  <c r="T45" i="12"/>
  <c r="U45" i="12" s="1"/>
  <c r="N45" i="12"/>
  <c r="O45" i="12" s="1"/>
  <c r="Q45" i="12" s="1"/>
  <c r="AK58" i="12"/>
  <c r="AM58" i="12" s="1"/>
  <c r="AO58" i="12" s="1"/>
  <c r="AK41" i="12"/>
  <c r="AM41" i="12" s="1"/>
  <c r="AC34" i="12"/>
  <c r="N34" i="12"/>
  <c r="O34" i="12" s="1"/>
  <c r="Q34" i="12" s="1"/>
  <c r="AC9" i="12"/>
  <c r="AK25" i="12"/>
  <c r="AC21" i="12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62" i="12"/>
  <c r="AQ62" i="12" s="1"/>
  <c r="AM54" i="12"/>
  <c r="AQ54" i="12" s="1"/>
  <c r="AM53" i="12"/>
  <c r="AK43" i="12"/>
  <c r="AM43" i="12" s="1"/>
  <c r="AC47" i="12"/>
  <c r="AC38" i="12"/>
  <c r="AM38" i="12" s="1"/>
  <c r="AK18" i="12"/>
  <c r="AM18" i="12" s="1"/>
  <c r="AK39" i="12"/>
  <c r="AK37" i="12"/>
  <c r="AC13" i="12"/>
  <c r="AK23" i="12"/>
  <c r="AC33" i="12"/>
  <c r="AK27" i="12"/>
  <c r="AK32" i="12"/>
  <c r="AM32" i="12" s="1"/>
  <c r="AK29" i="12"/>
  <c r="AC19" i="12"/>
  <c r="N21" i="12"/>
  <c r="O21" i="12" s="1"/>
  <c r="Q21" i="12" s="1"/>
  <c r="T21" i="12"/>
  <c r="N35" i="12"/>
  <c r="O35" i="12" s="1"/>
  <c r="Q35" i="12" s="1"/>
  <c r="T35" i="12"/>
  <c r="U35" i="12" s="1"/>
  <c r="N16" i="12"/>
  <c r="O16" i="12" s="1"/>
  <c r="Q16" i="12" s="1"/>
  <c r="T16" i="12"/>
  <c r="U16" i="12" s="1"/>
  <c r="N27" i="12"/>
  <c r="O27" i="12" s="1"/>
  <c r="Q27" i="12" s="1"/>
  <c r="T27" i="12"/>
  <c r="U27" i="12" s="1"/>
  <c r="AK13" i="12"/>
  <c r="AC59" i="12"/>
  <c r="AM59" i="12" s="1"/>
  <c r="AC49" i="12"/>
  <c r="AK61" i="12"/>
  <c r="AM61" i="12" s="1"/>
  <c r="AK44" i="12"/>
  <c r="AM44" i="12" s="1"/>
  <c r="AK36" i="12"/>
  <c r="AM36" i="12" s="1"/>
  <c r="N14" i="12"/>
  <c r="O14" i="12" s="1"/>
  <c r="Q14" i="12" s="1"/>
  <c r="T14" i="12"/>
  <c r="AK34" i="12"/>
  <c r="AK15" i="12"/>
  <c r="AC57" i="12"/>
  <c r="N12" i="12"/>
  <c r="O12" i="12" s="1"/>
  <c r="Q12" i="12" s="1"/>
  <c r="T12" i="12"/>
  <c r="U12" i="12" s="1"/>
  <c r="AC7" i="12"/>
  <c r="AM7" i="12" s="1"/>
  <c r="AC45" i="12"/>
  <c r="N37" i="12"/>
  <c r="O37" i="12" s="1"/>
  <c r="Q37" i="12" s="1"/>
  <c r="T37" i="12"/>
  <c r="U37" i="12" s="1"/>
  <c r="AK26" i="12"/>
  <c r="AM26" i="12" s="1"/>
  <c r="N31" i="12"/>
  <c r="O31" i="12" s="1"/>
  <c r="Q31" i="12" s="1"/>
  <c r="T31" i="12"/>
  <c r="U31" i="12" s="1"/>
  <c r="AK28" i="12"/>
  <c r="AM28" i="12" s="1"/>
  <c r="AK30" i="12"/>
  <c r="AK31" i="12"/>
  <c r="N10" i="12"/>
  <c r="O10" i="12" s="1"/>
  <c r="Q10" i="12" s="1"/>
  <c r="T10" i="12"/>
  <c r="U10" i="12" s="1"/>
  <c r="AK22" i="12"/>
  <c r="AK17" i="12"/>
  <c r="AM17" i="12" s="1"/>
  <c r="AC55" i="12"/>
  <c r="AM55" i="12" s="1"/>
  <c r="AM24" i="12"/>
  <c r="N8" i="12"/>
  <c r="O8" i="12" s="1"/>
  <c r="Q8" i="12" s="1"/>
  <c r="T8" i="12"/>
  <c r="U8" i="12" s="1"/>
  <c r="AK35" i="12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AK9" i="12"/>
  <c r="AK11" i="12"/>
  <c r="AM11" i="12" s="1"/>
  <c r="N25" i="12"/>
  <c r="O25" i="12" s="1"/>
  <c r="Q25" i="12" s="1"/>
  <c r="T25" i="12"/>
  <c r="AK8" i="12"/>
  <c r="AC35" i="12"/>
  <c r="U14" i="12"/>
  <c r="N33" i="12"/>
  <c r="O33" i="12" s="1"/>
  <c r="Q33" i="12" s="1"/>
  <c r="T33" i="12"/>
  <c r="U33" i="12" s="1"/>
  <c r="AM22" i="12" l="1"/>
  <c r="AO22" i="12" s="1"/>
  <c r="AM30" i="12"/>
  <c r="AO30" i="12" s="1"/>
  <c r="AM15" i="12"/>
  <c r="AO15" i="12" s="1"/>
  <c r="AM34" i="12"/>
  <c r="AQ34" i="12" s="1"/>
  <c r="AM29" i="12"/>
  <c r="AQ29" i="12" s="1"/>
  <c r="AM49" i="12"/>
  <c r="AQ49" i="12" s="1"/>
  <c r="AM57" i="12"/>
  <c r="AO57" i="12" s="1"/>
  <c r="AM39" i="12"/>
  <c r="AO39" i="12" s="1"/>
  <c r="AM45" i="12"/>
  <c r="AQ45" i="12" s="1"/>
  <c r="AM47" i="12"/>
  <c r="AQ47" i="12" s="1"/>
  <c r="AM9" i="12"/>
  <c r="AQ9" i="12" s="1"/>
  <c r="AM25" i="12"/>
  <c r="AQ25" i="12" s="1"/>
  <c r="AQ58" i="12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17" i="12"/>
  <c r="AO17" i="12"/>
  <c r="AQ28" i="12"/>
  <c r="AO28" i="12"/>
  <c r="AQ43" i="12"/>
  <c r="AO43" i="12"/>
  <c r="AQ44" i="12"/>
  <c r="AO44" i="12"/>
  <c r="AQ11" i="12"/>
  <c r="AO11" i="12"/>
  <c r="AQ61" i="12"/>
  <c r="AO61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6" i="12"/>
  <c r="AO36" i="12"/>
  <c r="AQ50" i="12"/>
  <c r="AO50" i="12"/>
  <c r="AM8" i="12"/>
  <c r="AM21" i="12"/>
  <c r="AM37" i="12"/>
  <c r="AO34" i="12" l="1"/>
  <c r="AQ22" i="12"/>
  <c r="AQ30" i="12"/>
  <c r="AO29" i="12"/>
  <c r="AO49" i="12"/>
  <c r="AQ15" i="12"/>
  <c r="AQ39" i="12"/>
  <c r="AO45" i="12"/>
  <c r="AQ57" i="12"/>
  <c r="AO25" i="12"/>
  <c r="AO9" i="12"/>
  <c r="AO47" i="12"/>
  <c r="AO13" i="12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<sst xmlns="http://schemas.openxmlformats.org/spreadsheetml/2006/main" count="30" uniqueCount="30">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</sst>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correction'!$D$4:$D$27</c:f>
              <c:numCache>
                <c:formatCode>General</c:formatCode>
                <c:ptCount val="24"/>
                <c:pt idx="0">
                  <c:v>0.166348</c:v>
                </c:pt>
                <c:pt idx="1">
                  <c:v>0.161658</c:v>
                </c:pt>
                <c:pt idx="2">
                  <c:v>0.15678800000000001</c:v>
                </c:pt>
                <c:pt idx="3">
                  <c:v>0.15173800000000001</c:v>
                </c:pt>
                <c:pt idx="4">
                  <c:v>0.146508</c:v>
                </c:pt>
                <c:pt idx="5">
                  <c:v>0.141098</c:v>
                </c:pt>
                <c:pt idx="6">
                  <c:v>0.13550799999999999</c:v>
                </c:pt>
                <c:pt idx="7">
                  <c:v>0.12973799999999999</c:v>
                </c:pt>
                <c:pt idx="8">
                  <c:v>0.123788</c:v>
                </c:pt>
                <c:pt idx="9">
                  <c:v>0.117658</c:v>
                </c:pt>
                <c:pt idx="10">
                  <c:v>0.111348</c:v>
                </c:pt>
                <c:pt idx="11">
                  <c:v>0.10485800000000001</c:v>
                </c:pt>
                <c:pt idx="12">
                  <c:v>9.8187999999999998E-2</c:v>
                </c:pt>
                <c:pt idx="13">
                  <c:v>9.1338000000000003E-2</c:v>
                </c:pt>
                <c:pt idx="14">
                  <c:v>8.4307999999999994E-2</c:v>
                </c:pt>
                <c:pt idx="15">
                  <c:v>7.7098100000000003E-2</c:v>
                </c:pt>
                <c:pt idx="16">
                  <c:v>6.9708099999999995E-2</c:v>
                </c:pt>
                <c:pt idx="17">
                  <c:v>6.2138100000000002E-2</c:v>
                </c:pt>
                <c:pt idx="18">
                  <c:v>5.4388199999999998E-2</c:v>
                </c:pt>
                <c:pt idx="19">
                  <c:v>4.6458199999999998E-2</c:v>
                </c:pt>
                <c:pt idx="20">
                  <c:v>3.8348199999999999E-2</c:v>
                </c:pt>
                <c:pt idx="21">
                  <c:v>3.00583E-2</c:v>
                </c:pt>
                <c:pt idx="22">
                  <c:v>2.1588300000000001E-2</c:v>
                </c:pt>
                <c:pt idx="23">
                  <c:v>1.29383E-2</c:v>
                </c:pt>
              </c:numCache>
            </c:numRef>
          </c:xVal>
          <c:yVal>
            <c:numRef>
              <c:f>'Graph after correction'!$E$4:$E$27</c:f>
              <c:numCache>
                <c:formatCode>General</c:formatCode>
                <c:ptCount val="2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correction'!$G$4:$G$27</c:f>
              <c:numCache>
                <c:formatCode>General</c:formatCode>
                <c:ptCount val="24"/>
                <c:pt idx="0">
                  <c:v>0.15184800000000001</c:v>
                </c:pt>
                <c:pt idx="1">
                  <c:v>0.15285699999999999</c:v>
                </c:pt>
                <c:pt idx="2">
                  <c:v>0.15388399999999999</c:v>
                </c:pt>
                <c:pt idx="3">
                  <c:v>0.15492900000000001</c:v>
                </c:pt>
                <c:pt idx="4">
                  <c:v>0.15599199999999999</c:v>
                </c:pt>
                <c:pt idx="5">
                  <c:v>0.15707299999999999</c:v>
                </c:pt>
                <c:pt idx="6">
                  <c:v>0.15817200000000001</c:v>
                </c:pt>
                <c:pt idx="7">
                  <c:v>0.15928899999999999</c:v>
                </c:pt>
                <c:pt idx="8">
                  <c:v>0.16042400000000001</c:v>
                </c:pt>
                <c:pt idx="9">
                  <c:v>0.161577</c:v>
                </c:pt>
                <c:pt idx="10">
                  <c:v>0.162748</c:v>
                </c:pt>
                <c:pt idx="11">
                  <c:v>0.163937</c:v>
                </c:pt>
                <c:pt idx="12">
                  <c:v>0.16514400000000001</c:v>
                </c:pt>
                <c:pt idx="13">
                  <c:v>0.16636899999999999</c:v>
                </c:pt>
                <c:pt idx="14">
                  <c:v>0.16761200000000001</c:v>
                </c:pt>
                <c:pt idx="15">
                  <c:v>0.168873</c:v>
                </c:pt>
                <c:pt idx="16">
                  <c:v>0.170152</c:v>
                </c:pt>
                <c:pt idx="17">
                  <c:v>0.17144899999999999</c:v>
                </c:pt>
                <c:pt idx="18">
                  <c:v>0.172764</c:v>
                </c:pt>
                <c:pt idx="19">
                  <c:v>0.174096</c:v>
                </c:pt>
                <c:pt idx="20">
                  <c:v>0.17544699999999999</c:v>
                </c:pt>
                <c:pt idx="21">
                  <c:v>0.176816</c:v>
                </c:pt>
                <c:pt idx="22">
                  <c:v>0.178203</c:v>
                </c:pt>
                <c:pt idx="23">
                  <c:v>0.17960799999999999</c:v>
                </c:pt>
              </c:numCache>
            </c:numRef>
          </c:xVal>
          <c:yVal>
            <c:numRef>
              <c:f>'Graph after correction'!$H$4:$H$27</c:f>
              <c:numCache>
                <c:formatCode>General</c:formatCode>
                <c:ptCount val="2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0.184867</c:v>
                </c:pt>
                <c:pt idx="1">
                  <c:v>0.18490000000000001</c:v>
                </c:pt>
                <c:pt idx="2">
                  <c:v>0.18493499999999999</c:v>
                </c:pt>
                <c:pt idx="3">
                  <c:v>0.184971</c:v>
                </c:pt>
                <c:pt idx="4">
                  <c:v>0.18500800000000001</c:v>
                </c:pt>
                <c:pt idx="5">
                  <c:v>0.18504699999999999</c:v>
                </c:pt>
                <c:pt idx="6">
                  <c:v>0.185088</c:v>
                </c:pt>
                <c:pt idx="7">
                  <c:v>0.18513099999999999</c:v>
                </c:pt>
                <c:pt idx="8">
                  <c:v>0.18517500000000001</c:v>
                </c:pt>
                <c:pt idx="9">
                  <c:v>0.18522</c:v>
                </c:pt>
                <c:pt idx="10">
                  <c:v>0.18526699999999999</c:v>
                </c:pt>
                <c:pt idx="11">
                  <c:v>0.18531600000000001</c:v>
                </c:pt>
                <c:pt idx="12">
                  <c:v>0.185367</c:v>
                </c:pt>
                <c:pt idx="13">
                  <c:v>0.185419</c:v>
                </c:pt>
                <c:pt idx="14">
                  <c:v>0.185472</c:v>
                </c:pt>
                <c:pt idx="15">
                  <c:v>0.185527</c:v>
                </c:pt>
                <c:pt idx="16">
                  <c:v>0.185584</c:v>
                </c:pt>
                <c:pt idx="17">
                  <c:v>0.185643</c:v>
                </c:pt>
                <c:pt idx="18">
                  <c:v>0.18570300000000001</c:v>
                </c:pt>
                <c:pt idx="19">
                  <c:v>0.18576400000000001</c:v>
                </c:pt>
                <c:pt idx="20">
                  <c:v>0.18582699999999999</c:v>
                </c:pt>
                <c:pt idx="21">
                  <c:v>0.185892</c:v>
                </c:pt>
                <c:pt idx="22">
                  <c:v>0.18595900000000001</c:v>
                </c:pt>
                <c:pt idx="23">
                  <c:v>0.186027</c:v>
                </c:pt>
                <c:pt idx="24">
                  <c:v>0.18609600000000001</c:v>
                </c:pt>
                <c:pt idx="25">
                  <c:v>0.186167</c:v>
                </c:pt>
                <c:pt idx="26">
                  <c:v>0.18623999999999999</c:v>
                </c:pt>
                <c:pt idx="27">
                  <c:v>0.18631500000000001</c:v>
                </c:pt>
                <c:pt idx="28">
                  <c:v>0.186391</c:v>
                </c:pt>
                <c:pt idx="29">
                  <c:v>0.18646799999999999</c:v>
                </c:pt>
                <c:pt idx="30">
                  <c:v>0.18654699999999999</c:v>
                </c:pt>
                <c:pt idx="31">
                  <c:v>0.18662799999999999</c:v>
                </c:pt>
                <c:pt idx="32">
                  <c:v>0.18671099999999999</c:v>
                </c:pt>
                <c:pt idx="33">
                  <c:v>0.18679499999999999</c:v>
                </c:pt>
                <c:pt idx="34">
                  <c:v>0.18687999999999999</c:v>
                </c:pt>
                <c:pt idx="35">
                  <c:v>0.18696699999999999</c:v>
                </c:pt>
                <c:pt idx="36">
                  <c:v>0.187056</c:v>
                </c:pt>
                <c:pt idx="37">
                  <c:v>0.18714700000000001</c:v>
                </c:pt>
                <c:pt idx="38">
                  <c:v>0.18723899999999999</c:v>
                </c:pt>
                <c:pt idx="39">
                  <c:v>0.187332</c:v>
                </c:pt>
                <c:pt idx="40">
                  <c:v>0.18742700000000001</c:v>
                </c:pt>
                <c:pt idx="41">
                  <c:v>0.187524</c:v>
                </c:pt>
                <c:pt idx="42">
                  <c:v>0.18762300000000001</c:v>
                </c:pt>
                <c:pt idx="43">
                  <c:v>0.187723</c:v>
                </c:pt>
                <c:pt idx="44">
                  <c:v>0.18782399999999999</c:v>
                </c:pt>
                <c:pt idx="45">
                  <c:v>0.18792700000000001</c:v>
                </c:pt>
                <c:pt idx="46">
                  <c:v>0.188032</c:v>
                </c:pt>
                <c:pt idx="47">
                  <c:v>0.188139</c:v>
                </c:pt>
                <c:pt idx="48">
                  <c:v>0.188247</c:v>
                </c:pt>
                <c:pt idx="49">
                  <c:v>0.188356</c:v>
                </c:pt>
                <c:pt idx="50">
                  <c:v>0.188467</c:v>
                </c:pt>
                <c:pt idx="51">
                  <c:v>0.18858</c:v>
                </c:pt>
                <c:pt idx="52">
                  <c:v>0.188695</c:v>
                </c:pt>
                <c:pt idx="53">
                  <c:v>0.18881100000000001</c:v>
                </c:pt>
                <c:pt idx="54">
                  <c:v>0.18892800000000001</c:v>
                </c:pt>
                <c:pt idx="55">
                  <c:v>0.18904699999999999</c:v>
                </c:pt>
                <c:pt idx="56">
                  <c:v>0.189168</c:v>
                </c:pt>
                <c:pt idx="57">
                  <c:v>0.18929099999999999</c:v>
                </c:pt>
                <c:pt idx="58">
                  <c:v>0.189415</c:v>
                </c:pt>
                <c:pt idx="59">
                  <c:v>0.18953999999999999</c:v>
                </c:pt>
                <c:pt idx="60">
                  <c:v>0.189667</c:v>
                </c:pt>
                <c:pt idx="61">
                  <c:v>0.18979599999999999</c:v>
                </c:pt>
                <c:pt idx="62">
                  <c:v>0.18992700000000001</c:v>
                </c:pt>
                <c:pt idx="63">
                  <c:v>0.19005900000000001</c:v>
                </c:pt>
                <c:pt idx="64">
                  <c:v>0.190192</c:v>
                </c:pt>
                <c:pt idx="65">
                  <c:v>0.190327</c:v>
                </c:pt>
                <c:pt idx="66">
                  <c:v>0.19046399999999999</c:v>
                </c:pt>
                <c:pt idx="67">
                  <c:v>0.19060299999999999</c:v>
                </c:pt>
                <c:pt idx="68">
                  <c:v>0.190743</c:v>
                </c:pt>
                <c:pt idx="69">
                  <c:v>0.190884</c:v>
                </c:pt>
                <c:pt idx="70">
                  <c:v>0.191027</c:v>
                </c:pt>
                <c:pt idx="71">
                  <c:v>0.19117200000000001</c:v>
                </c:pt>
                <c:pt idx="72">
                  <c:v>0.19131899999999999</c:v>
                </c:pt>
                <c:pt idx="73">
                  <c:v>0.191467</c:v>
                </c:pt>
                <c:pt idx="74">
                  <c:v>0.19161600000000001</c:v>
                </c:pt>
                <c:pt idx="75">
                  <c:v>0.19176699999999999</c:v>
                </c:pt>
                <c:pt idx="76">
                  <c:v>0.19192000000000001</c:v>
                </c:pt>
                <c:pt idx="77">
                  <c:v>0.192075</c:v>
                </c:pt>
                <c:pt idx="78">
                  <c:v>0.19223100000000001</c:v>
                </c:pt>
                <c:pt idx="79">
                  <c:v>0.192388</c:v>
                </c:pt>
                <c:pt idx="80">
                  <c:v>0.192547</c:v>
                </c:pt>
                <c:pt idx="81">
                  <c:v>0.19270799999999999</c:v>
                </c:pt>
                <c:pt idx="82">
                  <c:v>0.19287099999999999</c:v>
                </c:pt>
                <c:pt idx="83">
                  <c:v>0.19303500000000001</c:v>
                </c:pt>
                <c:pt idx="84">
                  <c:v>0.19320000000000001</c:v>
                </c:pt>
                <c:pt idx="85">
                  <c:v>0.19336700000000001</c:v>
                </c:pt>
                <c:pt idx="86">
                  <c:v>0.19353600000000001</c:v>
                </c:pt>
                <c:pt idx="87">
                  <c:v>0.19370699999999999</c:v>
                </c:pt>
                <c:pt idx="88">
                  <c:v>0.193879</c:v>
                </c:pt>
                <c:pt idx="89">
                  <c:v>0.194052</c:v>
                </c:pt>
                <c:pt idx="90">
                  <c:v>0.19422700000000001</c:v>
                </c:pt>
                <c:pt idx="91">
                  <c:v>0.19440399999999999</c:v>
                </c:pt>
                <c:pt idx="92">
                  <c:v>0.19458300000000001</c:v>
                </c:pt>
                <c:pt idx="93">
                  <c:v>0.19476299999999999</c:v>
                </c:pt>
                <c:pt idx="94">
                  <c:v>0.19494400000000001</c:v>
                </c:pt>
                <c:pt idx="95">
                  <c:v>0.19512699999999999</c:v>
                </c:pt>
                <c:pt idx="96">
                  <c:v>0.19531200000000001</c:v>
                </c:pt>
                <c:pt idx="97">
                  <c:v>0.19549800000000001</c:v>
                </c:pt>
                <c:pt idx="98">
                  <c:v>0.195686</c:v>
                </c:pt>
                <c:pt idx="99">
                  <c:v>0.19587599999999999</c:v>
                </c:pt>
                <c:pt idx="100">
                  <c:v>0.19606699999999999</c:v>
                </c:pt>
                <c:pt idx="101">
                  <c:v>0.19625999999999999</c:v>
                </c:pt>
                <c:pt idx="102">
                  <c:v>0.19645399999999999</c:v>
                </c:pt>
                <c:pt idx="103">
                  <c:v>0.19664999999999999</c:v>
                </c:pt>
                <c:pt idx="104">
                  <c:v>0.196848</c:v>
                </c:pt>
                <c:pt idx="105">
                  <c:v>0.197047</c:v>
                </c:pt>
                <c:pt idx="106">
                  <c:v>0.19724800000000001</c:v>
                </c:pt>
                <c:pt idx="107">
                  <c:v>0.19744999999999999</c:v>
                </c:pt>
                <c:pt idx="108">
                  <c:v>0.197654</c:v>
                </c:pt>
                <c:pt idx="109">
                  <c:v>0.19786000000000001</c:v>
                </c:pt>
                <c:pt idx="110">
                  <c:v>0.19806699999999999</c:v>
                </c:pt>
                <c:pt idx="111">
                  <c:v>0.19827600000000001</c:v>
                </c:pt>
                <c:pt idx="112">
                  <c:v>0.198486</c:v>
                </c:pt>
                <c:pt idx="113">
                  <c:v>0.19869800000000001</c:v>
                </c:pt>
                <c:pt idx="114">
                  <c:v>0.19891200000000001</c:v>
                </c:pt>
                <c:pt idx="115">
                  <c:v>0.199127</c:v>
                </c:pt>
                <c:pt idx="116">
                  <c:v>0.19934399999999999</c:v>
                </c:pt>
                <c:pt idx="117">
                  <c:v>0.19956199999999999</c:v>
                </c:pt>
                <c:pt idx="118">
                  <c:v>0.19978199999999999</c:v>
                </c:pt>
                <c:pt idx="119">
                  <c:v>0.20000399999999999</c:v>
                </c:pt>
                <c:pt idx="120">
                  <c:v>0.20022699999999999</c:v>
                </c:pt>
                <c:pt idx="121">
                  <c:v>0.20045199999999999</c:v>
                </c:pt>
                <c:pt idx="122">
                  <c:v>0.200678</c:v>
                </c:pt>
                <c:pt idx="123">
                  <c:v>0.200906</c:v>
                </c:pt>
                <c:pt idx="124">
                  <c:v>0.20113600000000001</c:v>
                </c:pt>
                <c:pt idx="125">
                  <c:v>0.20136699999999999</c:v>
                </c:pt>
                <c:pt idx="126">
                  <c:v>0.2016</c:v>
                </c:pt>
                <c:pt idx="127">
                  <c:v>0.20183400000000001</c:v>
                </c:pt>
                <c:pt idx="128">
                  <c:v>0.20207</c:v>
                </c:pt>
                <c:pt idx="129">
                  <c:v>0.20230799999999999</c:v>
                </c:pt>
                <c:pt idx="130">
                  <c:v>0.202547</c:v>
                </c:pt>
                <c:pt idx="131">
                  <c:v>0.202788</c:v>
                </c:pt>
                <c:pt idx="132">
                  <c:v>0.20302999999999999</c:v>
                </c:pt>
                <c:pt idx="133">
                  <c:v>0.20327400000000001</c:v>
                </c:pt>
                <c:pt idx="134">
                  <c:v>0.20352000000000001</c:v>
                </c:pt>
                <c:pt idx="135">
                  <c:v>0.203767</c:v>
                </c:pt>
                <c:pt idx="136">
                  <c:v>0.204016</c:v>
                </c:pt>
                <c:pt idx="137">
                  <c:v>0.204266</c:v>
                </c:pt>
                <c:pt idx="138">
                  <c:v>0.20451800000000001</c:v>
                </c:pt>
                <c:pt idx="139">
                  <c:v>0.20477200000000001</c:v>
                </c:pt>
                <c:pt idx="140">
                  <c:v>0.20502699999999999</c:v>
                </c:pt>
                <c:pt idx="141">
                  <c:v>0.20528399999999999</c:v>
                </c:pt>
                <c:pt idx="142">
                  <c:v>0.205542</c:v>
                </c:pt>
                <c:pt idx="143">
                  <c:v>0.20580200000000001</c:v>
                </c:pt>
                <c:pt idx="144">
                  <c:v>0.206064</c:v>
                </c:pt>
                <c:pt idx="145">
                  <c:v>0.20632700000000001</c:v>
                </c:pt>
                <c:pt idx="146">
                  <c:v>0.206592</c:v>
                </c:pt>
                <c:pt idx="147">
                  <c:v>0.20685799999999999</c:v>
                </c:pt>
                <c:pt idx="148">
                  <c:v>0.207126</c:v>
                </c:pt>
                <c:pt idx="149">
                  <c:v>0.207396</c:v>
                </c:pt>
                <c:pt idx="150">
                  <c:v>0.20766699999999999</c:v>
                </c:pt>
                <c:pt idx="151">
                  <c:v>0.20794000000000001</c:v>
                </c:pt>
                <c:pt idx="152">
                  <c:v>0.20821400000000001</c:v>
                </c:pt>
                <c:pt idx="153">
                  <c:v>0.20849000000000001</c:v>
                </c:pt>
                <c:pt idx="154">
                  <c:v>0.20876800000000001</c:v>
                </c:pt>
                <c:pt idx="155">
                  <c:v>0.20904700000000001</c:v>
                </c:pt>
                <c:pt idx="156">
                  <c:v>0.20932799999999999</c:v>
                </c:pt>
                <c:pt idx="157">
                  <c:v>0.20960999999999999</c:v>
                </c:pt>
                <c:pt idx="158">
                  <c:v>0.209894</c:v>
                </c:pt>
                <c:pt idx="159">
                  <c:v>0.21018000000000001</c:v>
                </c:pt>
                <c:pt idx="160">
                  <c:v>0.21046699999999999</c:v>
                </c:pt>
                <c:pt idx="161">
                  <c:v>0.210756</c:v>
                </c:pt>
                <c:pt idx="162">
                  <c:v>0.21104600000000001</c:v>
                </c:pt>
                <c:pt idx="163">
                  <c:v>0.211338</c:v>
                </c:pt>
                <c:pt idx="164">
                  <c:v>0.21163199999999999</c:v>
                </c:pt>
                <c:pt idx="165">
                  <c:v>0.211927</c:v>
                </c:pt>
                <c:pt idx="166">
                  <c:v>0.212224</c:v>
                </c:pt>
                <c:pt idx="167">
                  <c:v>0.21252199999999999</c:v>
                </c:pt>
                <c:pt idx="168">
                  <c:v>0.21282200000000001</c:v>
                </c:pt>
                <c:pt idx="169">
                  <c:v>0.21312400000000001</c:v>
                </c:pt>
                <c:pt idx="170">
                  <c:v>0.21342700000000001</c:v>
                </c:pt>
                <c:pt idx="171">
                  <c:v>0.21373200000000001</c:v>
                </c:pt>
                <c:pt idx="172">
                  <c:v>0.21403800000000001</c:v>
                </c:pt>
                <c:pt idx="173">
                  <c:v>0.21434600000000001</c:v>
                </c:pt>
                <c:pt idx="174">
                  <c:v>0.21465600000000001</c:v>
                </c:pt>
                <c:pt idx="175">
                  <c:v>0.21496699999999999</c:v>
                </c:pt>
                <c:pt idx="176">
                  <c:v>0.21528</c:v>
                </c:pt>
                <c:pt idx="177">
                  <c:v>0.21559400000000001</c:v>
                </c:pt>
                <c:pt idx="178">
                  <c:v>0.21590999999999999</c:v>
                </c:pt>
                <c:pt idx="179">
                  <c:v>0.216228</c:v>
                </c:pt>
                <c:pt idx="180">
                  <c:v>0.21654699999999999</c:v>
                </c:pt>
                <c:pt idx="181">
                  <c:v>0.21686800000000001</c:v>
                </c:pt>
                <c:pt idx="182">
                  <c:v>0.21718999999999999</c:v>
                </c:pt>
                <c:pt idx="183">
                  <c:v>0.21751400000000001</c:v>
                </c:pt>
                <c:pt idx="184">
                  <c:v>0.21784000000000001</c:v>
                </c:pt>
                <c:pt idx="185">
                  <c:v>0.218167</c:v>
                </c:pt>
                <c:pt idx="186">
                  <c:v>0.218496</c:v>
                </c:pt>
                <c:pt idx="187">
                  <c:v>0.21882599999999999</c:v>
                </c:pt>
                <c:pt idx="188">
                  <c:v>0.21915799999999999</c:v>
                </c:pt>
                <c:pt idx="189">
                  <c:v>0.21949199999999999</c:v>
                </c:pt>
                <c:pt idx="190">
                  <c:v>0.21982699999999999</c:v>
                </c:pt>
                <c:pt idx="191">
                  <c:v>0.220164</c:v>
                </c:pt>
                <c:pt idx="192">
                  <c:v>0.220502</c:v>
                </c:pt>
                <c:pt idx="193">
                  <c:v>0.22084200000000001</c:v>
                </c:pt>
                <c:pt idx="194">
                  <c:v>0.22118399999999999</c:v>
                </c:pt>
                <c:pt idx="195">
                  <c:v>0.221527</c:v>
                </c:pt>
                <c:pt idx="196">
                  <c:v>0.22187200000000001</c:v>
                </c:pt>
                <c:pt idx="197">
                  <c:v>0.222218</c:v>
                </c:pt>
                <c:pt idx="198">
                  <c:v>0.22256600000000001</c:v>
                </c:pt>
                <c:pt idx="199">
                  <c:v>0.222916</c:v>
                </c:pt>
                <c:pt idx="200">
                  <c:v>0.22326699999999999</c:v>
                </c:pt>
                <c:pt idx="201">
                  <c:v>0.22362000000000001</c:v>
                </c:pt>
                <c:pt idx="202">
                  <c:v>0.22397400000000001</c:v>
                </c:pt>
                <c:pt idx="203">
                  <c:v>0.22433</c:v>
                </c:pt>
                <c:pt idx="204">
                  <c:v>0.224688</c:v>
                </c:pt>
                <c:pt idx="205">
                  <c:v>0.225047</c:v>
                </c:pt>
                <c:pt idx="206">
                  <c:v>0.225408</c:v>
                </c:pt>
                <c:pt idx="207">
                  <c:v>0.22577</c:v>
                </c:pt>
                <c:pt idx="208">
                  <c:v>0.226134</c:v>
                </c:pt>
                <c:pt idx="209">
                  <c:v>0.22650000000000001</c:v>
                </c:pt>
                <c:pt idx="210">
                  <c:v>0.22686700000000001</c:v>
                </c:pt>
                <c:pt idx="211">
                  <c:v>0.22723599999999999</c:v>
                </c:pt>
                <c:pt idx="212">
                  <c:v>0.227606</c:v>
                </c:pt>
                <c:pt idx="213">
                  <c:v>0.22797799999999999</c:v>
                </c:pt>
                <c:pt idx="214">
                  <c:v>0.228352</c:v>
                </c:pt>
                <c:pt idx="215">
                  <c:v>0.22872700000000001</c:v>
                </c:pt>
                <c:pt idx="216">
                  <c:v>0.229104</c:v>
                </c:pt>
                <c:pt idx="217">
                  <c:v>0.22948199999999999</c:v>
                </c:pt>
                <c:pt idx="218">
                  <c:v>0.22986200000000001</c:v>
                </c:pt>
                <c:pt idx="219">
                  <c:v>0.230244</c:v>
                </c:pt>
                <c:pt idx="220">
                  <c:v>0.230627</c:v>
                </c:pt>
                <c:pt idx="221">
                  <c:v>0.231012</c:v>
                </c:pt>
                <c:pt idx="222">
                  <c:v>0.23139799999999999</c:v>
                </c:pt>
                <c:pt idx="223">
                  <c:v>0.23178599999999999</c:v>
                </c:pt>
                <c:pt idx="224">
                  <c:v>0.23217599999999999</c:v>
                </c:pt>
                <c:pt idx="225">
                  <c:v>0.232567</c:v>
                </c:pt>
                <c:pt idx="226">
                  <c:v>0.23296</c:v>
                </c:pt>
                <c:pt idx="227">
                  <c:v>0.23335400000000001</c:v>
                </c:pt>
                <c:pt idx="228">
                  <c:v>0.23375000000000001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  <c:pt idx="121">
                  <c:v>391</c:v>
                </c:pt>
                <c:pt idx="122">
                  <c:v>392</c:v>
                </c:pt>
                <c:pt idx="123">
                  <c:v>393</c:v>
                </c:pt>
                <c:pt idx="124">
                  <c:v>394</c:v>
                </c:pt>
                <c:pt idx="125">
                  <c:v>395</c:v>
                </c:pt>
                <c:pt idx="126">
                  <c:v>396</c:v>
                </c:pt>
                <c:pt idx="127">
                  <c:v>397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401</c:v>
                </c:pt>
                <c:pt idx="132">
                  <c:v>402</c:v>
                </c:pt>
                <c:pt idx="133">
                  <c:v>403</c:v>
                </c:pt>
                <c:pt idx="134">
                  <c:v>404</c:v>
                </c:pt>
                <c:pt idx="135">
                  <c:v>405</c:v>
                </c:pt>
                <c:pt idx="136">
                  <c:v>406</c:v>
                </c:pt>
                <c:pt idx="137">
                  <c:v>407</c:v>
                </c:pt>
                <c:pt idx="138">
                  <c:v>408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413</c:v>
                </c:pt>
                <c:pt idx="144">
                  <c:v>414</c:v>
                </c:pt>
                <c:pt idx="145">
                  <c:v>415</c:v>
                </c:pt>
                <c:pt idx="146">
                  <c:v>416</c:v>
                </c:pt>
                <c:pt idx="147">
                  <c:v>417</c:v>
                </c:pt>
                <c:pt idx="148">
                  <c:v>418</c:v>
                </c:pt>
                <c:pt idx="149">
                  <c:v>419</c:v>
                </c:pt>
                <c:pt idx="150">
                  <c:v>420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432</c:v>
                </c:pt>
                <c:pt idx="163">
                  <c:v>433</c:v>
                </c:pt>
                <c:pt idx="164">
                  <c:v>434</c:v>
                </c:pt>
                <c:pt idx="165">
                  <c:v>435</c:v>
                </c:pt>
                <c:pt idx="166">
                  <c:v>436</c:v>
                </c:pt>
                <c:pt idx="167">
                  <c:v>437</c:v>
                </c:pt>
                <c:pt idx="168">
                  <c:v>438</c:v>
                </c:pt>
                <c:pt idx="169">
                  <c:v>439</c:v>
                </c:pt>
                <c:pt idx="170">
                  <c:v>440</c:v>
                </c:pt>
                <c:pt idx="171">
                  <c:v>441</c:v>
                </c:pt>
                <c:pt idx="172">
                  <c:v>442</c:v>
                </c:pt>
                <c:pt idx="173">
                  <c:v>443</c:v>
                </c:pt>
                <c:pt idx="174">
                  <c:v>444</c:v>
                </c:pt>
                <c:pt idx="175">
                  <c:v>445</c:v>
                </c:pt>
                <c:pt idx="176">
                  <c:v>446</c:v>
                </c:pt>
                <c:pt idx="177">
                  <c:v>447</c:v>
                </c:pt>
                <c:pt idx="178">
                  <c:v>448</c:v>
                </c:pt>
                <c:pt idx="179">
                  <c:v>449</c:v>
                </c:pt>
                <c:pt idx="180">
                  <c:v>450</c:v>
                </c:pt>
                <c:pt idx="181">
                  <c:v>451</c:v>
                </c:pt>
                <c:pt idx="182">
                  <c:v>452</c:v>
                </c:pt>
                <c:pt idx="183">
                  <c:v>453</c:v>
                </c:pt>
                <c:pt idx="184">
                  <c:v>454</c:v>
                </c:pt>
                <c:pt idx="185">
                  <c:v>455</c:v>
                </c:pt>
                <c:pt idx="186">
                  <c:v>456</c:v>
                </c:pt>
                <c:pt idx="187">
                  <c:v>457</c:v>
                </c:pt>
                <c:pt idx="188">
                  <c:v>458</c:v>
                </c:pt>
                <c:pt idx="189">
                  <c:v>459</c:v>
                </c:pt>
                <c:pt idx="190">
                  <c:v>460</c:v>
                </c:pt>
                <c:pt idx="191">
                  <c:v>461</c:v>
                </c:pt>
                <c:pt idx="192">
                  <c:v>462</c:v>
                </c:pt>
                <c:pt idx="193">
                  <c:v>463</c:v>
                </c:pt>
                <c:pt idx="194">
                  <c:v>464</c:v>
                </c:pt>
                <c:pt idx="195">
                  <c:v>465</c:v>
                </c:pt>
                <c:pt idx="196">
                  <c:v>466</c:v>
                </c:pt>
                <c:pt idx="197">
                  <c:v>467</c:v>
                </c:pt>
                <c:pt idx="198">
                  <c:v>468</c:v>
                </c:pt>
                <c:pt idx="199">
                  <c:v>469</c:v>
                </c:pt>
                <c:pt idx="200">
                  <c:v>470</c:v>
                </c:pt>
                <c:pt idx="201">
                  <c:v>471</c:v>
                </c:pt>
                <c:pt idx="202">
                  <c:v>472</c:v>
                </c:pt>
                <c:pt idx="203">
                  <c:v>473</c:v>
                </c:pt>
                <c:pt idx="204">
                  <c:v>474</c:v>
                </c:pt>
                <c:pt idx="205">
                  <c:v>475</c:v>
                </c:pt>
                <c:pt idx="206">
                  <c:v>476</c:v>
                </c:pt>
                <c:pt idx="207">
                  <c:v>477</c:v>
                </c:pt>
                <c:pt idx="208">
                  <c:v>478</c:v>
                </c:pt>
                <c:pt idx="209">
                  <c:v>479</c:v>
                </c:pt>
                <c:pt idx="210">
                  <c:v>480</c:v>
                </c:pt>
                <c:pt idx="211">
                  <c:v>481</c:v>
                </c:pt>
                <c:pt idx="212">
                  <c:v>482</c:v>
                </c:pt>
                <c:pt idx="213">
                  <c:v>483</c:v>
                </c:pt>
                <c:pt idx="214">
                  <c:v>484</c:v>
                </c:pt>
                <c:pt idx="215">
                  <c:v>485</c:v>
                </c:pt>
                <c:pt idx="216">
                  <c:v>486</c:v>
                </c:pt>
                <c:pt idx="217">
                  <c:v>487</c:v>
                </c:pt>
                <c:pt idx="218">
                  <c:v>488</c:v>
                </c:pt>
                <c:pt idx="219">
                  <c:v>489</c:v>
                </c:pt>
                <c:pt idx="220">
                  <c:v>490</c:v>
                </c:pt>
                <c:pt idx="221">
                  <c:v>491</c:v>
                </c:pt>
                <c:pt idx="222">
                  <c:v>492</c:v>
                </c:pt>
                <c:pt idx="223">
                  <c:v>493</c:v>
                </c:pt>
                <c:pt idx="224">
                  <c:v>494</c:v>
                </c:pt>
                <c:pt idx="225">
                  <c:v>495</c:v>
                </c:pt>
                <c:pt idx="226">
                  <c:v>496</c:v>
                </c:pt>
                <c:pt idx="227">
                  <c:v>497</c:v>
                </c:pt>
                <c:pt idx="22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0.91766872158106327</c:v>
                </c:pt>
                <c:pt idx="1">
                  <c:v>0.92209827443360604</c:v>
                </c:pt>
                <c:pt idx="2">
                  <c:v>0.92650852883893409</c:v>
                </c:pt>
                <c:pt idx="3">
                  <c:v>0.93088592388911984</c:v>
                </c:pt>
                <c:pt idx="4">
                  <c:v>1.0017043259210625</c:v>
                </c:pt>
                <c:pt idx="5">
                  <c:v>1.0084189598211573</c:v>
                </c:pt>
                <c:pt idx="6">
                  <c:v>1.0120650394804158</c:v>
                </c:pt>
                <c:pt idx="7">
                  <c:v>1.0136387093055697</c:v>
                </c:pt>
                <c:pt idx="8">
                  <c:v>1.0484452887515248</c:v>
                </c:pt>
                <c:pt idx="9">
                  <c:v>1.0533369261929888</c:v>
                </c:pt>
                <c:pt idx="10">
                  <c:v>1.0563158463223077</c:v>
                </c:pt>
                <c:pt idx="11">
                  <c:v>1.0577586784518247</c:v>
                </c:pt>
                <c:pt idx="12">
                  <c:v>1.057823848510109</c:v>
                </c:pt>
                <c:pt idx="13">
                  <c:v>1.0567456572062974</c:v>
                </c:pt>
                <c:pt idx="14">
                  <c:v>1.0546663773340834</c:v>
                </c:pt>
                <c:pt idx="15">
                  <c:v>1.0738436627177947</c:v>
                </c:pt>
                <c:pt idx="16">
                  <c:v>1.0795211497986432</c:v>
                </c:pt>
                <c:pt idx="17">
                  <c:v>1.0824377434141197</c:v>
                </c:pt>
                <c:pt idx="18">
                  <c:v>1.0829838292011085</c:v>
                </c:pt>
                <c:pt idx="19">
                  <c:v>1.0814500963829488</c:v>
                </c:pt>
                <c:pt idx="20">
                  <c:v>1.0782603548146952</c:v>
                </c:pt>
                <c:pt idx="21">
                  <c:v>1.0735496507718825</c:v>
                </c:pt>
                <c:pt idx="22">
                  <c:v>1.1003860254762308</c:v>
                </c:pt>
                <c:pt idx="23">
                  <c:v>1.109566427490472</c:v>
                </c:pt>
                <c:pt idx="24">
                  <c:v>1.1049311374677637</c:v>
                </c:pt>
                <c:pt idx="25">
                  <c:v>1.089942229929753</c:v>
                </c:pt>
                <c:pt idx="26">
                  <c:v>1.1571882397214652</c:v>
                </c:pt>
                <c:pt idx="27">
                  <c:v>1.1652941218237909</c:v>
                </c:pt>
                <c:pt idx="28">
                  <c:v>1.1670611688613484</c:v>
                </c:pt>
                <c:pt idx="29">
                  <c:v>1.1634616306529502</c:v>
                </c:pt>
                <c:pt idx="30">
                  <c:v>1.1553766894418123</c:v>
                </c:pt>
                <c:pt idx="31">
                  <c:v>1.1433645591626751</c:v>
                </c:pt>
                <c:pt idx="32">
                  <c:v>1.1279960997096483</c:v>
                </c:pt>
                <c:pt idx="33">
                  <c:v>1.1725271263892212</c:v>
                </c:pt>
                <c:pt idx="34">
                  <c:v>1.1823966750276655</c:v>
                </c:pt>
                <c:pt idx="35">
                  <c:v>1.1693607456423818</c:v>
                </c:pt>
                <c:pt idx="36">
                  <c:v>1.1563415556090852</c:v>
                </c:pt>
                <c:pt idx="37">
                  <c:v>1.1396905098578298</c:v>
                </c:pt>
                <c:pt idx="38">
                  <c:v>1.2195785361511988</c:v>
                </c:pt>
                <c:pt idx="39">
                  <c:v>1.2296522494516375</c:v>
                </c:pt>
                <c:pt idx="40">
                  <c:v>1.2131505119863009</c:v>
                </c:pt>
                <c:pt idx="41">
                  <c:v>1.1779607269957537</c:v>
                </c:pt>
                <c:pt idx="42">
                  <c:v>1.2701389632837623</c:v>
                </c:pt>
                <c:pt idx="43">
                  <c:v>1.2794227840254704</c:v>
                </c:pt>
                <c:pt idx="44">
                  <c:v>1.2801534316405156</c:v>
                </c:pt>
                <c:pt idx="45">
                  <c:v>1.2735738783652641</c:v>
                </c:pt>
                <c:pt idx="46">
                  <c:v>1.2609614008687062</c:v>
                </c:pt>
                <c:pt idx="47">
                  <c:v>1.2430563391512224</c:v>
                </c:pt>
                <c:pt idx="48">
                  <c:v>1.2205833972337425</c:v>
                </c:pt>
                <c:pt idx="49">
                  <c:v>1.2723593229221071</c:v>
                </c:pt>
                <c:pt idx="50">
                  <c:v>1.2816598545610431</c:v>
                </c:pt>
                <c:pt idx="51">
                  <c:v>1.282374602147087</c:v>
                </c:pt>
                <c:pt idx="52">
                  <c:v>1.2757513562576501</c:v>
                </c:pt>
                <c:pt idx="53">
                  <c:v>1.2630733863192789</c:v>
                </c:pt>
                <c:pt idx="54">
                  <c:v>1.2450834881965076</c:v>
                </c:pt>
                <c:pt idx="55">
                  <c:v>1.2225092797198334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44</xdr:col>
      <xdr:colOff>166368</xdr:colOff>
      <xdr:row>5</xdr:row>
      <xdr:rowOff>486410</xdr:rowOff>
    </xdr:from>
    <xdr:to>
      <xdr:col>51</xdr:col>
      <xdr:colOff>219168</xdr:colOff>
      <xdr:row>29</xdr:row>
      <xdr:rowOff>65500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32"/>
  <sheetViews>
    <sheetView tabSelected="1" topLeftCell="A207" zoomScaleNormal="100" workbookViewId="0">
      <selection activeCell="J4" sqref="J4:K232"/>
    </sheetView>
  </sheetViews>
  <sheetFormatPr defaultRowHeight="14.4" x14ac:dyDescent="0.3"/>
  <cols>
    <col min="4" max="4" width="9.109375" customWidth="1"/>
  </cols>
  <sheetData>
    <row r="1" spans="1:11" x14ac:dyDescent="0.3">
      <c r="A1" s="1">
        <v>1.5902699999999999E-2</v>
      </c>
      <c r="B1" s="1">
        <v>273</v>
      </c>
    </row>
    <row r="2" spans="1:11" x14ac:dyDescent="0.3">
      <c r="A2">
        <v>2.15353E-2</v>
      </c>
      <c r="B2">
        <v>272</v>
      </c>
      <c r="D2" t="s">
        <v>0</v>
      </c>
      <c r="G2" t="s">
        <v>1</v>
      </c>
      <c r="J2" t="s">
        <v>2</v>
      </c>
    </row>
    <row r="3" spans="1:11" x14ac:dyDescent="0.3">
      <c r="A3">
        <v>2.9703E-2</v>
      </c>
      <c r="B3">
        <v>271</v>
      </c>
    </row>
    <row r="4" spans="1:11" x14ac:dyDescent="0.3">
      <c r="A4">
        <v>3.8424600000000003E-2</v>
      </c>
      <c r="B4">
        <v>270</v>
      </c>
      <c r="D4">
        <v>0.166348</v>
      </c>
      <c r="E4">
        <v>250</v>
      </c>
      <c r="G4">
        <v>0.15184800000000001</v>
      </c>
      <c r="H4">
        <v>250</v>
      </c>
      <c r="J4">
        <v>0.184867</v>
      </c>
      <c r="K4">
        <v>270</v>
      </c>
    </row>
    <row r="5" spans="1:11" x14ac:dyDescent="0.3">
      <c r="A5">
        <v>4.66723E-2</v>
      </c>
      <c r="B5">
        <v>269</v>
      </c>
      <c r="D5">
        <v>0.161658</v>
      </c>
      <c r="E5">
        <v>251</v>
      </c>
      <c r="G5">
        <v>0.15285699999999999</v>
      </c>
      <c r="H5">
        <v>251</v>
      </c>
      <c r="J5">
        <v>0.18490000000000001</v>
      </c>
      <c r="K5">
        <v>271</v>
      </c>
    </row>
    <row r="6" spans="1:11" x14ac:dyDescent="0.3">
      <c r="A6">
        <v>6.2159499999999999E-2</v>
      </c>
      <c r="B6">
        <v>267</v>
      </c>
      <c r="D6">
        <v>0.15678800000000001</v>
      </c>
      <c r="E6">
        <v>252</v>
      </c>
      <c r="G6">
        <v>0.15388399999999999</v>
      </c>
      <c r="H6">
        <v>252</v>
      </c>
      <c r="J6">
        <v>0.18493499999999999</v>
      </c>
      <c r="K6">
        <v>272</v>
      </c>
    </row>
    <row r="7" spans="1:11" x14ac:dyDescent="0.3">
      <c r="A7">
        <v>6.9725899999999993E-2</v>
      </c>
      <c r="B7">
        <v>266</v>
      </c>
      <c r="D7">
        <v>0.15173800000000001</v>
      </c>
      <c r="E7">
        <v>253</v>
      </c>
      <c r="G7">
        <v>0.15492900000000001</v>
      </c>
      <c r="H7">
        <v>253</v>
      </c>
      <c r="J7">
        <v>0.184971</v>
      </c>
      <c r="K7">
        <v>273</v>
      </c>
    </row>
    <row r="8" spans="1:11" x14ac:dyDescent="0.3">
      <c r="A8">
        <v>7.7113399999999999E-2</v>
      </c>
      <c r="B8">
        <v>265</v>
      </c>
      <c r="D8">
        <v>0.146508</v>
      </c>
      <c r="E8">
        <v>254</v>
      </c>
      <c r="G8">
        <v>0.15599199999999999</v>
      </c>
      <c r="H8">
        <v>254</v>
      </c>
      <c r="J8">
        <v>0.18500800000000001</v>
      </c>
      <c r="K8">
        <v>274</v>
      </c>
    </row>
    <row r="9" spans="1:11" x14ac:dyDescent="0.3">
      <c r="A9">
        <v>8.4321599999999997E-2</v>
      </c>
      <c r="B9">
        <v>264</v>
      </c>
      <c r="D9">
        <v>0.141098</v>
      </c>
      <c r="E9">
        <v>255</v>
      </c>
      <c r="G9">
        <v>0.15707299999999999</v>
      </c>
      <c r="H9">
        <v>255</v>
      </c>
      <c r="J9">
        <v>0.18504699999999999</v>
      </c>
      <c r="K9">
        <v>275</v>
      </c>
    </row>
    <row r="10" spans="1:11" x14ac:dyDescent="0.3">
      <c r="A10">
        <v>9.1350200000000006E-2</v>
      </c>
      <c r="B10">
        <v>263</v>
      </c>
      <c r="D10">
        <v>0.13550799999999999</v>
      </c>
      <c r="E10">
        <v>256</v>
      </c>
      <c r="G10">
        <v>0.15817200000000001</v>
      </c>
      <c r="H10">
        <v>256</v>
      </c>
      <c r="J10">
        <v>0.185088</v>
      </c>
      <c r="K10">
        <v>276</v>
      </c>
    </row>
    <row r="11" spans="1:11" x14ac:dyDescent="0.3">
      <c r="A11">
        <v>9.8199099999999998E-2</v>
      </c>
      <c r="B11">
        <v>262</v>
      </c>
      <c r="D11">
        <v>0.12973799999999999</v>
      </c>
      <c r="E11">
        <v>257</v>
      </c>
      <c r="G11">
        <v>0.15928899999999999</v>
      </c>
      <c r="H11">
        <v>257</v>
      </c>
      <c r="J11">
        <v>0.18513099999999999</v>
      </c>
      <c r="K11">
        <v>277</v>
      </c>
    </row>
    <row r="12" spans="1:11" x14ac:dyDescent="0.3">
      <c r="A12">
        <v>0.104868</v>
      </c>
      <c r="B12">
        <v>261</v>
      </c>
      <c r="D12">
        <v>0.123788</v>
      </c>
      <c r="E12">
        <v>258</v>
      </c>
      <c r="G12">
        <v>0.16042400000000001</v>
      </c>
      <c r="H12">
        <v>258</v>
      </c>
      <c r="J12">
        <v>0.18517500000000001</v>
      </c>
      <c r="K12">
        <v>278</v>
      </c>
    </row>
    <row r="13" spans="1:11" x14ac:dyDescent="0.3">
      <c r="A13">
        <v>0.111357</v>
      </c>
      <c r="B13">
        <v>260</v>
      </c>
      <c r="D13">
        <v>0.117658</v>
      </c>
      <c r="E13">
        <v>259</v>
      </c>
      <c r="G13">
        <v>0.161577</v>
      </c>
      <c r="H13">
        <v>259</v>
      </c>
      <c r="J13">
        <v>0.18522</v>
      </c>
      <c r="K13">
        <v>279</v>
      </c>
    </row>
    <row r="14" spans="1:11" x14ac:dyDescent="0.3">
      <c r="A14">
        <v>0.11766699999999999</v>
      </c>
      <c r="B14">
        <v>259</v>
      </c>
      <c r="D14">
        <v>0.111348</v>
      </c>
      <c r="E14">
        <v>260</v>
      </c>
      <c r="G14">
        <v>0.162748</v>
      </c>
      <c r="H14">
        <v>260</v>
      </c>
      <c r="J14">
        <v>0.18526699999999999</v>
      </c>
      <c r="K14">
        <v>280</v>
      </c>
    </row>
    <row r="15" spans="1:11" x14ac:dyDescent="0.3">
      <c r="A15">
        <v>0.123796</v>
      </c>
      <c r="B15">
        <v>258</v>
      </c>
      <c r="D15">
        <v>0.10485800000000001</v>
      </c>
      <c r="E15">
        <v>261</v>
      </c>
      <c r="G15">
        <v>0.163937</v>
      </c>
      <c r="H15">
        <v>261</v>
      </c>
      <c r="J15">
        <v>0.18531600000000001</v>
      </c>
      <c r="K15">
        <v>281</v>
      </c>
    </row>
    <row r="16" spans="1:11" x14ac:dyDescent="0.3">
      <c r="A16">
        <v>0.129746</v>
      </c>
      <c r="B16">
        <v>257</v>
      </c>
      <c r="D16">
        <v>9.8187999999999998E-2</v>
      </c>
      <c r="E16">
        <v>262</v>
      </c>
      <c r="G16">
        <v>0.16514400000000001</v>
      </c>
      <c r="H16">
        <v>262</v>
      </c>
      <c r="J16">
        <v>0.185367</v>
      </c>
      <c r="K16">
        <v>282</v>
      </c>
    </row>
    <row r="17" spans="1:11" x14ac:dyDescent="0.3">
      <c r="A17">
        <v>0.135515</v>
      </c>
      <c r="B17">
        <v>256</v>
      </c>
      <c r="D17">
        <v>9.1338000000000003E-2</v>
      </c>
      <c r="E17">
        <v>263</v>
      </c>
      <c r="G17">
        <v>0.16636899999999999</v>
      </c>
      <c r="H17">
        <v>263</v>
      </c>
      <c r="J17">
        <v>0.185419</v>
      </c>
      <c r="K17">
        <v>283</v>
      </c>
    </row>
    <row r="18" spans="1:11" x14ac:dyDescent="0.3">
      <c r="A18">
        <v>0.14110500000000001</v>
      </c>
      <c r="B18">
        <v>255</v>
      </c>
      <c r="D18">
        <v>8.4307999999999994E-2</v>
      </c>
      <c r="E18">
        <v>264</v>
      </c>
      <c r="G18">
        <v>0.16761200000000001</v>
      </c>
      <c r="H18">
        <v>264</v>
      </c>
      <c r="J18">
        <v>0.185472</v>
      </c>
      <c r="K18">
        <v>284</v>
      </c>
    </row>
    <row r="19" spans="1:11" x14ac:dyDescent="0.3">
      <c r="A19">
        <v>0.14651500000000001</v>
      </c>
      <c r="B19">
        <v>254</v>
      </c>
      <c r="D19">
        <v>7.7098100000000003E-2</v>
      </c>
      <c r="E19">
        <v>265</v>
      </c>
      <c r="G19">
        <v>0.168873</v>
      </c>
      <c r="H19">
        <v>265</v>
      </c>
      <c r="J19">
        <v>0.185527</v>
      </c>
      <c r="K19">
        <v>285</v>
      </c>
    </row>
    <row r="20" spans="1:11" x14ac:dyDescent="0.3">
      <c r="A20">
        <v>0.15174399999999999</v>
      </c>
      <c r="B20">
        <v>253</v>
      </c>
      <c r="D20">
        <v>6.9708099999999995E-2</v>
      </c>
      <c r="E20">
        <v>266</v>
      </c>
      <c r="G20">
        <v>0.170152</v>
      </c>
      <c r="H20">
        <v>266</v>
      </c>
      <c r="J20">
        <v>0.185584</v>
      </c>
      <c r="K20">
        <v>286</v>
      </c>
    </row>
    <row r="21" spans="1:11" x14ac:dyDescent="0.3">
      <c r="A21">
        <v>0.16042999999999999</v>
      </c>
      <c r="B21">
        <v>258</v>
      </c>
      <c r="D21">
        <v>6.2138100000000002E-2</v>
      </c>
      <c r="E21">
        <v>267</v>
      </c>
      <c r="G21">
        <v>0.17144899999999999</v>
      </c>
      <c r="H21">
        <v>267</v>
      </c>
      <c r="J21">
        <v>0.185643</v>
      </c>
      <c r="K21">
        <v>287</v>
      </c>
    </row>
    <row r="22" spans="1:11" x14ac:dyDescent="0.3">
      <c r="A22">
        <v>0.161583</v>
      </c>
      <c r="B22">
        <v>259</v>
      </c>
      <c r="D22">
        <v>5.4388199999999998E-2</v>
      </c>
      <c r="E22">
        <v>268</v>
      </c>
      <c r="G22">
        <v>0.172764</v>
      </c>
      <c r="H22">
        <v>268</v>
      </c>
      <c r="J22">
        <v>0.18570300000000001</v>
      </c>
      <c r="K22">
        <v>288</v>
      </c>
    </row>
    <row r="23" spans="1:11" x14ac:dyDescent="0.3">
      <c r="A23">
        <v>0.16275400000000001</v>
      </c>
      <c r="B23">
        <v>260</v>
      </c>
      <c r="D23">
        <v>4.6458199999999998E-2</v>
      </c>
      <c r="E23">
        <v>269</v>
      </c>
      <c r="G23">
        <v>0.174096</v>
      </c>
      <c r="H23">
        <v>269</v>
      </c>
      <c r="J23">
        <v>0.18576400000000001</v>
      </c>
      <c r="K23">
        <v>289</v>
      </c>
    </row>
    <row r="24" spans="1:11" x14ac:dyDescent="0.3">
      <c r="A24">
        <v>0.16394300000000001</v>
      </c>
      <c r="B24">
        <v>261</v>
      </c>
      <c r="D24">
        <v>3.8348199999999999E-2</v>
      </c>
      <c r="E24">
        <v>270</v>
      </c>
      <c r="G24">
        <v>0.17544699999999999</v>
      </c>
      <c r="H24">
        <v>270</v>
      </c>
      <c r="J24">
        <v>0.18582699999999999</v>
      </c>
      <c r="K24">
        <v>290</v>
      </c>
    </row>
    <row r="25" spans="1:11" x14ac:dyDescent="0.3">
      <c r="A25">
        <v>0.16514999999999999</v>
      </c>
      <c r="B25">
        <v>262</v>
      </c>
      <c r="D25">
        <v>3.00583E-2</v>
      </c>
      <c r="E25">
        <v>271</v>
      </c>
      <c r="G25">
        <v>0.176816</v>
      </c>
      <c r="H25">
        <v>271</v>
      </c>
      <c r="J25">
        <v>0.185892</v>
      </c>
      <c r="K25">
        <v>291</v>
      </c>
    </row>
    <row r="26" spans="1:11" x14ac:dyDescent="0.3">
      <c r="A26">
        <v>0.166375</v>
      </c>
      <c r="B26">
        <v>263</v>
      </c>
      <c r="D26">
        <v>2.1588300000000001E-2</v>
      </c>
      <c r="E26">
        <v>272</v>
      </c>
      <c r="G26">
        <v>0.178203</v>
      </c>
      <c r="H26">
        <v>272</v>
      </c>
      <c r="J26">
        <v>0.18595900000000001</v>
      </c>
      <c r="K26">
        <v>292</v>
      </c>
    </row>
    <row r="27" spans="1:11" x14ac:dyDescent="0.3">
      <c r="A27">
        <v>0.16761699999999999</v>
      </c>
      <c r="B27">
        <v>264</v>
      </c>
      <c r="D27">
        <v>1.29383E-2</v>
      </c>
      <c r="E27">
        <v>273</v>
      </c>
      <c r="G27">
        <v>0.17960799999999999</v>
      </c>
      <c r="H27">
        <v>273</v>
      </c>
      <c r="J27">
        <v>0.186027</v>
      </c>
      <c r="K27">
        <v>293</v>
      </c>
    </row>
    <row r="28" spans="1:11" x14ac:dyDescent="0.3">
      <c r="A28">
        <v>0.170157</v>
      </c>
      <c r="B28">
        <v>266</v>
      </c>
      <c r="J28">
        <v>0.18609600000000001</v>
      </c>
      <c r="K28">
        <v>294</v>
      </c>
    </row>
    <row r="29" spans="1:11" x14ac:dyDescent="0.3">
      <c r="A29">
        <v>0.171454</v>
      </c>
      <c r="B29">
        <v>267</v>
      </c>
      <c r="J29">
        <v>0.186167</v>
      </c>
      <c r="K29">
        <v>295</v>
      </c>
    </row>
    <row r="30" spans="1:11" x14ac:dyDescent="0.3">
      <c r="A30">
        <v>0.17276900000000001</v>
      </c>
      <c r="B30">
        <v>268</v>
      </c>
      <c r="J30">
        <v>0.18623999999999999</v>
      </c>
      <c r="K30">
        <v>296</v>
      </c>
    </row>
    <row r="31" spans="1:11" x14ac:dyDescent="0.3">
      <c r="A31">
        <v>0.17410200000000001</v>
      </c>
      <c r="B31">
        <v>269</v>
      </c>
      <c r="J31">
        <v>0.18631500000000001</v>
      </c>
      <c r="K31">
        <v>297</v>
      </c>
    </row>
    <row r="32" spans="1:11" x14ac:dyDescent="0.3">
      <c r="A32">
        <v>0.175453</v>
      </c>
      <c r="B32">
        <v>270</v>
      </c>
      <c r="J32">
        <v>0.186391</v>
      </c>
      <c r="K32">
        <v>298</v>
      </c>
    </row>
    <row r="33" spans="1:11" x14ac:dyDescent="0.3">
      <c r="A33">
        <v>0.17682200000000001</v>
      </c>
      <c r="B33">
        <v>271</v>
      </c>
      <c r="J33">
        <v>0.18646799999999999</v>
      </c>
      <c r="K33">
        <v>299</v>
      </c>
    </row>
    <row r="34" spans="1:11" x14ac:dyDescent="0.3">
      <c r="A34">
        <v>0.179614</v>
      </c>
      <c r="B34">
        <v>273</v>
      </c>
      <c r="J34">
        <v>0.18654699999999999</v>
      </c>
      <c r="K34">
        <v>300</v>
      </c>
    </row>
    <row r="35" spans="1:11" x14ac:dyDescent="0.3">
      <c r="A35" s="1">
        <v>0.179614</v>
      </c>
      <c r="B35" s="1">
        <v>273</v>
      </c>
      <c r="J35">
        <v>0.18662799999999999</v>
      </c>
      <c r="K35">
        <v>301</v>
      </c>
    </row>
    <row r="36" spans="1:11" x14ac:dyDescent="0.3">
      <c r="A36">
        <v>0.184976</v>
      </c>
      <c r="B36">
        <v>273</v>
      </c>
      <c r="J36">
        <v>0.18671099999999999</v>
      </c>
      <c r="K36">
        <v>302</v>
      </c>
    </row>
    <row r="37" spans="1:11" x14ac:dyDescent="0.3">
      <c r="A37">
        <v>0.18501400000000001</v>
      </c>
      <c r="B37">
        <v>274</v>
      </c>
      <c r="J37">
        <v>0.18679499999999999</v>
      </c>
      <c r="K37">
        <v>303</v>
      </c>
    </row>
    <row r="38" spans="1:11" x14ac:dyDescent="0.3">
      <c r="A38">
        <v>0.185053</v>
      </c>
      <c r="B38">
        <v>275</v>
      </c>
      <c r="J38">
        <v>0.18687999999999999</v>
      </c>
      <c r="K38">
        <v>304</v>
      </c>
    </row>
    <row r="39" spans="1:11" x14ac:dyDescent="0.3">
      <c r="A39">
        <v>0.18509400000000001</v>
      </c>
      <c r="B39">
        <v>276</v>
      </c>
      <c r="J39">
        <v>0.18696699999999999</v>
      </c>
      <c r="K39">
        <v>305</v>
      </c>
    </row>
    <row r="40" spans="1:11" x14ac:dyDescent="0.3">
      <c r="A40">
        <v>0.18518000000000001</v>
      </c>
      <c r="B40">
        <v>278</v>
      </c>
      <c r="J40">
        <v>0.187056</v>
      </c>
      <c r="K40">
        <v>306</v>
      </c>
    </row>
    <row r="41" spans="1:11" x14ac:dyDescent="0.3">
      <c r="A41">
        <v>0.185226</v>
      </c>
      <c r="B41">
        <v>279</v>
      </c>
      <c r="J41">
        <v>0.18714700000000001</v>
      </c>
      <c r="K41">
        <v>307</v>
      </c>
    </row>
    <row r="42" spans="1:11" x14ac:dyDescent="0.3">
      <c r="A42">
        <v>0.18527299999999999</v>
      </c>
      <c r="B42">
        <v>280</v>
      </c>
      <c r="J42">
        <v>0.18723899999999999</v>
      </c>
      <c r="K42">
        <v>308</v>
      </c>
    </row>
    <row r="43" spans="1:11" x14ac:dyDescent="0.3">
      <c r="A43">
        <v>0.18532199999999999</v>
      </c>
      <c r="B43">
        <v>281</v>
      </c>
      <c r="J43">
        <v>0.187332</v>
      </c>
      <c r="K43">
        <v>309</v>
      </c>
    </row>
    <row r="44" spans="1:11" x14ac:dyDescent="0.3">
      <c r="A44">
        <v>0.18537200000000001</v>
      </c>
      <c r="B44">
        <v>282</v>
      </c>
      <c r="J44">
        <v>0.18742700000000001</v>
      </c>
      <c r="K44">
        <v>310</v>
      </c>
    </row>
    <row r="45" spans="1:11" x14ac:dyDescent="0.3">
      <c r="A45">
        <v>0.18542400000000001</v>
      </c>
      <c r="B45">
        <v>283</v>
      </c>
      <c r="J45">
        <v>0.187524</v>
      </c>
      <c r="K45">
        <v>311</v>
      </c>
    </row>
    <row r="46" spans="1:11" x14ac:dyDescent="0.3">
      <c r="A46">
        <v>0.185477</v>
      </c>
      <c r="B46">
        <v>284</v>
      </c>
      <c r="J46">
        <v>0.18762300000000001</v>
      </c>
      <c r="K46">
        <v>312</v>
      </c>
    </row>
    <row r="47" spans="1:11" x14ac:dyDescent="0.3">
      <c r="A47">
        <v>0.185533</v>
      </c>
      <c r="B47">
        <v>285</v>
      </c>
      <c r="J47">
        <v>0.187723</v>
      </c>
      <c r="K47">
        <v>313</v>
      </c>
    </row>
    <row r="48" spans="1:11" x14ac:dyDescent="0.3">
      <c r="A48">
        <v>0.185589</v>
      </c>
      <c r="B48">
        <v>286</v>
      </c>
      <c r="J48">
        <v>0.18782399999999999</v>
      </c>
      <c r="K48">
        <v>314</v>
      </c>
    </row>
    <row r="49" spans="1:11" x14ac:dyDescent="0.3">
      <c r="A49">
        <v>0.18564800000000001</v>
      </c>
      <c r="B49">
        <v>287</v>
      </c>
      <c r="J49">
        <v>0.18792700000000001</v>
      </c>
      <c r="K49">
        <v>315</v>
      </c>
    </row>
    <row r="50" spans="1:11" x14ac:dyDescent="0.3">
      <c r="A50">
        <v>0.18570800000000001</v>
      </c>
      <c r="B50">
        <v>288</v>
      </c>
      <c r="J50">
        <v>0.188032</v>
      </c>
      <c r="K50">
        <v>316</v>
      </c>
    </row>
    <row r="51" spans="1:11" x14ac:dyDescent="0.3">
      <c r="A51">
        <v>0.18576899999999999</v>
      </c>
      <c r="B51">
        <v>289</v>
      </c>
      <c r="J51">
        <v>0.188139</v>
      </c>
      <c r="K51">
        <v>317</v>
      </c>
    </row>
    <row r="52" spans="1:11" x14ac:dyDescent="0.3">
      <c r="A52">
        <v>0.185833</v>
      </c>
      <c r="B52">
        <v>290</v>
      </c>
      <c r="J52">
        <v>0.188247</v>
      </c>
      <c r="K52">
        <v>318</v>
      </c>
    </row>
    <row r="53" spans="1:11" x14ac:dyDescent="0.3">
      <c r="A53">
        <v>0.18589700000000001</v>
      </c>
      <c r="B53">
        <v>291</v>
      </c>
      <c r="J53">
        <v>0.188356</v>
      </c>
      <c r="K53">
        <v>319</v>
      </c>
    </row>
    <row r="54" spans="1:11" x14ac:dyDescent="0.3">
      <c r="A54">
        <v>0.18596399999999999</v>
      </c>
      <c r="B54">
        <v>292</v>
      </c>
      <c r="J54">
        <v>0.188467</v>
      </c>
      <c r="K54">
        <v>320</v>
      </c>
    </row>
    <row r="55" spans="1:11" x14ac:dyDescent="0.3">
      <c r="A55">
        <v>0.18617300000000001</v>
      </c>
      <c r="B55">
        <v>295</v>
      </c>
      <c r="J55">
        <v>0.18858</v>
      </c>
      <c r="K55">
        <v>321</v>
      </c>
    </row>
    <row r="56" spans="1:11" x14ac:dyDescent="0.3">
      <c r="A56">
        <v>0.18624499999999999</v>
      </c>
      <c r="B56">
        <v>296</v>
      </c>
      <c r="J56">
        <v>0.188695</v>
      </c>
      <c r="K56">
        <v>322</v>
      </c>
    </row>
    <row r="57" spans="1:11" x14ac:dyDescent="0.3">
      <c r="A57">
        <v>0.18632000000000001</v>
      </c>
      <c r="B57">
        <v>297</v>
      </c>
      <c r="J57">
        <v>0.18881100000000001</v>
      </c>
      <c r="K57">
        <v>323</v>
      </c>
    </row>
    <row r="58" spans="1:11" x14ac:dyDescent="0.3">
      <c r="A58">
        <v>0.18639600000000001</v>
      </c>
      <c r="B58">
        <v>298</v>
      </c>
      <c r="J58">
        <v>0.18892800000000001</v>
      </c>
      <c r="K58">
        <v>324</v>
      </c>
    </row>
    <row r="59" spans="1:11" x14ac:dyDescent="0.3">
      <c r="A59">
        <v>0.186553</v>
      </c>
      <c r="B59">
        <v>300</v>
      </c>
      <c r="J59">
        <v>0.18904699999999999</v>
      </c>
      <c r="K59">
        <v>325</v>
      </c>
    </row>
    <row r="60" spans="1:11" x14ac:dyDescent="0.3">
      <c r="A60">
        <v>0.18671599999999999</v>
      </c>
      <c r="B60">
        <v>302</v>
      </c>
      <c r="J60">
        <v>0.189168</v>
      </c>
      <c r="K60">
        <v>326</v>
      </c>
    </row>
    <row r="61" spans="1:11" x14ac:dyDescent="0.3">
      <c r="A61">
        <v>0.18679999999999999</v>
      </c>
      <c r="B61">
        <v>303</v>
      </c>
      <c r="J61">
        <v>0.18929099999999999</v>
      </c>
      <c r="K61">
        <v>327</v>
      </c>
    </row>
    <row r="62" spans="1:11" x14ac:dyDescent="0.3">
      <c r="A62">
        <v>0.186885</v>
      </c>
      <c r="B62">
        <v>304</v>
      </c>
      <c r="J62">
        <v>0.189415</v>
      </c>
      <c r="K62">
        <v>328</v>
      </c>
    </row>
    <row r="63" spans="1:11" x14ac:dyDescent="0.3">
      <c r="A63">
        <v>0.186973</v>
      </c>
      <c r="B63">
        <v>305</v>
      </c>
      <c r="J63">
        <v>0.18953999999999999</v>
      </c>
      <c r="K63">
        <v>329</v>
      </c>
    </row>
    <row r="64" spans="1:11" x14ac:dyDescent="0.3">
      <c r="A64">
        <v>0.18706100000000001</v>
      </c>
      <c r="B64">
        <v>306</v>
      </c>
      <c r="J64">
        <v>0.189667</v>
      </c>
      <c r="K64">
        <v>330</v>
      </c>
    </row>
    <row r="65" spans="1:11" x14ac:dyDescent="0.3">
      <c r="A65">
        <v>0.18715200000000001</v>
      </c>
      <c r="B65">
        <v>307</v>
      </c>
      <c r="J65">
        <v>0.18979599999999999</v>
      </c>
      <c r="K65">
        <v>331</v>
      </c>
    </row>
    <row r="66" spans="1:11" x14ac:dyDescent="0.3">
      <c r="A66">
        <v>0.18724399999999999</v>
      </c>
      <c r="B66">
        <v>308</v>
      </c>
      <c r="J66">
        <v>0.18992700000000001</v>
      </c>
      <c r="K66">
        <v>332</v>
      </c>
    </row>
    <row r="67" spans="1:11" x14ac:dyDescent="0.3">
      <c r="A67">
        <v>0.187337</v>
      </c>
      <c r="B67">
        <v>309</v>
      </c>
      <c r="J67">
        <v>0.19005900000000001</v>
      </c>
      <c r="K67">
        <v>333</v>
      </c>
    </row>
    <row r="68" spans="1:11" x14ac:dyDescent="0.3">
      <c r="A68">
        <v>0.18743299999999999</v>
      </c>
      <c r="B68">
        <v>310</v>
      </c>
      <c r="J68">
        <v>0.190192</v>
      </c>
      <c r="K68">
        <v>334</v>
      </c>
    </row>
    <row r="69" spans="1:11" x14ac:dyDescent="0.3">
      <c r="A69">
        <v>0.187529</v>
      </c>
      <c r="B69">
        <v>311</v>
      </c>
      <c r="J69">
        <v>0.190327</v>
      </c>
      <c r="K69">
        <v>335</v>
      </c>
    </row>
    <row r="70" spans="1:11" x14ac:dyDescent="0.3">
      <c r="A70">
        <v>0.18762799999999999</v>
      </c>
      <c r="B70">
        <v>312</v>
      </c>
      <c r="J70">
        <v>0.19046399999999999</v>
      </c>
      <c r="K70">
        <v>336</v>
      </c>
    </row>
    <row r="71" spans="1:11" x14ac:dyDescent="0.3">
      <c r="A71">
        <v>0.18772800000000001</v>
      </c>
      <c r="B71">
        <v>313</v>
      </c>
      <c r="J71">
        <v>0.19060299999999999</v>
      </c>
      <c r="K71">
        <v>337</v>
      </c>
    </row>
    <row r="72" spans="1:11" x14ac:dyDescent="0.3">
      <c r="A72">
        <v>0.187829</v>
      </c>
      <c r="B72">
        <v>314</v>
      </c>
      <c r="J72">
        <v>0.190743</v>
      </c>
      <c r="K72">
        <v>338</v>
      </c>
    </row>
    <row r="73" spans="1:11" x14ac:dyDescent="0.3">
      <c r="A73">
        <v>0.18803700000000001</v>
      </c>
      <c r="B73">
        <v>316</v>
      </c>
      <c r="J73">
        <v>0.190884</v>
      </c>
      <c r="K73">
        <v>339</v>
      </c>
    </row>
    <row r="74" spans="1:11" x14ac:dyDescent="0.3">
      <c r="A74">
        <v>0.18814400000000001</v>
      </c>
      <c r="B74">
        <v>317</v>
      </c>
      <c r="J74">
        <v>0.191027</v>
      </c>
      <c r="K74">
        <v>340</v>
      </c>
    </row>
    <row r="75" spans="1:11" x14ac:dyDescent="0.3">
      <c r="A75">
        <v>0.188252</v>
      </c>
      <c r="B75">
        <v>318</v>
      </c>
      <c r="J75">
        <v>0.19117200000000001</v>
      </c>
      <c r="K75">
        <v>341</v>
      </c>
    </row>
    <row r="76" spans="1:11" x14ac:dyDescent="0.3">
      <c r="A76">
        <v>0.188585</v>
      </c>
      <c r="B76">
        <v>321</v>
      </c>
      <c r="J76">
        <v>0.19131899999999999</v>
      </c>
      <c r="K76">
        <v>342</v>
      </c>
    </row>
    <row r="77" spans="1:11" x14ac:dyDescent="0.3">
      <c r="A77">
        <v>0.18870000000000001</v>
      </c>
      <c r="B77">
        <v>322</v>
      </c>
      <c r="J77">
        <v>0.191467</v>
      </c>
      <c r="K77">
        <v>343</v>
      </c>
    </row>
    <row r="78" spans="1:11" x14ac:dyDescent="0.3">
      <c r="A78">
        <v>0.18893299999999999</v>
      </c>
      <c r="B78">
        <v>324</v>
      </c>
      <c r="J78">
        <v>0.19161600000000001</v>
      </c>
      <c r="K78">
        <v>344</v>
      </c>
    </row>
    <row r="79" spans="1:11" x14ac:dyDescent="0.3">
      <c r="A79">
        <v>0.18929599999999999</v>
      </c>
      <c r="B79">
        <v>327</v>
      </c>
      <c r="J79">
        <v>0.19176699999999999</v>
      </c>
      <c r="K79">
        <v>345</v>
      </c>
    </row>
    <row r="80" spans="1:11" x14ac:dyDescent="0.3">
      <c r="A80">
        <v>0.18942000000000001</v>
      </c>
      <c r="B80">
        <v>328</v>
      </c>
      <c r="J80">
        <v>0.19192000000000001</v>
      </c>
      <c r="K80">
        <v>346</v>
      </c>
    </row>
    <row r="81" spans="1:11" x14ac:dyDescent="0.3">
      <c r="A81">
        <v>0.18954499999999999</v>
      </c>
      <c r="B81">
        <v>329</v>
      </c>
      <c r="J81">
        <v>0.192075</v>
      </c>
      <c r="K81">
        <v>347</v>
      </c>
    </row>
    <row r="82" spans="1:11" x14ac:dyDescent="0.3">
      <c r="A82">
        <v>0.18967300000000001</v>
      </c>
      <c r="B82">
        <v>330</v>
      </c>
      <c r="J82">
        <v>0.19223100000000001</v>
      </c>
      <c r="K82">
        <v>348</v>
      </c>
    </row>
    <row r="83" spans="1:11" x14ac:dyDescent="0.3">
      <c r="A83">
        <v>0.189801</v>
      </c>
      <c r="B83">
        <v>331</v>
      </c>
      <c r="J83">
        <v>0.192388</v>
      </c>
      <c r="K83">
        <v>349</v>
      </c>
    </row>
    <row r="84" spans="1:11" x14ac:dyDescent="0.3">
      <c r="A84">
        <v>0.18993199999999999</v>
      </c>
      <c r="B84">
        <v>332</v>
      </c>
      <c r="J84">
        <v>0.192547</v>
      </c>
      <c r="K84">
        <v>350</v>
      </c>
    </row>
    <row r="85" spans="1:11" x14ac:dyDescent="0.3">
      <c r="A85">
        <v>0.190197</v>
      </c>
      <c r="B85">
        <v>334</v>
      </c>
      <c r="J85">
        <v>0.19270799999999999</v>
      </c>
      <c r="K85">
        <v>351</v>
      </c>
    </row>
    <row r="86" spans="1:11" x14ac:dyDescent="0.3">
      <c r="A86">
        <v>0.190333</v>
      </c>
      <c r="B86">
        <v>335</v>
      </c>
      <c r="J86">
        <v>0.19287099999999999</v>
      </c>
      <c r="K86">
        <v>352</v>
      </c>
    </row>
    <row r="87" spans="1:11" x14ac:dyDescent="0.3">
      <c r="A87">
        <v>0.190748</v>
      </c>
      <c r="B87">
        <v>338</v>
      </c>
      <c r="J87">
        <v>0.19303500000000001</v>
      </c>
      <c r="K87">
        <v>353</v>
      </c>
    </row>
    <row r="88" spans="1:11" x14ac:dyDescent="0.3">
      <c r="A88">
        <v>0.190889</v>
      </c>
      <c r="B88">
        <v>339</v>
      </c>
      <c r="J88">
        <v>0.19320000000000001</v>
      </c>
      <c r="K88">
        <v>354</v>
      </c>
    </row>
    <row r="89" spans="1:11" x14ac:dyDescent="0.3">
      <c r="A89">
        <v>0.19103200000000001</v>
      </c>
      <c r="B89">
        <v>340</v>
      </c>
      <c r="J89">
        <v>0.19336700000000001</v>
      </c>
      <c r="K89">
        <v>355</v>
      </c>
    </row>
    <row r="90" spans="1:11" x14ac:dyDescent="0.3">
      <c r="A90">
        <v>0.19117700000000001</v>
      </c>
      <c r="B90">
        <v>341</v>
      </c>
      <c r="J90">
        <v>0.19353600000000001</v>
      </c>
      <c r="K90">
        <v>356</v>
      </c>
    </row>
    <row r="91" spans="1:11" x14ac:dyDescent="0.3">
      <c r="A91">
        <v>0.19132399999999999</v>
      </c>
      <c r="B91">
        <v>342</v>
      </c>
      <c r="J91">
        <v>0.19370699999999999</v>
      </c>
      <c r="K91">
        <v>357</v>
      </c>
    </row>
    <row r="92" spans="1:11" x14ac:dyDescent="0.3">
      <c r="A92">
        <v>0.19162100000000001</v>
      </c>
      <c r="B92">
        <v>344</v>
      </c>
      <c r="J92">
        <v>0.193879</v>
      </c>
      <c r="K92">
        <v>358</v>
      </c>
    </row>
    <row r="93" spans="1:11" x14ac:dyDescent="0.3">
      <c r="A93">
        <v>0.191772</v>
      </c>
      <c r="B93">
        <v>345</v>
      </c>
      <c r="J93">
        <v>0.194052</v>
      </c>
      <c r="K93">
        <v>359</v>
      </c>
    </row>
    <row r="94" spans="1:11" x14ac:dyDescent="0.3">
      <c r="A94">
        <v>0.19192500000000001</v>
      </c>
      <c r="B94">
        <v>346</v>
      </c>
      <c r="J94">
        <v>0.19422700000000001</v>
      </c>
      <c r="K94">
        <v>360</v>
      </c>
    </row>
    <row r="95" spans="1:11" x14ac:dyDescent="0.3">
      <c r="A95">
        <v>0.19223599999999999</v>
      </c>
      <c r="B95">
        <v>348</v>
      </c>
      <c r="J95">
        <v>0.19440399999999999</v>
      </c>
      <c r="K95">
        <v>361</v>
      </c>
    </row>
    <row r="96" spans="1:11" x14ac:dyDescent="0.3">
      <c r="A96">
        <v>0.19239300000000001</v>
      </c>
      <c r="B96">
        <v>349</v>
      </c>
      <c r="J96">
        <v>0.19458300000000001</v>
      </c>
      <c r="K96">
        <v>362</v>
      </c>
    </row>
    <row r="97" spans="1:11" x14ac:dyDescent="0.3">
      <c r="A97">
        <v>0.19287599999999999</v>
      </c>
      <c r="B97">
        <v>352</v>
      </c>
      <c r="J97">
        <v>0.19476299999999999</v>
      </c>
      <c r="K97">
        <v>363</v>
      </c>
    </row>
    <row r="98" spans="1:11" x14ac:dyDescent="0.3">
      <c r="A98">
        <v>0.19303999999999999</v>
      </c>
      <c r="B98">
        <v>353</v>
      </c>
      <c r="J98">
        <v>0.19494400000000001</v>
      </c>
      <c r="K98">
        <v>364</v>
      </c>
    </row>
    <row r="99" spans="1:11" x14ac:dyDescent="0.3">
      <c r="A99">
        <v>0.19320499999999999</v>
      </c>
      <c r="B99">
        <v>354</v>
      </c>
      <c r="J99">
        <v>0.19512699999999999</v>
      </c>
      <c r="K99">
        <v>365</v>
      </c>
    </row>
    <row r="100" spans="1:11" x14ac:dyDescent="0.3">
      <c r="A100">
        <v>0.19337199999999999</v>
      </c>
      <c r="B100">
        <v>355</v>
      </c>
      <c r="J100">
        <v>0.19531200000000001</v>
      </c>
      <c r="K100">
        <v>366</v>
      </c>
    </row>
    <row r="101" spans="1:11" x14ac:dyDescent="0.3">
      <c r="A101">
        <v>0.19354099999999999</v>
      </c>
      <c r="B101">
        <v>356</v>
      </c>
      <c r="J101">
        <v>0.19549800000000001</v>
      </c>
      <c r="K101">
        <v>367</v>
      </c>
    </row>
    <row r="102" spans="1:11" x14ac:dyDescent="0.3">
      <c r="A102">
        <v>0.193712</v>
      </c>
      <c r="B102">
        <v>357</v>
      </c>
      <c r="J102">
        <v>0.195686</v>
      </c>
      <c r="K102">
        <v>368</v>
      </c>
    </row>
    <row r="103" spans="1:11" x14ac:dyDescent="0.3">
      <c r="A103">
        <v>0.19423199999999999</v>
      </c>
      <c r="B103">
        <v>360</v>
      </c>
      <c r="J103">
        <v>0.19587599999999999</v>
      </c>
      <c r="K103">
        <v>369</v>
      </c>
    </row>
    <row r="104" spans="1:11" x14ac:dyDescent="0.3">
      <c r="A104">
        <v>0.194409</v>
      </c>
      <c r="B104">
        <v>361</v>
      </c>
      <c r="J104">
        <v>0.19606699999999999</v>
      </c>
      <c r="K104">
        <v>370</v>
      </c>
    </row>
    <row r="105" spans="1:11" x14ac:dyDescent="0.3">
      <c r="A105">
        <v>0.19458800000000001</v>
      </c>
      <c r="B105">
        <v>362</v>
      </c>
      <c r="J105">
        <v>0.19625999999999999</v>
      </c>
      <c r="K105">
        <v>371</v>
      </c>
    </row>
    <row r="106" spans="1:11" x14ac:dyDescent="0.3">
      <c r="A106">
        <v>0.195132</v>
      </c>
      <c r="B106">
        <v>365</v>
      </c>
      <c r="J106">
        <v>0.19645399999999999</v>
      </c>
      <c r="K106">
        <v>372</v>
      </c>
    </row>
    <row r="107" spans="1:11" x14ac:dyDescent="0.3">
      <c r="A107">
        <v>0.19531699999999999</v>
      </c>
      <c r="B107">
        <v>366</v>
      </c>
      <c r="J107">
        <v>0.19664999999999999</v>
      </c>
      <c r="K107">
        <v>373</v>
      </c>
    </row>
    <row r="108" spans="1:11" x14ac:dyDescent="0.3">
      <c r="A108">
        <v>0.19569300000000001</v>
      </c>
      <c r="B108">
        <v>368</v>
      </c>
      <c r="J108">
        <v>0.196848</v>
      </c>
      <c r="K108">
        <v>374</v>
      </c>
    </row>
    <row r="109" spans="1:11" x14ac:dyDescent="0.3">
      <c r="A109">
        <v>0.195881</v>
      </c>
      <c r="B109">
        <v>369</v>
      </c>
      <c r="J109">
        <v>0.197047</v>
      </c>
      <c r="K109">
        <v>375</v>
      </c>
    </row>
    <row r="110" spans="1:11" x14ac:dyDescent="0.3">
      <c r="A110">
        <v>0.196072</v>
      </c>
      <c r="B110">
        <v>370</v>
      </c>
      <c r="J110">
        <v>0.19724800000000001</v>
      </c>
      <c r="K110">
        <v>376</v>
      </c>
    </row>
    <row r="111" spans="1:11" x14ac:dyDescent="0.3">
      <c r="A111">
        <v>0.19645899999999999</v>
      </c>
      <c r="B111">
        <v>372</v>
      </c>
      <c r="J111">
        <v>0.19744999999999999</v>
      </c>
      <c r="K111">
        <v>377</v>
      </c>
    </row>
    <row r="112" spans="1:11" x14ac:dyDescent="0.3">
      <c r="A112">
        <v>0.196655</v>
      </c>
      <c r="B112">
        <v>373</v>
      </c>
      <c r="J112">
        <v>0.197654</v>
      </c>
      <c r="K112">
        <v>378</v>
      </c>
    </row>
    <row r="113" spans="1:11" x14ac:dyDescent="0.3">
      <c r="A113">
        <v>0.19745499999999999</v>
      </c>
      <c r="B113">
        <v>377</v>
      </c>
      <c r="J113">
        <v>0.19786000000000001</v>
      </c>
      <c r="K113">
        <v>379</v>
      </c>
    </row>
    <row r="114" spans="1:11" x14ac:dyDescent="0.3">
      <c r="A114">
        <v>0.197659</v>
      </c>
      <c r="B114">
        <v>378</v>
      </c>
      <c r="J114">
        <v>0.19806699999999999</v>
      </c>
      <c r="K114">
        <v>380</v>
      </c>
    </row>
    <row r="115" spans="1:11" x14ac:dyDescent="0.3">
      <c r="A115">
        <v>0.19786500000000001</v>
      </c>
      <c r="B115">
        <v>379</v>
      </c>
      <c r="J115">
        <v>0.19827600000000001</v>
      </c>
      <c r="K115">
        <v>381</v>
      </c>
    </row>
    <row r="116" spans="1:11" x14ac:dyDescent="0.3">
      <c r="A116">
        <v>0.19828100000000001</v>
      </c>
      <c r="B116">
        <v>381</v>
      </c>
      <c r="J116">
        <v>0.198486</v>
      </c>
      <c r="K116">
        <v>382</v>
      </c>
    </row>
    <row r="117" spans="1:11" x14ac:dyDescent="0.3">
      <c r="A117">
        <v>0.198491</v>
      </c>
      <c r="B117">
        <v>382</v>
      </c>
      <c r="J117">
        <v>0.19869800000000001</v>
      </c>
      <c r="K117">
        <v>383</v>
      </c>
    </row>
    <row r="118" spans="1:11" x14ac:dyDescent="0.3">
      <c r="A118">
        <v>0.19870299999999999</v>
      </c>
      <c r="B118">
        <v>383</v>
      </c>
      <c r="J118">
        <v>0.19891200000000001</v>
      </c>
      <c r="K118">
        <v>384</v>
      </c>
    </row>
    <row r="119" spans="1:11" x14ac:dyDescent="0.3">
      <c r="A119">
        <v>0.199349</v>
      </c>
      <c r="B119">
        <v>386</v>
      </c>
      <c r="J119">
        <v>0.199127</v>
      </c>
      <c r="K119">
        <v>385</v>
      </c>
    </row>
    <row r="120" spans="1:11" x14ac:dyDescent="0.3">
      <c r="A120">
        <v>0.19956699999999999</v>
      </c>
      <c r="B120">
        <v>387</v>
      </c>
      <c r="J120">
        <v>0.19934399999999999</v>
      </c>
      <c r="K120">
        <v>386</v>
      </c>
    </row>
    <row r="121" spans="1:11" x14ac:dyDescent="0.3">
      <c r="A121">
        <v>0.19978699999999999</v>
      </c>
      <c r="B121">
        <v>388</v>
      </c>
      <c r="J121">
        <v>0.19956199999999999</v>
      </c>
      <c r="K121">
        <v>387</v>
      </c>
    </row>
    <row r="122" spans="1:11" x14ac:dyDescent="0.3">
      <c r="A122">
        <v>0.20000899999999999</v>
      </c>
      <c r="B122">
        <v>389</v>
      </c>
      <c r="J122">
        <v>0.19978199999999999</v>
      </c>
      <c r="K122">
        <v>388</v>
      </c>
    </row>
    <row r="123" spans="1:11" x14ac:dyDescent="0.3">
      <c r="A123">
        <v>0.20023199999999999</v>
      </c>
      <c r="B123">
        <v>390</v>
      </c>
      <c r="J123">
        <v>0.20000399999999999</v>
      </c>
      <c r="K123">
        <v>389</v>
      </c>
    </row>
    <row r="124" spans="1:11" x14ac:dyDescent="0.3">
      <c r="A124">
        <v>0.200457</v>
      </c>
      <c r="B124">
        <v>391</v>
      </c>
      <c r="J124">
        <v>0.20022699999999999</v>
      </c>
      <c r="K124">
        <v>390</v>
      </c>
    </row>
    <row r="125" spans="1:11" x14ac:dyDescent="0.3">
      <c r="A125">
        <v>0.200683</v>
      </c>
      <c r="B125">
        <v>392</v>
      </c>
      <c r="J125">
        <v>0.20045199999999999</v>
      </c>
      <c r="K125">
        <v>391</v>
      </c>
    </row>
    <row r="126" spans="1:11" x14ac:dyDescent="0.3">
      <c r="A126">
        <v>0.20091100000000001</v>
      </c>
      <c r="B126">
        <v>393</v>
      </c>
      <c r="J126">
        <v>0.200678</v>
      </c>
      <c r="K126">
        <v>392</v>
      </c>
    </row>
    <row r="127" spans="1:11" x14ac:dyDescent="0.3">
      <c r="A127">
        <v>0.20114099999999999</v>
      </c>
      <c r="B127">
        <v>394</v>
      </c>
      <c r="J127">
        <v>0.200906</v>
      </c>
      <c r="K127">
        <v>393</v>
      </c>
    </row>
    <row r="128" spans="1:11" x14ac:dyDescent="0.3">
      <c r="A128">
        <v>0.201372</v>
      </c>
      <c r="B128">
        <v>395</v>
      </c>
      <c r="J128">
        <v>0.20113600000000001</v>
      </c>
      <c r="K128">
        <v>394</v>
      </c>
    </row>
    <row r="129" spans="1:11" x14ac:dyDescent="0.3">
      <c r="A129">
        <v>0.202075</v>
      </c>
      <c r="B129">
        <v>398</v>
      </c>
      <c r="J129">
        <v>0.20136699999999999</v>
      </c>
      <c r="K129">
        <v>395</v>
      </c>
    </row>
    <row r="130" spans="1:11" x14ac:dyDescent="0.3">
      <c r="A130">
        <v>0.20231299999999999</v>
      </c>
      <c r="B130">
        <v>399</v>
      </c>
      <c r="J130">
        <v>0.2016</v>
      </c>
      <c r="K130">
        <v>396</v>
      </c>
    </row>
    <row r="131" spans="1:11" x14ac:dyDescent="0.3">
      <c r="A131">
        <v>0.20255200000000001</v>
      </c>
      <c r="B131">
        <v>400</v>
      </c>
      <c r="J131">
        <v>0.20183400000000001</v>
      </c>
      <c r="K131">
        <v>397</v>
      </c>
    </row>
    <row r="132" spans="1:11" x14ac:dyDescent="0.3">
      <c r="A132">
        <v>0.20352500000000001</v>
      </c>
      <c r="B132">
        <v>404</v>
      </c>
      <c r="J132">
        <v>0.20207</v>
      </c>
      <c r="K132">
        <v>398</v>
      </c>
    </row>
    <row r="133" spans="1:11" x14ac:dyDescent="0.3">
      <c r="A133">
        <v>0.20377200000000001</v>
      </c>
      <c r="B133">
        <v>405</v>
      </c>
      <c r="J133">
        <v>0.20230799999999999</v>
      </c>
      <c r="K133">
        <v>399</v>
      </c>
    </row>
    <row r="134" spans="1:11" x14ac:dyDescent="0.3">
      <c r="A134">
        <v>0.20477699999999999</v>
      </c>
      <c r="B134">
        <v>409</v>
      </c>
      <c r="J134">
        <v>0.202547</v>
      </c>
      <c r="K134">
        <v>400</v>
      </c>
    </row>
    <row r="135" spans="1:11" x14ac:dyDescent="0.3">
      <c r="A135">
        <v>0.20503199999999999</v>
      </c>
      <c r="B135">
        <v>410</v>
      </c>
      <c r="J135">
        <v>0.202788</v>
      </c>
      <c r="K135">
        <v>401</v>
      </c>
    </row>
    <row r="136" spans="1:11" x14ac:dyDescent="0.3">
      <c r="A136">
        <v>0.205289</v>
      </c>
      <c r="B136">
        <v>411</v>
      </c>
      <c r="J136">
        <v>0.20302999999999999</v>
      </c>
      <c r="K136">
        <v>402</v>
      </c>
    </row>
    <row r="137" spans="1:11" x14ac:dyDescent="0.3">
      <c r="A137">
        <v>0.206069</v>
      </c>
      <c r="B137">
        <v>414</v>
      </c>
      <c r="J137">
        <v>0.20327400000000001</v>
      </c>
      <c r="K137">
        <v>403</v>
      </c>
    </row>
    <row r="138" spans="1:11" x14ac:dyDescent="0.3">
      <c r="A138">
        <v>0.20633199999999999</v>
      </c>
      <c r="B138">
        <v>415</v>
      </c>
      <c r="J138">
        <v>0.20352000000000001</v>
      </c>
      <c r="K138">
        <v>404</v>
      </c>
    </row>
    <row r="139" spans="1:11" x14ac:dyDescent="0.3">
      <c r="A139">
        <v>0.20686299999999999</v>
      </c>
      <c r="B139">
        <v>417</v>
      </c>
      <c r="J139">
        <v>0.203767</v>
      </c>
      <c r="K139">
        <v>405</v>
      </c>
    </row>
    <row r="140" spans="1:11" x14ac:dyDescent="0.3">
      <c r="A140">
        <v>0.20713100000000001</v>
      </c>
      <c r="B140">
        <v>418</v>
      </c>
      <c r="J140">
        <v>0.204016</v>
      </c>
      <c r="K140">
        <v>406</v>
      </c>
    </row>
    <row r="141" spans="1:11" x14ac:dyDescent="0.3">
      <c r="A141">
        <v>0.207401</v>
      </c>
      <c r="B141">
        <v>419</v>
      </c>
      <c r="J141">
        <v>0.204266</v>
      </c>
      <c r="K141">
        <v>407</v>
      </c>
    </row>
    <row r="142" spans="1:11" x14ac:dyDescent="0.3">
      <c r="A142">
        <v>0.207672</v>
      </c>
      <c r="B142">
        <v>420</v>
      </c>
      <c r="J142">
        <v>0.20451800000000001</v>
      </c>
      <c r="K142">
        <v>408</v>
      </c>
    </row>
    <row r="143" spans="1:11" x14ac:dyDescent="0.3">
      <c r="A143">
        <v>0.20794499999999999</v>
      </c>
      <c r="B143">
        <v>421</v>
      </c>
      <c r="J143">
        <v>0.20477200000000001</v>
      </c>
      <c r="K143">
        <v>409</v>
      </c>
    </row>
    <row r="144" spans="1:11" x14ac:dyDescent="0.3">
      <c r="A144">
        <v>0.20849500000000001</v>
      </c>
      <c r="B144">
        <v>423</v>
      </c>
      <c r="J144">
        <v>0.20502699999999999</v>
      </c>
      <c r="K144">
        <v>410</v>
      </c>
    </row>
    <row r="145" spans="1:11" x14ac:dyDescent="0.3">
      <c r="A145">
        <v>0.20905199999999999</v>
      </c>
      <c r="B145">
        <v>425</v>
      </c>
      <c r="J145">
        <v>0.20528399999999999</v>
      </c>
      <c r="K145">
        <v>411</v>
      </c>
    </row>
    <row r="146" spans="1:11" x14ac:dyDescent="0.3">
      <c r="A146">
        <v>0.209615</v>
      </c>
      <c r="B146">
        <v>427</v>
      </c>
      <c r="J146">
        <v>0.205542</v>
      </c>
      <c r="K146">
        <v>412</v>
      </c>
    </row>
    <row r="147" spans="1:11" x14ac:dyDescent="0.3">
      <c r="A147">
        <v>0.209899</v>
      </c>
      <c r="B147">
        <v>428</v>
      </c>
      <c r="J147">
        <v>0.20580200000000001</v>
      </c>
      <c r="K147">
        <v>413</v>
      </c>
    </row>
    <row r="148" spans="1:11" x14ac:dyDescent="0.3">
      <c r="A148">
        <v>0.21018500000000001</v>
      </c>
      <c r="B148">
        <v>429</v>
      </c>
      <c r="J148">
        <v>0.206064</v>
      </c>
      <c r="K148">
        <v>414</v>
      </c>
    </row>
    <row r="149" spans="1:11" x14ac:dyDescent="0.3">
      <c r="A149">
        <v>0.21105099999999999</v>
      </c>
      <c r="B149">
        <v>432</v>
      </c>
      <c r="J149">
        <v>0.20632700000000001</v>
      </c>
      <c r="K149">
        <v>415</v>
      </c>
    </row>
    <row r="150" spans="1:11" x14ac:dyDescent="0.3">
      <c r="A150">
        <v>0.21134500000000001</v>
      </c>
      <c r="B150">
        <v>433</v>
      </c>
      <c r="J150">
        <v>0.206592</v>
      </c>
      <c r="K150">
        <v>416</v>
      </c>
    </row>
    <row r="151" spans="1:11" x14ac:dyDescent="0.3">
      <c r="A151">
        <v>0.21163699999999999</v>
      </c>
      <c r="B151">
        <v>434</v>
      </c>
      <c r="J151">
        <v>0.20685799999999999</v>
      </c>
      <c r="K151">
        <v>417</v>
      </c>
    </row>
    <row r="152" spans="1:11" x14ac:dyDescent="0.3">
      <c r="A152">
        <v>0.21193200000000001</v>
      </c>
      <c r="B152">
        <v>435</v>
      </c>
      <c r="J152">
        <v>0.207126</v>
      </c>
      <c r="K152">
        <v>418</v>
      </c>
    </row>
    <row r="153" spans="1:11" x14ac:dyDescent="0.3">
      <c r="A153">
        <v>0.21252699999999999</v>
      </c>
      <c r="B153">
        <v>437</v>
      </c>
      <c r="J153">
        <v>0.207396</v>
      </c>
      <c r="K153">
        <v>419</v>
      </c>
    </row>
    <row r="154" spans="1:11" x14ac:dyDescent="0.3">
      <c r="A154">
        <v>0.21282699999999999</v>
      </c>
      <c r="B154">
        <v>438</v>
      </c>
      <c r="J154">
        <v>0.20766699999999999</v>
      </c>
      <c r="K154">
        <v>420</v>
      </c>
    </row>
    <row r="155" spans="1:11" x14ac:dyDescent="0.3">
      <c r="A155">
        <v>0.21343200000000001</v>
      </c>
      <c r="B155">
        <v>440</v>
      </c>
      <c r="J155">
        <v>0.20794000000000001</v>
      </c>
      <c r="K155">
        <v>421</v>
      </c>
    </row>
    <row r="156" spans="1:11" x14ac:dyDescent="0.3">
      <c r="A156">
        <v>0.21373600000000001</v>
      </c>
      <c r="B156">
        <v>441</v>
      </c>
      <c r="J156">
        <v>0.20821400000000001</v>
      </c>
      <c r="K156">
        <v>422</v>
      </c>
    </row>
    <row r="157" spans="1:11" x14ac:dyDescent="0.3">
      <c r="A157">
        <v>0.21435100000000001</v>
      </c>
      <c r="B157">
        <v>443</v>
      </c>
      <c r="J157">
        <v>0.20849000000000001</v>
      </c>
      <c r="K157">
        <v>423</v>
      </c>
    </row>
    <row r="158" spans="1:11" x14ac:dyDescent="0.3">
      <c r="A158">
        <v>0.21465999999999999</v>
      </c>
      <c r="B158">
        <v>444</v>
      </c>
      <c r="J158">
        <v>0.20876800000000001</v>
      </c>
      <c r="K158">
        <v>424</v>
      </c>
    </row>
    <row r="159" spans="1:11" x14ac:dyDescent="0.3">
      <c r="A159">
        <v>0.214972</v>
      </c>
      <c r="B159">
        <v>445</v>
      </c>
      <c r="J159">
        <v>0.20904700000000001</v>
      </c>
      <c r="K159">
        <v>425</v>
      </c>
    </row>
    <row r="160" spans="1:11" x14ac:dyDescent="0.3">
      <c r="A160">
        <v>0.215284</v>
      </c>
      <c r="B160">
        <v>446</v>
      </c>
      <c r="J160">
        <v>0.20932799999999999</v>
      </c>
      <c r="K160">
        <v>426</v>
      </c>
    </row>
    <row r="161" spans="1:11" x14ac:dyDescent="0.3">
      <c r="A161">
        <v>0.21559900000000001</v>
      </c>
      <c r="B161">
        <v>447</v>
      </c>
      <c r="J161">
        <v>0.20960999999999999</v>
      </c>
      <c r="K161">
        <v>427</v>
      </c>
    </row>
    <row r="162" spans="1:11" x14ac:dyDescent="0.3">
      <c r="A162">
        <v>0.21623200000000001</v>
      </c>
      <c r="B162">
        <v>449</v>
      </c>
      <c r="J162">
        <v>0.209894</v>
      </c>
      <c r="K162">
        <v>428</v>
      </c>
    </row>
    <row r="163" spans="1:11" x14ac:dyDescent="0.3">
      <c r="A163">
        <v>0.21655199999999999</v>
      </c>
      <c r="B163">
        <v>450</v>
      </c>
      <c r="J163">
        <v>0.21018000000000001</v>
      </c>
      <c r="K163">
        <v>429</v>
      </c>
    </row>
    <row r="164" spans="1:11" x14ac:dyDescent="0.3">
      <c r="A164">
        <v>0.21687200000000001</v>
      </c>
      <c r="B164">
        <v>451</v>
      </c>
      <c r="J164">
        <v>0.21046699999999999</v>
      </c>
      <c r="K164">
        <v>430</v>
      </c>
    </row>
    <row r="165" spans="1:11" x14ac:dyDescent="0.3">
      <c r="A165">
        <v>0.217195</v>
      </c>
      <c r="B165">
        <v>452</v>
      </c>
      <c r="J165">
        <v>0.210756</v>
      </c>
      <c r="K165">
        <v>431</v>
      </c>
    </row>
    <row r="166" spans="1:11" x14ac:dyDescent="0.3">
      <c r="A166">
        <v>0.21784400000000001</v>
      </c>
      <c r="B166">
        <v>454</v>
      </c>
      <c r="J166">
        <v>0.21104600000000001</v>
      </c>
      <c r="K166">
        <v>432</v>
      </c>
    </row>
    <row r="167" spans="1:11" x14ac:dyDescent="0.3">
      <c r="A167">
        <v>0.218171</v>
      </c>
      <c r="B167">
        <v>455</v>
      </c>
      <c r="J167">
        <v>0.211338</v>
      </c>
      <c r="K167">
        <v>433</v>
      </c>
    </row>
    <row r="168" spans="1:11" x14ac:dyDescent="0.3">
      <c r="A168">
        <v>0.2185</v>
      </c>
      <c r="B168">
        <v>456</v>
      </c>
      <c r="J168">
        <v>0.21163199999999999</v>
      </c>
      <c r="K168">
        <v>434</v>
      </c>
    </row>
    <row r="169" spans="1:11" x14ac:dyDescent="0.3">
      <c r="A169">
        <v>0.219163</v>
      </c>
      <c r="B169">
        <v>458</v>
      </c>
      <c r="J169">
        <v>0.211927</v>
      </c>
      <c r="K169">
        <v>435</v>
      </c>
    </row>
    <row r="170" spans="1:11" x14ac:dyDescent="0.3">
      <c r="A170">
        <v>0.219496</v>
      </c>
      <c r="B170">
        <v>459</v>
      </c>
      <c r="J170">
        <v>0.212224</v>
      </c>
      <c r="K170">
        <v>436</v>
      </c>
    </row>
    <row r="171" spans="1:11" x14ac:dyDescent="0.3">
      <c r="A171">
        <v>0.220168</v>
      </c>
      <c r="B171">
        <v>461</v>
      </c>
      <c r="J171">
        <v>0.21252199999999999</v>
      </c>
      <c r="K171">
        <v>437</v>
      </c>
    </row>
    <row r="172" spans="1:11" x14ac:dyDescent="0.3">
      <c r="A172">
        <v>0.22050700000000001</v>
      </c>
      <c r="B172">
        <v>462</v>
      </c>
      <c r="J172">
        <v>0.21282200000000001</v>
      </c>
      <c r="K172">
        <v>438</v>
      </c>
    </row>
    <row r="173" spans="1:11" x14ac:dyDescent="0.3">
      <c r="A173">
        <v>0.221188</v>
      </c>
      <c r="B173">
        <v>464</v>
      </c>
      <c r="J173">
        <v>0.21312400000000001</v>
      </c>
      <c r="K173">
        <v>439</v>
      </c>
    </row>
    <row r="174" spans="1:11" x14ac:dyDescent="0.3">
      <c r="A174">
        <v>0.22153100000000001</v>
      </c>
      <c r="B174">
        <v>465</v>
      </c>
      <c r="J174">
        <v>0.21342700000000001</v>
      </c>
      <c r="K174">
        <v>440</v>
      </c>
    </row>
    <row r="175" spans="1:11" x14ac:dyDescent="0.3">
      <c r="A175">
        <v>0.22187599999999999</v>
      </c>
      <c r="B175">
        <v>466</v>
      </c>
      <c r="J175">
        <v>0.21373200000000001</v>
      </c>
      <c r="K175">
        <v>441</v>
      </c>
    </row>
    <row r="176" spans="1:11" x14ac:dyDescent="0.3">
      <c r="A176">
        <v>0.222223</v>
      </c>
      <c r="B176">
        <v>467</v>
      </c>
      <c r="J176">
        <v>0.21403800000000001</v>
      </c>
      <c r="K176">
        <v>442</v>
      </c>
    </row>
    <row r="177" spans="1:11" x14ac:dyDescent="0.3">
      <c r="A177">
        <v>0.22257099999999999</v>
      </c>
      <c r="B177">
        <v>468</v>
      </c>
      <c r="J177">
        <v>0.21434600000000001</v>
      </c>
      <c r="K177">
        <v>443</v>
      </c>
    </row>
    <row r="178" spans="1:11" x14ac:dyDescent="0.3">
      <c r="A178">
        <v>0.22292000000000001</v>
      </c>
      <c r="B178">
        <v>469</v>
      </c>
      <c r="J178">
        <v>0.21465600000000001</v>
      </c>
      <c r="K178">
        <v>444</v>
      </c>
    </row>
    <row r="179" spans="1:11" x14ac:dyDescent="0.3">
      <c r="A179">
        <v>0.223271</v>
      </c>
      <c r="B179">
        <v>470</v>
      </c>
      <c r="J179">
        <v>0.21496699999999999</v>
      </c>
      <c r="K179">
        <v>445</v>
      </c>
    </row>
    <row r="180" spans="1:11" x14ac:dyDescent="0.3">
      <c r="A180">
        <v>0.22362399999999999</v>
      </c>
      <c r="B180">
        <v>471</v>
      </c>
      <c r="J180">
        <v>0.21528</v>
      </c>
      <c r="K180">
        <v>446</v>
      </c>
    </row>
    <row r="181" spans="1:11" x14ac:dyDescent="0.3">
      <c r="A181">
        <v>0.22397900000000001</v>
      </c>
      <c r="B181">
        <v>472</v>
      </c>
      <c r="J181">
        <v>0.21559400000000001</v>
      </c>
      <c r="K181">
        <v>447</v>
      </c>
    </row>
    <row r="182" spans="1:11" x14ac:dyDescent="0.3">
      <c r="A182">
        <v>0.22433400000000001</v>
      </c>
      <c r="B182">
        <v>473</v>
      </c>
      <c r="J182">
        <v>0.21590999999999999</v>
      </c>
      <c r="K182">
        <v>448</v>
      </c>
    </row>
    <row r="183" spans="1:11" x14ac:dyDescent="0.3">
      <c r="A183">
        <v>0.224692</v>
      </c>
      <c r="B183">
        <v>474</v>
      </c>
      <c r="J183">
        <v>0.216228</v>
      </c>
      <c r="K183">
        <v>449</v>
      </c>
    </row>
    <row r="184" spans="1:11" x14ac:dyDescent="0.3">
      <c r="A184">
        <v>0.225412</v>
      </c>
      <c r="B184">
        <v>476</v>
      </c>
      <c r="J184">
        <v>0.21654699999999999</v>
      </c>
      <c r="K184">
        <v>450</v>
      </c>
    </row>
    <row r="185" spans="1:11" x14ac:dyDescent="0.3">
      <c r="A185">
        <v>0.225774</v>
      </c>
      <c r="B185">
        <v>477</v>
      </c>
      <c r="J185">
        <v>0.21686800000000001</v>
      </c>
      <c r="K185">
        <v>451</v>
      </c>
    </row>
    <row r="186" spans="1:11" x14ac:dyDescent="0.3">
      <c r="A186">
        <v>0.22613800000000001</v>
      </c>
      <c r="B186">
        <v>478</v>
      </c>
      <c r="J186">
        <v>0.21718999999999999</v>
      </c>
      <c r="K186">
        <v>452</v>
      </c>
    </row>
    <row r="187" spans="1:11" x14ac:dyDescent="0.3">
      <c r="A187">
        <v>0.22650400000000001</v>
      </c>
      <c r="B187">
        <v>479</v>
      </c>
      <c r="J187">
        <v>0.21751400000000001</v>
      </c>
      <c r="K187">
        <v>453</v>
      </c>
    </row>
    <row r="188" spans="1:11" x14ac:dyDescent="0.3">
      <c r="A188">
        <v>0.22687099999999999</v>
      </c>
      <c r="B188">
        <v>480</v>
      </c>
      <c r="J188">
        <v>0.21784000000000001</v>
      </c>
      <c r="K188">
        <v>454</v>
      </c>
    </row>
    <row r="189" spans="1:11" x14ac:dyDescent="0.3">
      <c r="A189">
        <v>0.22761000000000001</v>
      </c>
      <c r="B189">
        <v>482</v>
      </c>
      <c r="J189">
        <v>0.218167</v>
      </c>
      <c r="K189">
        <v>455</v>
      </c>
    </row>
    <row r="190" spans="1:11" x14ac:dyDescent="0.3">
      <c r="A190">
        <v>0.229051</v>
      </c>
      <c r="B190">
        <v>483</v>
      </c>
      <c r="J190">
        <v>0.218496</v>
      </c>
      <c r="K190">
        <v>456</v>
      </c>
    </row>
    <row r="191" spans="1:11" x14ac:dyDescent="0.3">
      <c r="A191">
        <v>0.228356</v>
      </c>
      <c r="B191">
        <v>484</v>
      </c>
      <c r="J191">
        <v>0.21882599999999999</v>
      </c>
      <c r="K191">
        <v>457</v>
      </c>
    </row>
    <row r="192" spans="1:11" x14ac:dyDescent="0.3">
      <c r="A192">
        <v>0.22910800000000001</v>
      </c>
      <c r="B192">
        <v>486</v>
      </c>
      <c r="J192">
        <v>0.21915799999999999</v>
      </c>
      <c r="K192">
        <v>458</v>
      </c>
    </row>
    <row r="193" spans="1:11" x14ac:dyDescent="0.3">
      <c r="A193">
        <v>0.229486</v>
      </c>
      <c r="B193">
        <v>487</v>
      </c>
      <c r="J193">
        <v>0.21949199999999999</v>
      </c>
      <c r="K193">
        <v>459</v>
      </c>
    </row>
    <row r="194" spans="1:11" x14ac:dyDescent="0.3">
      <c r="A194">
        <v>0.22986599999999999</v>
      </c>
      <c r="B194">
        <v>488</v>
      </c>
      <c r="J194">
        <v>0.21982699999999999</v>
      </c>
      <c r="K194">
        <v>460</v>
      </c>
    </row>
    <row r="195" spans="1:11" x14ac:dyDescent="0.3">
      <c r="A195">
        <v>0.23024800000000001</v>
      </c>
      <c r="B195">
        <v>489</v>
      </c>
      <c r="J195">
        <v>0.220164</v>
      </c>
      <c r="K195">
        <v>461</v>
      </c>
    </row>
    <row r="196" spans="1:11" x14ac:dyDescent="0.3">
      <c r="A196">
        <v>0.230631</v>
      </c>
      <c r="B196">
        <v>490</v>
      </c>
      <c r="J196">
        <v>0.220502</v>
      </c>
      <c r="K196">
        <v>462</v>
      </c>
    </row>
    <row r="197" spans="1:11" x14ac:dyDescent="0.3">
      <c r="A197">
        <v>0.231016</v>
      </c>
      <c r="B197">
        <v>491</v>
      </c>
      <c r="J197">
        <v>0.22084200000000001</v>
      </c>
      <c r="K197">
        <v>463</v>
      </c>
    </row>
    <row r="198" spans="1:11" x14ac:dyDescent="0.3">
      <c r="A198">
        <v>0.23179</v>
      </c>
      <c r="B198">
        <v>493</v>
      </c>
      <c r="J198">
        <v>0.22118399999999999</v>
      </c>
      <c r="K198">
        <v>464</v>
      </c>
    </row>
    <row r="199" spans="1:11" x14ac:dyDescent="0.3">
      <c r="A199">
        <v>0.23218</v>
      </c>
      <c r="B199">
        <v>494</v>
      </c>
      <c r="J199">
        <v>0.221527</v>
      </c>
      <c r="K199">
        <v>465</v>
      </c>
    </row>
    <row r="200" spans="1:11" x14ac:dyDescent="0.3">
      <c r="A200">
        <v>0.23335800000000001</v>
      </c>
      <c r="B200">
        <v>497</v>
      </c>
      <c r="J200">
        <v>0.22187200000000001</v>
      </c>
      <c r="K200">
        <v>466</v>
      </c>
    </row>
    <row r="201" spans="1:11" x14ac:dyDescent="0.3">
      <c r="J201">
        <v>0.222218</v>
      </c>
      <c r="K201">
        <v>467</v>
      </c>
    </row>
    <row r="202" spans="1:11" x14ac:dyDescent="0.3">
      <c r="J202">
        <v>0.22256600000000001</v>
      </c>
      <c r="K202">
        <v>468</v>
      </c>
    </row>
    <row r="203" spans="1:11" x14ac:dyDescent="0.3">
      <c r="J203">
        <v>0.222916</v>
      </c>
      <c r="K203">
        <v>469</v>
      </c>
    </row>
    <row r="204" spans="1:11" x14ac:dyDescent="0.3">
      <c r="J204">
        <v>0.22326699999999999</v>
      </c>
      <c r="K204">
        <v>470</v>
      </c>
    </row>
    <row r="205" spans="1:11" x14ac:dyDescent="0.3">
      <c r="J205">
        <v>0.22362000000000001</v>
      </c>
      <c r="K205">
        <v>471</v>
      </c>
    </row>
    <row r="206" spans="1:11" x14ac:dyDescent="0.3">
      <c r="J206">
        <v>0.22397400000000001</v>
      </c>
      <c r="K206">
        <v>472</v>
      </c>
    </row>
    <row r="207" spans="1:11" x14ac:dyDescent="0.3">
      <c r="J207">
        <v>0.22433</v>
      </c>
      <c r="K207">
        <v>473</v>
      </c>
    </row>
    <row r="208" spans="1:11" x14ac:dyDescent="0.3">
      <c r="J208">
        <v>0.224688</v>
      </c>
      <c r="K208">
        <v>474</v>
      </c>
    </row>
    <row r="209" spans="10:11" x14ac:dyDescent="0.3">
      <c r="J209">
        <v>0.225047</v>
      </c>
      <c r="K209">
        <v>475</v>
      </c>
    </row>
    <row r="210" spans="10:11" x14ac:dyDescent="0.3">
      <c r="J210">
        <v>0.225408</v>
      </c>
      <c r="K210">
        <v>476</v>
      </c>
    </row>
    <row r="211" spans="10:11" x14ac:dyDescent="0.3">
      <c r="J211">
        <v>0.22577</v>
      </c>
      <c r="K211">
        <v>477</v>
      </c>
    </row>
    <row r="212" spans="10:11" x14ac:dyDescent="0.3">
      <c r="J212">
        <v>0.226134</v>
      </c>
      <c r="K212">
        <v>478</v>
      </c>
    </row>
    <row r="213" spans="10:11" x14ac:dyDescent="0.3">
      <c r="J213">
        <v>0.22650000000000001</v>
      </c>
      <c r="K213">
        <v>479</v>
      </c>
    </row>
    <row r="214" spans="10:11" x14ac:dyDescent="0.3">
      <c r="J214">
        <v>0.22686700000000001</v>
      </c>
      <c r="K214">
        <v>480</v>
      </c>
    </row>
    <row r="215" spans="10:11" x14ac:dyDescent="0.3">
      <c r="J215">
        <v>0.22723599999999999</v>
      </c>
      <c r="K215">
        <v>481</v>
      </c>
    </row>
    <row r="216" spans="10:11" x14ac:dyDescent="0.3">
      <c r="J216">
        <v>0.227606</v>
      </c>
      <c r="K216">
        <v>482</v>
      </c>
    </row>
    <row r="217" spans="10:11" x14ac:dyDescent="0.3">
      <c r="J217">
        <v>0.22797799999999999</v>
      </c>
      <c r="K217">
        <v>483</v>
      </c>
    </row>
    <row r="218" spans="10:11" x14ac:dyDescent="0.3">
      <c r="J218">
        <v>0.228352</v>
      </c>
      <c r="K218">
        <v>484</v>
      </c>
    </row>
    <row r="219" spans="10:11" x14ac:dyDescent="0.3">
      <c r="J219">
        <v>0.22872700000000001</v>
      </c>
      <c r="K219">
        <v>485</v>
      </c>
    </row>
    <row r="220" spans="10:11" x14ac:dyDescent="0.3">
      <c r="J220">
        <v>0.229104</v>
      </c>
      <c r="K220">
        <v>486</v>
      </c>
    </row>
    <row r="221" spans="10:11" x14ac:dyDescent="0.3">
      <c r="J221">
        <v>0.22948199999999999</v>
      </c>
      <c r="K221">
        <v>487</v>
      </c>
    </row>
    <row r="222" spans="10:11" x14ac:dyDescent="0.3">
      <c r="J222">
        <v>0.22986200000000001</v>
      </c>
      <c r="K222">
        <v>488</v>
      </c>
    </row>
    <row r="223" spans="10:11" x14ac:dyDescent="0.3">
      <c r="J223">
        <v>0.230244</v>
      </c>
      <c r="K223">
        <v>489</v>
      </c>
    </row>
    <row r="224" spans="10:11" x14ac:dyDescent="0.3">
      <c r="J224">
        <v>0.230627</v>
      </c>
      <c r="K224">
        <v>490</v>
      </c>
    </row>
    <row r="225" spans="10:11" x14ac:dyDescent="0.3">
      <c r="J225">
        <v>0.231012</v>
      </c>
      <c r="K225">
        <v>491</v>
      </c>
    </row>
    <row r="226" spans="10:11" x14ac:dyDescent="0.3">
      <c r="J226">
        <v>0.23139799999999999</v>
      </c>
      <c r="K226">
        <v>492</v>
      </c>
    </row>
    <row r="227" spans="10:11" x14ac:dyDescent="0.3">
      <c r="J227">
        <v>0.23178599999999999</v>
      </c>
      <c r="K227">
        <v>493</v>
      </c>
    </row>
    <row r="228" spans="10:11" x14ac:dyDescent="0.3">
      <c r="J228">
        <v>0.23217599999999999</v>
      </c>
      <c r="K228">
        <v>494</v>
      </c>
    </row>
    <row r="229" spans="10:11" x14ac:dyDescent="0.3">
      <c r="J229">
        <v>0.232567</v>
      </c>
      <c r="K229">
        <v>495</v>
      </c>
    </row>
    <row r="230" spans="10:11" x14ac:dyDescent="0.3">
      <c r="J230">
        <v>0.23296</v>
      </c>
      <c r="K230">
        <v>496</v>
      </c>
    </row>
    <row r="231" spans="10:11" x14ac:dyDescent="0.3">
      <c r="J231">
        <v>0.23335400000000001</v>
      </c>
      <c r="K231">
        <v>497</v>
      </c>
    </row>
    <row r="232" spans="10:11" x14ac:dyDescent="0.3">
      <c r="J232">
        <v>0.23375000000000001</v>
      </c>
      <c r="K232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A2" sqref="A2:B73"/>
    </sheetView>
  </sheetViews>
  <sheetFormatPr defaultRowHeight="14.4" x14ac:dyDescent="0.3"/>
  <sheetData>
    <row r="1" spans="1:18" x14ac:dyDescent="0.3">
      <c r="A1" t="s">
        <v>28</v>
      </c>
      <c r="D1" t="s">
        <v>29</v>
      </c>
    </row>
    <row r="2" spans="1:18" x14ac:dyDescent="0.3">
      <c r="D2" s="1">
        <v>1.5902699999999999E-2</v>
      </c>
      <c r="E2" s="1">
        <v>273</v>
      </c>
      <c r="R2" s="1"/>
    </row>
    <row r="3" spans="1:18" x14ac:dyDescent="0.3">
      <c r="D3">
        <v>2.15353E-2</v>
      </c>
      <c r="E3">
        <v>272</v>
      </c>
    </row>
    <row r="4" spans="1:18" x14ac:dyDescent="0.3">
      <c r="D4">
        <v>2.9703E-2</v>
      </c>
      <c r="E4">
        <v>271</v>
      </c>
      <c r="Q4" s="1"/>
      <c r="R4" s="1"/>
    </row>
    <row r="5" spans="1:18" x14ac:dyDescent="0.3">
      <c r="D5">
        <v>3.8424600000000003E-2</v>
      </c>
      <c r="E5">
        <v>270</v>
      </c>
    </row>
    <row r="6" spans="1:18" x14ac:dyDescent="0.3">
      <c r="D6">
        <v>4.66723E-2</v>
      </c>
      <c r="E6">
        <v>269</v>
      </c>
    </row>
    <row r="7" spans="1:18" x14ac:dyDescent="0.3">
      <c r="D7">
        <v>6.2159499999999999E-2</v>
      </c>
      <c r="E7">
        <v>267</v>
      </c>
    </row>
    <row r="8" spans="1:18" x14ac:dyDescent="0.3">
      <c r="D8">
        <v>6.9725899999999993E-2</v>
      </c>
      <c r="E8">
        <v>266</v>
      </c>
    </row>
    <row r="9" spans="1:18" x14ac:dyDescent="0.3">
      <c r="D9">
        <v>7.7113399999999999E-2</v>
      </c>
      <c r="E9">
        <v>265</v>
      </c>
    </row>
    <row r="10" spans="1:18" x14ac:dyDescent="0.3">
      <c r="D10">
        <v>8.4321599999999997E-2</v>
      </c>
      <c r="E10">
        <v>264</v>
      </c>
    </row>
    <row r="11" spans="1:18" x14ac:dyDescent="0.3">
      <c r="D11">
        <v>9.1350200000000006E-2</v>
      </c>
      <c r="E11">
        <v>263</v>
      </c>
    </row>
    <row r="12" spans="1:18" x14ac:dyDescent="0.3">
      <c r="D12">
        <v>9.8199099999999998E-2</v>
      </c>
      <c r="E12">
        <v>262</v>
      </c>
    </row>
    <row r="13" spans="1:18" x14ac:dyDescent="0.3">
      <c r="D13">
        <v>0.104868</v>
      </c>
      <c r="E13">
        <v>261</v>
      </c>
    </row>
    <row r="14" spans="1:18" x14ac:dyDescent="0.3">
      <c r="D14">
        <v>0.111357</v>
      </c>
      <c r="E14">
        <v>260</v>
      </c>
    </row>
    <row r="15" spans="1:18" x14ac:dyDescent="0.3">
      <c r="D15">
        <v>0.11766699999999999</v>
      </c>
      <c r="E15">
        <v>259</v>
      </c>
    </row>
    <row r="16" spans="1:18" x14ac:dyDescent="0.3">
      <c r="D16">
        <v>0.123796</v>
      </c>
      <c r="E16">
        <v>258</v>
      </c>
    </row>
    <row r="17" spans="4:5" x14ac:dyDescent="0.3">
      <c r="D17">
        <v>0.129746</v>
      </c>
      <c r="E17">
        <v>257</v>
      </c>
    </row>
    <row r="18" spans="4:5" x14ac:dyDescent="0.3">
      <c r="D18">
        <v>0.135515</v>
      </c>
      <c r="E18">
        <v>256</v>
      </c>
    </row>
    <row r="19" spans="4:5" x14ac:dyDescent="0.3">
      <c r="D19">
        <v>0.14110500000000001</v>
      </c>
      <c r="E19">
        <v>255</v>
      </c>
    </row>
    <row r="20" spans="4:5" x14ac:dyDescent="0.3">
      <c r="D20">
        <v>0.14651500000000001</v>
      </c>
      <c r="E20">
        <v>254</v>
      </c>
    </row>
    <row r="21" spans="4:5" x14ac:dyDescent="0.3">
      <c r="D21">
        <v>0.15174399999999999</v>
      </c>
      <c r="E21">
        <v>253</v>
      </c>
    </row>
    <row r="22" spans="4:5" x14ac:dyDescent="0.3">
      <c r="D22">
        <v>0.16042999999999999</v>
      </c>
      <c r="E22">
        <v>258</v>
      </c>
    </row>
    <row r="23" spans="4:5" x14ac:dyDescent="0.3">
      <c r="D23">
        <v>0.161583</v>
      </c>
      <c r="E23">
        <v>259</v>
      </c>
    </row>
    <row r="24" spans="4:5" x14ac:dyDescent="0.3">
      <c r="D24">
        <v>0.16275400000000001</v>
      </c>
      <c r="E24">
        <v>260</v>
      </c>
    </row>
    <row r="25" spans="4:5" x14ac:dyDescent="0.3">
      <c r="D25">
        <v>0.16394300000000001</v>
      </c>
      <c r="E25">
        <v>261</v>
      </c>
    </row>
    <row r="26" spans="4:5" x14ac:dyDescent="0.3">
      <c r="D26">
        <v>0.16514999999999999</v>
      </c>
      <c r="E26">
        <v>262</v>
      </c>
    </row>
    <row r="27" spans="4:5" x14ac:dyDescent="0.3">
      <c r="D27">
        <v>0.166375</v>
      </c>
      <c r="E27">
        <v>263</v>
      </c>
    </row>
    <row r="28" spans="4:5" x14ac:dyDescent="0.3">
      <c r="D28">
        <v>0.16761699999999999</v>
      </c>
      <c r="E28">
        <v>264</v>
      </c>
    </row>
    <row r="29" spans="4:5" x14ac:dyDescent="0.3">
      <c r="D29">
        <v>0.170157</v>
      </c>
      <c r="E29">
        <v>266</v>
      </c>
    </row>
    <row r="30" spans="4:5" x14ac:dyDescent="0.3">
      <c r="D30">
        <v>0.171454</v>
      </c>
      <c r="E30">
        <v>267</v>
      </c>
    </row>
    <row r="31" spans="4:5" x14ac:dyDescent="0.3">
      <c r="D31">
        <v>0.17276900000000001</v>
      </c>
      <c r="E31">
        <v>268</v>
      </c>
    </row>
    <row r="32" spans="4:5" x14ac:dyDescent="0.3">
      <c r="D32">
        <v>0.17410200000000001</v>
      </c>
      <c r="E32">
        <v>269</v>
      </c>
    </row>
    <row r="36" spans="4:18" x14ac:dyDescent="0.3">
      <c r="D36" s="1"/>
      <c r="E36" s="1"/>
    </row>
    <row r="38" spans="4:18" x14ac:dyDescent="0.3">
      <c r="D38">
        <v>0.18501400000000001</v>
      </c>
      <c r="E38">
        <v>274</v>
      </c>
      <c r="Q38" s="1"/>
      <c r="R38" s="1"/>
    </row>
    <row r="39" spans="4:18" x14ac:dyDescent="0.3">
      <c r="D39">
        <v>0.185053</v>
      </c>
      <c r="E39">
        <v>275</v>
      </c>
    </row>
    <row r="40" spans="4:18" x14ac:dyDescent="0.3">
      <c r="D40">
        <v>0.18509400000000001</v>
      </c>
      <c r="E40">
        <v>276</v>
      </c>
    </row>
    <row r="41" spans="4:18" x14ac:dyDescent="0.3">
      <c r="D41">
        <v>0.18518000000000001</v>
      </c>
      <c r="E41">
        <v>278</v>
      </c>
    </row>
    <row r="48" spans="4:18" x14ac:dyDescent="0.3">
      <c r="D48">
        <v>0.185533</v>
      </c>
      <c r="E48">
        <v>285</v>
      </c>
    </row>
    <row r="49" spans="4:5" x14ac:dyDescent="0.3">
      <c r="D49">
        <v>0.185589</v>
      </c>
      <c r="E49">
        <v>286</v>
      </c>
    </row>
    <row r="50" spans="4:5" x14ac:dyDescent="0.3">
      <c r="D50">
        <v>0.18564800000000001</v>
      </c>
      <c r="E50">
        <v>287</v>
      </c>
    </row>
    <row r="51" spans="4:5" x14ac:dyDescent="0.3">
      <c r="D51">
        <v>0.18570800000000001</v>
      </c>
      <c r="E51">
        <v>288</v>
      </c>
    </row>
    <row r="57" spans="4:5" x14ac:dyDescent="0.3">
      <c r="D57">
        <v>0.18624499999999999</v>
      </c>
      <c r="E57">
        <v>296</v>
      </c>
    </row>
    <row r="58" spans="4:5" x14ac:dyDescent="0.3">
      <c r="D58">
        <v>0.18632000000000001</v>
      </c>
      <c r="E58">
        <v>297</v>
      </c>
    </row>
    <row r="59" spans="4:5" x14ac:dyDescent="0.3">
      <c r="D59">
        <v>0.18639600000000001</v>
      </c>
      <c r="E59">
        <v>298</v>
      </c>
    </row>
    <row r="60" spans="4:5" x14ac:dyDescent="0.3">
      <c r="D60">
        <v>0.186553</v>
      </c>
      <c r="E60">
        <v>300</v>
      </c>
    </row>
    <row r="61" spans="4:5" x14ac:dyDescent="0.3">
      <c r="D61">
        <v>0.18671599999999999</v>
      </c>
      <c r="E61">
        <v>302</v>
      </c>
    </row>
    <row r="62" spans="4:5" x14ac:dyDescent="0.3">
      <c r="D62">
        <v>0.18679999999999999</v>
      </c>
      <c r="E62">
        <v>303</v>
      </c>
    </row>
    <row r="63" spans="4:5" x14ac:dyDescent="0.3">
      <c r="D63">
        <v>0.186885</v>
      </c>
      <c r="E63">
        <v>304</v>
      </c>
    </row>
    <row r="64" spans="4:5" x14ac:dyDescent="0.3">
      <c r="D64">
        <v>0.186973</v>
      </c>
      <c r="E64">
        <v>305</v>
      </c>
    </row>
    <row r="65" spans="4:5" x14ac:dyDescent="0.3">
      <c r="D65">
        <v>0.18706100000000001</v>
      </c>
      <c r="E65">
        <v>306</v>
      </c>
    </row>
    <row r="66" spans="4:5" x14ac:dyDescent="0.3">
      <c r="D66">
        <v>0.18715200000000001</v>
      </c>
      <c r="E66">
        <v>307</v>
      </c>
    </row>
    <row r="72" spans="4:5" x14ac:dyDescent="0.3">
      <c r="D72">
        <v>0.18772800000000001</v>
      </c>
      <c r="E72">
        <v>313</v>
      </c>
    </row>
    <row r="73" spans="4:5" x14ac:dyDescent="0.3">
      <c r="D73">
        <v>0.187829</v>
      </c>
      <c r="E73">
        <v>314</v>
      </c>
    </row>
    <row r="74" spans="4:5" x14ac:dyDescent="0.3">
      <c r="D74">
        <v>0.18803700000000001</v>
      </c>
      <c r="E74">
        <v>316</v>
      </c>
    </row>
    <row r="75" spans="4:5" x14ac:dyDescent="0.3">
      <c r="D75">
        <v>0.18814400000000001</v>
      </c>
      <c r="E75">
        <v>317</v>
      </c>
    </row>
    <row r="76" spans="4:5" x14ac:dyDescent="0.3">
      <c r="D76">
        <v>0.188252</v>
      </c>
      <c r="E76">
        <v>318</v>
      </c>
    </row>
    <row r="77" spans="4:5" x14ac:dyDescent="0.3">
      <c r="D77">
        <v>0.188585</v>
      </c>
      <c r="E77">
        <v>321</v>
      </c>
    </row>
    <row r="78" spans="4:5" x14ac:dyDescent="0.3">
      <c r="D78">
        <v>0.18870000000000001</v>
      </c>
      <c r="E78">
        <v>322</v>
      </c>
    </row>
    <row r="79" spans="4:5" x14ac:dyDescent="0.3">
      <c r="D79">
        <v>0.18893299999999999</v>
      </c>
      <c r="E79">
        <v>324</v>
      </c>
    </row>
    <row r="80" spans="4:5" x14ac:dyDescent="0.3">
      <c r="D80">
        <v>0.18929599999999999</v>
      </c>
      <c r="E80">
        <v>327</v>
      </c>
    </row>
    <row r="86" spans="4:5" x14ac:dyDescent="0.3">
      <c r="D86">
        <v>0.190197</v>
      </c>
      <c r="E86">
        <v>334</v>
      </c>
    </row>
    <row r="87" spans="4:5" x14ac:dyDescent="0.3">
      <c r="D87">
        <v>0.190333</v>
      </c>
      <c r="E87">
        <v>335</v>
      </c>
    </row>
    <row r="88" spans="4:5" x14ac:dyDescent="0.3">
      <c r="D88">
        <v>0.190748</v>
      </c>
      <c r="E88">
        <v>338</v>
      </c>
    </row>
    <row r="89" spans="4:5" x14ac:dyDescent="0.3">
      <c r="D89">
        <v>0.190889</v>
      </c>
      <c r="E89">
        <v>339</v>
      </c>
    </row>
    <row r="90" spans="4:5" x14ac:dyDescent="0.3">
      <c r="D90">
        <v>0.19103200000000001</v>
      </c>
      <c r="E90">
        <v>340</v>
      </c>
    </row>
    <row r="91" spans="4:5" x14ac:dyDescent="0.3">
      <c r="D91">
        <v>0.19117700000000001</v>
      </c>
      <c r="E91">
        <v>341</v>
      </c>
    </row>
    <row r="92" spans="4:5" x14ac:dyDescent="0.3">
      <c r="D92">
        <v>0.19132399999999999</v>
      </c>
      <c r="E92">
        <v>342</v>
      </c>
    </row>
    <row r="96" spans="4:5" x14ac:dyDescent="0.3">
      <c r="D96">
        <v>0.19223599999999999</v>
      </c>
      <c r="E96">
        <v>348</v>
      </c>
    </row>
    <row r="97" spans="4:5" x14ac:dyDescent="0.3">
      <c r="D97">
        <v>0.19239300000000001</v>
      </c>
      <c r="E97">
        <v>349</v>
      </c>
    </row>
    <row r="98" spans="4:5" x14ac:dyDescent="0.3">
      <c r="D98">
        <v>0.19287599999999999</v>
      </c>
      <c r="E98">
        <v>352</v>
      </c>
    </row>
    <row r="99" spans="4:5" x14ac:dyDescent="0.3">
      <c r="D99">
        <v>0.19303999999999999</v>
      </c>
      <c r="E99">
        <v>353</v>
      </c>
    </row>
    <row r="100" spans="4:5" x14ac:dyDescent="0.3">
      <c r="D100">
        <v>0.19320499999999999</v>
      </c>
      <c r="E100">
        <v>354</v>
      </c>
    </row>
    <row r="101" spans="4:5" x14ac:dyDescent="0.3">
      <c r="D101">
        <v>0.19337199999999999</v>
      </c>
      <c r="E101">
        <v>355</v>
      </c>
    </row>
    <row r="107" spans="4:5" x14ac:dyDescent="0.3">
      <c r="D107">
        <v>0.195132</v>
      </c>
      <c r="E107">
        <v>365</v>
      </c>
    </row>
    <row r="108" spans="4:5" x14ac:dyDescent="0.3">
      <c r="D108">
        <v>0.19531699999999999</v>
      </c>
      <c r="E108">
        <v>366</v>
      </c>
    </row>
    <row r="109" spans="4:5" x14ac:dyDescent="0.3">
      <c r="D109">
        <v>0.19569300000000001</v>
      </c>
      <c r="E109">
        <v>368</v>
      </c>
    </row>
    <row r="110" spans="4:5" x14ac:dyDescent="0.3">
      <c r="D110">
        <v>0.195881</v>
      </c>
      <c r="E110">
        <v>369</v>
      </c>
    </row>
    <row r="111" spans="4:5" x14ac:dyDescent="0.3">
      <c r="D111">
        <v>0.196072</v>
      </c>
      <c r="E111">
        <v>370</v>
      </c>
    </row>
    <row r="112" spans="4:5" x14ac:dyDescent="0.3">
      <c r="D112">
        <v>0.19645899999999999</v>
      </c>
      <c r="E112">
        <v>372</v>
      </c>
    </row>
    <row r="113" spans="4:5" x14ac:dyDescent="0.3">
      <c r="D113">
        <v>0.196655</v>
      </c>
      <c r="E113">
        <v>373</v>
      </c>
    </row>
    <row r="114" spans="4:5" x14ac:dyDescent="0.3">
      <c r="D114">
        <v>0.19745499999999999</v>
      </c>
      <c r="E114">
        <v>377</v>
      </c>
    </row>
    <row r="121" spans="4:5" x14ac:dyDescent="0.3">
      <c r="D121">
        <v>0.19956699999999999</v>
      </c>
      <c r="E121">
        <v>387</v>
      </c>
    </row>
    <row r="122" spans="4:5" x14ac:dyDescent="0.3">
      <c r="D122">
        <v>0.19978699999999999</v>
      </c>
      <c r="E122">
        <v>388</v>
      </c>
    </row>
    <row r="123" spans="4:5" x14ac:dyDescent="0.3">
      <c r="D123">
        <v>0.20000899999999999</v>
      </c>
      <c r="E123">
        <v>389</v>
      </c>
    </row>
    <row r="124" spans="4:5" x14ac:dyDescent="0.3">
      <c r="D124">
        <v>0.20023199999999999</v>
      </c>
      <c r="E124">
        <v>390</v>
      </c>
    </row>
    <row r="125" spans="4:5" x14ac:dyDescent="0.3">
      <c r="D125">
        <v>0.200457</v>
      </c>
      <c r="E125">
        <v>391</v>
      </c>
    </row>
    <row r="126" spans="4:5" x14ac:dyDescent="0.3">
      <c r="D126">
        <v>0.200683</v>
      </c>
      <c r="E126">
        <v>392</v>
      </c>
    </row>
    <row r="127" spans="4:5" x14ac:dyDescent="0.3">
      <c r="D127">
        <v>0.20091100000000001</v>
      </c>
      <c r="E127">
        <v>393</v>
      </c>
    </row>
    <row r="128" spans="4:5" x14ac:dyDescent="0.3">
      <c r="D128">
        <v>0.20114099999999999</v>
      </c>
      <c r="E128">
        <v>394</v>
      </c>
    </row>
    <row r="129" spans="4:5" x14ac:dyDescent="0.3">
      <c r="D129">
        <v>0.201372</v>
      </c>
      <c r="E129">
        <v>395</v>
      </c>
    </row>
    <row r="134" spans="4:5" x14ac:dyDescent="0.3">
      <c r="D134">
        <v>0.20377200000000001</v>
      </c>
      <c r="E134">
        <v>405</v>
      </c>
    </row>
    <row r="135" spans="4:5" x14ac:dyDescent="0.3">
      <c r="D135">
        <v>0.20477699999999999</v>
      </c>
      <c r="E135">
        <v>409</v>
      </c>
    </row>
    <row r="141" spans="4:5" x14ac:dyDescent="0.3">
      <c r="D141">
        <v>0.20713100000000001</v>
      </c>
      <c r="E141">
        <v>418</v>
      </c>
    </row>
    <row r="142" spans="4:5" x14ac:dyDescent="0.3">
      <c r="D142">
        <v>0.207401</v>
      </c>
      <c r="E142">
        <v>419</v>
      </c>
    </row>
    <row r="143" spans="4:5" x14ac:dyDescent="0.3">
      <c r="D143">
        <v>0.207672</v>
      </c>
      <c r="E143">
        <v>420</v>
      </c>
    </row>
    <row r="144" spans="4:5" x14ac:dyDescent="0.3">
      <c r="D144">
        <v>0.20794499999999999</v>
      </c>
      <c r="E144">
        <v>421</v>
      </c>
    </row>
    <row r="145" spans="4:5" x14ac:dyDescent="0.3">
      <c r="D145">
        <v>0.20849500000000001</v>
      </c>
      <c r="E145">
        <v>423</v>
      </c>
    </row>
    <row r="151" spans="4:5" x14ac:dyDescent="0.3">
      <c r="D151">
        <v>0.21134500000000001</v>
      </c>
      <c r="E151">
        <v>433</v>
      </c>
    </row>
    <row r="152" spans="4:5" x14ac:dyDescent="0.3">
      <c r="D152">
        <v>0.21163699999999999</v>
      </c>
      <c r="E152">
        <v>434</v>
      </c>
    </row>
    <row r="153" spans="4:5" x14ac:dyDescent="0.3">
      <c r="D153">
        <v>0.21193200000000001</v>
      </c>
      <c r="E153">
        <v>435</v>
      </c>
    </row>
    <row r="154" spans="4:5" x14ac:dyDescent="0.3">
      <c r="D154">
        <v>0.21252699999999999</v>
      </c>
      <c r="E154">
        <v>437</v>
      </c>
    </row>
    <row r="155" spans="4:5" x14ac:dyDescent="0.3">
      <c r="D155">
        <v>0.21282699999999999</v>
      </c>
      <c r="E155">
        <v>438</v>
      </c>
    </row>
    <row r="156" spans="4:5" x14ac:dyDescent="0.3">
      <c r="D156">
        <v>0.21343200000000001</v>
      </c>
      <c r="E156">
        <v>440</v>
      </c>
    </row>
    <row r="157" spans="4:5" x14ac:dyDescent="0.3">
      <c r="D157">
        <v>0.21373600000000001</v>
      </c>
      <c r="E157">
        <v>441</v>
      </c>
    </row>
    <row r="164" spans="4:5" x14ac:dyDescent="0.3">
      <c r="D164">
        <v>0.21655199999999999</v>
      </c>
      <c r="E164">
        <v>450</v>
      </c>
    </row>
    <row r="165" spans="4:5" x14ac:dyDescent="0.3">
      <c r="D165">
        <v>0.21687200000000001</v>
      </c>
      <c r="E165">
        <v>451</v>
      </c>
    </row>
    <row r="166" spans="4:5" x14ac:dyDescent="0.3">
      <c r="D166">
        <v>0.217195</v>
      </c>
      <c r="E166">
        <v>452</v>
      </c>
    </row>
    <row r="167" spans="4:5" x14ac:dyDescent="0.3">
      <c r="D167">
        <v>0.21784400000000001</v>
      </c>
      <c r="E167">
        <v>454</v>
      </c>
    </row>
    <row r="168" spans="4:5" x14ac:dyDescent="0.3">
      <c r="D168">
        <v>0.218171</v>
      </c>
      <c r="E168">
        <v>455</v>
      </c>
    </row>
    <row r="169" spans="4:5" x14ac:dyDescent="0.3">
      <c r="D169">
        <v>0.2185</v>
      </c>
      <c r="E169">
        <v>456</v>
      </c>
    </row>
    <row r="170" spans="4:5" x14ac:dyDescent="0.3">
      <c r="D170">
        <v>0.219163</v>
      </c>
      <c r="E170">
        <v>458</v>
      </c>
    </row>
    <row r="171" spans="4:5" x14ac:dyDescent="0.3">
      <c r="D171">
        <v>0.219496</v>
      </c>
      <c r="E171">
        <v>459</v>
      </c>
    </row>
    <row r="172" spans="4:5" x14ac:dyDescent="0.3">
      <c r="D172">
        <v>0.220168</v>
      </c>
      <c r="E172">
        <v>461</v>
      </c>
    </row>
    <row r="177" spans="4:5" x14ac:dyDescent="0.3">
      <c r="D177">
        <v>0.222223</v>
      </c>
      <c r="E177">
        <v>467</v>
      </c>
    </row>
    <row r="178" spans="4:5" x14ac:dyDescent="0.3">
      <c r="D178">
        <v>0.22257099999999999</v>
      </c>
      <c r="E178">
        <v>468</v>
      </c>
    </row>
    <row r="179" spans="4:5" x14ac:dyDescent="0.3">
      <c r="D179">
        <v>0.22292000000000001</v>
      </c>
      <c r="E179">
        <v>469</v>
      </c>
    </row>
    <row r="182" spans="4:5" x14ac:dyDescent="0.3">
      <c r="D182">
        <v>0.22397900000000001</v>
      </c>
      <c r="E182">
        <v>472</v>
      </c>
    </row>
    <row r="183" spans="4:5" x14ac:dyDescent="0.3">
      <c r="D183">
        <v>0.22433400000000001</v>
      </c>
      <c r="E183">
        <v>473</v>
      </c>
    </row>
    <row r="184" spans="4:5" x14ac:dyDescent="0.3">
      <c r="D184">
        <v>0.224692</v>
      </c>
      <c r="E184">
        <v>474</v>
      </c>
    </row>
    <row r="185" spans="4:5" x14ac:dyDescent="0.3">
      <c r="D185">
        <v>0.225412</v>
      </c>
      <c r="E185">
        <v>476</v>
      </c>
    </row>
    <row r="186" spans="4:5" x14ac:dyDescent="0.3">
      <c r="D186">
        <v>0.225774</v>
      </c>
      <c r="E186">
        <v>477</v>
      </c>
    </row>
    <row r="189" spans="4:5" x14ac:dyDescent="0.3">
      <c r="D189">
        <v>0.22687099999999999</v>
      </c>
      <c r="E189">
        <v>480</v>
      </c>
    </row>
    <row r="190" spans="4:5" x14ac:dyDescent="0.3">
      <c r="D190">
        <v>0.22761000000000001</v>
      </c>
      <c r="E190">
        <v>482</v>
      </c>
    </row>
    <row r="191" spans="4:5" x14ac:dyDescent="0.3">
      <c r="D191">
        <v>0.229051</v>
      </c>
      <c r="E191">
        <v>483</v>
      </c>
    </row>
    <row r="192" spans="4:5" x14ac:dyDescent="0.3">
      <c r="D192">
        <v>0.228356</v>
      </c>
      <c r="E192">
        <v>484</v>
      </c>
    </row>
    <row r="195" spans="4:5" x14ac:dyDescent="0.3">
      <c r="D195">
        <v>0.22986599999999999</v>
      </c>
      <c r="E195">
        <v>488</v>
      </c>
    </row>
    <row r="196" spans="4:5" x14ac:dyDescent="0.3">
      <c r="D196">
        <v>0.23024800000000001</v>
      </c>
      <c r="E196">
        <v>489</v>
      </c>
    </row>
    <row r="199" spans="4:5" x14ac:dyDescent="0.3">
      <c r="D199">
        <v>0.23179</v>
      </c>
      <c r="E199">
        <v>493</v>
      </c>
    </row>
    <row r="200" spans="4:5" x14ac:dyDescent="0.3">
      <c r="D200">
        <v>0.23218</v>
      </c>
      <c r="E200">
        <v>494</v>
      </c>
    </row>
    <row r="201" spans="4:5" x14ac:dyDescent="0.3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opLeftCell="AD1" zoomScaleNormal="100" workbookViewId="0">
      <selection activeCell="AF9" sqref="AF9:AF17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7" ht="23.4" x14ac:dyDescent="0.45">
      <c r="B1" s="6" t="s">
        <v>3</v>
      </c>
      <c r="C1" s="6"/>
      <c r="D1" s="6"/>
      <c r="E1" s="10"/>
      <c r="F1" s="6"/>
      <c r="G1" s="6"/>
      <c r="H1" t="s">
        <v>8</v>
      </c>
      <c r="R1"/>
      <c r="V1"/>
      <c r="Y1"/>
      <c r="AD1"/>
      <c r="AG1"/>
      <c r="AL1"/>
    </row>
    <row r="2" spans="1:47" x14ac:dyDescent="0.3">
      <c r="H2"/>
      <c r="K2" s="3" t="s">
        <v>4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">
      <c r="H3"/>
      <c r="K3" s="3" t="s">
        <v>5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8.8" x14ac:dyDescent="0.3">
      <c r="H5"/>
      <c r="R5"/>
      <c r="V5"/>
      <c r="Y5"/>
      <c r="AD5"/>
      <c r="AG5"/>
      <c r="AL5"/>
      <c r="AN5" s="8" t="s">
        <v>25</v>
      </c>
    </row>
    <row r="6" spans="1:47" ht="42" customHeight="1" x14ac:dyDescent="0.35">
      <c r="A6" t="s">
        <v>7</v>
      </c>
      <c r="B6" t="s">
        <v>6</v>
      </c>
      <c r="C6" t="s">
        <v>10</v>
      </c>
      <c r="D6" t="s">
        <v>9</v>
      </c>
      <c r="E6" s="2" t="s">
        <v>23</v>
      </c>
      <c r="F6" s="2" t="s">
        <v>20</v>
      </c>
      <c r="G6" s="2" t="s">
        <v>21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26</v>
      </c>
      <c r="AP6" s="8" t="s">
        <v>27</v>
      </c>
      <c r="AQ6" s="7" t="s">
        <v>22</v>
      </c>
      <c r="AR6" s="13" t="s">
        <v>24</v>
      </c>
    </row>
    <row r="7" spans="1:47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</f>
        <v>-702421.2049032771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-2331.0181334833142</v>
      </c>
      <c r="AH7">
        <f>($AF$12+($AF$13*F7)+($AF$14*G7)) + (2*($AF$15 + ($AF$16*F7) + ($AF$17*G7))*AA7)</f>
        <v>749028.83281309449</v>
      </c>
      <c r="AI7">
        <f>AB7</f>
        <v>3.3185475000064866E-3</v>
      </c>
      <c r="AJ7">
        <f>1-AA7</f>
        <v>0.94239316446803834</v>
      </c>
      <c r="AK7">
        <f>AH7*AI7*AJ7</f>
        <v>2342.4951545580125</v>
      </c>
      <c r="AM7">
        <f t="shared" ref="AM7:AM62" si="1">(Q7-U7)+X7-AC7-AK7</f>
        <v>-34.55573337985652</v>
      </c>
      <c r="AN7" s="2">
        <f t="shared" ref="AN7:AN62" si="2">-AR7*A7*18*2</f>
        <v>-35.362749600000008</v>
      </c>
      <c r="AO7" s="2">
        <f>(AN7-AM7)^2</f>
        <v>0.65127517957468317</v>
      </c>
      <c r="AP7" s="2">
        <f>STDEV(AO7:AO62)</f>
        <v>4.8116421596959649</v>
      </c>
      <c r="AQ7">
        <f>-AM7/(A7*18*2)</f>
        <v>0.91766872158106327</v>
      </c>
      <c r="AR7" s="2">
        <v>0.93910000000000005</v>
      </c>
      <c r="AT7">
        <v>0</v>
      </c>
      <c r="AU7">
        <v>0</v>
      </c>
    </row>
    <row r="8" spans="1:47" x14ac:dyDescent="0.3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</f>
        <v>-688140.73694747605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-2283.6277222496678</v>
      </c>
      <c r="AH8">
        <f t="shared" ref="AH8:AH62" si="22">($AF$12+($AF$13*F8)+($AF$14*G8)) + (2*($AF$15 + ($AF$16*F8) + ($AF$17*G8))*AA8)</f>
        <v>733928.76018227881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2295.2715425665815</v>
      </c>
      <c r="AM8">
        <f t="shared" si="1"/>
        <v>-34.722532622071867</v>
      </c>
      <c r="AN8" s="2">
        <f t="shared" si="2"/>
        <v>-35.498311200000003</v>
      </c>
      <c r="AO8" s="2">
        <f t="shared" ref="AO8:AO62" si="26">(AN8-AM8)^2</f>
        <v>0.60183240197220145</v>
      </c>
      <c r="AQ8">
        <f t="shared" ref="AQ8:AQ62" si="27">-AM8/(A8*18*2)</f>
        <v>0.92209827443360604</v>
      </c>
      <c r="AR8" s="2">
        <v>0.94269999999999998</v>
      </c>
      <c r="AT8">
        <v>0.1</v>
      </c>
      <c r="AU8">
        <v>0.1</v>
      </c>
    </row>
    <row r="9" spans="1:47" x14ac:dyDescent="0.3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-674831.46281296504</v>
      </c>
      <c r="AA9">
        <f t="shared" si="0"/>
        <v>5.7658733522738898E-2</v>
      </c>
      <c r="AB9">
        <f t="shared" si="20"/>
        <v>3.3245295514462143E-3</v>
      </c>
      <c r="AC9">
        <f t="shared" si="21"/>
        <v>-2243.4971403673794</v>
      </c>
      <c r="AE9" s="12" t="s">
        <v>11</v>
      </c>
      <c r="AF9">
        <v>-1888549.9662529151</v>
      </c>
      <c r="AH9">
        <f t="shared" si="22"/>
        <v>719895.13411706151</v>
      </c>
      <c r="AI9">
        <f t="shared" si="23"/>
        <v>3.3245295514462143E-3</v>
      </c>
      <c r="AJ9">
        <f t="shared" si="24"/>
        <v>0.94234126647726113</v>
      </c>
      <c r="AK9">
        <f t="shared" si="25"/>
        <v>2255.317271146399</v>
      </c>
      <c r="AM9">
        <f t="shared" si="1"/>
        <v>-34.921959468997102</v>
      </c>
      <c r="AN9" s="2">
        <f t="shared" si="2"/>
        <v>-35.505863999999995</v>
      </c>
      <c r="AO9" s="2">
        <f t="shared" si="26"/>
        <v>0.34094450132570919</v>
      </c>
      <c r="AQ9">
        <f t="shared" si="27"/>
        <v>0.92650852883893409</v>
      </c>
      <c r="AR9" s="2">
        <v>0.94199999999999995</v>
      </c>
      <c r="AT9">
        <v>0.2</v>
      </c>
      <c r="AU9">
        <v>0.2</v>
      </c>
    </row>
    <row r="10" spans="1:47" x14ac:dyDescent="0.3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-662362.68387507112</v>
      </c>
      <c r="AA10">
        <f t="shared" si="0"/>
        <v>5.7762512357915755E-2</v>
      </c>
      <c r="AB10">
        <f t="shared" si="20"/>
        <v>3.3365078338983703E-3</v>
      </c>
      <c r="AC10">
        <f t="shared" si="21"/>
        <v>-2209.9782836311247</v>
      </c>
      <c r="AE10" s="12" t="s">
        <v>12</v>
      </c>
      <c r="AF10">
        <v>3264128.2608079445</v>
      </c>
      <c r="AH10">
        <f t="shared" si="22"/>
        <v>706786.79402928078</v>
      </c>
      <c r="AI10">
        <f t="shared" si="23"/>
        <v>3.3365078338983703E-3</v>
      </c>
      <c r="AJ10">
        <f t="shared" si="24"/>
        <v>0.94223748764208426</v>
      </c>
      <c r="AK10">
        <f t="shared" si="25"/>
        <v>2221.9841372949031</v>
      </c>
      <c r="AM10">
        <f t="shared" si="1"/>
        <v>-35.153976029748719</v>
      </c>
      <c r="AN10" s="2">
        <f t="shared" si="2"/>
        <v>-35.180942399999999</v>
      </c>
      <c r="AO10" s="2">
        <f t="shared" si="26"/>
        <v>7.2718512452912571E-4</v>
      </c>
      <c r="AQ10">
        <f t="shared" si="27"/>
        <v>0.93088592388911984</v>
      </c>
      <c r="AR10" s="2">
        <v>0.93159999999999998</v>
      </c>
      <c r="AT10">
        <v>0.3</v>
      </c>
      <c r="AU10">
        <v>0.3</v>
      </c>
    </row>
    <row r="11" spans="1:47" x14ac:dyDescent="0.3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-672099.73145731667</v>
      </c>
      <c r="AA11">
        <f t="shared" si="0"/>
        <v>9.8136526401403842E-2</v>
      </c>
      <c r="AB11">
        <f t="shared" si="20"/>
        <v>9.6307778141334326E-3</v>
      </c>
      <c r="AC11">
        <f t="shared" si="21"/>
        <v>-6472.8431826041633</v>
      </c>
      <c r="AE11" s="12" t="s">
        <v>13</v>
      </c>
      <c r="AF11">
        <v>198672.89541283227</v>
      </c>
      <c r="AH11">
        <f t="shared" si="22"/>
        <v>747230.9607113502</v>
      </c>
      <c r="AI11">
        <f t="shared" si="23"/>
        <v>9.6307778141334326E-3</v>
      </c>
      <c r="AJ11">
        <f t="shared" si="24"/>
        <v>0.9018634735985962</v>
      </c>
      <c r="AK11">
        <f t="shared" si="25"/>
        <v>6490.1841526322423</v>
      </c>
      <c r="AM11">
        <f t="shared" si="1"/>
        <v>-67.146244375140668</v>
      </c>
      <c r="AN11" s="2">
        <f t="shared" si="2"/>
        <v>-64.826647200000011</v>
      </c>
      <c r="AO11" s="2">
        <f t="shared" si="26"/>
        <v>5.3805310549205174</v>
      </c>
      <c r="AQ11">
        <f t="shared" si="27"/>
        <v>1.0017043259210625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-658396.55829018785</v>
      </c>
      <c r="AA12">
        <f t="shared" si="0"/>
        <v>9.8184056521783192E-2</v>
      </c>
      <c r="AB12">
        <f t="shared" si="20"/>
        <v>9.6401089550727168E-3</v>
      </c>
      <c r="AC12">
        <f t="shared" si="21"/>
        <v>-6347.0145575622955</v>
      </c>
      <c r="AE12" s="12" t="s">
        <v>14</v>
      </c>
      <c r="AF12">
        <v>1850752.5213806818</v>
      </c>
      <c r="AH12">
        <f t="shared" si="22"/>
        <v>732124.25832036335</v>
      </c>
      <c r="AI12">
        <f t="shared" si="23"/>
        <v>9.6401089550727168E-3</v>
      </c>
      <c r="AJ12">
        <f t="shared" si="24"/>
        <v>0.90181594347821681</v>
      </c>
      <c r="AK12">
        <f t="shared" si="25"/>
        <v>6364.7983458928993</v>
      </c>
      <c r="AM12">
        <f t="shared" si="1"/>
        <v>-67.632642797285371</v>
      </c>
      <c r="AN12" s="2">
        <f t="shared" si="2"/>
        <v>-66.088807200000005</v>
      </c>
      <c r="AO12" s="2">
        <f t="shared" si="26"/>
        <v>2.3834283514454619</v>
      </c>
      <c r="AQ12">
        <f t="shared" si="27"/>
        <v>1.0084189598211573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-645660.4017081355</v>
      </c>
      <c r="AA13">
        <f t="shared" si="0"/>
        <v>9.8231581632549997E-2</v>
      </c>
      <c r="AB13">
        <f t="shared" si="20"/>
        <v>9.6494436300323342E-3</v>
      </c>
      <c r="AC13">
        <f t="shared" si="21"/>
        <v>-6230.2636504266857</v>
      </c>
      <c r="AE13" s="12" t="s">
        <v>15</v>
      </c>
      <c r="AF13">
        <v>-1434035.1433360146</v>
      </c>
      <c r="AH13">
        <f t="shared" si="22"/>
        <v>718064.60811634257</v>
      </c>
      <c r="AI13">
        <f t="shared" si="23"/>
        <v>9.6494436300323342E-3</v>
      </c>
      <c r="AJ13">
        <f t="shared" si="24"/>
        <v>0.90176841836745003</v>
      </c>
      <c r="AK13">
        <f t="shared" si="25"/>
        <v>6248.284799261216</v>
      </c>
      <c r="AM13">
        <f t="shared" si="1"/>
        <v>-67.913612409293819</v>
      </c>
      <c r="AN13" s="2">
        <f t="shared" si="2"/>
        <v>-66.010204800000011</v>
      </c>
      <c r="AO13" s="2">
        <f t="shared" si="26"/>
        <v>3.6229605271175696</v>
      </c>
      <c r="AQ13">
        <f t="shared" si="27"/>
        <v>1.0120650394804158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-633663.50476131076</v>
      </c>
      <c r="AA14">
        <f t="shared" si="0"/>
        <v>9.8421631995328537E-2</v>
      </c>
      <c r="AB14">
        <f t="shared" si="20"/>
        <v>9.6868176446238772E-3</v>
      </c>
      <c r="AC14">
        <f t="shared" si="21"/>
        <v>-6138.1828186760713</v>
      </c>
      <c r="AE14" s="12" t="s">
        <v>16</v>
      </c>
      <c r="AF14">
        <v>-192073.70441418517</v>
      </c>
      <c r="AH14">
        <f t="shared" si="22"/>
        <v>704910.23087888921</v>
      </c>
      <c r="AI14">
        <f t="shared" si="23"/>
        <v>9.6868176446238772E-3</v>
      </c>
      <c r="AJ14">
        <f t="shared" si="24"/>
        <v>0.9015783680046715</v>
      </c>
      <c r="AK14">
        <f t="shared" si="25"/>
        <v>6156.2808045468219</v>
      </c>
      <c r="AM14">
        <f t="shared" si="1"/>
        <v>-68.165175923380957</v>
      </c>
      <c r="AN14" s="2">
        <f t="shared" si="2"/>
        <v>-65.546625599999999</v>
      </c>
      <c r="AO14" s="2">
        <f t="shared" si="26"/>
        <v>6.8568057960785218</v>
      </c>
      <c r="AQ14">
        <f t="shared" si="27"/>
        <v>1.0136387093055697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-649930.23748437571</v>
      </c>
      <c r="AA15">
        <f t="shared" si="0"/>
        <v>0.12783156459900416</v>
      </c>
      <c r="AB15">
        <f t="shared" si="20"/>
        <v>1.6340908907829375E-2</v>
      </c>
      <c r="AC15">
        <f t="shared" si="21"/>
        <v>-10620.450807176096</v>
      </c>
      <c r="AE15" s="12" t="s">
        <v>17</v>
      </c>
      <c r="AF15">
        <v>310808.44512744382</v>
      </c>
      <c r="AH15">
        <f t="shared" si="22"/>
        <v>745913.70712292101</v>
      </c>
      <c r="AI15">
        <f t="shared" si="23"/>
        <v>1.6340908907829375E-2</v>
      </c>
      <c r="AJ15">
        <f t="shared" si="24"/>
        <v>0.87216843540099587</v>
      </c>
      <c r="AK15">
        <f t="shared" si="25"/>
        <v>10630.780768320537</v>
      </c>
      <c r="AM15">
        <f t="shared" si="1"/>
        <v>-94.662028230797659</v>
      </c>
      <c r="AN15" s="2">
        <f t="shared" si="2"/>
        <v>-90.947102400000006</v>
      </c>
      <c r="AO15" s="2">
        <f t="shared" si="26"/>
        <v>13.800673928327639</v>
      </c>
      <c r="AQ15">
        <f t="shared" si="27"/>
        <v>1.0484452887515248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-643161.89712539292</v>
      </c>
      <c r="AA16">
        <f t="shared" si="0"/>
        <v>0.12787601634276619</v>
      </c>
      <c r="AB16">
        <f t="shared" si="20"/>
        <v>1.6352275555695406E-2</v>
      </c>
      <c r="AC16">
        <f t="shared" si="21"/>
        <v>-10517.160568718245</v>
      </c>
      <c r="AE16" s="12" t="s">
        <v>18</v>
      </c>
      <c r="AF16">
        <v>-15153119.370174071</v>
      </c>
      <c r="AH16">
        <f t="shared" si="22"/>
        <v>738219.61951173388</v>
      </c>
      <c r="AI16">
        <f t="shared" si="23"/>
        <v>1.6352275555695406E-2</v>
      </c>
      <c r="AJ16">
        <f t="shared" si="24"/>
        <v>0.87212398365723387</v>
      </c>
      <c r="AK16">
        <f t="shared" si="25"/>
        <v>10527.906274576662</v>
      </c>
      <c r="AM16">
        <f t="shared" si="1"/>
        <v>-95.14160452145552</v>
      </c>
      <c r="AN16" s="2">
        <f t="shared" si="2"/>
        <v>-92.392419599999997</v>
      </c>
      <c r="AO16" s="2">
        <f t="shared" si="26"/>
        <v>7.5580177323584108</v>
      </c>
      <c r="AQ16">
        <f t="shared" si="27"/>
        <v>1.0533369261929888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-636677.95723842387</v>
      </c>
      <c r="AA17">
        <f t="shared" si="0"/>
        <v>0.12787601634276619</v>
      </c>
      <c r="AB17">
        <f t="shared" si="20"/>
        <v>1.6352275555695406E-2</v>
      </c>
      <c r="AC17">
        <f t="shared" si="21"/>
        <v>-10411.133396999963</v>
      </c>
      <c r="AE17" s="12" t="s">
        <v>19</v>
      </c>
      <c r="AF17">
        <v>-49523.393735218087</v>
      </c>
      <c r="AH17">
        <f t="shared" si="22"/>
        <v>730803.83283350396</v>
      </c>
      <c r="AI17">
        <f t="shared" si="23"/>
        <v>1.6352275555695406E-2</v>
      </c>
      <c r="AJ17">
        <f t="shared" si="24"/>
        <v>0.87212398365723387</v>
      </c>
      <c r="AK17">
        <f t="shared" si="25"/>
        <v>10422.148170840141</v>
      </c>
      <c r="AM17">
        <f t="shared" si="1"/>
        <v>-95.410672503216119</v>
      </c>
      <c r="AN17" s="2">
        <f t="shared" si="2"/>
        <v>-92.771780399999983</v>
      </c>
      <c r="AO17" s="2">
        <f t="shared" si="26"/>
        <v>6.9637515324164836</v>
      </c>
      <c r="AQ17">
        <f t="shared" si="27"/>
        <v>1.0563158463223077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-630395.08023012965</v>
      </c>
      <c r="AA18">
        <f t="shared" si="0"/>
        <v>0.12792046355562173</v>
      </c>
      <c r="AB18">
        <f t="shared" si="20"/>
        <v>1.6363644996285148E-2</v>
      </c>
      <c r="AC18">
        <f t="shared" si="21"/>
        <v>-10315.561300290536</v>
      </c>
      <c r="AH18">
        <f t="shared" si="22"/>
        <v>723643.39135821618</v>
      </c>
      <c r="AI18">
        <f t="shared" si="23"/>
        <v>1.6363644996285148E-2</v>
      </c>
      <c r="AJ18">
        <f t="shared" si="24"/>
        <v>0.8720795364443783</v>
      </c>
      <c r="AK18">
        <f t="shared" si="25"/>
        <v>10326.680610718773</v>
      </c>
      <c r="AM18">
        <f t="shared" si="1"/>
        <v>-95.579074184906858</v>
      </c>
      <c r="AN18" s="2">
        <f t="shared" si="2"/>
        <v>-92.763575999999986</v>
      </c>
      <c r="AO18" s="2">
        <f t="shared" si="26"/>
        <v>7.9270300292138902</v>
      </c>
      <c r="AQ18">
        <f t="shared" si="27"/>
        <v>1.0577586784518247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-624329.8969424424</v>
      </c>
      <c r="AA19">
        <f t="shared" si="0"/>
        <v>0.12796490623826351</v>
      </c>
      <c r="AB19">
        <f t="shared" si="20"/>
        <v>1.637501722856757E-2</v>
      </c>
      <c r="AC19">
        <f t="shared" si="21"/>
        <v>-10223.41281874231</v>
      </c>
      <c r="AH19">
        <f t="shared" si="22"/>
        <v>716723.12911464006</v>
      </c>
      <c r="AI19">
        <f t="shared" si="23"/>
        <v>1.637501722856757E-2</v>
      </c>
      <c r="AJ19">
        <f t="shared" si="24"/>
        <v>0.87203509376173649</v>
      </c>
      <c r="AK19">
        <f t="shared" si="25"/>
        <v>10234.512200978808</v>
      </c>
      <c r="AM19">
        <f t="shared" si="1"/>
        <v>-95.623044609919816</v>
      </c>
      <c r="AN19" s="2">
        <f t="shared" si="2"/>
        <v>-92.683018800000013</v>
      </c>
      <c r="AO19" s="2">
        <f t="shared" si="26"/>
        <v>8.6437517629945919</v>
      </c>
      <c r="AQ19">
        <f t="shared" si="27"/>
        <v>1.057823848510109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-618436.29381614586</v>
      </c>
      <c r="AA20">
        <f t="shared" si="0"/>
        <v>0.12805377801567569</v>
      </c>
      <c r="AB20">
        <f t="shared" si="20"/>
        <v>1.6397770064087946E-2</v>
      </c>
      <c r="AC20">
        <f t="shared" si="21"/>
        <v>-10140.976145283894</v>
      </c>
      <c r="AH20">
        <f t="shared" si="22"/>
        <v>710025.52495898656</v>
      </c>
      <c r="AI20">
        <f t="shared" si="23"/>
        <v>1.6397770064087946E-2</v>
      </c>
      <c r="AJ20">
        <f t="shared" si="24"/>
        <v>0.87194622198432437</v>
      </c>
      <c r="AK20">
        <f t="shared" si="25"/>
        <v>10151.926251199056</v>
      </c>
      <c r="AM20">
        <f t="shared" si="1"/>
        <v>-95.601666116139313</v>
      </c>
      <c r="AN20" s="2">
        <f t="shared" si="2"/>
        <v>-92.214032399999994</v>
      </c>
      <c r="AO20" s="2">
        <f t="shared" si="26"/>
        <v>11.476062194723896</v>
      </c>
      <c r="AQ20">
        <f t="shared" si="27"/>
        <v>1.0567456572062974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-612702.00144000491</v>
      </c>
      <c r="AA21">
        <f t="shared" si="0"/>
        <v>0.12818705172250014</v>
      </c>
      <c r="AB21">
        <f t="shared" si="20"/>
        <v>1.6431920229306927E-2</v>
      </c>
      <c r="AC21">
        <f t="shared" si="21"/>
        <v>-10067.870411998858</v>
      </c>
      <c r="AH21">
        <f t="shared" si="22"/>
        <v>703536.45076967718</v>
      </c>
      <c r="AI21">
        <f t="shared" si="23"/>
        <v>1.6431920229306927E-2</v>
      </c>
      <c r="AJ21">
        <f t="shared" si="24"/>
        <v>0.87181294827749989</v>
      </c>
      <c r="AK21">
        <f t="shared" si="25"/>
        <v>10078.554215272321</v>
      </c>
      <c r="AM21">
        <f t="shared" si="1"/>
        <v>-95.527461793411931</v>
      </c>
      <c r="AN21" s="2">
        <f t="shared" si="2"/>
        <v>-92.025216</v>
      </c>
      <c r="AO21" s="2">
        <f t="shared" si="26"/>
        <v>12.26572559747156</v>
      </c>
      <c r="AQ21">
        <f t="shared" si="27"/>
        <v>1.0546663773340834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-632986.98896450957</v>
      </c>
      <c r="AA22">
        <f t="shared" si="0"/>
        <v>0.1505616842907562</v>
      </c>
      <c r="AB22">
        <f t="shared" si="20"/>
        <v>2.2668820776469343E-2</v>
      </c>
      <c r="AC22">
        <f t="shared" si="21"/>
        <v>-14349.068606673445</v>
      </c>
      <c r="AH22">
        <f t="shared" si="22"/>
        <v>744905.41302576766</v>
      </c>
      <c r="AI22">
        <f t="shared" si="23"/>
        <v>2.2668820776469343E-2</v>
      </c>
      <c r="AJ22">
        <f t="shared" si="24"/>
        <v>0.84943831570924377</v>
      </c>
      <c r="AK22">
        <f t="shared" si="25"/>
        <v>14343.723535369572</v>
      </c>
      <c r="AM22">
        <f t="shared" si="1"/>
        <v>-117.25084184483057</v>
      </c>
      <c r="AN22" s="2">
        <f t="shared" si="2"/>
        <v>-114.156054</v>
      </c>
      <c r="AO22" s="2">
        <f t="shared" si="26"/>
        <v>9.5777118045110896</v>
      </c>
      <c r="AQ22">
        <f t="shared" si="27"/>
        <v>1.0738436627177947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-626395.2161874274</v>
      </c>
      <c r="AA23">
        <f t="shared" si="0"/>
        <v>0.15060384931386117</v>
      </c>
      <c r="AB23">
        <f t="shared" si="20"/>
        <v>2.2681519428152202E-2</v>
      </c>
      <c r="AC23">
        <f t="shared" si="21"/>
        <v>-14207.595265656733</v>
      </c>
      <c r="AH23">
        <f t="shared" si="22"/>
        <v>737211.93256709434</v>
      </c>
      <c r="AI23">
        <f t="shared" si="23"/>
        <v>2.2681519428152202E-2</v>
      </c>
      <c r="AJ23">
        <f t="shared" si="24"/>
        <v>0.84939615068613883</v>
      </c>
      <c r="AK23">
        <f t="shared" si="25"/>
        <v>14202.826738734462</v>
      </c>
      <c r="AM23">
        <f t="shared" si="1"/>
        <v>-117.90961806560699</v>
      </c>
      <c r="AN23" s="2">
        <f t="shared" si="2"/>
        <v>-115.26408719999998</v>
      </c>
      <c r="AO23" s="2">
        <f t="shared" si="26"/>
        <v>6.9988335608793992</v>
      </c>
      <c r="AQ23">
        <f t="shared" si="27"/>
        <v>1.0795211497986432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-620049.08693816583</v>
      </c>
      <c r="AA24">
        <f t="shared" si="0"/>
        <v>0.15064601015113915</v>
      </c>
      <c r="AB24">
        <f t="shared" si="20"/>
        <v>2.2694220374457123E-2</v>
      </c>
      <c r="AC24">
        <f t="shared" si="21"/>
        <v>-14071.530621955659</v>
      </c>
      <c r="AH24">
        <f t="shared" si="22"/>
        <v>729791.23277808563</v>
      </c>
      <c r="AI24">
        <f t="shared" si="23"/>
        <v>2.2694220374457123E-2</v>
      </c>
      <c r="AJ24">
        <f t="shared" si="24"/>
        <v>0.8493539898488609</v>
      </c>
      <c r="AK24">
        <f t="shared" si="25"/>
        <v>14067.037356467765</v>
      </c>
      <c r="AM24">
        <f t="shared" si="1"/>
        <v>-118.26714784542673</v>
      </c>
      <c r="AN24" s="2">
        <f t="shared" si="2"/>
        <v>-115.684488</v>
      </c>
      <c r="AO24" s="2">
        <f t="shared" si="26"/>
        <v>6.6701318771796343</v>
      </c>
      <c r="AQ24">
        <f t="shared" si="27"/>
        <v>1.0824377434141197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-613930.97742430086</v>
      </c>
      <c r="AA25">
        <f t="shared" si="0"/>
        <v>0.15068816680321337</v>
      </c>
      <c r="AB25">
        <f t="shared" si="20"/>
        <v>2.2706923614513055E-2</v>
      </c>
      <c r="AC25">
        <f t="shared" si="21"/>
        <v>-13940.483808956938</v>
      </c>
      <c r="AH25">
        <f t="shared" si="22"/>
        <v>722624.82698482298</v>
      </c>
      <c r="AI25">
        <f t="shared" si="23"/>
        <v>2.2706923614513055E-2</v>
      </c>
      <c r="AJ25">
        <f t="shared" si="24"/>
        <v>0.8493118331967866</v>
      </c>
      <c r="AK25">
        <f t="shared" si="25"/>
        <v>13936.006891363002</v>
      </c>
      <c r="AM25">
        <f t="shared" si="1"/>
        <v>-118.36580059636435</v>
      </c>
      <c r="AN25" s="2">
        <f t="shared" si="2"/>
        <v>-115.5914496</v>
      </c>
      <c r="AO25" s="2">
        <f t="shared" si="26"/>
        <v>7.6970234510278477</v>
      </c>
      <c r="AQ25">
        <f t="shared" si="27"/>
        <v>1.0829838292011085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-608055.25853592996</v>
      </c>
      <c r="AA26">
        <f t="shared" si="0"/>
        <v>0.15068816680321337</v>
      </c>
      <c r="AB26">
        <f t="shared" si="20"/>
        <v>2.2706923614513055E-2</v>
      </c>
      <c r="AC26">
        <f t="shared" si="21"/>
        <v>-13807.06430897835</v>
      </c>
      <c r="AH26">
        <f t="shared" si="22"/>
        <v>715697.9233126546</v>
      </c>
      <c r="AI26">
        <f t="shared" si="23"/>
        <v>2.2706923614513055E-2</v>
      </c>
      <c r="AJ26">
        <f t="shared" si="24"/>
        <v>0.8493118331967866</v>
      </c>
      <c r="AK26">
        <f t="shared" si="25"/>
        <v>13802.41976052232</v>
      </c>
      <c r="AM26">
        <f t="shared" si="1"/>
        <v>-118.19816973427078</v>
      </c>
      <c r="AN26" s="2">
        <f t="shared" si="2"/>
        <v>-115.56959039999998</v>
      </c>
      <c r="AO26" s="2">
        <f t="shared" si="26"/>
        <v>6.9094293165555021</v>
      </c>
      <c r="AQ26">
        <f t="shared" si="27"/>
        <v>1.0814500963829488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-602287.3310107321</v>
      </c>
      <c r="AA27">
        <f t="shared" si="0"/>
        <v>0.15081461165444446</v>
      </c>
      <c r="AB27">
        <f t="shared" si="20"/>
        <v>2.2745047088480894E-2</v>
      </c>
      <c r="AC27">
        <f t="shared" si="21"/>
        <v>-13699.05370463458</v>
      </c>
      <c r="AH27">
        <f t="shared" si="22"/>
        <v>708987.77321012691</v>
      </c>
      <c r="AI27">
        <f t="shared" si="23"/>
        <v>2.2745047088480894E-2</v>
      </c>
      <c r="AJ27">
        <f t="shared" si="24"/>
        <v>0.84918538834555557</v>
      </c>
      <c r="AK27">
        <f t="shared" si="25"/>
        <v>13693.929848609565</v>
      </c>
      <c r="AM27">
        <f t="shared" si="1"/>
        <v>-117.96599585814693</v>
      </c>
      <c r="AN27" s="2">
        <f t="shared" si="2"/>
        <v>-114.7866768</v>
      </c>
      <c r="AO27" s="2">
        <f t="shared" si="26"/>
        <v>10.108069673496285</v>
      </c>
      <c r="AQ27">
        <f t="shared" si="27"/>
        <v>1.0782603548146952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-596676.1101398489</v>
      </c>
      <c r="AA28">
        <f t="shared" si="0"/>
        <v>0.15098314623435724</v>
      </c>
      <c r="AB28">
        <f t="shared" si="20"/>
        <v>2.2795910446825302E-2</v>
      </c>
      <c r="AC28">
        <f t="shared" si="21"/>
        <v>-13601.775172508065</v>
      </c>
      <c r="AH28">
        <f t="shared" si="22"/>
        <v>702484.32983554783</v>
      </c>
      <c r="AI28">
        <f t="shared" si="23"/>
        <v>2.2795910446825302E-2</v>
      </c>
      <c r="AJ28">
        <f t="shared" si="24"/>
        <v>0.84901685376564273</v>
      </c>
      <c r="AK28">
        <f t="shared" si="25"/>
        <v>13595.96051469612</v>
      </c>
      <c r="AM28">
        <f t="shared" si="1"/>
        <v>-117.60521714275819</v>
      </c>
      <c r="AN28" s="2">
        <f t="shared" si="2"/>
        <v>-114.149016</v>
      </c>
      <c r="AO28" s="2">
        <f t="shared" si="26"/>
        <v>11.945326339203014</v>
      </c>
      <c r="AQ28">
        <f t="shared" si="27"/>
        <v>1.0735496507718825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-611990.4386838479</v>
      </c>
      <c r="AA29">
        <f t="shared" si="0"/>
        <v>0.17877224808633402</v>
      </c>
      <c r="AB29">
        <f t="shared" si="20"/>
        <v>3.1959516685841759E-2</v>
      </c>
      <c r="AC29">
        <f t="shared" si="21"/>
        <v>-19558.918636692055</v>
      </c>
      <c r="AH29">
        <f t="shared" si="22"/>
        <v>743654.00980668247</v>
      </c>
      <c r="AI29">
        <f t="shared" si="23"/>
        <v>3.1959516685841759E-2</v>
      </c>
      <c r="AJ29">
        <f t="shared" si="24"/>
        <v>0.82122775191366593</v>
      </c>
      <c r="AK29">
        <f t="shared" si="25"/>
        <v>19517.974404720579</v>
      </c>
      <c r="AM29">
        <f t="shared" si="1"/>
        <v>-147.56176601636253</v>
      </c>
      <c r="AN29" s="2">
        <f t="shared" si="2"/>
        <v>-145.99467000000001</v>
      </c>
      <c r="AO29" s="2">
        <f t="shared" si="26"/>
        <v>2.455789924499256</v>
      </c>
      <c r="AQ29">
        <f t="shared" si="27"/>
        <v>1.1003860254762308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-599511.68276692275</v>
      </c>
      <c r="AA30">
        <f t="shared" si="0"/>
        <v>0.17881165900870213</v>
      </c>
      <c r="AB30">
        <f t="shared" si="20"/>
        <v>3.1973609397444369E-2</v>
      </c>
      <c r="AC30">
        <f t="shared" si="21"/>
        <v>-19168.552373994167</v>
      </c>
      <c r="AH30">
        <f t="shared" si="22"/>
        <v>728538.68357521435</v>
      </c>
      <c r="AI30">
        <f t="shared" si="23"/>
        <v>3.1973609397444369E-2</v>
      </c>
      <c r="AJ30">
        <f t="shared" si="24"/>
        <v>0.82118834099129789</v>
      </c>
      <c r="AK30">
        <f t="shared" si="25"/>
        <v>19128.77049412005</v>
      </c>
      <c r="AM30">
        <f t="shared" si="1"/>
        <v>-148.83280231786193</v>
      </c>
      <c r="AN30" s="2">
        <f t="shared" si="2"/>
        <v>-148.0593168</v>
      </c>
      <c r="AO30" s="2">
        <f t="shared" si="26"/>
        <v>0.5982798463421356</v>
      </c>
      <c r="AQ30">
        <f t="shared" si="27"/>
        <v>1.109566427490472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-587804.43564733013</v>
      </c>
      <c r="AA31">
        <f t="shared" si="0"/>
        <v>0.1790086568939579</v>
      </c>
      <c r="AB31">
        <f t="shared" si="20"/>
        <v>3.2044099242978741E-2</v>
      </c>
      <c r="AC31">
        <f t="shared" si="21"/>
        <v>-18835.663671346156</v>
      </c>
      <c r="AH31">
        <f t="shared" si="22"/>
        <v>714420.18719405856</v>
      </c>
      <c r="AI31">
        <f t="shared" si="23"/>
        <v>3.2044099242978741E-2</v>
      </c>
      <c r="AJ31">
        <f t="shared" si="24"/>
        <v>0.82099134310604205</v>
      </c>
      <c r="AK31">
        <f t="shared" si="25"/>
        <v>18794.914900826923</v>
      </c>
      <c r="AM31">
        <f t="shared" si="1"/>
        <v>-148.40993066012015</v>
      </c>
      <c r="AN31" s="2">
        <f t="shared" si="2"/>
        <v>-148.02966359999999</v>
      </c>
      <c r="AO31" s="2">
        <f t="shared" si="26"/>
        <v>0.1446030370124303</v>
      </c>
      <c r="AQ31">
        <f t="shared" si="27"/>
        <v>1.1049311374677637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-576813.47994000919</v>
      </c>
      <c r="AA32">
        <f t="shared" si="0"/>
        <v>0.17928429519791361</v>
      </c>
      <c r="AB32">
        <f t="shared" si="20"/>
        <v>3.2142858504612633E-2</v>
      </c>
      <c r="AC32">
        <f t="shared" si="21"/>
        <v>-18540.434069264931</v>
      </c>
      <c r="AH32">
        <f t="shared" si="22"/>
        <v>701178.13103605667</v>
      </c>
      <c r="AI32">
        <f t="shared" si="23"/>
        <v>3.2142858504612633E-2</v>
      </c>
      <c r="AJ32">
        <f t="shared" si="24"/>
        <v>0.82071570480208633</v>
      </c>
      <c r="AK32">
        <f t="shared" si="25"/>
        <v>18497.183412380869</v>
      </c>
      <c r="AM32">
        <f t="shared" si="1"/>
        <v>-146.67134599718702</v>
      </c>
      <c r="AN32" s="2">
        <f t="shared" si="2"/>
        <v>-146.06010719999998</v>
      </c>
      <c r="AO32" s="2">
        <f t="shared" si="26"/>
        <v>0.3736128671866617</v>
      </c>
      <c r="AQ32">
        <f t="shared" si="27"/>
        <v>1.089942229929753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-579878.44529314141</v>
      </c>
      <c r="AA33">
        <f t="shared" si="0"/>
        <v>0.22200936744289074</v>
      </c>
      <c r="AB33">
        <f t="shared" si="20"/>
        <v>4.9288159232392471E-2</v>
      </c>
      <c r="AC33">
        <f t="shared" si="21"/>
        <v>-28581.14114704054</v>
      </c>
      <c r="AH33">
        <f t="shared" si="22"/>
        <v>741736.03784629062</v>
      </c>
      <c r="AI33">
        <f t="shared" si="23"/>
        <v>4.9288159232392471E-2</v>
      </c>
      <c r="AJ33">
        <f t="shared" si="24"/>
        <v>0.77799063255710932</v>
      </c>
      <c r="AK33">
        <f t="shared" si="25"/>
        <v>28442.407004190431</v>
      </c>
      <c r="AM33">
        <f t="shared" si="1"/>
        <v>-203.41980628415695</v>
      </c>
      <c r="AN33" s="2">
        <f t="shared" si="2"/>
        <v>-206.95521239999999</v>
      </c>
      <c r="AO33" s="2">
        <f t="shared" si="26"/>
        <v>12.49909640394041</v>
      </c>
      <c r="AQ33">
        <f t="shared" si="27"/>
        <v>1.1571882397214652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-573815.32366675499</v>
      </c>
      <c r="AA34">
        <f t="shared" si="0"/>
        <v>0.22208010490094202</v>
      </c>
      <c r="AB34">
        <f t="shared" si="20"/>
        <v>4.9319572992813407E-2</v>
      </c>
      <c r="AC34">
        <f t="shared" si="21"/>
        <v>-28300.326739977372</v>
      </c>
      <c r="AH34">
        <f t="shared" si="22"/>
        <v>734042.88034383929</v>
      </c>
      <c r="AI34">
        <f t="shared" si="23"/>
        <v>4.9319572992813407E-2</v>
      </c>
      <c r="AJ34">
        <f t="shared" si="24"/>
        <v>0.77791989509905801</v>
      </c>
      <c r="AK34">
        <f t="shared" si="25"/>
        <v>28162.786130196237</v>
      </c>
      <c r="AM34">
        <f t="shared" si="1"/>
        <v>-204.92862426393185</v>
      </c>
      <c r="AN34" s="2">
        <f t="shared" si="2"/>
        <v>-208.25341199999997</v>
      </c>
      <c r="AO34" s="2">
        <f t="shared" si="26"/>
        <v>11.054213489908957</v>
      </c>
      <c r="AQ34">
        <f t="shared" si="27"/>
        <v>1.1652941218237909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-568004.8784574616</v>
      </c>
      <c r="AA35">
        <f t="shared" si="0"/>
        <v>0.22211546880642583</v>
      </c>
      <c r="AB35">
        <f t="shared" si="20"/>
        <v>4.9335281483098327E-2</v>
      </c>
      <c r="AC35">
        <f t="shared" si="21"/>
        <v>-28022.68056247192</v>
      </c>
      <c r="AH35">
        <f t="shared" si="22"/>
        <v>726612.92810202332</v>
      </c>
      <c r="AI35">
        <f t="shared" si="23"/>
        <v>4.9335281483098327E-2</v>
      </c>
      <c r="AJ35">
        <f t="shared" si="24"/>
        <v>0.77788453119357415</v>
      </c>
      <c r="AK35">
        <f t="shared" si="25"/>
        <v>27885.335010575498</v>
      </c>
      <c r="AM35">
        <f t="shared" si="1"/>
        <v>-205.28139135803576</v>
      </c>
      <c r="AN35" s="2">
        <f t="shared" si="2"/>
        <v>-208.47193920000001</v>
      </c>
      <c r="AO35" s="2">
        <f t="shared" si="26"/>
        <v>10.179595531862709</v>
      </c>
      <c r="AQ35">
        <f t="shared" si="27"/>
        <v>1.1670611688613484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-562404.51775588607</v>
      </c>
      <c r="AA36">
        <f t="shared" si="0"/>
        <v>0.22215082949679971</v>
      </c>
      <c r="AB36">
        <f t="shared" si="20"/>
        <v>4.9350991046116177E-2</v>
      </c>
      <c r="AC36">
        <f t="shared" si="21"/>
        <v>-27755.220320066019</v>
      </c>
      <c r="AH36">
        <f t="shared" si="22"/>
        <v>719427.78416254325</v>
      </c>
      <c r="AI36">
        <f t="shared" si="23"/>
        <v>4.9350991046116177E-2</v>
      </c>
      <c r="AJ36">
        <f t="shared" si="24"/>
        <v>0.77784917050320024</v>
      </c>
      <c r="AK36">
        <f t="shared" si="25"/>
        <v>27617.125754698722</v>
      </c>
      <c r="AM36">
        <f t="shared" si="1"/>
        <v>-204.69013160403483</v>
      </c>
      <c r="AN36" s="2">
        <f t="shared" si="2"/>
        <v>-208.07477640000002</v>
      </c>
      <c r="AO36" s="2">
        <f t="shared" si="26"/>
        <v>11.455820394854221</v>
      </c>
      <c r="AQ36">
        <f t="shared" si="27"/>
        <v>1.1634616306529502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-556949.21688549465</v>
      </c>
      <c r="AA37">
        <f t="shared" si="0"/>
        <v>0.22225689228164627</v>
      </c>
      <c r="AB37">
        <f t="shared" si="20"/>
        <v>4.9398126166695318E-2</v>
      </c>
      <c r="AC37">
        <f t="shared" si="21"/>
        <v>-27512.247684151818</v>
      </c>
      <c r="AH37">
        <f t="shared" si="22"/>
        <v>712468.95569194388</v>
      </c>
      <c r="AI37">
        <f t="shared" si="23"/>
        <v>4.9398126166695318E-2</v>
      </c>
      <c r="AJ37">
        <f t="shared" si="24"/>
        <v>0.77774310771835375</v>
      </c>
      <c r="AK37">
        <f t="shared" si="25"/>
        <v>27372.381971358136</v>
      </c>
      <c r="AM37">
        <f t="shared" si="1"/>
        <v>-203.39251240933663</v>
      </c>
      <c r="AN37" s="2">
        <f t="shared" si="2"/>
        <v>-206.67095999999998</v>
      </c>
      <c r="AO37" s="2">
        <f t="shared" si="26"/>
        <v>10.748218604726308</v>
      </c>
      <c r="AQ37">
        <f t="shared" si="27"/>
        <v>1.1553766894418123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-551652.21267919324</v>
      </c>
      <c r="AA38">
        <f t="shared" si="0"/>
        <v>0.22239826434315949</v>
      </c>
      <c r="AB38">
        <f t="shared" si="20"/>
        <v>4.9460987982849841E-2</v>
      </c>
      <c r="AC38">
        <f t="shared" si="21"/>
        <v>-27285.263462038103</v>
      </c>
      <c r="AH38">
        <f t="shared" si="22"/>
        <v>705724.00607635465</v>
      </c>
      <c r="AI38">
        <f t="shared" si="23"/>
        <v>4.9460987982849841E-2</v>
      </c>
      <c r="AJ38">
        <f t="shared" si="24"/>
        <v>0.77760173565684054</v>
      </c>
      <c r="AK38">
        <f t="shared" si="25"/>
        <v>27142.815784026923</v>
      </c>
      <c r="AM38">
        <f t="shared" si="1"/>
        <v>-201.44254149151675</v>
      </c>
      <c r="AN38" s="2">
        <f t="shared" si="2"/>
        <v>-205.34245200000001</v>
      </c>
      <c r="AO38" s="2">
        <f t="shared" si="26"/>
        <v>15.209301974178153</v>
      </c>
      <c r="AQ38">
        <f t="shared" si="27"/>
        <v>1.1433645591626751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-546477.60294936888</v>
      </c>
      <c r="AA39">
        <f t="shared" si="0"/>
        <v>0.22261022609604184</v>
      </c>
      <c r="AB39">
        <f t="shared" si="20"/>
        <v>4.9555312762530862E-2</v>
      </c>
      <c r="AC39">
        <f t="shared" si="21"/>
        <v>-27080.868531874134</v>
      </c>
      <c r="AH39">
        <f t="shared" si="22"/>
        <v>699178.48504999292</v>
      </c>
      <c r="AI39">
        <f t="shared" si="23"/>
        <v>4.9555312762530862E-2</v>
      </c>
      <c r="AJ39">
        <f t="shared" si="24"/>
        <v>0.77738977390395814</v>
      </c>
      <c r="AK39">
        <f t="shared" si="25"/>
        <v>26935.007496746555</v>
      </c>
      <c r="AM39">
        <f t="shared" si="1"/>
        <v>-198.97851198878197</v>
      </c>
      <c r="AN39" s="2">
        <f t="shared" si="2"/>
        <v>-203.01876000000001</v>
      </c>
      <c r="AO39" s="2">
        <f t="shared" si="26"/>
        <v>16.323603992151327</v>
      </c>
      <c r="AQ39">
        <f t="shared" si="27"/>
        <v>1.1279960997096483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-574190.57172887214</v>
      </c>
      <c r="AA40">
        <f t="shared" si="0"/>
        <v>0.22967945236494883</v>
      </c>
      <c r="AB40">
        <f t="shared" si="20"/>
        <v>5.2752650838662797E-2</v>
      </c>
      <c r="AC40">
        <f t="shared" si="21"/>
        <v>-30290.074745265356</v>
      </c>
      <c r="AH40">
        <f t="shared" si="22"/>
        <v>741395.79760750371</v>
      </c>
      <c r="AI40">
        <f t="shared" si="23"/>
        <v>5.2752650838662797E-2</v>
      </c>
      <c r="AJ40">
        <f t="shared" si="24"/>
        <v>0.7703205476350512</v>
      </c>
      <c r="AK40">
        <f t="shared" si="25"/>
        <v>30127.6939145174</v>
      </c>
      <c r="AM40">
        <f t="shared" si="1"/>
        <v>-215.36040235816108</v>
      </c>
      <c r="AN40" s="2">
        <f t="shared" si="2"/>
        <v>-219.46967280000004</v>
      </c>
      <c r="AO40" s="2">
        <f t="shared" si="26"/>
        <v>16.88610356417135</v>
      </c>
      <c r="AQ40">
        <f t="shared" si="27"/>
        <v>1.1725271263892212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-562459.69549507648</v>
      </c>
      <c r="AA41">
        <f t="shared" si="0"/>
        <v>0.22974880198209666</v>
      </c>
      <c r="AB41">
        <f t="shared" si="20"/>
        <v>5.2784512012208663E-2</v>
      </c>
      <c r="AC41">
        <f t="shared" si="21"/>
        <v>-29689.160553243091</v>
      </c>
      <c r="AH41">
        <f t="shared" si="22"/>
        <v>726273.46759703767</v>
      </c>
      <c r="AI41">
        <f t="shared" si="23"/>
        <v>5.2784512012208663E-2</v>
      </c>
      <c r="AJ41">
        <f t="shared" si="24"/>
        <v>0.77025119801790332</v>
      </c>
      <c r="AK41">
        <f t="shared" si="25"/>
        <v>29528.342667230369</v>
      </c>
      <c r="AM41">
        <f t="shared" si="1"/>
        <v>-217.2582946562834</v>
      </c>
      <c r="AN41" s="2">
        <f t="shared" si="2"/>
        <v>-220.91541119999999</v>
      </c>
      <c r="AO41" s="2">
        <f t="shared" si="26"/>
        <v>13.37450141432563</v>
      </c>
      <c r="AQ41">
        <f t="shared" si="27"/>
        <v>1.1823966750276655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-551513.98507401044</v>
      </c>
      <c r="AA42">
        <f t="shared" si="0"/>
        <v>0.22988746376312469</v>
      </c>
      <c r="AB42">
        <f t="shared" si="20"/>
        <v>5.2848245995441967E-2</v>
      </c>
      <c r="AC42">
        <f t="shared" si="21"/>
        <v>-29146.546753117815</v>
      </c>
      <c r="AH42">
        <f t="shared" si="22"/>
        <v>712124.68704559724</v>
      </c>
      <c r="AI42">
        <f t="shared" si="23"/>
        <v>5.2848245995441967E-2</v>
      </c>
      <c r="AJ42">
        <f t="shared" si="24"/>
        <v>0.77011253623687526</v>
      </c>
      <c r="AK42">
        <f t="shared" si="25"/>
        <v>28982.831542698095</v>
      </c>
      <c r="AM42">
        <f t="shared" si="1"/>
        <v>-215.03140879468629</v>
      </c>
      <c r="AN42" s="2">
        <f t="shared" si="2"/>
        <v>-218.29344479999997</v>
      </c>
      <c r="AO42" s="2">
        <f t="shared" si="26"/>
        <v>10.640878899962891</v>
      </c>
      <c r="AQ42">
        <f t="shared" si="27"/>
        <v>1.1693607456423818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-546245.97169094312</v>
      </c>
      <c r="AA43">
        <f t="shared" si="0"/>
        <v>0.2300607207992906</v>
      </c>
      <c r="AB43">
        <f t="shared" si="20"/>
        <v>5.292793525468914E-2</v>
      </c>
      <c r="AC43">
        <f t="shared" si="21"/>
        <v>-28911.671422792995</v>
      </c>
      <c r="AH43">
        <f t="shared" si="22"/>
        <v>705374.64595562674</v>
      </c>
      <c r="AI43">
        <f t="shared" si="23"/>
        <v>5.292793525468914E-2</v>
      </c>
      <c r="AJ43">
        <f t="shared" si="24"/>
        <v>0.76993927920070937</v>
      </c>
      <c r="AK43">
        <f t="shared" si="25"/>
        <v>28744.931213654581</v>
      </c>
      <c r="AM43">
        <f t="shared" si="1"/>
        <v>-212.84547745785312</v>
      </c>
      <c r="AN43" s="2">
        <f t="shared" si="2"/>
        <v>-216.24308640000004</v>
      </c>
      <c r="AO43" s="2">
        <f t="shared" si="26"/>
        <v>11.543746523756692</v>
      </c>
      <c r="AQ43">
        <f t="shared" si="27"/>
        <v>1.1563415556090852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-541124.4376111984</v>
      </c>
      <c r="AA44">
        <f t="shared" si="0"/>
        <v>0.23026852636664361</v>
      </c>
      <c r="AB44">
        <f t="shared" si="20"/>
        <v>5.3023594235065641E-2</v>
      </c>
      <c r="AC44">
        <f t="shared" si="21"/>
        <v>-28692.362610574277</v>
      </c>
      <c r="AH44">
        <f t="shared" si="22"/>
        <v>698825.02722280414</v>
      </c>
      <c r="AI44">
        <f t="shared" si="23"/>
        <v>5.3023594235065641E-2</v>
      </c>
      <c r="AJ44">
        <f t="shared" si="24"/>
        <v>0.76973147363335637</v>
      </c>
      <c r="AK44">
        <f t="shared" si="25"/>
        <v>28521.795273635278</v>
      </c>
      <c r="AM44">
        <f t="shared" si="1"/>
        <v>-210.0267259186403</v>
      </c>
      <c r="AN44" s="2">
        <f t="shared" si="2"/>
        <v>-213.25344479999998</v>
      </c>
      <c r="AO44" s="2">
        <f t="shared" si="26"/>
        <v>10.411714739323113</v>
      </c>
      <c r="AQ44">
        <f t="shared" si="27"/>
        <v>1.1396905098578298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-560546.14297340671</v>
      </c>
      <c r="AA45">
        <f t="shared" si="0"/>
        <v>0.24809329995188395</v>
      </c>
      <c r="AB45">
        <f t="shared" si="20"/>
        <v>6.155028548101546E-2</v>
      </c>
      <c r="AC45">
        <f t="shared" si="21"/>
        <v>-34501.775125295288</v>
      </c>
      <c r="AH45">
        <f t="shared" si="22"/>
        <v>740578.97068008</v>
      </c>
      <c r="AI45">
        <f t="shared" si="23"/>
        <v>6.155028548101546E-2</v>
      </c>
      <c r="AJ45">
        <f t="shared" si="24"/>
        <v>0.75190670004811611</v>
      </c>
      <c r="AK45">
        <f t="shared" si="25"/>
        <v>34274.048116641774</v>
      </c>
      <c r="AM45">
        <f t="shared" si="1"/>
        <v>-247.88665494394809</v>
      </c>
      <c r="AN45" s="2">
        <f t="shared" si="2"/>
        <v>-251.73255599999999</v>
      </c>
      <c r="AO45" s="2">
        <f t="shared" si="26"/>
        <v>14.790954932941123</v>
      </c>
      <c r="AQ45">
        <f t="shared" si="27"/>
        <v>1.2195785361511988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-549072.15866501816</v>
      </c>
      <c r="AA46">
        <f t="shared" si="0"/>
        <v>0.24819240644859658</v>
      </c>
      <c r="AB46">
        <f t="shared" si="20"/>
        <v>6.1599470618745364E-2</v>
      </c>
      <c r="AC46">
        <f t="shared" si="21"/>
        <v>-33822.554305256876</v>
      </c>
      <c r="AH46">
        <f t="shared" si="22"/>
        <v>725453.26557757019</v>
      </c>
      <c r="AI46">
        <f t="shared" si="23"/>
        <v>6.1599470618745364E-2</v>
      </c>
      <c r="AJ46">
        <f t="shared" si="24"/>
        <v>0.75180759355140347</v>
      </c>
      <c r="AK46">
        <f t="shared" si="25"/>
        <v>33596.429742586799</v>
      </c>
      <c r="AM46">
        <f t="shared" si="1"/>
        <v>-250.0670000574828</v>
      </c>
      <c r="AN46" s="2">
        <f t="shared" si="2"/>
        <v>-252.13068720000001</v>
      </c>
      <c r="AO46" s="2">
        <f t="shared" si="26"/>
        <v>4.2588046221908487</v>
      </c>
      <c r="AQ46">
        <f t="shared" si="27"/>
        <v>1.2296522494516375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-538415.66666145157</v>
      </c>
      <c r="AA47">
        <f t="shared" si="0"/>
        <v>0.24829148682291061</v>
      </c>
      <c r="AB47">
        <f t="shared" si="20"/>
        <v>6.1648662428731592E-2</v>
      </c>
      <c r="AC47">
        <f t="shared" si="21"/>
        <v>-33192.605680352302</v>
      </c>
      <c r="AH47">
        <f t="shared" si="22"/>
        <v>711294.35236863326</v>
      </c>
      <c r="AI47">
        <f t="shared" si="23"/>
        <v>6.1648662428731592E-2</v>
      </c>
      <c r="AJ47">
        <f t="shared" si="24"/>
        <v>0.75170851317708942</v>
      </c>
      <c r="AK47">
        <f t="shared" si="25"/>
        <v>32962.677955442094</v>
      </c>
      <c r="AM47">
        <f t="shared" si="1"/>
        <v>-246.84216097487661</v>
      </c>
      <c r="AN47" s="2">
        <f t="shared" si="2"/>
        <v>-248.21549279999999</v>
      </c>
      <c r="AO47" s="2">
        <f t="shared" si="26"/>
        <v>1.8860403018967327</v>
      </c>
      <c r="AQ47">
        <f t="shared" si="27"/>
        <v>1.2131505119863009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-528214.548878812</v>
      </c>
      <c r="AA48">
        <f t="shared" si="0"/>
        <v>0.24875351681016175</v>
      </c>
      <c r="AB48">
        <f t="shared" si="20"/>
        <v>6.1878312125423426E-2</v>
      </c>
      <c r="AC48">
        <f t="shared" si="21"/>
        <v>-32685.024724712857</v>
      </c>
      <c r="AH48">
        <f t="shared" si="22"/>
        <v>697971.87909242196</v>
      </c>
      <c r="AI48">
        <f t="shared" si="23"/>
        <v>6.1878312125423426E-2</v>
      </c>
      <c r="AJ48">
        <f t="shared" si="24"/>
        <v>0.75124648318983822</v>
      </c>
      <c r="AK48">
        <f t="shared" si="25"/>
        <v>32445.826105527703</v>
      </c>
      <c r="AM48">
        <f t="shared" si="1"/>
        <v>-240.27571724968584</v>
      </c>
      <c r="AN48" s="2">
        <f t="shared" si="2"/>
        <v>-242.50706640000004</v>
      </c>
      <c r="AO48" s="2">
        <f t="shared" si="26"/>
        <v>4.9789190306079103</v>
      </c>
      <c r="AQ48">
        <f t="shared" si="27"/>
        <v>1.1779607269957537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-549612.46871357667</v>
      </c>
      <c r="AA49">
        <f t="shared" si="0"/>
        <v>0.26286351811890318</v>
      </c>
      <c r="AB49">
        <f t="shared" si="20"/>
        <v>6.909722915784694E-2</v>
      </c>
      <c r="AC49">
        <f t="shared" si="21"/>
        <v>-37976.698698711989</v>
      </c>
      <c r="AH49">
        <f t="shared" si="22"/>
        <v>739923.77290754579</v>
      </c>
      <c r="AI49">
        <f t="shared" si="23"/>
        <v>6.909722915784694E-2</v>
      </c>
      <c r="AJ49">
        <f t="shared" si="24"/>
        <v>0.73713648188109682</v>
      </c>
      <c r="AK49">
        <f t="shared" si="25"/>
        <v>37687.342865302715</v>
      </c>
      <c r="AM49">
        <f t="shared" si="1"/>
        <v>-279.01396634247067</v>
      </c>
      <c r="AN49" s="2">
        <f t="shared" si="2"/>
        <v>-280.03786559999998</v>
      </c>
      <c r="AO49" s="2">
        <f t="shared" si="26"/>
        <v>1.0483696895690686</v>
      </c>
      <c r="AQ49">
        <f t="shared" si="27"/>
        <v>1.2701389632837623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-543892.17148039525</v>
      </c>
      <c r="AA50">
        <f t="shared" si="0"/>
        <v>0.26289527130510554</v>
      </c>
      <c r="AB50">
        <f t="shared" si="20"/>
        <v>6.9113923674585048E-2</v>
      </c>
      <c r="AC50">
        <f t="shared" si="21"/>
        <v>-37590.522026900362</v>
      </c>
      <c r="AH50">
        <f t="shared" si="22"/>
        <v>732233.25289800798</v>
      </c>
      <c r="AI50">
        <f t="shared" si="23"/>
        <v>6.9113923674585048E-2</v>
      </c>
      <c r="AJ50">
        <f t="shared" si="24"/>
        <v>0.73710472869489441</v>
      </c>
      <c r="AK50">
        <f t="shared" si="25"/>
        <v>37303.037252407667</v>
      </c>
      <c r="AM50">
        <f t="shared" si="1"/>
        <v>-281.09942103266803</v>
      </c>
      <c r="AN50" s="2">
        <f t="shared" si="2"/>
        <v>-280.06178759999995</v>
      </c>
      <c r="AO50" s="2">
        <f t="shared" si="26"/>
        <v>1.0766831405905588</v>
      </c>
      <c r="AQ50">
        <f t="shared" si="27"/>
        <v>1.2794227840254704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-538387.71137737599</v>
      </c>
      <c r="AA51">
        <f t="shared" si="0"/>
        <v>0.26292702175579979</v>
      </c>
      <c r="AB51">
        <f t="shared" si="20"/>
        <v>6.9130618769374819E-2</v>
      </c>
      <c r="AC51">
        <f t="shared" si="21"/>
        <v>-37219.075625345584</v>
      </c>
      <c r="AH51">
        <f t="shared" si="22"/>
        <v>724798.00530819071</v>
      </c>
      <c r="AI51">
        <f t="shared" si="23"/>
        <v>6.9130618769374819E-2</v>
      </c>
      <c r="AJ51">
        <f t="shared" si="24"/>
        <v>0.73707297824420026</v>
      </c>
      <c r="AK51">
        <f t="shared" si="25"/>
        <v>36931.583021190672</v>
      </c>
      <c r="AM51">
        <f t="shared" si="1"/>
        <v>-281.30603568241349</v>
      </c>
      <c r="AN51" s="2">
        <f t="shared" si="2"/>
        <v>-279.47041919999998</v>
      </c>
      <c r="AO51" s="2">
        <f t="shared" si="26"/>
        <v>3.3694878705081606</v>
      </c>
      <c r="AQ51">
        <f t="shared" si="27"/>
        <v>1.2801534316405156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-533083.40212362271</v>
      </c>
      <c r="AA52">
        <f t="shared" si="0"/>
        <v>0.2629587694713395</v>
      </c>
      <c r="AB52">
        <f t="shared" si="20"/>
        <v>6.9147314441881075E-2</v>
      </c>
      <c r="AC52">
        <f t="shared" si="21"/>
        <v>-36861.285630389873</v>
      </c>
      <c r="AH52">
        <f t="shared" si="22"/>
        <v>717602.14925516478</v>
      </c>
      <c r="AI52">
        <f t="shared" si="23"/>
        <v>6.9147314441881075E-2</v>
      </c>
      <c r="AJ52">
        <f t="shared" si="24"/>
        <v>0.73704123052866044</v>
      </c>
      <c r="AK52">
        <f t="shared" si="25"/>
        <v>36572.178564686314</v>
      </c>
      <c r="AM52">
        <f t="shared" si="1"/>
        <v>-279.90606698711781</v>
      </c>
      <c r="AN52" s="2">
        <f t="shared" si="2"/>
        <v>-277.73598600000003</v>
      </c>
      <c r="AO52" s="2">
        <f t="shared" si="26"/>
        <v>4.7092514906501011</v>
      </c>
      <c r="AQ52">
        <f t="shared" si="27"/>
        <v>1.2735738783652641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-527920.09332128696</v>
      </c>
      <c r="AA53">
        <f t="shared" si="0"/>
        <v>0.26305399621056463</v>
      </c>
      <c r="AB53">
        <f t="shared" si="20"/>
        <v>6.9197404922347758E-2</v>
      </c>
      <c r="AC53">
        <f t="shared" si="21"/>
        <v>-36530.700464196707</v>
      </c>
      <c r="AH53">
        <f t="shared" si="22"/>
        <v>710628.31193694309</v>
      </c>
      <c r="AI53">
        <f t="shared" si="23"/>
        <v>6.9197404922347758E-2</v>
      </c>
      <c r="AJ53">
        <f t="shared" si="24"/>
        <v>0.73694600378943531</v>
      </c>
      <c r="AK53">
        <f t="shared" si="25"/>
        <v>36238.313842181415</v>
      </c>
      <c r="AM53">
        <f t="shared" si="1"/>
        <v>-277.27028051421803</v>
      </c>
      <c r="AN53" s="2">
        <f t="shared" si="2"/>
        <v>-274.92596639999999</v>
      </c>
      <c r="AO53" s="2">
        <f t="shared" si="26"/>
        <v>5.4958086661218974</v>
      </c>
      <c r="AQ53">
        <f t="shared" si="27"/>
        <v>1.2609614008687062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-522908.82500814105</v>
      </c>
      <c r="AA54">
        <f t="shared" si="0"/>
        <v>0.26318092692546741</v>
      </c>
      <c r="AB54">
        <f t="shared" si="20"/>
        <v>6.9264200297348213E-2</v>
      </c>
      <c r="AC54">
        <f t="shared" si="21"/>
        <v>-36218.861592614885</v>
      </c>
      <c r="AH54">
        <f t="shared" si="22"/>
        <v>703864.5715719061</v>
      </c>
      <c r="AI54">
        <f t="shared" si="23"/>
        <v>6.9264200297348213E-2</v>
      </c>
      <c r="AJ54">
        <f t="shared" si="24"/>
        <v>0.73681907307453254</v>
      </c>
      <c r="AK54">
        <f t="shared" si="25"/>
        <v>35921.857822952283</v>
      </c>
      <c r="AM54">
        <f t="shared" si="1"/>
        <v>-273.51217241612176</v>
      </c>
      <c r="AN54" s="2">
        <f t="shared" si="2"/>
        <v>-271.8055296</v>
      </c>
      <c r="AO54" s="2">
        <f t="shared" si="26"/>
        <v>2.912629701820002</v>
      </c>
      <c r="AQ54">
        <f t="shared" si="27"/>
        <v>1.2430563391512224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-518038.83227619994</v>
      </c>
      <c r="AA55">
        <f t="shared" si="0"/>
        <v>0.26333952884433853</v>
      </c>
      <c r="AB55">
        <f t="shared" si="20"/>
        <v>6.9347707451958202E-2</v>
      </c>
      <c r="AC55">
        <f t="shared" si="21"/>
        <v>-35924.805389443958</v>
      </c>
      <c r="AH55">
        <f t="shared" si="22"/>
        <v>697298.68269912573</v>
      </c>
      <c r="AI55">
        <f t="shared" si="23"/>
        <v>6.9347707451958202E-2</v>
      </c>
      <c r="AJ55">
        <f t="shared" si="24"/>
        <v>0.73666047115566147</v>
      </c>
      <c r="AK55">
        <f t="shared" si="25"/>
        <v>35622.001666248485</v>
      </c>
      <c r="AM55">
        <f t="shared" si="1"/>
        <v>-268.7871110716369</v>
      </c>
      <c r="AN55" s="2">
        <f t="shared" si="2"/>
        <v>-267.90991919999999</v>
      </c>
      <c r="AO55" s="2">
        <f t="shared" si="26"/>
        <v>0.76946557966586526</v>
      </c>
      <c r="AQ55">
        <f t="shared" si="27"/>
        <v>1.2205833972337425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-549189.8765455673</v>
      </c>
      <c r="AA56">
        <f t="shared" si="0"/>
        <v>0.26343465722605958</v>
      </c>
      <c r="AB56">
        <f t="shared" si="20"/>
        <v>6.9397818627811497E-2</v>
      </c>
      <c r="AC56">
        <f t="shared" si="21"/>
        <v>-38112.579444739466</v>
      </c>
      <c r="AH56">
        <f t="shared" si="22"/>
        <v>739898.43752884085</v>
      </c>
      <c r="AI56">
        <f t="shared" si="23"/>
        <v>6.9397818627811497E-2</v>
      </c>
      <c r="AJ56">
        <f t="shared" si="24"/>
        <v>0.73656534277394048</v>
      </c>
      <c r="AK56">
        <f t="shared" si="25"/>
        <v>37820.669298238558</v>
      </c>
      <c r="AM56">
        <f t="shared" si="1"/>
        <v>-280.32620602619863</v>
      </c>
      <c r="AN56" s="2">
        <f t="shared" si="2"/>
        <v>-280.46735999999999</v>
      </c>
      <c r="AO56" s="2">
        <f t="shared" si="26"/>
        <v>1.9924444319912665E-2</v>
      </c>
      <c r="AQ56">
        <f t="shared" si="27"/>
        <v>1.2723593229221071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-543474.00767921854</v>
      </c>
      <c r="AA57">
        <f t="shared" si="0"/>
        <v>0.26346636122714873</v>
      </c>
      <c r="AB57">
        <f t="shared" si="20"/>
        <v>6.9414523498274414E-2</v>
      </c>
      <c r="AC57">
        <f t="shared" si="21"/>
        <v>-37724.989276750486</v>
      </c>
      <c r="AH57">
        <f t="shared" si="22"/>
        <v>732207.93240839546</v>
      </c>
      <c r="AI57">
        <f t="shared" si="23"/>
        <v>6.9414523498274414E-2</v>
      </c>
      <c r="AJ57">
        <f t="shared" si="24"/>
        <v>0.73653363877285127</v>
      </c>
      <c r="AK57">
        <f t="shared" si="25"/>
        <v>37434.959093205631</v>
      </c>
      <c r="AM57">
        <f t="shared" si="1"/>
        <v>-282.42143891165324</v>
      </c>
      <c r="AN57" s="2">
        <f t="shared" si="2"/>
        <v>-280.77761520000001</v>
      </c>
      <c r="AO57" s="2">
        <f t="shared" si="26"/>
        <v>2.7021563949933896</v>
      </c>
      <c r="AQ57">
        <f t="shared" si="27"/>
        <v>1.2816598545610431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-537973.82943638286</v>
      </c>
      <c r="AA58">
        <f t="shared" si="0"/>
        <v>0.26349806249908309</v>
      </c>
      <c r="AB58">
        <f t="shared" si="20"/>
        <v>6.9431228940770695E-2</v>
      </c>
      <c r="AC58">
        <f t="shared" si="21"/>
        <v>-37352.184115740623</v>
      </c>
      <c r="AH58">
        <f t="shared" si="22"/>
        <v>724772.61066411831</v>
      </c>
      <c r="AI58">
        <f t="shared" si="23"/>
        <v>6.9431228940770695E-2</v>
      </c>
      <c r="AJ58">
        <f t="shared" si="24"/>
        <v>0.73650193750091697</v>
      </c>
      <c r="AK58">
        <f t="shared" si="25"/>
        <v>37062.142278078019</v>
      </c>
      <c r="AM58">
        <f t="shared" si="1"/>
        <v>-282.62510331640078</v>
      </c>
      <c r="AN58" s="2">
        <f t="shared" si="2"/>
        <v>-280.31658479999999</v>
      </c>
      <c r="AO58" s="2">
        <f t="shared" si="26"/>
        <v>5.3292577405653292</v>
      </c>
      <c r="AQ58">
        <f t="shared" si="27"/>
        <v>1.282374602147087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-532673.66463802906</v>
      </c>
      <c r="AA59">
        <f t="shared" si="0"/>
        <v>0.26352976104221498</v>
      </c>
      <c r="AB59">
        <f t="shared" si="20"/>
        <v>6.9447934954966928E-2</v>
      </c>
      <c r="AC59">
        <f t="shared" si="21"/>
        <v>-36993.086014005712</v>
      </c>
      <c r="AH59">
        <f t="shared" si="22"/>
        <v>717576.60466398334</v>
      </c>
      <c r="AI59">
        <f t="shared" si="23"/>
        <v>6.9447934954966928E-2</v>
      </c>
      <c r="AJ59">
        <f t="shared" si="24"/>
        <v>0.73647023895778507</v>
      </c>
      <c r="AK59">
        <f t="shared" si="25"/>
        <v>36701.41502586523</v>
      </c>
      <c r="AM59">
        <f t="shared" si="1"/>
        <v>-281.21131995716132</v>
      </c>
      <c r="AN59" s="2">
        <f t="shared" si="2"/>
        <v>-278.33443560000001</v>
      </c>
      <c r="AO59" s="2">
        <f t="shared" si="26"/>
        <v>8.2764636044794795</v>
      </c>
      <c r="AQ59">
        <f t="shared" si="27"/>
        <v>1.2757513562576501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-527514.44269896753</v>
      </c>
      <c r="AA60">
        <f t="shared" si="0"/>
        <v>0.26362484030231914</v>
      </c>
      <c r="AB60">
        <f t="shared" si="20"/>
        <v>6.9498056424423277E-2</v>
      </c>
      <c r="AC60">
        <f t="shared" si="21"/>
        <v>-36661.228503391045</v>
      </c>
      <c r="AH60">
        <f t="shared" si="22"/>
        <v>710602.55715262308</v>
      </c>
      <c r="AI60">
        <f t="shared" si="23"/>
        <v>6.9498056424423277E-2</v>
      </c>
      <c r="AJ60">
        <f t="shared" si="24"/>
        <v>0.73637515969768086</v>
      </c>
      <c r="AK60">
        <f t="shared" si="25"/>
        <v>36366.252954655596</v>
      </c>
      <c r="AM60">
        <f t="shared" si="1"/>
        <v>-278.55315232530847</v>
      </c>
      <c r="AN60" s="2">
        <f t="shared" si="2"/>
        <v>-275.559732</v>
      </c>
      <c r="AO60" s="2">
        <f t="shared" si="26"/>
        <v>8.9605652439699117</v>
      </c>
      <c r="AQ60">
        <f t="shared" si="27"/>
        <v>1.2630733863192789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-522507.17384416284</v>
      </c>
      <c r="AA61">
        <f t="shared" si="0"/>
        <v>0.263751574467258</v>
      </c>
      <c r="AB61">
        <f t="shared" si="20"/>
        <v>6.9564893033957548E-2</v>
      </c>
      <c r="AC61">
        <f t="shared" si="21"/>
        <v>-36348.155657944648</v>
      </c>
      <c r="AH61">
        <f t="shared" si="22"/>
        <v>703838.55361079483</v>
      </c>
      <c r="AI61">
        <f t="shared" si="23"/>
        <v>6.9564893033957548E-2</v>
      </c>
      <c r="AJ61">
        <f t="shared" si="24"/>
        <v>0.73624842553274195</v>
      </c>
      <c r="AK61">
        <f t="shared" si="25"/>
        <v>36048.52944324477</v>
      </c>
      <c r="AM61">
        <f t="shared" si="1"/>
        <v>-274.76502417520533</v>
      </c>
      <c r="AN61" s="2">
        <f t="shared" si="2"/>
        <v>-272.561868</v>
      </c>
      <c r="AO61" s="2">
        <f t="shared" si="26"/>
        <v>4.8538971323453444</v>
      </c>
      <c r="AQ61">
        <f t="shared" si="27"/>
        <v>1.2450834881965076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-517641.09922326973</v>
      </c>
      <c r="AA62">
        <f t="shared" si="0"/>
        <v>0.26390993084139364</v>
      </c>
      <c r="AB62">
        <f t="shared" si="20"/>
        <v>6.9648451596709168E-2</v>
      </c>
      <c r="AC62">
        <f t="shared" si="21"/>
        <v>-36052.901043719226</v>
      </c>
      <c r="AH62">
        <f t="shared" si="22"/>
        <v>697272.35661587236</v>
      </c>
      <c r="AI62">
        <f t="shared" si="23"/>
        <v>6.9648451596709168E-2</v>
      </c>
      <c r="AJ62">
        <f t="shared" si="24"/>
        <v>0.73609006915860631</v>
      </c>
      <c r="AK62">
        <f t="shared" si="25"/>
        <v>35747.433938112721</v>
      </c>
      <c r="AM62">
        <f t="shared" si="1"/>
        <v>-270.00339951892238</v>
      </c>
      <c r="AN62" s="2">
        <f t="shared" si="2"/>
        <v>-268.411158</v>
      </c>
      <c r="AO62" s="2">
        <f t="shared" si="26"/>
        <v>2.5352330545802428</v>
      </c>
      <c r="AQ62">
        <f t="shared" si="27"/>
        <v>1.2225092797198334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2024-04-20T19:23:05Z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