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 1\Model 1 Phase diagram\"/>
    </mc:Choice>
  </mc:AlternateContent>
  <xr:revisionPtr revIDLastSave="0" documentId="13_ncr:1_{7CFDC341-3600-4394-A657-731534AFF7FE}" xr6:coauthVersionLast="47" xr6:coauthVersionMax="47" xr10:uidLastSave="{00000000-0000-0000-0000-000000000000}"/>
  <bookViews>
    <workbookView xWindow="-108" yWindow="-108" windowWidth="23256" windowHeight="12456" xr2:uid="{F56A3731-D298-48AF-A9E9-C8A4978CDF8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2" l="1"/>
  <c r="E15" i="2"/>
  <c r="B15" i="2"/>
  <c r="E13" i="2"/>
  <c r="E14" i="2"/>
  <c r="E22" i="2"/>
  <c r="E23" i="2"/>
  <c r="E24" i="2"/>
  <c r="B3" i="2"/>
  <c r="E3" i="2" s="1"/>
  <c r="B4" i="2"/>
  <c r="E4" i="2" s="1"/>
  <c r="B5" i="2"/>
  <c r="E5" i="2" s="1"/>
  <c r="B6" i="2"/>
  <c r="E6" i="2" s="1"/>
  <c r="B7" i="2"/>
  <c r="E7" i="2" s="1"/>
  <c r="B8" i="2"/>
  <c r="E8" i="2" s="1"/>
  <c r="B9" i="2"/>
  <c r="E9" i="2" s="1"/>
  <c r="B10" i="2"/>
  <c r="E10" i="2" s="1"/>
  <c r="B11" i="2"/>
  <c r="E11" i="2" s="1"/>
  <c r="B12" i="2"/>
  <c r="E12" i="2" s="1"/>
  <c r="B13" i="2"/>
  <c r="B14" i="2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B23" i="2"/>
  <c r="B24" i="2"/>
  <c r="B2" i="2"/>
  <c r="E2" i="2" s="1"/>
</calcChain>
</file>

<file path=xl/sharedStrings.xml><?xml version="1.0" encoding="utf-8"?>
<sst xmlns="http://schemas.openxmlformats.org/spreadsheetml/2006/main" count="3" uniqueCount="3">
  <si>
    <t>Kelvin</t>
  </si>
  <si>
    <t>Di-electric constant</t>
  </si>
  <si>
    <t>Aphi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</si>
</sst>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DB049BCA-E759-4D4A-A7DB-48EC8A645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682020997375326"/>
                  <c:y val="0.16288896179644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Sheet2!$B$2:$B$24</c:f>
              <c:numCache>
                <c:formatCode>General</c:formatCode>
                <c:ptCount val="23"/>
                <c:pt idx="0">
                  <c:v>273.14999999999998</c:v>
                </c:pt>
                <c:pt idx="1">
                  <c:v>273.25</c:v>
                </c:pt>
                <c:pt idx="2">
                  <c:v>278.14999999999998</c:v>
                </c:pt>
                <c:pt idx="3">
                  <c:v>283.14999999999998</c:v>
                </c:pt>
                <c:pt idx="4">
                  <c:v>288.14999999999998</c:v>
                </c:pt>
                <c:pt idx="5">
                  <c:v>293.14999999999998</c:v>
                </c:pt>
                <c:pt idx="6">
                  <c:v>298.14999999999998</c:v>
                </c:pt>
                <c:pt idx="7">
                  <c:v>303.14999999999998</c:v>
                </c:pt>
                <c:pt idx="8">
                  <c:v>308.14999999999998</c:v>
                </c:pt>
                <c:pt idx="9">
                  <c:v>313.14999999999998</c:v>
                </c:pt>
                <c:pt idx="10">
                  <c:v>318.14999999999998</c:v>
                </c:pt>
                <c:pt idx="11">
                  <c:v>323.14999999999998</c:v>
                </c:pt>
                <c:pt idx="12">
                  <c:v>328.15</c:v>
                </c:pt>
                <c:pt idx="13">
                  <c:v>333.15</c:v>
                </c:pt>
                <c:pt idx="14">
                  <c:v>338.15</c:v>
                </c:pt>
                <c:pt idx="15">
                  <c:v>343.15</c:v>
                </c:pt>
                <c:pt idx="16">
                  <c:v>348.15</c:v>
                </c:pt>
                <c:pt idx="17">
                  <c:v>353.15</c:v>
                </c:pt>
                <c:pt idx="18">
                  <c:v>358.15</c:v>
                </c:pt>
                <c:pt idx="19">
                  <c:v>363.15</c:v>
                </c:pt>
                <c:pt idx="20">
                  <c:v>368.15</c:v>
                </c:pt>
                <c:pt idx="21">
                  <c:v>372.15</c:v>
                </c:pt>
                <c:pt idx="22">
                  <c:v>373.15</c:v>
                </c:pt>
              </c:numCache>
            </c:numRef>
          </c:xVal>
          <c:yVal>
            <c:numRef>
              <c:f>Sheet2!$E$2:$E$24</c:f>
              <c:numCache>
                <c:formatCode>General</c:formatCode>
                <c:ptCount val="23"/>
                <c:pt idx="0">
                  <c:v>2.6952667123578692E-7</c:v>
                </c:pt>
                <c:pt idx="1">
                  <c:v>2.6956304529480502E-7</c:v>
                </c:pt>
                <c:pt idx="2">
                  <c:v>2.7141350728521567E-7</c:v>
                </c:pt>
                <c:pt idx="3">
                  <c:v>2.7343897035827235E-7</c:v>
                </c:pt>
                <c:pt idx="4">
                  <c:v>2.7560076902435891E-7</c:v>
                </c:pt>
                <c:pt idx="5">
                  <c:v>2.7790219687707381E-7</c:v>
                </c:pt>
                <c:pt idx="6">
                  <c:v>2.8033147231794537E-7</c:v>
                </c:pt>
                <c:pt idx="7">
                  <c:v>2.828980080793493E-7</c:v>
                </c:pt>
                <c:pt idx="8">
                  <c:v>2.8560153385850788E-7</c:v>
                </c:pt>
                <c:pt idx="9">
                  <c:v>2.884303618148947E-7</c:v>
                </c:pt>
                <c:pt idx="10">
                  <c:v>2.913960914747422E-7</c:v>
                </c:pt>
                <c:pt idx="11">
                  <c:v>2.9449966589158058E-7</c:v>
                </c:pt>
                <c:pt idx="12">
                  <c:v>2.977359423408762E-7</c:v>
                </c:pt>
                <c:pt idx="13">
                  <c:v>3.0111286736079871E-7</c:v>
                </c:pt>
                <c:pt idx="14">
                  <c:v>2.9776864099033508E-7</c:v>
                </c:pt>
                <c:pt idx="15">
                  <c:v>3.082912707303717E-7</c:v>
                </c:pt>
                <c:pt idx="16">
                  <c:v>3.120985157928517E-7</c:v>
                </c:pt>
                <c:pt idx="17">
                  <c:v>3.1606627081581472E-7</c:v>
                </c:pt>
                <c:pt idx="18">
                  <c:v>3.2017588051397238E-7</c:v>
                </c:pt>
                <c:pt idx="19">
                  <c:v>3.2445601102256487E-7</c:v>
                </c:pt>
                <c:pt idx="20">
                  <c:v>3.2890502795293124E-7</c:v>
                </c:pt>
                <c:pt idx="21">
                  <c:v>3.3258950126550092E-7</c:v>
                </c:pt>
                <c:pt idx="22">
                  <c:v>3.3354786830790284E-7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8-416D-AAC0-0AFBAAFC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92512"/>
        <c:axId val="312193344"/>
      </c:scatterChart>
      <c:valAx>
        <c:axId val="3121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3344"/>
        <c:crosses val="autoZero"/>
        <c:crossBetween val="midCat"/>
      </c:valAx>
      <c:valAx>
        <c:axId val="312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1682020997375326"/>
                  <c:y val="0.16288896179644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Sheet2!$B$2:$B$24</c:f>
              <c:numCache>
                <c:formatCode>General</c:formatCode>
                <c:ptCount val="23"/>
                <c:pt idx="0">
                  <c:v>273.14999999999998</c:v>
                </c:pt>
                <c:pt idx="1">
                  <c:v>273.25</c:v>
                </c:pt>
                <c:pt idx="2">
                  <c:v>278.14999999999998</c:v>
                </c:pt>
                <c:pt idx="3">
                  <c:v>283.14999999999998</c:v>
                </c:pt>
                <c:pt idx="4">
                  <c:v>288.14999999999998</c:v>
                </c:pt>
                <c:pt idx="5">
                  <c:v>293.14999999999998</c:v>
                </c:pt>
                <c:pt idx="6">
                  <c:v>298.14999999999998</c:v>
                </c:pt>
                <c:pt idx="7">
                  <c:v>303.14999999999998</c:v>
                </c:pt>
                <c:pt idx="8">
                  <c:v>308.14999999999998</c:v>
                </c:pt>
                <c:pt idx="9">
                  <c:v>313.14999999999998</c:v>
                </c:pt>
                <c:pt idx="10">
                  <c:v>318.14999999999998</c:v>
                </c:pt>
                <c:pt idx="11">
                  <c:v>323.14999999999998</c:v>
                </c:pt>
                <c:pt idx="12">
                  <c:v>328.15</c:v>
                </c:pt>
                <c:pt idx="13">
                  <c:v>333.15</c:v>
                </c:pt>
                <c:pt idx="14">
                  <c:v>338.15</c:v>
                </c:pt>
                <c:pt idx="15">
                  <c:v>343.15</c:v>
                </c:pt>
                <c:pt idx="16">
                  <c:v>348.15</c:v>
                </c:pt>
                <c:pt idx="17">
                  <c:v>353.15</c:v>
                </c:pt>
                <c:pt idx="18">
                  <c:v>358.15</c:v>
                </c:pt>
                <c:pt idx="19">
                  <c:v>363.15</c:v>
                </c:pt>
                <c:pt idx="20">
                  <c:v>368.15</c:v>
                </c:pt>
                <c:pt idx="21">
                  <c:v>372.15</c:v>
                </c:pt>
                <c:pt idx="22">
                  <c:v>373.15</c:v>
                </c:pt>
              </c:numCache>
            </c:numRef>
          </c:xVal>
          <c:yVal>
            <c:numRef>
              <c:f>Sheet2!$E$2:$E$24</c:f>
              <c:numCache>
                <c:formatCode>General</c:formatCode>
                <c:ptCount val="23"/>
                <c:pt idx="0">
                  <c:v>2.6952667123578692E-7</c:v>
                </c:pt>
                <c:pt idx="1">
                  <c:v>2.6956304529480502E-7</c:v>
                </c:pt>
                <c:pt idx="2">
                  <c:v>2.7141350728521567E-7</c:v>
                </c:pt>
                <c:pt idx="3">
                  <c:v>2.7343897035827235E-7</c:v>
                </c:pt>
                <c:pt idx="4">
                  <c:v>2.7560076902435891E-7</c:v>
                </c:pt>
                <c:pt idx="5">
                  <c:v>2.7790219687707381E-7</c:v>
                </c:pt>
                <c:pt idx="6">
                  <c:v>2.8033147231794537E-7</c:v>
                </c:pt>
                <c:pt idx="7">
                  <c:v>2.828980080793493E-7</c:v>
                </c:pt>
                <c:pt idx="8">
                  <c:v>2.8560153385850788E-7</c:v>
                </c:pt>
                <c:pt idx="9">
                  <c:v>2.884303618148947E-7</c:v>
                </c:pt>
                <c:pt idx="10">
                  <c:v>2.913960914747422E-7</c:v>
                </c:pt>
                <c:pt idx="11">
                  <c:v>2.9449966589158058E-7</c:v>
                </c:pt>
                <c:pt idx="12">
                  <c:v>2.977359423408762E-7</c:v>
                </c:pt>
                <c:pt idx="13">
                  <c:v>3.0111286736079871E-7</c:v>
                </c:pt>
                <c:pt idx="14">
                  <c:v>2.9776864099033508E-7</c:v>
                </c:pt>
                <c:pt idx="15">
                  <c:v>3.082912707303717E-7</c:v>
                </c:pt>
                <c:pt idx="16">
                  <c:v>3.120985157928517E-7</c:v>
                </c:pt>
                <c:pt idx="17">
                  <c:v>3.1606627081581472E-7</c:v>
                </c:pt>
                <c:pt idx="18">
                  <c:v>3.2017588051397238E-7</c:v>
                </c:pt>
                <c:pt idx="19">
                  <c:v>3.2445601102256487E-7</c:v>
                </c:pt>
                <c:pt idx="20">
                  <c:v>3.2890502795293124E-7</c:v>
                </c:pt>
                <c:pt idx="21">
                  <c:v>3.3258950126550092E-7</c:v>
                </c:pt>
                <c:pt idx="22">
                  <c:v>3.3354786830790284E-7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E-476A-820A-7EDC50BA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92512"/>
        <c:axId val="312193344"/>
      </c:scatterChart>
      <c:valAx>
        <c:axId val="3121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3344"/>
        <c:crosses val="autoZero"/>
        <c:crossBetween val="midCat"/>
      </c:valAx>
      <c:valAx>
        <c:axId val="312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31682020997375326"/>
                  <c:y val="0.16288896179644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Sheet2!$B$2:$B$24</c:f>
              <c:numCache>
                <c:formatCode>General</c:formatCode>
                <c:ptCount val="23"/>
                <c:pt idx="0">
                  <c:v>273.14999999999998</c:v>
                </c:pt>
                <c:pt idx="1">
                  <c:v>273.25</c:v>
                </c:pt>
                <c:pt idx="2">
                  <c:v>278.14999999999998</c:v>
                </c:pt>
                <c:pt idx="3">
                  <c:v>283.14999999999998</c:v>
                </c:pt>
                <c:pt idx="4">
                  <c:v>288.14999999999998</c:v>
                </c:pt>
                <c:pt idx="5">
                  <c:v>293.14999999999998</c:v>
                </c:pt>
                <c:pt idx="6">
                  <c:v>298.14999999999998</c:v>
                </c:pt>
                <c:pt idx="7">
                  <c:v>303.14999999999998</c:v>
                </c:pt>
                <c:pt idx="8">
                  <c:v>308.14999999999998</c:v>
                </c:pt>
                <c:pt idx="9">
                  <c:v>313.14999999999998</c:v>
                </c:pt>
                <c:pt idx="10">
                  <c:v>318.14999999999998</c:v>
                </c:pt>
                <c:pt idx="11">
                  <c:v>323.14999999999998</c:v>
                </c:pt>
                <c:pt idx="12">
                  <c:v>328.15</c:v>
                </c:pt>
                <c:pt idx="13">
                  <c:v>333.15</c:v>
                </c:pt>
                <c:pt idx="14">
                  <c:v>338.15</c:v>
                </c:pt>
                <c:pt idx="15">
                  <c:v>343.15</c:v>
                </c:pt>
                <c:pt idx="16">
                  <c:v>348.15</c:v>
                </c:pt>
                <c:pt idx="17">
                  <c:v>353.15</c:v>
                </c:pt>
                <c:pt idx="18">
                  <c:v>358.15</c:v>
                </c:pt>
                <c:pt idx="19">
                  <c:v>363.15</c:v>
                </c:pt>
                <c:pt idx="20">
                  <c:v>368.15</c:v>
                </c:pt>
                <c:pt idx="21">
                  <c:v>372.15</c:v>
                </c:pt>
                <c:pt idx="22">
                  <c:v>373.15</c:v>
                </c:pt>
              </c:numCache>
            </c:numRef>
          </c:xVal>
          <c:yVal>
            <c:numRef>
              <c:f>Sheet2!$E$2:$E$24</c:f>
              <c:numCache>
                <c:formatCode>General</c:formatCode>
                <c:ptCount val="23"/>
                <c:pt idx="0">
                  <c:v>2.6952667123578692E-7</c:v>
                </c:pt>
                <c:pt idx="1">
                  <c:v>2.6956304529480502E-7</c:v>
                </c:pt>
                <c:pt idx="2">
                  <c:v>2.7141350728521567E-7</c:v>
                </c:pt>
                <c:pt idx="3">
                  <c:v>2.7343897035827235E-7</c:v>
                </c:pt>
                <c:pt idx="4">
                  <c:v>2.7560076902435891E-7</c:v>
                </c:pt>
                <c:pt idx="5">
                  <c:v>2.7790219687707381E-7</c:v>
                </c:pt>
                <c:pt idx="6">
                  <c:v>2.8033147231794537E-7</c:v>
                </c:pt>
                <c:pt idx="7">
                  <c:v>2.828980080793493E-7</c:v>
                </c:pt>
                <c:pt idx="8">
                  <c:v>2.8560153385850788E-7</c:v>
                </c:pt>
                <c:pt idx="9">
                  <c:v>2.884303618148947E-7</c:v>
                </c:pt>
                <c:pt idx="10">
                  <c:v>2.913960914747422E-7</c:v>
                </c:pt>
                <c:pt idx="11">
                  <c:v>2.9449966589158058E-7</c:v>
                </c:pt>
                <c:pt idx="12">
                  <c:v>2.977359423408762E-7</c:v>
                </c:pt>
                <c:pt idx="13">
                  <c:v>3.0111286736079871E-7</c:v>
                </c:pt>
                <c:pt idx="14">
                  <c:v>2.9776864099033508E-7</c:v>
                </c:pt>
                <c:pt idx="15">
                  <c:v>3.082912707303717E-7</c:v>
                </c:pt>
                <c:pt idx="16">
                  <c:v>3.120985157928517E-7</c:v>
                </c:pt>
                <c:pt idx="17">
                  <c:v>3.1606627081581472E-7</c:v>
                </c:pt>
                <c:pt idx="18">
                  <c:v>3.2017588051397238E-7</c:v>
                </c:pt>
                <c:pt idx="19">
                  <c:v>3.2445601102256487E-7</c:v>
                </c:pt>
                <c:pt idx="20">
                  <c:v>3.2890502795293124E-7</c:v>
                </c:pt>
                <c:pt idx="21">
                  <c:v>3.3258950126550092E-7</c:v>
                </c:pt>
                <c:pt idx="22">
                  <c:v>3.3354786830790284E-7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30-4DB8-BEDB-86138642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92512"/>
        <c:axId val="312193344"/>
      </c:scatterChart>
      <c:valAx>
        <c:axId val="3121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3344"/>
        <c:crosses val="autoZero"/>
        <c:crossBetween val="midCat"/>
      </c:valAx>
      <c:valAx>
        <c:axId val="312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Sheet2!$B$2:$B$24</c:f>
              <c:numCache>
                <c:formatCode>General</c:formatCode>
                <c:ptCount val="23"/>
                <c:pt idx="0">
                  <c:v>273.14999999999998</c:v>
                </c:pt>
                <c:pt idx="1">
                  <c:v>273.25</c:v>
                </c:pt>
                <c:pt idx="2">
                  <c:v>278.14999999999998</c:v>
                </c:pt>
                <c:pt idx="3">
                  <c:v>283.14999999999998</c:v>
                </c:pt>
                <c:pt idx="4">
                  <c:v>288.14999999999998</c:v>
                </c:pt>
                <c:pt idx="5">
                  <c:v>293.14999999999998</c:v>
                </c:pt>
                <c:pt idx="6">
                  <c:v>298.14999999999998</c:v>
                </c:pt>
                <c:pt idx="7">
                  <c:v>303.14999999999998</c:v>
                </c:pt>
                <c:pt idx="8">
                  <c:v>308.14999999999998</c:v>
                </c:pt>
                <c:pt idx="9">
                  <c:v>313.14999999999998</c:v>
                </c:pt>
                <c:pt idx="10">
                  <c:v>318.14999999999998</c:v>
                </c:pt>
                <c:pt idx="11">
                  <c:v>323.14999999999998</c:v>
                </c:pt>
                <c:pt idx="12">
                  <c:v>328.15</c:v>
                </c:pt>
                <c:pt idx="13">
                  <c:v>333.15</c:v>
                </c:pt>
                <c:pt idx="14">
                  <c:v>338.15</c:v>
                </c:pt>
                <c:pt idx="15">
                  <c:v>343.15</c:v>
                </c:pt>
                <c:pt idx="16">
                  <c:v>348.15</c:v>
                </c:pt>
                <c:pt idx="17">
                  <c:v>353.15</c:v>
                </c:pt>
                <c:pt idx="18">
                  <c:v>358.15</c:v>
                </c:pt>
                <c:pt idx="19">
                  <c:v>363.15</c:v>
                </c:pt>
                <c:pt idx="20">
                  <c:v>368.15</c:v>
                </c:pt>
                <c:pt idx="21">
                  <c:v>372.15</c:v>
                </c:pt>
                <c:pt idx="22">
                  <c:v>373.15</c:v>
                </c:pt>
              </c:numCache>
            </c:numRef>
          </c:xVal>
          <c:yVal>
            <c:numRef>
              <c:f>Sheet2!$E$2:$E$24</c:f>
              <c:numCache>
                <c:formatCode>General</c:formatCode>
                <c:ptCount val="23"/>
                <c:pt idx="0">
                  <c:v>2.6952667123578692E-7</c:v>
                </c:pt>
                <c:pt idx="1">
                  <c:v>2.6956304529480502E-7</c:v>
                </c:pt>
                <c:pt idx="2">
                  <c:v>2.7141350728521567E-7</c:v>
                </c:pt>
                <c:pt idx="3">
                  <c:v>2.7343897035827235E-7</c:v>
                </c:pt>
                <c:pt idx="4">
                  <c:v>2.7560076902435891E-7</c:v>
                </c:pt>
                <c:pt idx="5">
                  <c:v>2.7790219687707381E-7</c:v>
                </c:pt>
                <c:pt idx="6">
                  <c:v>2.8033147231794537E-7</c:v>
                </c:pt>
                <c:pt idx="7">
                  <c:v>2.828980080793493E-7</c:v>
                </c:pt>
                <c:pt idx="8">
                  <c:v>2.8560153385850788E-7</c:v>
                </c:pt>
                <c:pt idx="9">
                  <c:v>2.884303618148947E-7</c:v>
                </c:pt>
                <c:pt idx="10">
                  <c:v>2.913960914747422E-7</c:v>
                </c:pt>
                <c:pt idx="11">
                  <c:v>2.9449966589158058E-7</c:v>
                </c:pt>
                <c:pt idx="12">
                  <c:v>2.977359423408762E-7</c:v>
                </c:pt>
                <c:pt idx="13">
                  <c:v>3.0111286736079871E-7</c:v>
                </c:pt>
                <c:pt idx="14">
                  <c:v>2.9776864099033508E-7</c:v>
                </c:pt>
                <c:pt idx="15">
                  <c:v>3.082912707303717E-7</c:v>
                </c:pt>
                <c:pt idx="16">
                  <c:v>3.120985157928517E-7</c:v>
                </c:pt>
                <c:pt idx="17">
                  <c:v>3.1606627081581472E-7</c:v>
                </c:pt>
                <c:pt idx="18">
                  <c:v>3.2017588051397238E-7</c:v>
                </c:pt>
                <c:pt idx="19">
                  <c:v>3.2445601102256487E-7</c:v>
                </c:pt>
                <c:pt idx="20">
                  <c:v>3.2890502795293124E-7</c:v>
                </c:pt>
                <c:pt idx="21">
                  <c:v>3.3258950126550092E-7</c:v>
                </c:pt>
                <c:pt idx="22">
                  <c:v>3.3354786830790284E-7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D-4F2C-AC10-0C22FF8C0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92512"/>
        <c:axId val="312193344"/>
      </c:scatterChart>
      <c:valAx>
        <c:axId val="3121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3344"/>
        <c:crosses val="autoZero"/>
        <c:crossBetween val="midCat"/>
      </c:valAx>
      <c:valAx>
        <c:axId val="312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0</xdr:row>
      <xdr:rowOff>19050</xdr:rowOff>
    </xdr:from>
    <xdr:to>
      <xdr:col>12</xdr:col>
      <xdr:colOff>426720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EF9DD-CEE4-41A1-A59D-8CE4F22DD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DC4DB-D5BD-4CB7-B832-7F153812C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12</xdr:col>
      <xdr:colOff>304800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8A8EA3-32C8-4E9C-8D17-64F7F337A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B57F13-09F4-41B3-90A6-0879E7EDC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B95A-FEEF-45E0-B7F0-C04B1F4BC944}">
  <dimension ref="A1:E26"/>
  <sheetViews>
    <sheetView tabSelected="1" topLeftCell="A2" workbookViewId="0">
      <selection activeCell="D27" sqref="D27"/>
    </sheetView>
  </sheetViews>
  <sheetFormatPr defaultRowHeight="14.4" x14ac:dyDescent="0.3"/>
  <cols>
    <col min="3" max="3" width="18.33203125" customWidth="1"/>
    <col min="4" max="5" width="12" bestFit="1" customWidth="1"/>
  </cols>
  <sheetData>
    <row r="1" spans="1:5" x14ac:dyDescent="0.3">
      <c r="B1" t="s">
        <v>0</v>
      </c>
      <c r="C1" t="s">
        <v>1</v>
      </c>
      <c r="E1" t="s">
        <v>2</v>
      </c>
    </row>
    <row r="2" spans="1:5" x14ac:dyDescent="0.3">
      <c r="A2">
        <v>0</v>
      </c>
      <c r="B2">
        <f>A2+273.15</f>
        <v>273.14999999999998</v>
      </c>
      <c r="C2">
        <v>87.74</v>
      </c>
      <c r="E2">
        <f>(1/(C2*B2))^(3/2)</f>
        <v>2.6952667123578692E-7</v>
      </c>
    </row>
    <row r="3" spans="1:5" x14ac:dyDescent="0.3">
      <c r="A3">
        <v>0.1</v>
      </c>
      <c r="B3">
        <f t="shared" ref="B3:B24" si="0">A3+273.15</f>
        <v>273.25</v>
      </c>
      <c r="C3">
        <v>87.7</v>
      </c>
      <c r="E3">
        <f t="shared" ref="E3:E24" si="1">(1/(C3*B3))^(3/2)</f>
        <v>2.6956304529480502E-7</v>
      </c>
    </row>
    <row r="4" spans="1:5" x14ac:dyDescent="0.3">
      <c r="A4">
        <v>5</v>
      </c>
      <c r="B4">
        <f t="shared" si="0"/>
        <v>278.14999999999998</v>
      </c>
      <c r="C4">
        <v>85.763000000000005</v>
      </c>
      <c r="E4">
        <f t="shared" si="1"/>
        <v>2.7141350728521567E-7</v>
      </c>
    </row>
    <row r="5" spans="1:5" x14ac:dyDescent="0.3">
      <c r="A5">
        <v>10</v>
      </c>
      <c r="B5">
        <f t="shared" si="0"/>
        <v>283.14999999999998</v>
      </c>
      <c r="C5">
        <v>83.831999999999994</v>
      </c>
      <c r="E5">
        <f t="shared" si="1"/>
        <v>2.7343897035827235E-7</v>
      </c>
    </row>
    <row r="6" spans="1:5" x14ac:dyDescent="0.3">
      <c r="A6">
        <v>15</v>
      </c>
      <c r="B6">
        <f t="shared" si="0"/>
        <v>288.14999999999998</v>
      </c>
      <c r="C6">
        <v>81.945999999999998</v>
      </c>
      <c r="E6">
        <f t="shared" si="1"/>
        <v>2.7560076902435891E-7</v>
      </c>
    </row>
    <row r="7" spans="1:5" x14ac:dyDescent="0.3">
      <c r="A7">
        <v>20</v>
      </c>
      <c r="B7">
        <f t="shared" si="0"/>
        <v>293.14999999999998</v>
      </c>
      <c r="C7">
        <v>80.102999999999994</v>
      </c>
      <c r="E7">
        <f t="shared" si="1"/>
        <v>2.7790219687707381E-7</v>
      </c>
    </row>
    <row r="8" spans="1:5" x14ac:dyDescent="0.3">
      <c r="A8">
        <v>25</v>
      </c>
      <c r="B8">
        <f t="shared" si="0"/>
        <v>298.14999999999998</v>
      </c>
      <c r="C8">
        <v>78.304000000000002</v>
      </c>
      <c r="E8">
        <f t="shared" si="1"/>
        <v>2.8033147231794537E-7</v>
      </c>
    </row>
    <row r="9" spans="1:5" x14ac:dyDescent="0.3">
      <c r="A9">
        <v>30</v>
      </c>
      <c r="B9">
        <f t="shared" si="0"/>
        <v>303.14999999999998</v>
      </c>
      <c r="C9">
        <v>76.546000000000006</v>
      </c>
      <c r="E9">
        <f t="shared" si="1"/>
        <v>2.828980080793493E-7</v>
      </c>
    </row>
    <row r="10" spans="1:5" x14ac:dyDescent="0.3">
      <c r="A10">
        <v>35</v>
      </c>
      <c r="B10">
        <f t="shared" si="0"/>
        <v>308.14999999999998</v>
      </c>
      <c r="C10">
        <v>74.828000000000003</v>
      </c>
      <c r="E10">
        <f t="shared" si="1"/>
        <v>2.8560153385850788E-7</v>
      </c>
    </row>
    <row r="11" spans="1:5" x14ac:dyDescent="0.3">
      <c r="A11">
        <v>40</v>
      </c>
      <c r="B11">
        <f t="shared" si="0"/>
        <v>313.14999999999998</v>
      </c>
      <c r="C11">
        <v>73.150999999999996</v>
      </c>
      <c r="E11">
        <f t="shared" si="1"/>
        <v>2.884303618148947E-7</v>
      </c>
    </row>
    <row r="12" spans="1:5" x14ac:dyDescent="0.3">
      <c r="A12">
        <v>45</v>
      </c>
      <c r="B12">
        <f t="shared" si="0"/>
        <v>318.14999999999998</v>
      </c>
      <c r="C12">
        <v>71.512</v>
      </c>
      <c r="E12">
        <f t="shared" si="1"/>
        <v>2.913960914747422E-7</v>
      </c>
    </row>
    <row r="13" spans="1:5" x14ac:dyDescent="0.3">
      <c r="A13">
        <v>50</v>
      </c>
      <c r="B13">
        <f t="shared" si="0"/>
        <v>323.14999999999998</v>
      </c>
      <c r="C13">
        <v>69.91</v>
      </c>
      <c r="E13">
        <f t="shared" si="1"/>
        <v>2.9449966589158058E-7</v>
      </c>
    </row>
    <row r="14" spans="1:5" x14ac:dyDescent="0.3">
      <c r="A14">
        <v>55</v>
      </c>
      <c r="B14">
        <f t="shared" si="0"/>
        <v>328.15</v>
      </c>
      <c r="C14">
        <v>68.344999999999999</v>
      </c>
      <c r="E14">
        <f t="shared" si="1"/>
        <v>2.977359423408762E-7</v>
      </c>
    </row>
    <row r="15" spans="1:5" x14ac:dyDescent="0.3">
      <c r="A15">
        <v>60</v>
      </c>
      <c r="B15">
        <f t="shared" si="0"/>
        <v>333.15</v>
      </c>
      <c r="C15">
        <v>66.814999999999998</v>
      </c>
      <c r="E15">
        <f t="shared" si="1"/>
        <v>3.0111286736079871E-7</v>
      </c>
    </row>
    <row r="16" spans="1:5" x14ac:dyDescent="0.3">
      <c r="A16">
        <v>65</v>
      </c>
      <c r="B16">
        <f t="shared" si="0"/>
        <v>338.15</v>
      </c>
      <c r="C16">
        <v>66.319000000000003</v>
      </c>
      <c r="E16">
        <f t="shared" si="1"/>
        <v>2.9776864099033508E-7</v>
      </c>
    </row>
    <row r="17" spans="1:5" x14ac:dyDescent="0.3">
      <c r="A17">
        <v>70</v>
      </c>
      <c r="B17">
        <f t="shared" si="0"/>
        <v>343.15</v>
      </c>
      <c r="C17">
        <v>63.856999999999999</v>
      </c>
      <c r="E17">
        <f t="shared" si="1"/>
        <v>3.082912707303717E-7</v>
      </c>
    </row>
    <row r="18" spans="1:5" x14ac:dyDescent="0.3">
      <c r="A18">
        <v>75</v>
      </c>
      <c r="B18">
        <f t="shared" si="0"/>
        <v>348.15</v>
      </c>
      <c r="C18">
        <v>62.427</v>
      </c>
      <c r="E18">
        <f t="shared" si="1"/>
        <v>3.120985157928517E-7</v>
      </c>
    </row>
    <row r="19" spans="1:5" x14ac:dyDescent="0.3">
      <c r="A19">
        <v>80</v>
      </c>
      <c r="B19">
        <f t="shared" si="0"/>
        <v>353.15</v>
      </c>
      <c r="C19">
        <v>61.027000000000001</v>
      </c>
      <c r="E19">
        <f t="shared" si="1"/>
        <v>3.1606627081581472E-7</v>
      </c>
    </row>
    <row r="20" spans="1:5" x14ac:dyDescent="0.3">
      <c r="A20">
        <v>85</v>
      </c>
      <c r="B20">
        <f t="shared" si="0"/>
        <v>358.15</v>
      </c>
      <c r="C20">
        <v>59.658999999999999</v>
      </c>
      <c r="E20">
        <f t="shared" si="1"/>
        <v>3.2017588051397238E-7</v>
      </c>
    </row>
    <row r="21" spans="1:5" x14ac:dyDescent="0.3">
      <c r="A21">
        <v>90</v>
      </c>
      <c r="B21">
        <f t="shared" si="0"/>
        <v>363.15</v>
      </c>
      <c r="C21">
        <v>58.319000000000003</v>
      </c>
      <c r="E21">
        <f t="shared" si="1"/>
        <v>3.2445601102256487E-7</v>
      </c>
    </row>
    <row r="22" spans="1:5" x14ac:dyDescent="0.3">
      <c r="A22">
        <v>95</v>
      </c>
      <c r="B22">
        <f t="shared" si="0"/>
        <v>368.15</v>
      </c>
      <c r="C22">
        <v>57.006999999999998</v>
      </c>
      <c r="E22">
        <f t="shared" si="1"/>
        <v>3.2890502795293124E-7</v>
      </c>
    </row>
    <row r="23" spans="1:5" x14ac:dyDescent="0.3">
      <c r="A23">
        <v>99</v>
      </c>
      <c r="B23">
        <f t="shared" si="0"/>
        <v>372.15</v>
      </c>
      <c r="C23">
        <v>55.976999999999997</v>
      </c>
      <c r="E23">
        <f t="shared" si="1"/>
        <v>3.3258950126550092E-7</v>
      </c>
    </row>
    <row r="24" spans="1:5" x14ac:dyDescent="0.3">
      <c r="A24">
        <v>100</v>
      </c>
      <c r="B24">
        <f t="shared" si="0"/>
        <v>373.15</v>
      </c>
      <c r="C24">
        <v>55.72</v>
      </c>
      <c r="E24">
        <f t="shared" si="1"/>
        <v>3.3354786830790284E-7</v>
      </c>
    </row>
    <row r="26" spans="1:5" x14ac:dyDescent="0.3">
      <c r="D26">
        <f>AVERAGE(E2:E24)</f>
        <v>2.9710217785245453E-7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Abdul nafi</cp:lastModifiedBy>
  <dcterms:created xsi:type="dcterms:W3CDTF">2022-03-14T05:22:22Z</dcterms:created>
  <dcterms:modified xsi:type="dcterms:W3CDTF">2022-03-14T07:40:34Z</dcterms:modified>
</cp:coreProperties>
</file>