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4\NaCl Model 1 n=4\"/>
    </mc:Choice>
  </mc:AlternateContent>
  <xr:revisionPtr revIDLastSave="0" documentId="13_ncr:1_{E4B2385F-2CDB-452F-A45E-BED151053EDC}" xr6:coauthVersionLast="47" xr6:coauthVersionMax="47" xr10:uidLastSave="{00000000-0000-0000-0000-000000000000}"/>
  <bookViews>
    <workbookView xWindow="-108" yWindow="-108" windowWidth="23256" windowHeight="12456" activeTab="3" xr2:uid="{B147C577-5209-47B2-AA04-F79F3B49227D}"/>
  </bookViews>
  <sheets>
    <sheet name="T vs phi relation " sheetId="3" r:id="rId1"/>
    <sheet name="Sheet1" sheetId="1" r:id="rId2"/>
    <sheet name="Sheet1 (2)" sheetId="2" r:id="rId3"/>
    <sheet name="v3" sheetId="4" r:id="rId4"/>
    <sheet name="v4" sheetId="5" r:id="rId5"/>
    <sheet name="v5" sheetId="7" r:id="rId6"/>
    <sheet name="v6" sheetId="8" r:id="rId7"/>
    <sheet name="opt 1" sheetId="9" r:id="rId8"/>
    <sheet name="opt 2" sheetId="10" r:id="rId9"/>
    <sheet name="opt 3 &amp; 4" sheetId="11" r:id="rId10"/>
    <sheet name="opt5 &amp;6" sheetId="12" r:id="rId11"/>
    <sheet name="opt7 &amp;8" sheetId="13" r:id="rId12"/>
    <sheet name="v3-corrected" sheetId="14" r:id="rId13"/>
    <sheet name="v2-corrected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3" l="1"/>
  <c r="H8" i="13"/>
  <c r="H9" i="13"/>
  <c r="H10" i="13"/>
  <c r="H11" i="13"/>
  <c r="H12" i="13"/>
  <c r="H13" i="13"/>
  <c r="H14" i="13"/>
  <c r="H15" i="13"/>
  <c r="H16" i="13"/>
  <c r="H17" i="13"/>
  <c r="G7" i="13"/>
  <c r="G8" i="13"/>
  <c r="G9" i="13"/>
  <c r="G10" i="13"/>
  <c r="G11" i="13"/>
  <c r="G12" i="13"/>
  <c r="G13" i="13"/>
  <c r="G14" i="13"/>
  <c r="G15" i="13"/>
  <c r="G16" i="13"/>
  <c r="G17" i="13"/>
  <c r="G6" i="13"/>
  <c r="H6" i="13" s="1"/>
  <c r="H10" i="12"/>
  <c r="G10" i="12"/>
  <c r="G9" i="12"/>
  <c r="H9" i="12" s="1"/>
  <c r="G8" i="12"/>
  <c r="H8" i="12" s="1"/>
  <c r="H7" i="12"/>
  <c r="G7" i="12"/>
  <c r="G6" i="12"/>
  <c r="H6" i="12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15" i="9"/>
  <c r="H15" i="9" s="1"/>
  <c r="H14" i="9"/>
  <c r="G14" i="9"/>
  <c r="G13" i="9"/>
  <c r="H13" i="9" s="1"/>
  <c r="G12" i="9"/>
  <c r="H12" i="9" s="1"/>
  <c r="G11" i="9"/>
  <c r="H11" i="9" s="1"/>
  <c r="G10" i="9"/>
  <c r="H10" i="9" s="1"/>
  <c r="G9" i="9"/>
  <c r="H9" i="9" s="1"/>
  <c r="H8" i="9"/>
  <c r="G8" i="9"/>
  <c r="G7" i="9"/>
  <c r="H7" i="9" s="1"/>
  <c r="H6" i="9"/>
  <c r="G6" i="9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H9" i="8"/>
  <c r="G9" i="8"/>
  <c r="G8" i="8"/>
  <c r="H8" i="8" s="1"/>
  <c r="G7" i="8"/>
  <c r="H7" i="8" s="1"/>
  <c r="G6" i="8"/>
  <c r="H6" i="8" s="1"/>
  <c r="G15" i="7"/>
  <c r="H15" i="7" s="1"/>
  <c r="G14" i="7"/>
  <c r="H14" i="7" s="1"/>
  <c r="G13" i="7"/>
  <c r="H13" i="7" s="1"/>
  <c r="H12" i="7"/>
  <c r="G12" i="7"/>
  <c r="G11" i="7"/>
  <c r="H11" i="7" s="1"/>
  <c r="G10" i="7"/>
  <c r="H10" i="7" s="1"/>
  <c r="H9" i="7"/>
  <c r="G9" i="7"/>
  <c r="G8" i="7"/>
  <c r="H8" i="7" s="1"/>
  <c r="G7" i="7"/>
  <c r="H7" i="7" s="1"/>
  <c r="G6" i="7"/>
  <c r="H6" i="7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6" i="4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6" i="3"/>
  <c r="H6" i="3" s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G7" i="2"/>
  <c r="H7" i="2" s="1"/>
  <c r="G8" i="2"/>
  <c r="H8" i="2" s="1"/>
  <c r="G9" i="2"/>
  <c r="H9" i="2" s="1"/>
  <c r="G10" i="2"/>
  <c r="G11" i="2"/>
  <c r="G12" i="2"/>
  <c r="G13" i="2"/>
  <c r="G14" i="2"/>
  <c r="H14" i="2" s="1"/>
  <c r="G15" i="2"/>
  <c r="H15" i="2" s="1"/>
  <c r="G16" i="2"/>
  <c r="H16" i="2" s="1"/>
  <c r="G17" i="2"/>
  <c r="H17" i="2" s="1"/>
  <c r="G18" i="2"/>
  <c r="G19" i="2"/>
  <c r="G20" i="2"/>
  <c r="G21" i="2"/>
  <c r="H21" i="2"/>
  <c r="H20" i="2"/>
  <c r="H19" i="2"/>
  <c r="H18" i="2"/>
  <c r="H13" i="2"/>
  <c r="H12" i="2"/>
  <c r="H11" i="2"/>
  <c r="H10" i="2"/>
  <c r="G6" i="2"/>
  <c r="H6" i="2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H6" i="1"/>
</calcChain>
</file>

<file path=xl/sharedStrings.xml><?xml version="1.0" encoding="utf-8"?>
<sst xmlns="http://schemas.openxmlformats.org/spreadsheetml/2006/main" count="98" uniqueCount="8">
  <si>
    <t>v</t>
  </si>
  <si>
    <t>W</t>
  </si>
  <si>
    <t>m</t>
  </si>
  <si>
    <t>Temperature</t>
  </si>
  <si>
    <t>1/phi2</t>
  </si>
  <si>
    <t>phi</t>
  </si>
  <si>
    <t>v3</t>
  </si>
  <si>
    <t>updating opt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</si>
</sst>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</a:t>
            </a:r>
            <a:r>
              <a:rPr lang="en-IN" baseline="0"/>
              <a:t> vs phi relation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vs phi relation '!$N$6:$N$71</c:f>
              <c:numCache>
                <c:formatCode>General</c:formatCode>
                <c:ptCount val="66"/>
                <c:pt idx="0">
                  <c:v>3.6848000000000093E-3</c:v>
                </c:pt>
                <c:pt idx="1">
                  <c:v>3.6845749059693815E-3</c:v>
                </c:pt>
                <c:pt idx="2">
                  <c:v>3.6842855397646338E-3</c:v>
                </c:pt>
                <c:pt idx="3">
                  <c:v>3.693115553274875E-3</c:v>
                </c:pt>
                <c:pt idx="4">
                  <c:v>3.6928571428571505E-3</c:v>
                </c:pt>
                <c:pt idx="5">
                  <c:v>3.6926956547089908E-3</c:v>
                </c:pt>
                <c:pt idx="6">
                  <c:v>3.7106096514227084E-3</c:v>
                </c:pt>
                <c:pt idx="7">
                  <c:v>3.7105118230179794E-3</c:v>
                </c:pt>
                <c:pt idx="8">
                  <c:v>3.7101857655873799E-3</c:v>
                </c:pt>
                <c:pt idx="9">
                  <c:v>3.7189112059119837E-3</c:v>
                </c:pt>
                <c:pt idx="10">
                  <c:v>3.7187474310946215E-3</c:v>
                </c:pt>
                <c:pt idx="11">
                  <c:v>3.7553959820687396E-3</c:v>
                </c:pt>
                <c:pt idx="12">
                  <c:v>3.7549284083834948E-3</c:v>
                </c:pt>
                <c:pt idx="13">
                  <c:v>3.7546612756926057E-3</c:v>
                </c:pt>
                <c:pt idx="14">
                  <c:v>3.7729133032687826E-3</c:v>
                </c:pt>
                <c:pt idx="15">
                  <c:v>3.7726773156849251E-3</c:v>
                </c:pt>
                <c:pt idx="16">
                  <c:v>3.7724413576202356E-3</c:v>
                </c:pt>
                <c:pt idx="17">
                  <c:v>3.7814624301788688E-3</c:v>
                </c:pt>
                <c:pt idx="18">
                  <c:v>3.8001476076756037E-3</c:v>
                </c:pt>
                <c:pt idx="19">
                  <c:v>3.8284721172736976E-3</c:v>
                </c:pt>
                <c:pt idx="20">
                  <c:v>3.8280902917345525E-3</c:v>
                </c:pt>
                <c:pt idx="21">
                  <c:v>3.8279861707143157E-3</c:v>
                </c:pt>
                <c:pt idx="22">
                  <c:v>3.8566935319353656E-3</c:v>
                </c:pt>
                <c:pt idx="23">
                  <c:v>3.8564117240518559E-3</c:v>
                </c:pt>
                <c:pt idx="24">
                  <c:v>3.8562708355532665E-3</c:v>
                </c:pt>
                <c:pt idx="25">
                  <c:v>3.8659101591351735E-3</c:v>
                </c:pt>
                <c:pt idx="26">
                  <c:v>3.8753843564992645E-3</c:v>
                </c:pt>
                <c:pt idx="27">
                  <c:v>3.8951194536100604E-3</c:v>
                </c:pt>
                <c:pt idx="28">
                  <c:v>3.8948679314904327E-3</c:v>
                </c:pt>
                <c:pt idx="29">
                  <c:v>3.9146572878485473E-3</c:v>
                </c:pt>
                <c:pt idx="30">
                  <c:v>3.9143306561019685E-3</c:v>
                </c:pt>
                <c:pt idx="31">
                  <c:v>3.9446844159039367E-3</c:v>
                </c:pt>
                <c:pt idx="32">
                  <c:v>3.944389602867404E-3</c:v>
                </c:pt>
                <c:pt idx="33">
                  <c:v>3.9542898886436575E-3</c:v>
                </c:pt>
                <c:pt idx="34">
                  <c:v>3.9544750677472946E-3</c:v>
                </c:pt>
                <c:pt idx="35">
                  <c:v>3.9548825228319547E-3</c:v>
                </c:pt>
                <c:pt idx="36">
                  <c:v>3.9437632714569527E-3</c:v>
                </c:pt>
                <c:pt idx="37">
                  <c:v>3.9032214326654652E-3</c:v>
                </c:pt>
                <c:pt idx="38">
                  <c:v>3.8729315215929013E-3</c:v>
                </c:pt>
                <c:pt idx="39">
                  <c:v>3.8236181966371887E-3</c:v>
                </c:pt>
                <c:pt idx="40">
                  <c:v>3.8042221414648736E-3</c:v>
                </c:pt>
                <c:pt idx="41">
                  <c:v>3.7946147716310941E-3</c:v>
                </c:pt>
                <c:pt idx="42">
                  <c:v>3.7196975258791628E-3</c:v>
                </c:pt>
                <c:pt idx="43">
                  <c:v>3.6921789875329096E-3</c:v>
                </c:pt>
                <c:pt idx="44">
                  <c:v>3.6387845916511802E-3</c:v>
                </c:pt>
                <c:pt idx="45">
                  <c:v>3.4091704302609163E-3</c:v>
                </c:pt>
                <c:pt idx="46">
                  <c:v>3.3562444190662032E-3</c:v>
                </c:pt>
                <c:pt idx="47">
                  <c:v>3.2905384517466496E-3</c:v>
                </c:pt>
                <c:pt idx="48">
                  <c:v>3.2000818558024185E-3</c:v>
                </c:pt>
                <c:pt idx="49">
                  <c:v>3.1798132755603884E-3</c:v>
                </c:pt>
                <c:pt idx="50">
                  <c:v>3.088923138452234E-3</c:v>
                </c:pt>
                <c:pt idx="51">
                  <c:v>3.0762748088636808E-3</c:v>
                </c:pt>
                <c:pt idx="52">
                  <c:v>3.0269827196841774E-3</c:v>
                </c:pt>
                <c:pt idx="53">
                  <c:v>2.9793294538817254E-3</c:v>
                </c:pt>
                <c:pt idx="54">
                  <c:v>2.9160959101216751E-3</c:v>
                </c:pt>
                <c:pt idx="55">
                  <c:v>2.8882483987112215E-3</c:v>
                </c:pt>
                <c:pt idx="56">
                  <c:v>2.844774342792334E-3</c:v>
                </c:pt>
                <c:pt idx="57">
                  <c:v>2.8077895016847022E-3</c:v>
                </c:pt>
                <c:pt idx="58">
                  <c:v>2.7717176049418943E-3</c:v>
                </c:pt>
                <c:pt idx="59">
                  <c:v>2.6689240442316783E-3</c:v>
                </c:pt>
                <c:pt idx="60">
                  <c:v>2.6046304083634417E-3</c:v>
                </c:pt>
                <c:pt idx="61">
                  <c:v>2.4970330913807893E-3</c:v>
                </c:pt>
                <c:pt idx="62">
                  <c:v>2.3641498094345782E-3</c:v>
                </c:pt>
                <c:pt idx="63">
                  <c:v>2.2183711570592426E-3</c:v>
                </c:pt>
                <c:pt idx="64">
                  <c:v>2.115776831604777E-3</c:v>
                </c:pt>
                <c:pt idx="65">
                  <c:v>2.000805598117114E-3</c:v>
                </c:pt>
              </c:numCache>
            </c:numRef>
          </c:xVal>
          <c:yVal>
            <c:numRef>
              <c:f>'T vs phi relation '!$M$6:$M$71</c:f>
              <c:numCache>
                <c:formatCode>General</c:formatCode>
                <c:ptCount val="66"/>
                <c:pt idx="0">
                  <c:v>271.38514980460201</c:v>
                </c:pt>
                <c:pt idx="1">
                  <c:v>271.40172897011797</c:v>
                </c:pt>
                <c:pt idx="2">
                  <c:v>271.42304504006597</c:v>
                </c:pt>
                <c:pt idx="3">
                  <c:v>270.77408913275099</c:v>
                </c:pt>
                <c:pt idx="4">
                  <c:v>270.793036750483</c:v>
                </c:pt>
                <c:pt idx="5">
                  <c:v>270.80487901156499</c:v>
                </c:pt>
                <c:pt idx="6">
                  <c:v>269.49749338806998</c:v>
                </c:pt>
                <c:pt idx="7">
                  <c:v>269.50459874472</c:v>
                </c:pt>
                <c:pt idx="8">
                  <c:v>269.52828326688501</c:v>
                </c:pt>
                <c:pt idx="9">
                  <c:v>268.89590652508502</c:v>
                </c:pt>
                <c:pt idx="10">
                  <c:v>268.90774878616799</c:v>
                </c:pt>
                <c:pt idx="11">
                  <c:v>266.28350373031202</c:v>
                </c:pt>
                <c:pt idx="12">
                  <c:v>266.31666206134202</c:v>
                </c:pt>
                <c:pt idx="13">
                  <c:v>266.33560967907403</c:v>
                </c:pt>
                <c:pt idx="14">
                  <c:v>265.04717167331103</c:v>
                </c:pt>
                <c:pt idx="15">
                  <c:v>265.06375083882602</c:v>
                </c:pt>
                <c:pt idx="16">
                  <c:v>265.08033000434199</c:v>
                </c:pt>
                <c:pt idx="17">
                  <c:v>264.447953262542</c:v>
                </c:pt>
                <c:pt idx="18">
                  <c:v>263.14767299569701</c:v>
                </c:pt>
                <c:pt idx="19">
                  <c:v>261.20080527375302</c:v>
                </c:pt>
                <c:pt idx="20">
                  <c:v>261.22685824813402</c:v>
                </c:pt>
                <c:pt idx="21">
                  <c:v>261.23396360478398</c:v>
                </c:pt>
                <c:pt idx="22">
                  <c:v>259.289464335057</c:v>
                </c:pt>
                <c:pt idx="23">
                  <c:v>259.30841195278799</c:v>
                </c:pt>
                <c:pt idx="24">
                  <c:v>259.317885761654</c:v>
                </c:pt>
                <c:pt idx="25">
                  <c:v>258.67129830655603</c:v>
                </c:pt>
                <c:pt idx="26">
                  <c:v>258.038921564757</c:v>
                </c:pt>
                <c:pt idx="27">
                  <c:v>256.731535941262</c:v>
                </c:pt>
                <c:pt idx="28">
                  <c:v>256.74811510677699</c:v>
                </c:pt>
                <c:pt idx="29">
                  <c:v>255.45020329214799</c:v>
                </c:pt>
                <c:pt idx="30">
                  <c:v>255.47151936209599</c:v>
                </c:pt>
                <c:pt idx="31">
                  <c:v>253.50570402242101</c:v>
                </c:pt>
                <c:pt idx="32">
                  <c:v>253.524651640153</c:v>
                </c:pt>
                <c:pt idx="33">
                  <c:v>252.88990644613699</c:v>
                </c:pt>
                <c:pt idx="34">
                  <c:v>252.878064185055</c:v>
                </c:pt>
                <c:pt idx="35">
                  <c:v>252.852011210673</c:v>
                </c:pt>
                <c:pt idx="36">
                  <c:v>253.56491532783301</c:v>
                </c:pt>
                <c:pt idx="37">
                  <c:v>256.19863419255501</c:v>
                </c:pt>
                <c:pt idx="38">
                  <c:v>258.202344767694</c:v>
                </c:pt>
                <c:pt idx="39">
                  <c:v>261.53238858406002</c:v>
                </c:pt>
                <c:pt idx="40">
                  <c:v>262.86582718193603</c:v>
                </c:pt>
                <c:pt idx="41">
                  <c:v>263.53136225476601</c:v>
                </c:pt>
                <c:pt idx="42">
                  <c:v>268.83906367189002</c:v>
                </c:pt>
                <c:pt idx="43">
                  <c:v>270.84277424702901</c:v>
                </c:pt>
                <c:pt idx="44">
                  <c:v>274.81703706627701</c:v>
                </c:pt>
                <c:pt idx="45">
                  <c:v>293.32649113804098</c:v>
                </c:pt>
                <c:pt idx="46">
                  <c:v>297.95207831681898</c:v>
                </c:pt>
                <c:pt idx="47">
                  <c:v>303.90163028460898</c:v>
                </c:pt>
                <c:pt idx="48">
                  <c:v>312.49200647376898</c:v>
                </c:pt>
                <c:pt idx="49">
                  <c:v>314.48387478782598</c:v>
                </c:pt>
                <c:pt idx="50">
                  <c:v>323.73741759759997</c:v>
                </c:pt>
                <c:pt idx="51">
                  <c:v>325.06848774325903</c:v>
                </c:pt>
                <c:pt idx="52">
                  <c:v>330.36197844708403</c:v>
                </c:pt>
                <c:pt idx="53">
                  <c:v>335.64599534204399</c:v>
                </c:pt>
                <c:pt idx="54">
                  <c:v>342.92424900327597</c:v>
                </c:pt>
                <c:pt idx="55">
                  <c:v>346.23060829747698</c:v>
                </c:pt>
                <c:pt idx="56">
                  <c:v>351.52173054908599</c:v>
                </c:pt>
                <c:pt idx="57">
                  <c:v>356.15205463229699</c:v>
                </c:pt>
                <c:pt idx="58">
                  <c:v>360.78711561994203</c:v>
                </c:pt>
                <c:pt idx="59">
                  <c:v>374.68282477400999</c:v>
                </c:pt>
                <c:pt idx="60">
                  <c:v>383.93163067935097</c:v>
                </c:pt>
                <c:pt idx="61">
                  <c:v>400.475269411439</c:v>
                </c:pt>
                <c:pt idx="62">
                  <c:v>422.98503927683203</c:v>
                </c:pt>
                <c:pt idx="63">
                  <c:v>450.781194489401</c:v>
                </c:pt>
                <c:pt idx="64">
                  <c:v>472.639639995263</c:v>
                </c:pt>
                <c:pt idx="65">
                  <c:v>499.79868156159898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1-4F85-864A-54A1FA3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'v6'!$M$6:$M$15</c:f>
              <c:numCache>
                <c:formatCode>General</c:formatCode>
                <c:ptCount val="10"/>
                <c:pt idx="0">
                  <c:v>337.851320989881</c:v>
                </c:pt>
                <c:pt idx="1">
                  <c:v>342.66297128425401</c:v>
                </c:pt>
                <c:pt idx="2">
                  <c:v>348.67704216343799</c:v>
                </c:pt>
                <c:pt idx="3">
                  <c:v>354.08990275021699</c:v>
                </c:pt>
                <c:pt idx="4">
                  <c:v>357.69913245977898</c:v>
                </c:pt>
                <c:pt idx="5">
                  <c:v>361.915476327139</c:v>
                </c:pt>
                <c:pt idx="6">
                  <c:v>373.95148990603002</c:v>
                </c:pt>
                <c:pt idx="7">
                  <c:v>382.98341997802402</c:v>
                </c:pt>
                <c:pt idx="8">
                  <c:v>399.237745379405</c:v>
                </c:pt>
                <c:pt idx="9">
                  <c:v>422.10735195237498</c:v>
                </c:pt>
              </c:numCache>
            </c:numRef>
          </c:xVal>
          <c:yVal>
            <c:numRef>
              <c:f>'v6'!$N$6:$N$15</c:f>
              <c:numCache>
                <c:formatCode>General</c:formatCode>
                <c:ptCount val="10"/>
                <c:pt idx="0">
                  <c:v>0.189150647636948</c:v>
                </c:pt>
                <c:pt idx="1">
                  <c:v>0.18955026093565516</c:v>
                </c:pt>
                <c:pt idx="2">
                  <c:v>0.18995257973873142</c:v>
                </c:pt>
                <c:pt idx="3">
                  <c:v>0.19035295124893598</c:v>
                </c:pt>
                <c:pt idx="4">
                  <c:v>0.19074828756142537</c:v>
                </c:pt>
                <c:pt idx="5">
                  <c:v>0.19229958984073228</c:v>
                </c:pt>
                <c:pt idx="6">
                  <c:v>0.19462997541876001</c:v>
                </c:pt>
                <c:pt idx="7">
                  <c:v>0.19731914044420515</c:v>
                </c:pt>
                <c:pt idx="8">
                  <c:v>0.2015140394828174</c:v>
                </c:pt>
                <c:pt idx="9">
                  <c:v>0.20605329126241687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A4-4DCB-AC05-88F1FE47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'v6'!$M$6:$M$15</c:f>
              <c:numCache>
                <c:formatCode>General</c:formatCode>
                <c:ptCount val="10"/>
                <c:pt idx="0">
                  <c:v>337.851320989881</c:v>
                </c:pt>
                <c:pt idx="1">
                  <c:v>342.66297128425401</c:v>
                </c:pt>
                <c:pt idx="2">
                  <c:v>348.67704216343799</c:v>
                </c:pt>
                <c:pt idx="3">
                  <c:v>354.08990275021699</c:v>
                </c:pt>
                <c:pt idx="4">
                  <c:v>357.69913245977898</c:v>
                </c:pt>
                <c:pt idx="5">
                  <c:v>361.915476327139</c:v>
                </c:pt>
                <c:pt idx="6">
                  <c:v>373.95148990603002</c:v>
                </c:pt>
                <c:pt idx="7">
                  <c:v>382.98341997802402</c:v>
                </c:pt>
                <c:pt idx="8">
                  <c:v>399.237745379405</c:v>
                </c:pt>
                <c:pt idx="9">
                  <c:v>422.10735195237498</c:v>
                </c:pt>
              </c:numCache>
            </c:numRef>
          </c:xVal>
          <c:yVal>
            <c:numRef>
              <c:f>'v6'!$N$6:$N$15</c:f>
              <c:numCache>
                <c:formatCode>General</c:formatCode>
                <c:ptCount val="10"/>
                <c:pt idx="0">
                  <c:v>0.189150647636948</c:v>
                </c:pt>
                <c:pt idx="1">
                  <c:v>0.18955026093565516</c:v>
                </c:pt>
                <c:pt idx="2">
                  <c:v>0.18995257973873142</c:v>
                </c:pt>
                <c:pt idx="3">
                  <c:v>0.19035295124893598</c:v>
                </c:pt>
                <c:pt idx="4">
                  <c:v>0.19074828756142537</c:v>
                </c:pt>
                <c:pt idx="5">
                  <c:v>0.19229958984073228</c:v>
                </c:pt>
                <c:pt idx="6">
                  <c:v>0.19462997541876001</c:v>
                </c:pt>
                <c:pt idx="7">
                  <c:v>0.19731914044420515</c:v>
                </c:pt>
                <c:pt idx="8">
                  <c:v>0.2015140394828174</c:v>
                </c:pt>
                <c:pt idx="9">
                  <c:v>0.20605329126241687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7-440A-83D5-7398CEEA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194903762029746"/>
                  <c:y val="-8.7060731991834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1'!$M$6:$M$15</c:f>
              <c:numCache>
                <c:formatCode>General</c:formatCode>
                <c:ptCount val="10"/>
                <c:pt idx="0">
                  <c:v>272.863471508896</c:v>
                </c:pt>
                <c:pt idx="1">
                  <c:v>272.87564199303802</c:v>
                </c:pt>
                <c:pt idx="2">
                  <c:v>270.22004235328399</c:v>
                </c:pt>
                <c:pt idx="3">
                  <c:v>270.22977874059802</c:v>
                </c:pt>
                <c:pt idx="4">
                  <c:v>269.57622374217999</c:v>
                </c:pt>
                <c:pt idx="5">
                  <c:v>268.92266874376202</c:v>
                </c:pt>
                <c:pt idx="6">
                  <c:v>267.60338826278502</c:v>
                </c:pt>
                <c:pt idx="7">
                  <c:v>267.61312465009797</c:v>
                </c:pt>
                <c:pt idx="8">
                  <c:v>264.30031886668399</c:v>
                </c:pt>
                <c:pt idx="9">
                  <c:v>264.32344278655302</c:v>
                </c:pt>
              </c:numCache>
            </c:numRef>
          </c:xVal>
          <c:yVal>
            <c:numRef>
              <c:f>'opt 1'!$N$6:$N$15</c:f>
              <c:numCache>
                <c:formatCode>General</c:formatCode>
                <c:ptCount val="10"/>
                <c:pt idx="0">
                  <c:v>1.7849544007550622E-2</c:v>
                </c:pt>
                <c:pt idx="1">
                  <c:v>2.4134517081624632E-2</c:v>
                </c:pt>
                <c:pt idx="2">
                  <c:v>3.2783149242810172E-2</c:v>
                </c:pt>
                <c:pt idx="3">
                  <c:v>3.7666018598767823E-2</c:v>
                </c:pt>
                <c:pt idx="4">
                  <c:v>4.4894581079227384E-2</c:v>
                </c:pt>
                <c:pt idx="5">
                  <c:v>5.2015358629537475E-2</c:v>
                </c:pt>
                <c:pt idx="6">
                  <c:v>6.0186667886718177E-2</c:v>
                </c:pt>
                <c:pt idx="7">
                  <c:v>6.4797430065249711E-2</c:v>
                </c:pt>
                <c:pt idx="8">
                  <c:v>7.7786238019728712E-2</c:v>
                </c:pt>
                <c:pt idx="9">
                  <c:v>8.8262121033907973E-2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A-46FB-B9AD-548B514E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671281714785649"/>
                  <c:y val="1.5629921259842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1'!$M$6:$M$15</c:f>
              <c:numCache>
                <c:formatCode>General</c:formatCode>
                <c:ptCount val="10"/>
                <c:pt idx="0">
                  <c:v>272.863471508896</c:v>
                </c:pt>
                <c:pt idx="1">
                  <c:v>272.87564199303802</c:v>
                </c:pt>
                <c:pt idx="2">
                  <c:v>270.22004235328399</c:v>
                </c:pt>
                <c:pt idx="3">
                  <c:v>270.22977874059802</c:v>
                </c:pt>
                <c:pt idx="4">
                  <c:v>269.57622374217999</c:v>
                </c:pt>
                <c:pt idx="5">
                  <c:v>268.92266874376202</c:v>
                </c:pt>
                <c:pt idx="6">
                  <c:v>267.60338826278502</c:v>
                </c:pt>
                <c:pt idx="7">
                  <c:v>267.61312465009797</c:v>
                </c:pt>
                <c:pt idx="8">
                  <c:v>264.30031886668399</c:v>
                </c:pt>
                <c:pt idx="9">
                  <c:v>264.32344278655302</c:v>
                </c:pt>
              </c:numCache>
            </c:numRef>
          </c:xVal>
          <c:yVal>
            <c:numRef>
              <c:f>'opt 1'!$N$6:$N$15</c:f>
              <c:numCache>
                <c:formatCode>General</c:formatCode>
                <c:ptCount val="10"/>
                <c:pt idx="0">
                  <c:v>1.7849544007550622E-2</c:v>
                </c:pt>
                <c:pt idx="1">
                  <c:v>2.4134517081624632E-2</c:v>
                </c:pt>
                <c:pt idx="2">
                  <c:v>3.2783149242810172E-2</c:v>
                </c:pt>
                <c:pt idx="3">
                  <c:v>3.7666018598767823E-2</c:v>
                </c:pt>
                <c:pt idx="4">
                  <c:v>4.4894581079227384E-2</c:v>
                </c:pt>
                <c:pt idx="5">
                  <c:v>5.2015358629537475E-2</c:v>
                </c:pt>
                <c:pt idx="6">
                  <c:v>6.0186667886718177E-2</c:v>
                </c:pt>
                <c:pt idx="7">
                  <c:v>6.4797430065249711E-2</c:v>
                </c:pt>
                <c:pt idx="8">
                  <c:v>7.7786238019728712E-2</c:v>
                </c:pt>
                <c:pt idx="9">
                  <c:v>8.8262121033907973E-2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8-4AC4-B079-84B23082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19871"/>
        <c:axId val="1289320287"/>
      </c:scatterChart>
      <c:valAx>
        <c:axId val="12893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0287"/>
        <c:crosses val="autoZero"/>
        <c:crossBetween val="midCat"/>
      </c:valAx>
      <c:valAx>
        <c:axId val="12893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194903762029746"/>
                  <c:y val="-8.7060731991834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2'!$M$6:$M$15</c:f>
              <c:numCache>
                <c:formatCode>General</c:formatCode>
                <c:ptCount val="10"/>
                <c:pt idx="0">
                  <c:v>272.863471508896</c:v>
                </c:pt>
                <c:pt idx="1">
                  <c:v>272.87564199303802</c:v>
                </c:pt>
                <c:pt idx="2">
                  <c:v>270.22004235328399</c:v>
                </c:pt>
                <c:pt idx="3">
                  <c:v>270.22977874059802</c:v>
                </c:pt>
                <c:pt idx="4">
                  <c:v>269.57622374217999</c:v>
                </c:pt>
                <c:pt idx="5">
                  <c:v>268.92266874376202</c:v>
                </c:pt>
                <c:pt idx="6">
                  <c:v>267.60338826278502</c:v>
                </c:pt>
                <c:pt idx="7">
                  <c:v>267.61312465009797</c:v>
                </c:pt>
                <c:pt idx="8">
                  <c:v>264.30031886668399</c:v>
                </c:pt>
                <c:pt idx="9">
                  <c:v>264.32344278655302</c:v>
                </c:pt>
              </c:numCache>
            </c:numRef>
          </c:xVal>
          <c:yVal>
            <c:numRef>
              <c:f>'opt 2'!$N$6:$N$15</c:f>
              <c:numCache>
                <c:formatCode>General</c:formatCode>
                <c:ptCount val="10"/>
                <c:pt idx="0">
                  <c:v>1.7849544007550622E-2</c:v>
                </c:pt>
                <c:pt idx="1">
                  <c:v>2.4134517081624632E-2</c:v>
                </c:pt>
                <c:pt idx="2">
                  <c:v>3.2783149242810172E-2</c:v>
                </c:pt>
                <c:pt idx="3">
                  <c:v>3.7666018598767823E-2</c:v>
                </c:pt>
                <c:pt idx="4">
                  <c:v>4.4894581079227384E-2</c:v>
                </c:pt>
                <c:pt idx="5">
                  <c:v>5.2015358629537475E-2</c:v>
                </c:pt>
                <c:pt idx="6">
                  <c:v>6.0186667886718177E-2</c:v>
                </c:pt>
                <c:pt idx="7">
                  <c:v>6.4797430065249711E-2</c:v>
                </c:pt>
                <c:pt idx="8">
                  <c:v>7.7786238019728712E-2</c:v>
                </c:pt>
                <c:pt idx="9">
                  <c:v>8.8262121033907973E-2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A-4749-80EA-41D455BC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671281714785649"/>
                  <c:y val="1.5629921259842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2'!$M$6:$M$15</c:f>
              <c:numCache>
                <c:formatCode>General</c:formatCode>
                <c:ptCount val="10"/>
                <c:pt idx="0">
                  <c:v>272.863471508896</c:v>
                </c:pt>
                <c:pt idx="1">
                  <c:v>272.87564199303802</c:v>
                </c:pt>
                <c:pt idx="2">
                  <c:v>270.22004235328399</c:v>
                </c:pt>
                <c:pt idx="3">
                  <c:v>270.22977874059802</c:v>
                </c:pt>
                <c:pt idx="4">
                  <c:v>269.57622374217999</c:v>
                </c:pt>
                <c:pt idx="5">
                  <c:v>268.92266874376202</c:v>
                </c:pt>
                <c:pt idx="6">
                  <c:v>267.60338826278502</c:v>
                </c:pt>
                <c:pt idx="7">
                  <c:v>267.61312465009797</c:v>
                </c:pt>
                <c:pt idx="8">
                  <c:v>264.30031886668399</c:v>
                </c:pt>
                <c:pt idx="9">
                  <c:v>264.32344278655302</c:v>
                </c:pt>
              </c:numCache>
            </c:numRef>
          </c:xVal>
          <c:yVal>
            <c:numRef>
              <c:f>'opt 2'!$N$6:$N$15</c:f>
              <c:numCache>
                <c:formatCode>General</c:formatCode>
                <c:ptCount val="10"/>
                <c:pt idx="0">
                  <c:v>1.7849544007550622E-2</c:v>
                </c:pt>
                <c:pt idx="1">
                  <c:v>2.4134517081624632E-2</c:v>
                </c:pt>
                <c:pt idx="2">
                  <c:v>3.2783149242810172E-2</c:v>
                </c:pt>
                <c:pt idx="3">
                  <c:v>3.7666018598767823E-2</c:v>
                </c:pt>
                <c:pt idx="4">
                  <c:v>4.4894581079227384E-2</c:v>
                </c:pt>
                <c:pt idx="5">
                  <c:v>5.2015358629537475E-2</c:v>
                </c:pt>
                <c:pt idx="6">
                  <c:v>6.0186667886718177E-2</c:v>
                </c:pt>
                <c:pt idx="7">
                  <c:v>6.4797430065249711E-2</c:v>
                </c:pt>
                <c:pt idx="8">
                  <c:v>7.7786238019728712E-2</c:v>
                </c:pt>
                <c:pt idx="9">
                  <c:v>8.8262121033907973E-2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3-4563-B65C-EDADEC96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19871"/>
        <c:axId val="1289320287"/>
      </c:scatterChart>
      <c:valAx>
        <c:axId val="12893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0287"/>
        <c:crosses val="autoZero"/>
        <c:crossBetween val="midCat"/>
      </c:valAx>
      <c:valAx>
        <c:axId val="12893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2'!$M$6:$M$15</c:f>
              <c:numCache>
                <c:formatCode>General</c:formatCode>
                <c:ptCount val="10"/>
                <c:pt idx="0">
                  <c:v>272.863471508896</c:v>
                </c:pt>
                <c:pt idx="1">
                  <c:v>272.87564199303802</c:v>
                </c:pt>
                <c:pt idx="2">
                  <c:v>270.22004235328399</c:v>
                </c:pt>
                <c:pt idx="3">
                  <c:v>270.22977874059802</c:v>
                </c:pt>
                <c:pt idx="4">
                  <c:v>269.57622374217999</c:v>
                </c:pt>
                <c:pt idx="5">
                  <c:v>268.92266874376202</c:v>
                </c:pt>
                <c:pt idx="6">
                  <c:v>267.60338826278502</c:v>
                </c:pt>
                <c:pt idx="7">
                  <c:v>267.61312465009797</c:v>
                </c:pt>
                <c:pt idx="8">
                  <c:v>264.30031886668399</c:v>
                </c:pt>
                <c:pt idx="9">
                  <c:v>264.32344278655302</c:v>
                </c:pt>
              </c:numCache>
            </c:numRef>
          </c:xVal>
          <c:yVal>
            <c:numRef>
              <c:f>'opt 2'!$N$6:$N$15</c:f>
              <c:numCache>
                <c:formatCode>General</c:formatCode>
                <c:ptCount val="10"/>
                <c:pt idx="0">
                  <c:v>1.7849544007550622E-2</c:v>
                </c:pt>
                <c:pt idx="1">
                  <c:v>2.4134517081624632E-2</c:v>
                </c:pt>
                <c:pt idx="2">
                  <c:v>3.2783149242810172E-2</c:v>
                </c:pt>
                <c:pt idx="3">
                  <c:v>3.7666018598767823E-2</c:v>
                </c:pt>
                <c:pt idx="4">
                  <c:v>4.4894581079227384E-2</c:v>
                </c:pt>
                <c:pt idx="5">
                  <c:v>5.2015358629537475E-2</c:v>
                </c:pt>
                <c:pt idx="6">
                  <c:v>6.0186667886718177E-2</c:v>
                </c:pt>
                <c:pt idx="7">
                  <c:v>6.4797430065249711E-2</c:v>
                </c:pt>
                <c:pt idx="8">
                  <c:v>7.7786238019728712E-2</c:v>
                </c:pt>
                <c:pt idx="9">
                  <c:v>8.8262121033907973E-2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1-4867-BBC9-ED47DE2D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2'!$AJ$3:$AJ$33</c:f>
              <c:numCache>
                <c:formatCode>General</c:formatCode>
                <c:ptCount val="3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</c:numCache>
            </c:numRef>
          </c:xVal>
          <c:yVal>
            <c:numRef>
              <c:f>'opt 2'!$AM$3:$AM$33</c:f>
              <c:numCache>
                <c:formatCode>General</c:formatCode>
                <c:ptCount val="3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0-4C54-8279-D9476972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2032"/>
        <c:axId val="750639536"/>
      </c:scatterChart>
      <c:valAx>
        <c:axId val="7506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39536"/>
        <c:crosses val="autoZero"/>
        <c:crossBetween val="midCat"/>
      </c:valAx>
      <c:valAx>
        <c:axId val="750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23425196850395"/>
                  <c:y val="0.203852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2'!$AW$3:$AW$12</c:f>
              <c:numCache>
                <c:formatCode>General</c:formatCode>
                <c:ptCount val="10"/>
                <c:pt idx="0">
                  <c:v>266.41339592508302</c:v>
                </c:pt>
                <c:pt idx="1">
                  <c:v>265.72980690122398</c:v>
                </c:pt>
                <c:pt idx="2">
                  <c:v>265.69834970720598</c:v>
                </c:pt>
                <c:pt idx="3">
                  <c:v>265.68383100227402</c:v>
                </c:pt>
                <c:pt idx="4">
                  <c:v>264.336011227798</c:v>
                </c:pt>
                <c:pt idx="5">
                  <c:v>263.645162851473</c:v>
                </c:pt>
                <c:pt idx="6">
                  <c:v>263.623384794076</c:v>
                </c:pt>
                <c:pt idx="7">
                  <c:v>262.26104631466802</c:v>
                </c:pt>
                <c:pt idx="8">
                  <c:v>261.56535837003298</c:v>
                </c:pt>
                <c:pt idx="9">
                  <c:v>260.181241833228</c:v>
                </c:pt>
              </c:numCache>
            </c:numRef>
          </c:xVal>
          <c:yVal>
            <c:numRef>
              <c:f>'opt 2'!$AZ$3:$AZ$12</c:f>
              <c:numCache>
                <c:formatCode>General</c:formatCode>
                <c:ptCount val="10"/>
                <c:pt idx="0">
                  <c:v>6.5145720631355514E-2</c:v>
                </c:pt>
                <c:pt idx="1">
                  <c:v>6.9121857954023064E-2</c:v>
                </c:pt>
                <c:pt idx="2">
                  <c:v>7.6423982314254263E-2</c:v>
                </c:pt>
                <c:pt idx="3">
                  <c:v>7.9755694131332378E-2</c:v>
                </c:pt>
                <c:pt idx="4">
                  <c:v>8.3056130472907344E-2</c:v>
                </c:pt>
                <c:pt idx="5">
                  <c:v>8.8513005330939407E-2</c:v>
                </c:pt>
                <c:pt idx="6">
                  <c:v>9.3372178991314433E-2</c:v>
                </c:pt>
                <c:pt idx="7">
                  <c:v>9.9763994655134608E-2</c:v>
                </c:pt>
                <c:pt idx="8">
                  <c:v>0.10606979603526401</c:v>
                </c:pt>
                <c:pt idx="9">
                  <c:v>0.11689410678644825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9-4E5B-BB7B-1035B1C8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2032"/>
        <c:axId val="750637040"/>
      </c:scatterChart>
      <c:valAx>
        <c:axId val="7506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37040"/>
        <c:crosses val="autoZero"/>
        <c:crossBetween val="midCat"/>
      </c:valAx>
      <c:valAx>
        <c:axId val="7506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319116360454949E-2"/>
                  <c:y val="-0.53162839020122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2'!$AJ$3:$AJ$33</c:f>
              <c:numCache>
                <c:formatCode>General</c:formatCode>
                <c:ptCount val="3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</c:numCache>
            </c:numRef>
          </c:xVal>
          <c:yVal>
            <c:numRef>
              <c:f>'opt 2'!$AM$3:$AM$33</c:f>
              <c:numCache>
                <c:formatCode>General</c:formatCode>
                <c:ptCount val="3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2-4805-8319-104999C6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2032"/>
        <c:axId val="750639536"/>
      </c:scatterChart>
      <c:valAx>
        <c:axId val="7506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39536"/>
        <c:crosses val="autoZero"/>
        <c:crossBetween val="midCat"/>
      </c:valAx>
      <c:valAx>
        <c:axId val="750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941535433070867"/>
                  <c:y val="-4.1893773694954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Sheet1!$M$6:$M$44</c:f>
              <c:numCache>
                <c:formatCode>General</c:formatCode>
                <c:ptCount val="39"/>
                <c:pt idx="0">
                  <c:v>271.38751825681902</c:v>
                </c:pt>
                <c:pt idx="1">
                  <c:v>271.40409742233402</c:v>
                </c:pt>
                <c:pt idx="2">
                  <c:v>271.41593968341601</c:v>
                </c:pt>
                <c:pt idx="3">
                  <c:v>271.43488730114802</c:v>
                </c:pt>
                <c:pt idx="4">
                  <c:v>271.45383491887998</c:v>
                </c:pt>
                <c:pt idx="5">
                  <c:v>270.13934393873598</c:v>
                </c:pt>
                <c:pt idx="6">
                  <c:v>270.15355465203402</c:v>
                </c:pt>
                <c:pt idx="7">
                  <c:v>270.17013381754998</c:v>
                </c:pt>
                <c:pt idx="8">
                  <c:v>270.18671298306498</c:v>
                </c:pt>
                <c:pt idx="9">
                  <c:v>268.89827497730198</c:v>
                </c:pt>
                <c:pt idx="10">
                  <c:v>268.90774878616799</c:v>
                </c:pt>
                <c:pt idx="11">
                  <c:v>268.91959104724998</c:v>
                </c:pt>
                <c:pt idx="12">
                  <c:v>266.97272332530599</c:v>
                </c:pt>
                <c:pt idx="13">
                  <c:v>266.99403939525502</c:v>
                </c:pt>
                <c:pt idx="14">
                  <c:v>266.35455729680598</c:v>
                </c:pt>
                <c:pt idx="15">
                  <c:v>266.37824181897099</c:v>
                </c:pt>
                <c:pt idx="16">
                  <c:v>266.39008408005299</c:v>
                </c:pt>
                <c:pt idx="17">
                  <c:v>265.08033000434199</c:v>
                </c:pt>
                <c:pt idx="18">
                  <c:v>265.10401452650598</c:v>
                </c:pt>
                <c:pt idx="19">
                  <c:v>265.11111988315599</c:v>
                </c:pt>
                <c:pt idx="20">
                  <c:v>263.14767299569701</c:v>
                </c:pt>
                <c:pt idx="21">
                  <c:v>262.51529625389799</c:v>
                </c:pt>
                <c:pt idx="22">
                  <c:v>262.53898077606198</c:v>
                </c:pt>
                <c:pt idx="23">
                  <c:v>258.63340307109303</c:v>
                </c:pt>
                <c:pt idx="24">
                  <c:v>258.65471914104103</c:v>
                </c:pt>
                <c:pt idx="25">
                  <c:v>258.67366675877298</c:v>
                </c:pt>
                <c:pt idx="26">
                  <c:v>256.71732522796299</c:v>
                </c:pt>
                <c:pt idx="27">
                  <c:v>256.07073777286502</c:v>
                </c:pt>
                <c:pt idx="28">
                  <c:v>256.09205384281302</c:v>
                </c:pt>
                <c:pt idx="29">
                  <c:v>256.13468598270998</c:v>
                </c:pt>
                <c:pt idx="30">
                  <c:v>252.84490585402401</c:v>
                </c:pt>
                <c:pt idx="31">
                  <c:v>252.200686851142</c:v>
                </c:pt>
                <c:pt idx="32">
                  <c:v>252.21726601665799</c:v>
                </c:pt>
                <c:pt idx="33">
                  <c:v>252.23384518217301</c:v>
                </c:pt>
                <c:pt idx="34">
                  <c:v>252.23858208660599</c:v>
                </c:pt>
                <c:pt idx="35">
                  <c:v>253.508072474637</c:v>
                </c:pt>
                <c:pt idx="36">
                  <c:v>253.53175699680199</c:v>
                </c:pt>
                <c:pt idx="37">
                  <c:v>253.567283780049</c:v>
                </c:pt>
                <c:pt idx="38">
                  <c:v>256.85232700430203</c:v>
                </c:pt>
              </c:numCache>
            </c:numRef>
          </c:xVal>
          <c:yVal>
            <c:numRef>
              <c:f>Sheet1!$N$6:$N$44</c:f>
              <c:numCache>
                <c:formatCode>General</c:formatCode>
                <c:ptCount val="39"/>
                <c:pt idx="0">
                  <c:v>6.5617979502067452E-3</c:v>
                </c:pt>
                <c:pt idx="1">
                  <c:v>1.0998981211440139E-2</c:v>
                </c:pt>
                <c:pt idx="2">
                  <c:v>1.4144207279011497E-2</c:v>
                </c:pt>
                <c:pt idx="3">
                  <c:v>1.9135169391906372E-2</c:v>
                </c:pt>
                <c:pt idx="4">
                  <c:v>2.4075851877420236E-2</c:v>
                </c:pt>
                <c:pt idx="5">
                  <c:v>2.5913103127936713E-2</c:v>
                </c:pt>
                <c:pt idx="6">
                  <c:v>2.957228397458506E-2</c:v>
                </c:pt>
                <c:pt idx="7">
                  <c:v>3.3806733581007491E-2</c:v>
                </c:pt>
                <c:pt idx="8">
                  <c:v>3.8004389795623761E-2</c:v>
                </c:pt>
                <c:pt idx="9">
                  <c:v>4.6288638618348935E-2</c:v>
                </c:pt>
                <c:pt idx="10">
                  <c:v>4.8630159621930617E-2</c:v>
                </c:pt>
                <c:pt idx="11">
                  <c:v>5.1540941772333551E-2</c:v>
                </c:pt>
                <c:pt idx="12">
                  <c:v>6.0163625687134452E-2</c:v>
                </c:pt>
                <c:pt idx="13">
                  <c:v>6.5264623869096608E-2</c:v>
                </c:pt>
                <c:pt idx="14">
                  <c:v>7.0309320966522801E-2</c:v>
                </c:pt>
                <c:pt idx="15">
                  <c:v>7.5852406045055235E-2</c:v>
                </c:pt>
                <c:pt idx="16">
                  <c:v>7.8599235149709554E-2</c:v>
                </c:pt>
                <c:pt idx="17">
                  <c:v>8.1327385285049736E-2</c:v>
                </c:pt>
                <c:pt idx="18">
                  <c:v>8.6740245608580582E-2</c:v>
                </c:pt>
                <c:pt idx="19">
                  <c:v>8.8351687454440886E-2</c:v>
                </c:pt>
                <c:pt idx="20">
                  <c:v>9.2617683900996645E-2</c:v>
                </c:pt>
                <c:pt idx="21">
                  <c:v>9.8946379395610615E-2</c:v>
                </c:pt>
                <c:pt idx="22">
                  <c:v>0.10415419538597494</c:v>
                </c:pt>
                <c:pt idx="23">
                  <c:v>0.11690746592984172</c:v>
                </c:pt>
                <c:pt idx="24">
                  <c:v>0.12141257630285357</c:v>
                </c:pt>
                <c:pt idx="25">
                  <c:v>0.12537870449573207</c:v>
                </c:pt>
                <c:pt idx="26">
                  <c:v>0.1307708027926778</c:v>
                </c:pt>
                <c:pt idx="27">
                  <c:v>0.13368469720513873</c:v>
                </c:pt>
                <c:pt idx="28">
                  <c:v>0.13802067525445266</c:v>
                </c:pt>
                <c:pt idx="29">
                  <c:v>0.14656371035141078</c:v>
                </c:pt>
                <c:pt idx="30">
                  <c:v>0.14936874047476312</c:v>
                </c:pt>
                <c:pt idx="31">
                  <c:v>0.15262299192421225</c:v>
                </c:pt>
                <c:pt idx="32">
                  <c:v>0.15585345138744844</c:v>
                </c:pt>
                <c:pt idx="33">
                  <c:v>0.1590593734024682</c:v>
                </c:pt>
                <c:pt idx="34">
                  <c:v>0.15997088332346066</c:v>
                </c:pt>
                <c:pt idx="35">
                  <c:v>0.14983633686683878</c:v>
                </c:pt>
                <c:pt idx="36">
                  <c:v>0.15447402162901694</c:v>
                </c:pt>
                <c:pt idx="37">
                  <c:v>0.16133644825903065</c:v>
                </c:pt>
                <c:pt idx="38">
                  <c:v>0.15769545103009644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B-4CE4-9659-6E967F8F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2'!$AW$19:$AW$28</c:f>
              <c:numCache>
                <c:formatCode>General</c:formatCode>
                <c:ptCount val="10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</c:numCache>
            </c:numRef>
          </c:xVal>
          <c:yVal>
            <c:numRef>
              <c:f>'opt 2'!$AZ$19:$AZ$28</c:f>
              <c:numCache>
                <c:formatCode>General</c:formatCode>
                <c:ptCount val="10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208-80B9-B9F9ED85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05456"/>
        <c:axId val="851420432"/>
      </c:scatterChart>
      <c:valAx>
        <c:axId val="8514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0432"/>
        <c:crosses val="autoZero"/>
        <c:crossBetween val="midCat"/>
      </c:valAx>
      <c:valAx>
        <c:axId val="851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6802712160979925E-2"/>
                  <c:y val="0.19916520851560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2'!$AW$35:$AW$43</c:f>
              <c:numCache>
                <c:formatCode>General</c:formatCode>
                <c:ptCount val="9"/>
                <c:pt idx="0">
                  <c:v>269.821661907757</c:v>
                </c:pt>
                <c:pt idx="1">
                  <c:v>267.80477181435401</c:v>
                </c:pt>
                <c:pt idx="2">
                  <c:v>267.77331462033499</c:v>
                </c:pt>
                <c:pt idx="3">
                  <c:v>266.41339592508302</c:v>
                </c:pt>
                <c:pt idx="4">
                  <c:v>265.72980690122398</c:v>
                </c:pt>
                <c:pt idx="5">
                  <c:v>265.69834970720598</c:v>
                </c:pt>
                <c:pt idx="6">
                  <c:v>265.68383100227402</c:v>
                </c:pt>
                <c:pt idx="7">
                  <c:v>264.336011227798</c:v>
                </c:pt>
                <c:pt idx="8">
                  <c:v>263.645162851473</c:v>
                </c:pt>
              </c:numCache>
            </c:numRef>
          </c:xVal>
          <c:yVal>
            <c:numRef>
              <c:f>'opt 2'!$AZ$35:$AZ$43</c:f>
              <c:numCache>
                <c:formatCode>General</c:formatCode>
                <c:ptCount val="9"/>
                <c:pt idx="0">
                  <c:v>4.7123200242011921E-2</c:v>
                </c:pt>
                <c:pt idx="1">
                  <c:v>5.1245942782733325E-2</c:v>
                </c:pt>
                <c:pt idx="2">
                  <c:v>5.8830066970050381E-2</c:v>
                </c:pt>
                <c:pt idx="3">
                  <c:v>6.5145720631355514E-2</c:v>
                </c:pt>
                <c:pt idx="4">
                  <c:v>6.9121857954023064E-2</c:v>
                </c:pt>
                <c:pt idx="5">
                  <c:v>7.6423982314254263E-2</c:v>
                </c:pt>
                <c:pt idx="6">
                  <c:v>7.9755694131332378E-2</c:v>
                </c:pt>
                <c:pt idx="7">
                  <c:v>8.3056130472907344E-2</c:v>
                </c:pt>
                <c:pt idx="8">
                  <c:v>8.8513005330939407E-2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2-4027-98B3-FF95D6AD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77552"/>
        <c:axId val="1200782960"/>
      </c:scatterChart>
      <c:valAx>
        <c:axId val="12007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82960"/>
        <c:crosses val="autoZero"/>
        <c:crossBetween val="midCat"/>
      </c:valAx>
      <c:valAx>
        <c:axId val="1200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7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64260717410321E-2"/>
          <c:y val="0.19486111111111112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2'!$AW$50:$AW$59</c:f>
              <c:numCache>
                <c:formatCode>General</c:formatCode>
                <c:ptCount val="10"/>
                <c:pt idx="0">
                  <c:v>262.26104631466802</c:v>
                </c:pt>
                <c:pt idx="1">
                  <c:v>261.56535837003298</c:v>
                </c:pt>
                <c:pt idx="2">
                  <c:v>260.181241833228</c:v>
                </c:pt>
                <c:pt idx="3">
                  <c:v>260.16430334414099</c:v>
                </c:pt>
                <c:pt idx="4">
                  <c:v>258.14257368242698</c:v>
                </c:pt>
                <c:pt idx="5">
                  <c:v>258.11595605671903</c:v>
                </c:pt>
                <c:pt idx="6">
                  <c:v>256.770556066398</c:v>
                </c:pt>
                <c:pt idx="7">
                  <c:v>256.73909887238</c:v>
                </c:pt>
                <c:pt idx="8">
                  <c:v>255.38643952959299</c:v>
                </c:pt>
                <c:pt idx="9">
                  <c:v>254.03378018680701</c:v>
                </c:pt>
              </c:numCache>
            </c:numRef>
          </c:xVal>
          <c:yVal>
            <c:numRef>
              <c:f>'opt 2'!$AZ$50:$AZ$59</c:f>
              <c:numCache>
                <c:formatCode>General</c:formatCode>
                <c:ptCount val="10"/>
                <c:pt idx="0">
                  <c:v>9.9763994655134608E-2</c:v>
                </c:pt>
                <c:pt idx="1">
                  <c:v>0.10606979603526401</c:v>
                </c:pt>
                <c:pt idx="2">
                  <c:v>0.11689410678644825</c:v>
                </c:pt>
                <c:pt idx="3">
                  <c:v>0.12044643845295942</c:v>
                </c:pt>
                <c:pt idx="4">
                  <c:v>0.12496193967687574</c:v>
                </c:pt>
                <c:pt idx="5">
                  <c:v>0.13043039129580297</c:v>
                </c:pt>
                <c:pt idx="6">
                  <c:v>0.13288697064371463</c:v>
                </c:pt>
                <c:pt idx="7">
                  <c:v>0.13922637434050608</c:v>
                </c:pt>
                <c:pt idx="8">
                  <c:v>0.1430752827212905</c:v>
                </c:pt>
                <c:pt idx="9">
                  <c:v>0.14688992390421612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E-4F93-8E2E-B215C44D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03760"/>
        <c:axId val="1200801264"/>
      </c:scatterChart>
      <c:valAx>
        <c:axId val="12008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01264"/>
        <c:crosses val="autoZero"/>
        <c:crossBetween val="midCat"/>
      </c:valAx>
      <c:valAx>
        <c:axId val="12008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3490813648293961E-3"/>
                  <c:y val="-9.82064741907261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2'!$AW$67:$AW$75</c:f>
              <c:numCache>
                <c:formatCode>General</c:formatCode>
                <c:ptCount val="9"/>
                <c:pt idx="0">
                  <c:v>269.21550597686598</c:v>
                </c:pt>
                <c:pt idx="1">
                  <c:v>269.85311910177597</c:v>
                </c:pt>
                <c:pt idx="2">
                  <c:v>269.83860039684401</c:v>
                </c:pt>
                <c:pt idx="3">
                  <c:v>269.821661907757</c:v>
                </c:pt>
                <c:pt idx="4">
                  <c:v>269.821661907757</c:v>
                </c:pt>
                <c:pt idx="5">
                  <c:v>267.80477181435401</c:v>
                </c:pt>
                <c:pt idx="6">
                  <c:v>267.77331462033499</c:v>
                </c:pt>
                <c:pt idx="7">
                  <c:v>266.41339592508302</c:v>
                </c:pt>
                <c:pt idx="8">
                  <c:v>265.72980690122398</c:v>
                </c:pt>
              </c:numCache>
            </c:numRef>
          </c:xVal>
          <c:yVal>
            <c:numRef>
              <c:f>'opt 2'!$AZ$67:$AZ$75</c:f>
              <c:numCache>
                <c:formatCode>General</c:formatCode>
                <c:ptCount val="9"/>
                <c:pt idx="0">
                  <c:v>3.2054215831813601E-2</c:v>
                </c:pt>
                <c:pt idx="1">
                  <c:v>3.9348451092919352E-2</c:v>
                </c:pt>
                <c:pt idx="2">
                  <c:v>4.2952502876283459E-2</c:v>
                </c:pt>
                <c:pt idx="3">
                  <c:v>4.7123200242011921E-2</c:v>
                </c:pt>
                <c:pt idx="4">
                  <c:v>4.7123200242011921E-2</c:v>
                </c:pt>
                <c:pt idx="5">
                  <c:v>5.1245942782733325E-2</c:v>
                </c:pt>
                <c:pt idx="6">
                  <c:v>5.8830066970050381E-2</c:v>
                </c:pt>
                <c:pt idx="7">
                  <c:v>6.5145720631355514E-2</c:v>
                </c:pt>
                <c:pt idx="8">
                  <c:v>6.9121857954023064E-2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3-400E-8EC8-413B57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15856"/>
        <c:axId val="1088801712"/>
      </c:scatterChart>
      <c:valAx>
        <c:axId val="10888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01712"/>
        <c:crosses val="autoZero"/>
        <c:crossBetween val="midCat"/>
      </c:valAx>
      <c:valAx>
        <c:axId val="10888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360979877515312"/>
                  <c:y val="0.192547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3 &amp; 4'!$M$6:$M$15</c:f>
              <c:numCache>
                <c:formatCode>General</c:formatCode>
                <c:ptCount val="10"/>
                <c:pt idx="0">
                  <c:v>253.13268261811399</c:v>
                </c:pt>
                <c:pt idx="1">
                  <c:v>257.82318720638699</c:v>
                </c:pt>
                <c:pt idx="2">
                  <c:v>262.50882360100201</c:v>
                </c:pt>
                <c:pt idx="3">
                  <c:v>264.52425577489402</c:v>
                </c:pt>
                <c:pt idx="4">
                  <c:v>269.88291994255502</c:v>
                </c:pt>
                <c:pt idx="5">
                  <c:v>274.57585862765598</c:v>
                </c:pt>
                <c:pt idx="6">
                  <c:v>271.89713506803201</c:v>
                </c:pt>
                <c:pt idx="7">
                  <c:v>267.87357301073399</c:v>
                </c:pt>
                <c:pt idx="8">
                  <c:v>263.18185137404703</c:v>
                </c:pt>
                <c:pt idx="9">
                  <c:v>254.476304067375</c:v>
                </c:pt>
              </c:numCache>
            </c:numRef>
          </c:xVal>
          <c:yVal>
            <c:numRef>
              <c:f>'opt 3 &amp; 4'!$N$6:$N$15</c:f>
              <c:numCache>
                <c:formatCode>General</c:formatCode>
                <c:ptCount val="10"/>
                <c:pt idx="0">
                  <c:v>0.15769959708668971</c:v>
                </c:pt>
                <c:pt idx="1">
                  <c:v>0.16280773942806087</c:v>
                </c:pt>
                <c:pt idx="2">
                  <c:v>0.16603399766961272</c:v>
                </c:pt>
                <c:pt idx="3">
                  <c:v>0.17012758255698388</c:v>
                </c:pt>
                <c:pt idx="4">
                  <c:v>0.17508952275546547</c:v>
                </c:pt>
                <c:pt idx="5">
                  <c:v>0.18087045499044344</c:v>
                </c:pt>
                <c:pt idx="6">
                  <c:v>0.17865276902555485</c:v>
                </c:pt>
                <c:pt idx="7">
                  <c:v>0.17329178898022871</c:v>
                </c:pt>
                <c:pt idx="8">
                  <c:v>0.16785733238755232</c:v>
                </c:pt>
                <c:pt idx="9">
                  <c:v>0.16048794403225713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4-44DE-B2FE-4042AB0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0695559930008748"/>
                  <c:y val="8.0076552930883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 3 &amp; 4'!$M$6:$M$15</c:f>
              <c:numCache>
                <c:formatCode>General</c:formatCode>
                <c:ptCount val="10"/>
                <c:pt idx="0">
                  <c:v>253.13268261811399</c:v>
                </c:pt>
                <c:pt idx="1">
                  <c:v>257.82318720638699</c:v>
                </c:pt>
                <c:pt idx="2">
                  <c:v>262.50882360100201</c:v>
                </c:pt>
                <c:pt idx="3">
                  <c:v>264.52425577489402</c:v>
                </c:pt>
                <c:pt idx="4">
                  <c:v>269.88291994255502</c:v>
                </c:pt>
                <c:pt idx="5">
                  <c:v>274.57585862765598</c:v>
                </c:pt>
                <c:pt idx="6">
                  <c:v>271.89713506803201</c:v>
                </c:pt>
                <c:pt idx="7">
                  <c:v>267.87357301073399</c:v>
                </c:pt>
                <c:pt idx="8">
                  <c:v>263.18185137404703</c:v>
                </c:pt>
                <c:pt idx="9">
                  <c:v>254.476304067375</c:v>
                </c:pt>
              </c:numCache>
            </c:numRef>
          </c:xVal>
          <c:yVal>
            <c:numRef>
              <c:f>'opt 3 &amp; 4'!$N$6:$N$15</c:f>
              <c:numCache>
                <c:formatCode>General</c:formatCode>
                <c:ptCount val="10"/>
                <c:pt idx="0">
                  <c:v>0.15769959708668971</c:v>
                </c:pt>
                <c:pt idx="1">
                  <c:v>0.16280773942806087</c:v>
                </c:pt>
                <c:pt idx="2">
                  <c:v>0.16603399766961272</c:v>
                </c:pt>
                <c:pt idx="3">
                  <c:v>0.17012758255698388</c:v>
                </c:pt>
                <c:pt idx="4">
                  <c:v>0.17508952275546547</c:v>
                </c:pt>
                <c:pt idx="5">
                  <c:v>0.18087045499044344</c:v>
                </c:pt>
                <c:pt idx="6">
                  <c:v>0.17865276902555485</c:v>
                </c:pt>
                <c:pt idx="7">
                  <c:v>0.17329178898022871</c:v>
                </c:pt>
                <c:pt idx="8">
                  <c:v>0.16785733238755232</c:v>
                </c:pt>
                <c:pt idx="9">
                  <c:v>0.16048794403225713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C2-4FB9-AAA1-2BB5CD97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19871"/>
        <c:axId val="1289320287"/>
      </c:scatterChart>
      <c:valAx>
        <c:axId val="12893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0287"/>
        <c:crosses val="autoZero"/>
        <c:crossBetween val="midCat"/>
      </c:valAx>
      <c:valAx>
        <c:axId val="12893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360979877515312"/>
                  <c:y val="0.192547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'opt5 &amp;6'!$M$6:$M$10</c:f>
              <c:numCache>
                <c:formatCode>General</c:formatCode>
                <c:ptCount val="5"/>
                <c:pt idx="0">
                  <c:v>257.15137648175602</c:v>
                </c:pt>
                <c:pt idx="1">
                  <c:v>262.50638950417402</c:v>
                </c:pt>
                <c:pt idx="2">
                  <c:v>265.191198305868</c:v>
                </c:pt>
                <c:pt idx="3">
                  <c:v>267.87844120439098</c:v>
                </c:pt>
                <c:pt idx="4">
                  <c:v>273.23345422680899</c:v>
                </c:pt>
              </c:numCache>
            </c:numRef>
          </c:xVal>
          <c:yVal>
            <c:numRef>
              <c:f>'opt5 &amp;6'!$N$6:$N$10</c:f>
              <c:numCache>
                <c:formatCode>General</c:formatCode>
                <c:ptCount val="5"/>
                <c:pt idx="0">
                  <c:v>0.16142356529804422</c:v>
                </c:pt>
                <c:pt idx="1">
                  <c:v>0.16512085761107062</c:v>
                </c:pt>
                <c:pt idx="2">
                  <c:v>0.16967875300838087</c:v>
                </c:pt>
                <c:pt idx="3">
                  <c:v>0.1750805783813002</c:v>
                </c:pt>
                <c:pt idx="4">
                  <c:v>0.17865868043199223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1-4143-A97F-914A6773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0695559930008748"/>
                  <c:y val="8.0076552930883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'opt5 &amp;6'!$M$6:$M$15</c:f>
              <c:numCache>
                <c:formatCode>General</c:formatCode>
                <c:ptCount val="10"/>
                <c:pt idx="0">
                  <c:v>257.15137648175602</c:v>
                </c:pt>
                <c:pt idx="1">
                  <c:v>262.50638950417402</c:v>
                </c:pt>
                <c:pt idx="2">
                  <c:v>265.191198305868</c:v>
                </c:pt>
                <c:pt idx="3">
                  <c:v>267.87844120439098</c:v>
                </c:pt>
                <c:pt idx="4">
                  <c:v>273.23345422680899</c:v>
                </c:pt>
              </c:numCache>
            </c:numRef>
          </c:xVal>
          <c:yVal>
            <c:numRef>
              <c:f>'opt5 &amp;6'!$N$6:$N$15</c:f>
              <c:numCache>
                <c:formatCode>General</c:formatCode>
                <c:ptCount val="10"/>
                <c:pt idx="0">
                  <c:v>0.16142356529804422</c:v>
                </c:pt>
                <c:pt idx="1">
                  <c:v>0.16512085761107062</c:v>
                </c:pt>
                <c:pt idx="2">
                  <c:v>0.16967875300838087</c:v>
                </c:pt>
                <c:pt idx="3">
                  <c:v>0.1750805783813002</c:v>
                </c:pt>
                <c:pt idx="4">
                  <c:v>0.17865868043199223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1-4E45-9B04-587B1975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19871"/>
        <c:axId val="1289320287"/>
      </c:scatterChart>
      <c:valAx>
        <c:axId val="12893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0287"/>
        <c:crosses val="autoZero"/>
        <c:crossBetween val="midCat"/>
      </c:valAx>
      <c:valAx>
        <c:axId val="12893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0.19486111111111112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'opt5 &amp;6'!$AI$3:$AI$12</c:f>
              <c:numCache>
                <c:formatCode>General</c:formatCode>
                <c:ptCount val="10"/>
                <c:pt idx="0">
                  <c:v>254.014421913565</c:v>
                </c:pt>
                <c:pt idx="1">
                  <c:v>251.326041717078</c:v>
                </c:pt>
                <c:pt idx="2">
                  <c:v>252.63514494507001</c:v>
                </c:pt>
                <c:pt idx="3">
                  <c:v>255.95871848231101</c:v>
                </c:pt>
                <c:pt idx="4">
                  <c:v>259.93926341770299</c:v>
                </c:pt>
                <c:pt idx="5">
                  <c:v>261.25320621400499</c:v>
                </c:pt>
                <c:pt idx="6">
                  <c:v>265.231331365242</c:v>
                </c:pt>
                <c:pt idx="7">
                  <c:v>268.54522576586101</c:v>
                </c:pt>
                <c:pt idx="8">
                  <c:v>271.20214876832898</c:v>
                </c:pt>
                <c:pt idx="9">
                  <c:v>273.19242123602498</c:v>
                </c:pt>
              </c:numCache>
            </c:numRef>
          </c:xVal>
          <c:yVal>
            <c:numRef>
              <c:f>'opt5 &amp;6'!$AL$3:$AL$12</c:f>
              <c:numCache>
                <c:formatCode>General</c:formatCode>
                <c:ptCount val="10"/>
                <c:pt idx="0">
                  <c:v>0.15067703737012808</c:v>
                </c:pt>
                <c:pt idx="1">
                  <c:v>0.15488510601052838</c:v>
                </c:pt>
                <c:pt idx="2">
                  <c:v>0.1595319280654022</c:v>
                </c:pt>
                <c:pt idx="3">
                  <c:v>0.1613892455871776</c:v>
                </c:pt>
                <c:pt idx="4">
                  <c:v>0.16506721728132662</c:v>
                </c:pt>
                <c:pt idx="5">
                  <c:v>0.16870102847248244</c:v>
                </c:pt>
                <c:pt idx="6">
                  <c:v>0.17276261974384174</c:v>
                </c:pt>
                <c:pt idx="7">
                  <c:v>0.17633876341992191</c:v>
                </c:pt>
                <c:pt idx="8">
                  <c:v>0.17811967878929866</c:v>
                </c:pt>
                <c:pt idx="9">
                  <c:v>0.17988997991696876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D-473F-B3BD-D97B95F3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1616"/>
        <c:axId val="1200820400"/>
      </c:scatterChart>
      <c:valAx>
        <c:axId val="12008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20400"/>
        <c:crosses val="autoZero"/>
        <c:crossBetween val="midCat"/>
      </c:valAx>
      <c:valAx>
        <c:axId val="12008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360979877515312"/>
                  <c:y val="0.192547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'opt7 &amp;8'!$M$6:$M$17</c:f>
              <c:numCache>
                <c:formatCode>General</c:formatCode>
                <c:ptCount val="12"/>
                <c:pt idx="0">
                  <c:v>290.77375170001898</c:v>
                </c:pt>
                <c:pt idx="1">
                  <c:v>301.44015931610602</c:v>
                </c:pt>
                <c:pt idx="2">
                  <c:v>316.08461239556999</c:v>
                </c:pt>
                <c:pt idx="3">
                  <c:v>330.74363707013799</c:v>
                </c:pt>
                <c:pt idx="4">
                  <c:v>341.38818729356899</c:v>
                </c:pt>
                <c:pt idx="5">
                  <c:v>372.00310860695498</c:v>
                </c:pt>
                <c:pt idx="6">
                  <c:v>380.65863609869803</c:v>
                </c:pt>
                <c:pt idx="7">
                  <c:v>397.95147658830302</c:v>
                </c:pt>
                <c:pt idx="8">
                  <c:v>423.22590829609402</c:v>
                </c:pt>
                <c:pt idx="9">
                  <c:v>448.493054206333</c:v>
                </c:pt>
                <c:pt idx="10">
                  <c:v>473.064406450359</c:v>
                </c:pt>
                <c:pt idx="11">
                  <c:v>495.63580726636798</c:v>
                </c:pt>
              </c:numCache>
            </c:numRef>
          </c:xVal>
          <c:yVal>
            <c:numRef>
              <c:f>'opt7 &amp;8'!$N$6:$N$17</c:f>
              <c:numCache>
                <c:formatCode>General</c:formatCode>
                <c:ptCount val="12"/>
                <c:pt idx="0">
                  <c:v>0.18125622369346184</c:v>
                </c:pt>
                <c:pt idx="1">
                  <c:v>0.1812874799179218</c:v>
                </c:pt>
                <c:pt idx="2">
                  <c:v>0.18395885389581554</c:v>
                </c:pt>
                <c:pt idx="3">
                  <c:v>0.18487384311315791</c:v>
                </c:pt>
                <c:pt idx="4">
                  <c:v>0.18751035936131058</c:v>
                </c:pt>
                <c:pt idx="5">
                  <c:v>0.19361282448584399</c:v>
                </c:pt>
                <c:pt idx="6">
                  <c:v>0.19491452516850175</c:v>
                </c:pt>
                <c:pt idx="7">
                  <c:v>0.19961123529983479</c:v>
                </c:pt>
                <c:pt idx="8">
                  <c:v>0.20634614687761885</c:v>
                </c:pt>
                <c:pt idx="9">
                  <c:v>0.21378015631217523</c:v>
                </c:pt>
                <c:pt idx="10">
                  <c:v>0.22424421461320723</c:v>
                </c:pt>
                <c:pt idx="11">
                  <c:v>0.23442826799621586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5-454C-9D50-F428FE38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702034120734909"/>
                  <c:y val="-4.9052201808107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(2)'!$M$6:$M$21</c:f>
              <c:numCache>
                <c:formatCode>General</c:formatCode>
                <c:ptCount val="16"/>
                <c:pt idx="0">
                  <c:v>271.38514980460201</c:v>
                </c:pt>
                <c:pt idx="1">
                  <c:v>271.39699206568503</c:v>
                </c:pt>
                <c:pt idx="2">
                  <c:v>271.40883432676702</c:v>
                </c:pt>
                <c:pt idx="3">
                  <c:v>271.43015039671502</c:v>
                </c:pt>
                <c:pt idx="4">
                  <c:v>271.44909801444697</c:v>
                </c:pt>
                <c:pt idx="5">
                  <c:v>269.48091422255499</c:v>
                </c:pt>
                <c:pt idx="6">
                  <c:v>269.49275648363698</c:v>
                </c:pt>
                <c:pt idx="7">
                  <c:v>268.84853748075602</c:v>
                </c:pt>
                <c:pt idx="8">
                  <c:v>268.86037974183802</c:v>
                </c:pt>
                <c:pt idx="9">
                  <c:v>268.89590652508502</c:v>
                </c:pt>
                <c:pt idx="10">
                  <c:v>268.90538033395097</c:v>
                </c:pt>
                <c:pt idx="11">
                  <c:v>268.92432795168298</c:v>
                </c:pt>
                <c:pt idx="12">
                  <c:v>266.97035487309</c:v>
                </c:pt>
                <c:pt idx="13">
                  <c:v>265.01401334228001</c:v>
                </c:pt>
                <c:pt idx="14">
                  <c:v>266.986934038605</c:v>
                </c:pt>
                <c:pt idx="15">
                  <c:v>266.35218884458999</c:v>
                </c:pt>
              </c:numCache>
            </c:numRef>
          </c:xVal>
          <c:yVal>
            <c:numRef>
              <c:f>'Sheet1 (2)'!$N$6:$N$21</c:f>
              <c:numCache>
                <c:formatCode>General</c:formatCode>
                <c:ptCount val="16"/>
                <c:pt idx="0">
                  <c:v>3.6848000000000093E-3</c:v>
                </c:pt>
                <c:pt idx="1">
                  <c:v>3.6846392157433138E-3</c:v>
                </c:pt>
                <c:pt idx="2">
                  <c:v>3.6844784455174881E-3</c:v>
                </c:pt>
                <c:pt idx="3">
                  <c:v>3.6841890944628915E-3</c:v>
                </c:pt>
                <c:pt idx="4">
                  <c:v>3.683931931675744E-3</c:v>
                </c:pt>
                <c:pt idx="5">
                  <c:v>3.7108379377625775E-3</c:v>
                </c:pt>
                <c:pt idx="6">
                  <c:v>3.7106748732250909E-3</c:v>
                </c:pt>
                <c:pt idx="7">
                  <c:v>3.7195664494607088E-3</c:v>
                </c:pt>
                <c:pt idx="8">
                  <c:v>3.719402616927821E-3</c:v>
                </c:pt>
                <c:pt idx="9">
                  <c:v>3.7189112059119837E-3</c:v>
                </c:pt>
                <c:pt idx="10">
                  <c:v>3.718780184904109E-3</c:v>
                </c:pt>
                <c:pt idx="11">
                  <c:v>3.7185181705824237E-3</c:v>
                </c:pt>
                <c:pt idx="12">
                  <c:v>3.7457342425730043E-3</c:v>
                </c:pt>
                <c:pt idx="13">
                  <c:v>3.7733853670162175E-3</c:v>
                </c:pt>
                <c:pt idx="14">
                  <c:v>3.7455016426212262E-3</c:v>
                </c:pt>
                <c:pt idx="15">
                  <c:v>3.7544275657650991E-3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C-4BAE-A4E2-25E1A81B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0695559930008748"/>
                  <c:y val="8.0076552930883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'opt7 &amp;8'!$M$6:$M$17</c:f>
              <c:numCache>
                <c:formatCode>General</c:formatCode>
                <c:ptCount val="12"/>
                <c:pt idx="0">
                  <c:v>290.77375170001898</c:v>
                </c:pt>
                <c:pt idx="1">
                  <c:v>301.44015931610602</c:v>
                </c:pt>
                <c:pt idx="2">
                  <c:v>316.08461239556999</c:v>
                </c:pt>
                <c:pt idx="3">
                  <c:v>330.74363707013799</c:v>
                </c:pt>
                <c:pt idx="4">
                  <c:v>341.38818729356899</c:v>
                </c:pt>
                <c:pt idx="5">
                  <c:v>372.00310860695498</c:v>
                </c:pt>
                <c:pt idx="6">
                  <c:v>380.65863609869803</c:v>
                </c:pt>
                <c:pt idx="7">
                  <c:v>397.95147658830302</c:v>
                </c:pt>
                <c:pt idx="8">
                  <c:v>423.22590829609402</c:v>
                </c:pt>
                <c:pt idx="9">
                  <c:v>448.493054206333</c:v>
                </c:pt>
                <c:pt idx="10">
                  <c:v>473.064406450359</c:v>
                </c:pt>
                <c:pt idx="11">
                  <c:v>495.63580726636798</c:v>
                </c:pt>
              </c:numCache>
            </c:numRef>
          </c:xVal>
          <c:yVal>
            <c:numRef>
              <c:f>'opt7 &amp;8'!$N$6:$N$17</c:f>
              <c:numCache>
                <c:formatCode>General</c:formatCode>
                <c:ptCount val="12"/>
                <c:pt idx="0">
                  <c:v>0.18125622369346184</c:v>
                </c:pt>
                <c:pt idx="1">
                  <c:v>0.1812874799179218</c:v>
                </c:pt>
                <c:pt idx="2">
                  <c:v>0.18395885389581554</c:v>
                </c:pt>
                <c:pt idx="3">
                  <c:v>0.18487384311315791</c:v>
                </c:pt>
                <c:pt idx="4">
                  <c:v>0.18751035936131058</c:v>
                </c:pt>
                <c:pt idx="5">
                  <c:v>0.19361282448584399</c:v>
                </c:pt>
                <c:pt idx="6">
                  <c:v>0.19491452516850175</c:v>
                </c:pt>
                <c:pt idx="7">
                  <c:v>0.19961123529983479</c:v>
                </c:pt>
                <c:pt idx="8">
                  <c:v>0.20634614687761885</c:v>
                </c:pt>
                <c:pt idx="9">
                  <c:v>0.21378015631217523</c:v>
                </c:pt>
                <c:pt idx="10">
                  <c:v>0.22424421461320723</c:v>
                </c:pt>
                <c:pt idx="11">
                  <c:v>0.23442826799621586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4-4F0B-809B-4D84E268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19871"/>
        <c:axId val="1289320287"/>
      </c:scatterChart>
      <c:valAx>
        <c:axId val="12893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0287"/>
        <c:crosses val="autoZero"/>
        <c:crossBetween val="midCat"/>
      </c:valAx>
      <c:valAx>
        <c:axId val="12893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'opt7 &amp;8'!$M$6:$M$17</c:f>
              <c:numCache>
                <c:formatCode>General</c:formatCode>
                <c:ptCount val="12"/>
                <c:pt idx="0">
                  <c:v>290.77375170001898</c:v>
                </c:pt>
                <c:pt idx="1">
                  <c:v>301.44015931610602</c:v>
                </c:pt>
                <c:pt idx="2">
                  <c:v>316.08461239556999</c:v>
                </c:pt>
                <c:pt idx="3">
                  <c:v>330.74363707013799</c:v>
                </c:pt>
                <c:pt idx="4">
                  <c:v>341.38818729356899</c:v>
                </c:pt>
                <c:pt idx="5">
                  <c:v>372.00310860695498</c:v>
                </c:pt>
                <c:pt idx="6">
                  <c:v>380.65863609869803</c:v>
                </c:pt>
                <c:pt idx="7">
                  <c:v>397.95147658830302</c:v>
                </c:pt>
                <c:pt idx="8">
                  <c:v>423.22590829609402</c:v>
                </c:pt>
                <c:pt idx="9">
                  <c:v>448.493054206333</c:v>
                </c:pt>
                <c:pt idx="10">
                  <c:v>473.064406450359</c:v>
                </c:pt>
                <c:pt idx="11">
                  <c:v>495.63580726636798</c:v>
                </c:pt>
              </c:numCache>
            </c:numRef>
          </c:xVal>
          <c:yVal>
            <c:numRef>
              <c:f>'opt7 &amp;8'!$N$6:$N$17</c:f>
              <c:numCache>
                <c:formatCode>General</c:formatCode>
                <c:ptCount val="12"/>
                <c:pt idx="0">
                  <c:v>0.18125622369346184</c:v>
                </c:pt>
                <c:pt idx="1">
                  <c:v>0.1812874799179218</c:v>
                </c:pt>
                <c:pt idx="2">
                  <c:v>0.18395885389581554</c:v>
                </c:pt>
                <c:pt idx="3">
                  <c:v>0.18487384311315791</c:v>
                </c:pt>
                <c:pt idx="4">
                  <c:v>0.18751035936131058</c:v>
                </c:pt>
                <c:pt idx="5">
                  <c:v>0.19361282448584399</c:v>
                </c:pt>
                <c:pt idx="6">
                  <c:v>0.19491452516850175</c:v>
                </c:pt>
                <c:pt idx="7">
                  <c:v>0.19961123529983479</c:v>
                </c:pt>
                <c:pt idx="8">
                  <c:v>0.20634614687761885</c:v>
                </c:pt>
                <c:pt idx="9">
                  <c:v>0.21378015631217523</c:v>
                </c:pt>
                <c:pt idx="10">
                  <c:v>0.22424421461320723</c:v>
                </c:pt>
                <c:pt idx="11">
                  <c:v>0.23442826799621586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7-41D2-B53D-94F853A3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'v3-corrected'!$A$1:$A$9</c:f>
              <c:numCache>
                <c:formatCode>General</c:formatCode>
                <c:ptCount val="9"/>
                <c:pt idx="0">
                  <c:v>253.82235058352001</c:v>
                </c:pt>
                <c:pt idx="2">
                  <c:v>256.83818617627401</c:v>
                </c:pt>
                <c:pt idx="4">
                  <c:v>263.46614798223902</c:v>
                </c:pt>
                <c:pt idx="5">
                  <c:v>264.67346457621102</c:v>
                </c:pt>
                <c:pt idx="6">
                  <c:v>268.889740264843</c:v>
                </c:pt>
                <c:pt idx="8">
                  <c:v>273.11092773782798</c:v>
                </c:pt>
              </c:numCache>
            </c:numRef>
          </c:xVal>
          <c:yVal>
            <c:numRef>
              <c:f>'v3-corrected'!$B$1:$B$9</c:f>
              <c:numCache>
                <c:formatCode>General</c:formatCode>
                <c:ptCount val="9"/>
                <c:pt idx="0">
                  <c:v>0.15841584158415839</c:v>
                </c:pt>
                <c:pt idx="2">
                  <c:v>0.16256157635467963</c:v>
                </c:pt>
                <c:pt idx="4">
                  <c:v>0.16870415647921752</c:v>
                </c:pt>
                <c:pt idx="5">
                  <c:v>0.17073170731707307</c:v>
                </c:pt>
                <c:pt idx="6">
                  <c:v>0.17395529640427601</c:v>
                </c:pt>
                <c:pt idx="8">
                  <c:v>0.17914051183003371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C-4DFC-8CFF-E46EAC86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36480"/>
        <c:axId val="1996240224"/>
      </c:scatterChart>
      <c:valAx>
        <c:axId val="19962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40224"/>
        <c:crosses val="autoZero"/>
        <c:crossBetween val="midCat"/>
      </c:valAx>
      <c:valAx>
        <c:axId val="1996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'v2-corrected'!$A$1:$A$31</c:f>
              <c:numCache>
                <c:formatCode>General</c:formatCode>
                <c:ptCount val="31"/>
                <c:pt idx="5">
                  <c:v>272.18849463633097</c:v>
                </c:pt>
                <c:pt idx="15">
                  <c:v>265.67153915674402</c:v>
                </c:pt>
                <c:pt idx="28">
                  <c:v>255.58862823686499</c:v>
                </c:pt>
              </c:numCache>
            </c:numRef>
          </c:xVal>
          <c:yVal>
            <c:numRef>
              <c:f>'v2-corrected'!$B$1:$B$31</c:f>
              <c:numCache>
                <c:formatCode>General</c:formatCode>
                <c:ptCount val="31"/>
                <c:pt idx="5">
                  <c:v>2.5229357798165136E-2</c:v>
                </c:pt>
                <c:pt idx="15">
                  <c:v>7.7090119435396107E-2</c:v>
                </c:pt>
                <c:pt idx="28">
                  <c:v>0.14228052472250247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9DE-9CC3-53510A5A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24352"/>
        <c:axId val="2100124768"/>
      </c:scatterChart>
      <c:valAx>
        <c:axId val="2100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4768"/>
        <c:crosses val="autoZero"/>
        <c:crossBetween val="midCat"/>
      </c:valAx>
      <c:valAx>
        <c:axId val="21001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'v2-corrected'!$A$1:$A$31</c:f>
              <c:numCache>
                <c:formatCode>General</c:formatCode>
                <c:ptCount val="31"/>
                <c:pt idx="5">
                  <c:v>272.18849463633097</c:v>
                </c:pt>
                <c:pt idx="15">
                  <c:v>265.67153915674402</c:v>
                </c:pt>
                <c:pt idx="28">
                  <c:v>255.58862823686499</c:v>
                </c:pt>
              </c:numCache>
            </c:numRef>
          </c:xVal>
          <c:yVal>
            <c:numRef>
              <c:f>'v2-corrected'!$B$1:$B$31</c:f>
              <c:numCache>
                <c:formatCode>General</c:formatCode>
                <c:ptCount val="31"/>
                <c:pt idx="5">
                  <c:v>2.5229357798165136E-2</c:v>
                </c:pt>
                <c:pt idx="15">
                  <c:v>7.7090119435396107E-2</c:v>
                </c:pt>
                <c:pt idx="28">
                  <c:v>0.14228052472250247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C-4B40-999C-2B9B5B2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24352"/>
        <c:axId val="2100124768"/>
      </c:scatterChart>
      <c:valAx>
        <c:axId val="2100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4768"/>
        <c:crosses val="autoZero"/>
        <c:crossBetween val="midCat"/>
      </c:valAx>
      <c:valAx>
        <c:axId val="21001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505402449693788"/>
                  <c:y val="-3.22841936424614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'v3'!$M$6:$M$26</c:f>
              <c:numCache>
                <c:formatCode>General</c:formatCode>
                <c:ptCount val="21"/>
                <c:pt idx="3">
                  <c:v>264.05300359151801</c:v>
                </c:pt>
                <c:pt idx="4">
                  <c:v>263.46950489528803</c:v>
                </c:pt>
                <c:pt idx="5">
                  <c:v>262.89781392984202</c:v>
                </c:pt>
                <c:pt idx="6">
                  <c:v>260.51068435639598</c:v>
                </c:pt>
                <c:pt idx="8">
                  <c:v>260.55791527953102</c:v>
                </c:pt>
                <c:pt idx="10">
                  <c:v>258.19243321252202</c:v>
                </c:pt>
                <c:pt idx="11">
                  <c:v>257.61287042655403</c:v>
                </c:pt>
                <c:pt idx="12">
                  <c:v>257.62271020220697</c:v>
                </c:pt>
                <c:pt idx="13">
                  <c:v>257.0470833265</c:v>
                </c:pt>
                <c:pt idx="14">
                  <c:v>255.26509995571999</c:v>
                </c:pt>
                <c:pt idx="15">
                  <c:v>254.669793528707</c:v>
                </c:pt>
                <c:pt idx="16">
                  <c:v>252.88977811305799</c:v>
                </c:pt>
                <c:pt idx="17">
                  <c:v>252.90552175410301</c:v>
                </c:pt>
                <c:pt idx="18">
                  <c:v>252.919297440018</c:v>
                </c:pt>
                <c:pt idx="19">
                  <c:v>252.92520130541001</c:v>
                </c:pt>
                <c:pt idx="20">
                  <c:v>252.933073125932</c:v>
                </c:pt>
              </c:numCache>
            </c:numRef>
          </c:xVal>
          <c:yVal>
            <c:numRef>
              <c:f>'v3'!$N$6:$N$26</c:f>
              <c:numCache>
                <c:formatCode>General</c:formatCode>
                <c:ptCount val="21"/>
                <c:pt idx="3">
                  <c:v>8.9301692721665896E-2</c:v>
                </c:pt>
                <c:pt idx="4">
                  <c:v>9.3676649298330195E-2</c:v>
                </c:pt>
                <c:pt idx="5">
                  <c:v>0.10087684892584145</c:v>
                </c:pt>
                <c:pt idx="6">
                  <c:v>0.1051358863271183</c:v>
                </c:pt>
                <c:pt idx="8">
                  <c:v>0.11631818886922342</c:v>
                </c:pt>
                <c:pt idx="10">
                  <c:v>0.12541826512541446</c:v>
                </c:pt>
                <c:pt idx="11">
                  <c:v>0.13034601095846446</c:v>
                </c:pt>
                <c:pt idx="12">
                  <c:v>0.13256839304955348</c:v>
                </c:pt>
                <c:pt idx="13">
                  <c:v>0.13829202603079627</c:v>
                </c:pt>
                <c:pt idx="14">
                  <c:v>0.14307269619400992</c:v>
                </c:pt>
                <c:pt idx="15">
                  <c:v>0.14436700867102784</c:v>
                </c:pt>
                <c:pt idx="16">
                  <c:v>0.14950710270431525</c:v>
                </c:pt>
                <c:pt idx="17">
                  <c:v>0.15290304877662497</c:v>
                </c:pt>
                <c:pt idx="18">
                  <c:v>0.15585233262017939</c:v>
                </c:pt>
                <c:pt idx="19">
                  <c:v>0.15711003404127025</c:v>
                </c:pt>
                <c:pt idx="20">
                  <c:v>0.15878115104707491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9-43DB-AA04-67C37447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081780402449696"/>
                  <c:y val="-6.92880577427822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'v3'!$M$6:$M$26</c:f>
              <c:numCache>
                <c:formatCode>General</c:formatCode>
                <c:ptCount val="21"/>
                <c:pt idx="3">
                  <c:v>264.05300359151801</c:v>
                </c:pt>
                <c:pt idx="4">
                  <c:v>263.46950489528803</c:v>
                </c:pt>
                <c:pt idx="5">
                  <c:v>262.89781392984202</c:v>
                </c:pt>
                <c:pt idx="6">
                  <c:v>260.51068435639598</c:v>
                </c:pt>
                <c:pt idx="8">
                  <c:v>260.55791527953102</c:v>
                </c:pt>
                <c:pt idx="10">
                  <c:v>258.19243321252202</c:v>
                </c:pt>
                <c:pt idx="11">
                  <c:v>257.61287042655403</c:v>
                </c:pt>
                <c:pt idx="12">
                  <c:v>257.62271020220697</c:v>
                </c:pt>
                <c:pt idx="13">
                  <c:v>257.0470833265</c:v>
                </c:pt>
                <c:pt idx="14">
                  <c:v>255.26509995571999</c:v>
                </c:pt>
                <c:pt idx="15">
                  <c:v>254.669793528707</c:v>
                </c:pt>
                <c:pt idx="16">
                  <c:v>252.88977811305799</c:v>
                </c:pt>
                <c:pt idx="17">
                  <c:v>252.90552175410301</c:v>
                </c:pt>
                <c:pt idx="18">
                  <c:v>252.919297440018</c:v>
                </c:pt>
                <c:pt idx="19">
                  <c:v>252.92520130541001</c:v>
                </c:pt>
                <c:pt idx="20">
                  <c:v>252.933073125932</c:v>
                </c:pt>
              </c:numCache>
            </c:numRef>
          </c:xVal>
          <c:yVal>
            <c:numRef>
              <c:f>'v3'!$N$6:$N$26</c:f>
              <c:numCache>
                <c:formatCode>General</c:formatCode>
                <c:ptCount val="21"/>
                <c:pt idx="3">
                  <c:v>8.9301692721665896E-2</c:v>
                </c:pt>
                <c:pt idx="4">
                  <c:v>9.3676649298330195E-2</c:v>
                </c:pt>
                <c:pt idx="5">
                  <c:v>0.10087684892584145</c:v>
                </c:pt>
                <c:pt idx="6">
                  <c:v>0.1051358863271183</c:v>
                </c:pt>
                <c:pt idx="8">
                  <c:v>0.11631818886922342</c:v>
                </c:pt>
                <c:pt idx="10">
                  <c:v>0.12541826512541446</c:v>
                </c:pt>
                <c:pt idx="11">
                  <c:v>0.13034601095846446</c:v>
                </c:pt>
                <c:pt idx="12">
                  <c:v>0.13256839304955348</c:v>
                </c:pt>
                <c:pt idx="13">
                  <c:v>0.13829202603079627</c:v>
                </c:pt>
                <c:pt idx="14">
                  <c:v>0.14307269619400992</c:v>
                </c:pt>
                <c:pt idx="15">
                  <c:v>0.14436700867102784</c:v>
                </c:pt>
                <c:pt idx="16">
                  <c:v>0.14950710270431525</c:v>
                </c:pt>
                <c:pt idx="17">
                  <c:v>0.15290304877662497</c:v>
                </c:pt>
                <c:pt idx="18">
                  <c:v>0.15585233262017939</c:v>
                </c:pt>
                <c:pt idx="19">
                  <c:v>0.15711003404127025</c:v>
                </c:pt>
                <c:pt idx="20">
                  <c:v>0.15878115104707491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6-47C5-A537-14632E61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'v3'!$M$6:$M$26</c:f>
              <c:numCache>
                <c:formatCode>General</c:formatCode>
                <c:ptCount val="21"/>
                <c:pt idx="3">
                  <c:v>264.05300359151801</c:v>
                </c:pt>
                <c:pt idx="4">
                  <c:v>263.46950489528803</c:v>
                </c:pt>
                <c:pt idx="5">
                  <c:v>262.89781392984202</c:v>
                </c:pt>
                <c:pt idx="6">
                  <c:v>260.51068435639598</c:v>
                </c:pt>
                <c:pt idx="8">
                  <c:v>260.55791527953102</c:v>
                </c:pt>
                <c:pt idx="10">
                  <c:v>258.19243321252202</c:v>
                </c:pt>
                <c:pt idx="11">
                  <c:v>257.61287042655403</c:v>
                </c:pt>
                <c:pt idx="12">
                  <c:v>257.62271020220697</c:v>
                </c:pt>
                <c:pt idx="13">
                  <c:v>257.0470833265</c:v>
                </c:pt>
                <c:pt idx="14">
                  <c:v>255.26509995571999</c:v>
                </c:pt>
                <c:pt idx="15">
                  <c:v>254.669793528707</c:v>
                </c:pt>
                <c:pt idx="16">
                  <c:v>252.88977811305799</c:v>
                </c:pt>
                <c:pt idx="17">
                  <c:v>252.90552175410301</c:v>
                </c:pt>
                <c:pt idx="18">
                  <c:v>252.919297440018</c:v>
                </c:pt>
                <c:pt idx="19">
                  <c:v>252.92520130541001</c:v>
                </c:pt>
                <c:pt idx="20">
                  <c:v>252.933073125932</c:v>
                </c:pt>
              </c:numCache>
            </c:numRef>
          </c:xVal>
          <c:yVal>
            <c:numRef>
              <c:f>'v3'!$N$6:$N$26</c:f>
              <c:numCache>
                <c:formatCode>General</c:formatCode>
                <c:ptCount val="21"/>
                <c:pt idx="3">
                  <c:v>8.9301692721665896E-2</c:v>
                </c:pt>
                <c:pt idx="4">
                  <c:v>9.3676649298330195E-2</c:v>
                </c:pt>
                <c:pt idx="5">
                  <c:v>0.10087684892584145</c:v>
                </c:pt>
                <c:pt idx="6">
                  <c:v>0.1051358863271183</c:v>
                </c:pt>
                <c:pt idx="8">
                  <c:v>0.11631818886922342</c:v>
                </c:pt>
                <c:pt idx="10">
                  <c:v>0.12541826512541446</c:v>
                </c:pt>
                <c:pt idx="11">
                  <c:v>0.13034601095846446</c:v>
                </c:pt>
                <c:pt idx="12">
                  <c:v>0.13256839304955348</c:v>
                </c:pt>
                <c:pt idx="13">
                  <c:v>0.13829202603079627</c:v>
                </c:pt>
                <c:pt idx="14">
                  <c:v>0.14307269619400992</c:v>
                </c:pt>
                <c:pt idx="15">
                  <c:v>0.14436700867102784</c:v>
                </c:pt>
                <c:pt idx="16">
                  <c:v>0.14950710270431525</c:v>
                </c:pt>
                <c:pt idx="17">
                  <c:v>0.15290304877662497</c:v>
                </c:pt>
                <c:pt idx="18">
                  <c:v>0.15585233262017939</c:v>
                </c:pt>
                <c:pt idx="19">
                  <c:v>0.15711003404127025</c:v>
                </c:pt>
                <c:pt idx="20">
                  <c:v>0.15878115104707491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C-4A34-8AC6-12A50CF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18287"/>
        <c:axId val="776824111"/>
      </c:scatterChart>
      <c:valAx>
        <c:axId val="77681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4111"/>
        <c:crosses val="autoZero"/>
        <c:crossBetween val="midCat"/>
      </c:valAx>
      <c:valAx>
        <c:axId val="7768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1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526377952755905"/>
                  <c:y val="0.13171660834062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'v4'!$M$6:$M$15</c:f>
              <c:numCache>
                <c:formatCode>General</c:formatCode>
                <c:ptCount val="10"/>
                <c:pt idx="0">
                  <c:v>251.12550633845501</c:v>
                </c:pt>
                <c:pt idx="1">
                  <c:v>251.14715384489199</c:v>
                </c:pt>
                <c:pt idx="2">
                  <c:v>254.74260786854001</c:v>
                </c:pt>
                <c:pt idx="3">
                  <c:v>257.16319267920602</c:v>
                </c:pt>
                <c:pt idx="4">
                  <c:v>260.79013398494499</c:v>
                </c:pt>
                <c:pt idx="5">
                  <c:v>263.20087901995799</c:v>
                </c:pt>
                <c:pt idx="6">
                  <c:v>265.61949587549299</c:v>
                </c:pt>
                <c:pt idx="7">
                  <c:v>268.04598455155201</c:v>
                </c:pt>
                <c:pt idx="8">
                  <c:v>273.48246059989799</c:v>
                </c:pt>
                <c:pt idx="9">
                  <c:v>272.27216819456498</c:v>
                </c:pt>
              </c:numCache>
            </c:numRef>
          </c:xVal>
          <c:yVal>
            <c:numRef>
              <c:f>'v4'!$N$6:$N$15</c:f>
              <c:numCache>
                <c:formatCode>General</c:formatCode>
                <c:ptCount val="10"/>
                <c:pt idx="0">
                  <c:v>0.15794139823404801</c:v>
                </c:pt>
                <c:pt idx="1">
                  <c:v>0.16251207536256829</c:v>
                </c:pt>
                <c:pt idx="2">
                  <c:v>0.16003514526348905</c:v>
                </c:pt>
                <c:pt idx="3">
                  <c:v>0.16335431243055945</c:v>
                </c:pt>
                <c:pt idx="4">
                  <c:v>0.16746820112729635</c:v>
                </c:pt>
                <c:pt idx="5">
                  <c:v>0.16869808060966074</c:v>
                </c:pt>
                <c:pt idx="6">
                  <c:v>0.17154507244785816</c:v>
                </c:pt>
                <c:pt idx="7">
                  <c:v>0.17597606369723803</c:v>
                </c:pt>
                <c:pt idx="8">
                  <c:v>0.18115873056116447</c:v>
                </c:pt>
                <c:pt idx="9">
                  <c:v>0.17957224360384677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74-4D7A-81A8-8408BEFB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'v4'!$M$6:$M$15</c:f>
              <c:numCache>
                <c:formatCode>General</c:formatCode>
                <c:ptCount val="10"/>
                <c:pt idx="0">
                  <c:v>251.12550633845501</c:v>
                </c:pt>
                <c:pt idx="1">
                  <c:v>251.14715384489199</c:v>
                </c:pt>
                <c:pt idx="2">
                  <c:v>254.74260786854001</c:v>
                </c:pt>
                <c:pt idx="3">
                  <c:v>257.16319267920602</c:v>
                </c:pt>
                <c:pt idx="4">
                  <c:v>260.79013398494499</c:v>
                </c:pt>
                <c:pt idx="5">
                  <c:v>263.20087901995799</c:v>
                </c:pt>
                <c:pt idx="6">
                  <c:v>265.61949587549299</c:v>
                </c:pt>
                <c:pt idx="7">
                  <c:v>268.04598455155201</c:v>
                </c:pt>
                <c:pt idx="8">
                  <c:v>273.48246059989799</c:v>
                </c:pt>
                <c:pt idx="9">
                  <c:v>272.27216819456498</c:v>
                </c:pt>
              </c:numCache>
            </c:numRef>
          </c:xVal>
          <c:yVal>
            <c:numRef>
              <c:f>'v4'!$N$6:$N$15</c:f>
              <c:numCache>
                <c:formatCode>General</c:formatCode>
                <c:ptCount val="10"/>
                <c:pt idx="0">
                  <c:v>0.15794139823404801</c:v>
                </c:pt>
                <c:pt idx="1">
                  <c:v>0.16251207536256829</c:v>
                </c:pt>
                <c:pt idx="2">
                  <c:v>0.16003514526348905</c:v>
                </c:pt>
                <c:pt idx="3">
                  <c:v>0.16335431243055945</c:v>
                </c:pt>
                <c:pt idx="4">
                  <c:v>0.16746820112729635</c:v>
                </c:pt>
                <c:pt idx="5">
                  <c:v>0.16869808060966074</c:v>
                </c:pt>
                <c:pt idx="6">
                  <c:v>0.17154507244785816</c:v>
                </c:pt>
                <c:pt idx="7">
                  <c:v>0.17597606369723803</c:v>
                </c:pt>
                <c:pt idx="8">
                  <c:v>0.18115873056116447</c:v>
                </c:pt>
                <c:pt idx="9">
                  <c:v>0.17957224360384677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3-43FA-BD5D-71998FEED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526377952755905"/>
                  <c:y val="0.13171660834062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'v5'!$M$6:$M$15</c:f>
              <c:numCache>
                <c:formatCode>General</c:formatCode>
                <c:ptCount val="10"/>
                <c:pt idx="0">
                  <c:v>292.72709382225997</c:v>
                </c:pt>
                <c:pt idx="1">
                  <c:v>295.13193499188202</c:v>
                </c:pt>
                <c:pt idx="2">
                  <c:v>298.73919674631401</c:v>
                </c:pt>
                <c:pt idx="3">
                  <c:v>301.74721616347102</c:v>
                </c:pt>
                <c:pt idx="4">
                  <c:v>306.55886645784398</c:v>
                </c:pt>
                <c:pt idx="5">
                  <c:v>312.57687324728897</c:v>
                </c:pt>
                <c:pt idx="6">
                  <c:v>318.59291208160403</c:v>
                </c:pt>
                <c:pt idx="7">
                  <c:v>322.80532003870297</c:v>
                </c:pt>
                <c:pt idx="8">
                  <c:v>325.81137150072902</c:v>
                </c:pt>
                <c:pt idx="9">
                  <c:v>332.42862062744899</c:v>
                </c:pt>
              </c:numCache>
            </c:numRef>
          </c:xVal>
          <c:yVal>
            <c:numRef>
              <c:f>'v5'!$N$6:$N$15</c:f>
              <c:numCache>
                <c:formatCode>General</c:formatCode>
                <c:ptCount val="10"/>
                <c:pt idx="0">
                  <c:v>0.18239272673989967</c:v>
                </c:pt>
                <c:pt idx="1">
                  <c:v>0.18239904129224724</c:v>
                </c:pt>
                <c:pt idx="2">
                  <c:v>0.18240851293788882</c:v>
                </c:pt>
                <c:pt idx="3">
                  <c:v>0.18281006660278207</c:v>
                </c:pt>
                <c:pt idx="4">
                  <c:v>0.1832159524674197</c:v>
                </c:pt>
                <c:pt idx="5">
                  <c:v>0.18440920286348766</c:v>
                </c:pt>
                <c:pt idx="6">
                  <c:v>0.18520799410947739</c:v>
                </c:pt>
                <c:pt idx="7">
                  <c:v>0.18600052799099828</c:v>
                </c:pt>
                <c:pt idx="8">
                  <c:v>0.18600835166083801</c:v>
                </c:pt>
                <c:pt idx="9">
                  <c:v>0.18680557674511172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9-420F-9814-F7DCBC0D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59167"/>
        <c:axId val="800062079"/>
      </c:scatterChart>
      <c:valAx>
        <c:axId val="800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2079"/>
        <c:crosses val="autoZero"/>
        <c:crossBetween val="midCat"/>
      </c:valAx>
      <c:valAx>
        <c:axId val="800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6.png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7.png"/><Relationship Id="rId7" Type="http://schemas.openxmlformats.org/officeDocument/2006/relationships/chart" Target="../charts/chart19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2</xdr:row>
      <xdr:rowOff>102870</xdr:rowOff>
    </xdr:from>
    <xdr:to>
      <xdr:col>21</xdr:col>
      <xdr:colOff>464820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FACF6-205C-4CBE-B067-6935E0DEF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0</xdr:row>
      <xdr:rowOff>118110</xdr:rowOff>
    </xdr:from>
    <xdr:to>
      <xdr:col>23</xdr:col>
      <xdr:colOff>30480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F41F2-9800-4F8B-9125-A7C45583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0</xdr:row>
      <xdr:rowOff>160020</xdr:rowOff>
    </xdr:from>
    <xdr:to>
      <xdr:col>30</xdr:col>
      <xdr:colOff>335280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7A2D4-3251-43D5-826B-19C35A5D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235506</xdr:colOff>
      <xdr:row>17</xdr:row>
      <xdr:rowOff>22860</xdr:rowOff>
    </xdr:from>
    <xdr:to>
      <xdr:col>23</xdr:col>
      <xdr:colOff>161711</xdr:colOff>
      <xdr:row>36</xdr:row>
      <xdr:rowOff>122469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781386-790D-465F-A731-3A1EA95AA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72486" y="3131820"/>
          <a:ext cx="4803005" cy="35743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0</xdr:row>
      <xdr:rowOff>118110</xdr:rowOff>
    </xdr:from>
    <xdr:to>
      <xdr:col>23</xdr:col>
      <xdr:colOff>30480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338E9-419C-4DC1-969C-BC3F6B3DF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0</xdr:row>
      <xdr:rowOff>160020</xdr:rowOff>
    </xdr:from>
    <xdr:to>
      <xdr:col>30</xdr:col>
      <xdr:colOff>335280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30BA2-EE6D-4D16-B73F-ED5F41A0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199595</xdr:colOff>
      <xdr:row>17</xdr:row>
      <xdr:rowOff>114110</xdr:rowOff>
    </xdr:from>
    <xdr:to>
      <xdr:col>23</xdr:col>
      <xdr:colOff>251461</xdr:colOff>
      <xdr:row>36</xdr:row>
      <xdr:rowOff>69111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69E517-E125-435C-A750-E233A48C9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46175" y="3223070"/>
          <a:ext cx="4319066" cy="3429721"/>
        </a:xfrm>
        <a:prstGeom prst="rect">
          <a:avLst/>
        </a:prstGeom>
      </xdr:spPr>
    </xdr:pic>
    <xdr:clientData/>
  </xdr:twoCellAnchor>
  <xdr:twoCellAnchor>
    <xdr:from>
      <xdr:col>32</xdr:col>
      <xdr:colOff>220980</xdr:colOff>
      <xdr:row>12</xdr:row>
      <xdr:rowOff>163830</xdr:rowOff>
    </xdr:from>
    <xdr:to>
      <xdr:col>39</xdr:col>
      <xdr:colOff>525780</xdr:colOff>
      <xdr:row>27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0FF7C-414A-46D3-8E53-7C48411C6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0</xdr:row>
      <xdr:rowOff>118110</xdr:rowOff>
    </xdr:from>
    <xdr:to>
      <xdr:col>23</xdr:col>
      <xdr:colOff>30480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DCCE3-7F76-446D-9BA2-66B4FF784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0</xdr:row>
      <xdr:rowOff>160020</xdr:rowOff>
    </xdr:from>
    <xdr:to>
      <xdr:col>30</xdr:col>
      <xdr:colOff>335280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312B4-885D-446B-9B81-4E1661720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587933</xdr:colOff>
      <xdr:row>18</xdr:row>
      <xdr:rowOff>22860</xdr:rowOff>
    </xdr:from>
    <xdr:to>
      <xdr:col>24</xdr:col>
      <xdr:colOff>313085</xdr:colOff>
      <xdr:row>35</xdr:row>
      <xdr:rowOff>53863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8CD098-8262-48E6-9777-2E33D0756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44113" y="3314700"/>
          <a:ext cx="3992352" cy="3139963"/>
        </a:xfrm>
        <a:prstGeom prst="rect">
          <a:avLst/>
        </a:prstGeom>
      </xdr:spPr>
    </xdr:pic>
    <xdr:clientData/>
  </xdr:twoCellAnchor>
  <xdr:twoCellAnchor>
    <xdr:from>
      <xdr:col>11</xdr:col>
      <xdr:colOff>22860</xdr:colOff>
      <xdr:row>18</xdr:row>
      <xdr:rowOff>30480</xdr:rowOff>
    </xdr:from>
    <xdr:to>
      <xdr:col>18</xdr:col>
      <xdr:colOff>60960</xdr:colOff>
      <xdr:row>33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67099-24AD-4BAD-972E-825E1EFE6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</xdr:row>
      <xdr:rowOff>140970</xdr:rowOff>
    </xdr:from>
    <xdr:to>
      <xdr:col>15</xdr:col>
      <xdr:colOff>99060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E506-E9A1-4853-8594-137816A15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41910</xdr:rowOff>
    </xdr:from>
    <xdr:to>
      <xdr:col>13</xdr:col>
      <xdr:colOff>91440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E7602-3BC4-4486-BB62-9F996B5EA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21</xdr:col>
      <xdr:colOff>304800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0A1DD-476A-4AAB-A26F-6720256C1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1</xdr:row>
      <xdr:rowOff>87630</xdr:rowOff>
    </xdr:from>
    <xdr:to>
      <xdr:col>23</xdr:col>
      <xdr:colOff>426720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87D55-4048-4351-BF03-4BB3C99E6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99061</xdr:colOff>
      <xdr:row>18</xdr:row>
      <xdr:rowOff>137159</xdr:rowOff>
    </xdr:from>
    <xdr:to>
      <xdr:col>22</xdr:col>
      <xdr:colOff>412629</xdr:colOff>
      <xdr:row>34</xdr:row>
      <xdr:rowOff>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A1E177-7CCE-45D7-8D6A-C59F7FFE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641" y="3428999"/>
          <a:ext cx="3971168" cy="27893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426720</xdr:colOff>
      <xdr:row>1</xdr:row>
      <xdr:rowOff>140970</xdr:rowOff>
    </xdr:from>
    <xdr:to>
      <xdr:col>22</xdr:col>
      <xdr:colOff>121920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E9A53-D549-4FD9-B8F9-16AA8D700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538908</xdr:colOff>
      <xdr:row>18</xdr:row>
      <xdr:rowOff>91440</xdr:rowOff>
    </xdr:from>
    <xdr:to>
      <xdr:col>21</xdr:col>
      <xdr:colOff>549091</xdr:colOff>
      <xdr:row>39</xdr:row>
      <xdr:rowOff>46120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449CE2-BB4B-442A-A8A1-084B94CD2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6288" y="3383280"/>
          <a:ext cx="4277383" cy="3795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2</xdr:row>
      <xdr:rowOff>3810</xdr:rowOff>
    </xdr:from>
    <xdr:to>
      <xdr:col>22</xdr:col>
      <xdr:colOff>281940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FA600-4E80-4EC7-AF3E-90F41035D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28084</xdr:colOff>
      <xdr:row>18</xdr:row>
      <xdr:rowOff>76200</xdr:rowOff>
    </xdr:from>
    <xdr:to>
      <xdr:col>19</xdr:col>
      <xdr:colOff>492470</xdr:colOff>
      <xdr:row>30</xdr:row>
      <xdr:rowOff>107203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2E1332-583B-4BAB-B140-240312FA1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65064" y="3368040"/>
          <a:ext cx="2902786" cy="2225563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4</xdr:row>
      <xdr:rowOff>0</xdr:rowOff>
    </xdr:from>
    <xdr:to>
      <xdr:col>31</xdr:col>
      <xdr:colOff>304800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C18A0-B122-403D-963C-EA5A90909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60960</xdr:colOff>
      <xdr:row>18</xdr:row>
      <xdr:rowOff>118110</xdr:rowOff>
    </xdr:from>
    <xdr:to>
      <xdr:col>27</xdr:col>
      <xdr:colOff>365760</xdr:colOff>
      <xdr:row>33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3FEF1-F341-461D-80E8-A361AE67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1</xdr:row>
      <xdr:rowOff>125730</xdr:rowOff>
    </xdr:from>
    <xdr:to>
      <xdr:col>23</xdr:col>
      <xdr:colOff>297180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0202F-A631-4E9B-8DB0-83AB389E2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386895</xdr:colOff>
      <xdr:row>16</xdr:row>
      <xdr:rowOff>152400</xdr:rowOff>
    </xdr:from>
    <xdr:to>
      <xdr:col>23</xdr:col>
      <xdr:colOff>76835</xdr:colOff>
      <xdr:row>32</xdr:row>
      <xdr:rowOff>107205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6AD66E-A9B3-45FA-8B80-B7C5A661F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3475" y="3078480"/>
          <a:ext cx="3957140" cy="2880885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31</xdr:col>
      <xdr:colOff>304800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76240-0E13-4FAF-BB7C-83A7AFA3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1</xdr:row>
      <xdr:rowOff>125730</xdr:rowOff>
    </xdr:from>
    <xdr:to>
      <xdr:col>23</xdr:col>
      <xdr:colOff>297180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0C4CF-152B-44AC-8776-52A53DB07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20591</xdr:colOff>
      <xdr:row>16</xdr:row>
      <xdr:rowOff>137160</xdr:rowOff>
    </xdr:from>
    <xdr:to>
      <xdr:col>22</xdr:col>
      <xdr:colOff>501783</xdr:colOff>
      <xdr:row>33</xdr:row>
      <xdr:rowOff>99619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C5D74B-83A2-4170-8ED9-61C5C6A5E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7171" y="3063240"/>
          <a:ext cx="4138792" cy="30714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1</xdr:row>
      <xdr:rowOff>125730</xdr:rowOff>
    </xdr:from>
    <xdr:to>
      <xdr:col>23</xdr:col>
      <xdr:colOff>297180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E1F6-0099-48DF-9A91-39703B049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255597</xdr:colOff>
      <xdr:row>17</xdr:row>
      <xdr:rowOff>91440</xdr:rowOff>
    </xdr:from>
    <xdr:to>
      <xdr:col>21</xdr:col>
      <xdr:colOff>448688</xdr:colOff>
      <xdr:row>30</xdr:row>
      <xdr:rowOff>160559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F06DC4-4F68-4B18-B107-435D86695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02177" y="3200400"/>
          <a:ext cx="3241091" cy="2446559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304800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3AA08F-11F1-4962-9BE2-EE852FCB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0</xdr:row>
      <xdr:rowOff>118110</xdr:rowOff>
    </xdr:from>
    <xdr:to>
      <xdr:col>23</xdr:col>
      <xdr:colOff>30480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9FD09-531F-4CCE-9468-3383D278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0</xdr:row>
      <xdr:rowOff>160020</xdr:rowOff>
    </xdr:from>
    <xdr:to>
      <xdr:col>30</xdr:col>
      <xdr:colOff>335280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8CFA6-1BE6-45FA-8102-619BFBD9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0</xdr:row>
      <xdr:rowOff>95250</xdr:rowOff>
    </xdr:from>
    <xdr:to>
      <xdr:col>23</xdr:col>
      <xdr:colOff>45720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FB32C-8F88-4E9B-9E09-7C36E1067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0</xdr:row>
      <xdr:rowOff>160020</xdr:rowOff>
    </xdr:from>
    <xdr:to>
      <xdr:col>30</xdr:col>
      <xdr:colOff>335280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29AA4-72F8-4572-A5DB-8C504DE28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339019</xdr:colOff>
      <xdr:row>16</xdr:row>
      <xdr:rowOff>114300</xdr:rowOff>
    </xdr:from>
    <xdr:to>
      <xdr:col>22</xdr:col>
      <xdr:colOff>487613</xdr:colOff>
      <xdr:row>34</xdr:row>
      <xdr:rowOff>114830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622E4C-EDA7-48A8-AC23-D2B36607F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75999" y="3040380"/>
          <a:ext cx="4415794" cy="329237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17</xdr:row>
      <xdr:rowOff>0</xdr:rowOff>
    </xdr:from>
    <xdr:to>
      <xdr:col>31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A140E0-2075-4B36-AA86-A9077843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198120</xdr:colOff>
      <xdr:row>0</xdr:row>
      <xdr:rowOff>72390</xdr:rowOff>
    </xdr:from>
    <xdr:to>
      <xdr:col>46</xdr:col>
      <xdr:colOff>502920</xdr:colOff>
      <xdr:row>15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59DBB-E442-4B67-96E1-2E27475D7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480060</xdr:colOff>
      <xdr:row>0</xdr:row>
      <xdr:rowOff>87630</xdr:rowOff>
    </xdr:from>
    <xdr:to>
      <xdr:col>60</xdr:col>
      <xdr:colOff>175260</xdr:colOff>
      <xdr:row>15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A522AF-75AD-413A-8AD0-4EFF5DEE1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396240</xdr:colOff>
      <xdr:row>15</xdr:row>
      <xdr:rowOff>114300</xdr:rowOff>
    </xdr:from>
    <xdr:to>
      <xdr:col>47</xdr:col>
      <xdr:colOff>91440</xdr:colOff>
      <xdr:row>30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B485CA-7561-40E1-93DC-A33FCBDF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510540</xdr:colOff>
      <xdr:row>17</xdr:row>
      <xdr:rowOff>95250</xdr:rowOff>
    </xdr:from>
    <xdr:to>
      <xdr:col>60</xdr:col>
      <xdr:colOff>205740</xdr:colOff>
      <xdr:row>32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E682D-E254-4242-ACA5-9378A8046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502920</xdr:colOff>
      <xdr:row>33</xdr:row>
      <xdr:rowOff>72390</xdr:rowOff>
    </xdr:from>
    <xdr:to>
      <xdr:col>60</xdr:col>
      <xdr:colOff>198120</xdr:colOff>
      <xdr:row>48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DA65FB-CF96-4A37-B951-9F217CD5E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49</xdr:row>
      <xdr:rowOff>179070</xdr:rowOff>
    </xdr:from>
    <xdr:to>
      <xdr:col>60</xdr:col>
      <xdr:colOff>304800</xdr:colOff>
      <xdr:row>64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28B699-FC9D-48DD-ABEA-CC1AEDAB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579120</xdr:colOff>
      <xdr:row>65</xdr:row>
      <xdr:rowOff>3810</xdr:rowOff>
    </xdr:from>
    <xdr:to>
      <xdr:col>60</xdr:col>
      <xdr:colOff>274320</xdr:colOff>
      <xdr:row>80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7E966C-7392-486D-B66B-F14ABF2C3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DD3-6DB7-4438-83FE-B59149EE41C5}">
  <sheetPr codeName="Sheet3"/>
  <dimension ref="A2:N71"/>
  <sheetViews>
    <sheetView topLeftCell="H1" zoomScale="115" zoomScaleNormal="115" workbookViewId="0">
      <selection activeCell="N6" sqref="N6:N71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0.16555480993170901</v>
      </c>
      <c r="B6">
        <v>271.38514980460201</v>
      </c>
      <c r="D6">
        <v>0.16555480993170901</v>
      </c>
      <c r="E6">
        <v>271.38514980460201</v>
      </c>
      <c r="G6">
        <f>(((1/D6)*(1000/$F$3)*(1/$F$2))+1)</f>
        <v>168.7859905685377</v>
      </c>
      <c r="H6">
        <f>1/G6</f>
        <v>5.9246623290926349E-3</v>
      </c>
      <c r="M6">
        <v>271.38514980460201</v>
      </c>
      <c r="N6">
        <f>1/M6</f>
        <v>3.6848000000000093E-3</v>
      </c>
    </row>
    <row r="7" spans="1:14" x14ac:dyDescent="0.3">
      <c r="A7">
        <v>0.29100382899774901</v>
      </c>
      <c r="B7">
        <v>271.40172897011797</v>
      </c>
      <c r="D7">
        <v>0.29100382899774901</v>
      </c>
      <c r="E7">
        <v>271.40172897011797</v>
      </c>
      <c r="G7">
        <f t="shared" ref="G7:G70" si="0">(((1/D7)*(1000/$F$3)*(1/$F$2))+1)</f>
        <v>96.455025019593975</v>
      </c>
      <c r="H7">
        <f t="shared" ref="H7:H70" si="1">1/G7</f>
        <v>1.0367526210240046E-2</v>
      </c>
      <c r="M7">
        <v>271.40172897011797</v>
      </c>
      <c r="N7">
        <f t="shared" ref="N7:N70" si="2">1/M7</f>
        <v>3.6845749059693815E-3</v>
      </c>
    </row>
    <row r="8" spans="1:14" x14ac:dyDescent="0.3">
      <c r="A8">
        <v>0.45229542493980102</v>
      </c>
      <c r="B8">
        <v>271.42304504006597</v>
      </c>
      <c r="D8">
        <v>0.45229542493980102</v>
      </c>
      <c r="E8">
        <v>271.42304504006597</v>
      </c>
      <c r="G8">
        <f t="shared" si="0"/>
        <v>62.415119955004869</v>
      </c>
      <c r="H8">
        <f t="shared" si="1"/>
        <v>1.6021758841782266E-2</v>
      </c>
      <c r="M8">
        <v>271.42304504006597</v>
      </c>
      <c r="N8">
        <f t="shared" si="2"/>
        <v>3.6842855397646338E-3</v>
      </c>
    </row>
    <row r="9" spans="1:14" x14ac:dyDescent="0.3">
      <c r="A9">
        <v>0.54186239292622196</v>
      </c>
      <c r="B9">
        <v>270.77408913275099</v>
      </c>
      <c r="D9">
        <v>0.54186239292622196</v>
      </c>
      <c r="E9">
        <v>270.77408913275099</v>
      </c>
      <c r="G9">
        <f t="shared" si="0"/>
        <v>52.26352767862209</v>
      </c>
      <c r="H9">
        <f t="shared" si="1"/>
        <v>1.9133802183220035E-2</v>
      </c>
      <c r="M9">
        <v>270.77408913275099</v>
      </c>
      <c r="N9">
        <f t="shared" si="2"/>
        <v>3.693115553274875E-3</v>
      </c>
    </row>
    <row r="10" spans="1:14" x14ac:dyDescent="0.3">
      <c r="A10">
        <v>0.68523270043026796</v>
      </c>
      <c r="B10">
        <v>270.793036750483</v>
      </c>
      <c r="D10">
        <v>0.68523270043026796</v>
      </c>
      <c r="E10">
        <v>270.793036750483</v>
      </c>
      <c r="G10">
        <f t="shared" si="0"/>
        <v>41.53772938789362</v>
      </c>
      <c r="H10">
        <f t="shared" si="1"/>
        <v>2.4074498407499739E-2</v>
      </c>
      <c r="M10">
        <v>270.793036750483</v>
      </c>
      <c r="N10">
        <f t="shared" si="2"/>
        <v>3.6928571428571505E-3</v>
      </c>
    </row>
    <row r="11" spans="1:14" x14ac:dyDescent="0.3">
      <c r="A11">
        <v>0.77483914262029696</v>
      </c>
      <c r="B11">
        <v>270.80487901156499</v>
      </c>
      <c r="D11">
        <v>0.77483914262029696</v>
      </c>
      <c r="E11">
        <v>270.80487901156499</v>
      </c>
      <c r="G11">
        <f t="shared" si="0"/>
        <v>36.84973480281446</v>
      </c>
      <c r="H11">
        <f t="shared" si="1"/>
        <v>2.713723736008063E-2</v>
      </c>
      <c r="M11">
        <v>270.80487901156499</v>
      </c>
      <c r="N11">
        <f t="shared" si="2"/>
        <v>3.6926956547089908E-3</v>
      </c>
    </row>
    <row r="12" spans="1:14" x14ac:dyDescent="0.3">
      <c r="A12">
        <v>0.88228792484111596</v>
      </c>
      <c r="B12">
        <v>269.49749338806998</v>
      </c>
      <c r="D12">
        <v>0.88228792484111596</v>
      </c>
      <c r="E12">
        <v>269.49749338806998</v>
      </c>
      <c r="G12">
        <f t="shared" si="0"/>
        <v>32.483801371054753</v>
      </c>
      <c r="H12">
        <f t="shared" si="1"/>
        <v>3.0784574396858218E-2</v>
      </c>
      <c r="M12">
        <v>269.49749338806998</v>
      </c>
      <c r="N12">
        <f t="shared" si="2"/>
        <v>3.7106096514227084E-3</v>
      </c>
    </row>
    <row r="13" spans="1:14" x14ac:dyDescent="0.3">
      <c r="A13">
        <v>0.93605179015513296</v>
      </c>
      <c r="B13">
        <v>269.50459874472</v>
      </c>
      <c r="D13">
        <v>0.93605179015513296</v>
      </c>
      <c r="E13">
        <v>269.50459874472</v>
      </c>
      <c r="G13">
        <f t="shared" si="0"/>
        <v>30.675471026206928</v>
      </c>
      <c r="H13">
        <f t="shared" si="1"/>
        <v>3.259933642569568E-2</v>
      </c>
      <c r="M13">
        <v>269.50459874472</v>
      </c>
      <c r="N13">
        <f t="shared" si="2"/>
        <v>3.7105118230179794E-3</v>
      </c>
    </row>
    <row r="14" spans="1:14" x14ac:dyDescent="0.3">
      <c r="A14">
        <v>1.11526467453519</v>
      </c>
      <c r="B14">
        <v>269.52828326688501</v>
      </c>
      <c r="D14">
        <v>1.11526467453519</v>
      </c>
      <c r="E14">
        <v>269.52828326688501</v>
      </c>
      <c r="G14">
        <f t="shared" si="0"/>
        <v>25.906892876666028</v>
      </c>
      <c r="H14">
        <f t="shared" si="1"/>
        <v>3.8599765890902568E-2</v>
      </c>
      <c r="M14">
        <v>269.52828326688501</v>
      </c>
      <c r="N14">
        <f t="shared" si="2"/>
        <v>3.7101857655873799E-3</v>
      </c>
    </row>
    <row r="15" spans="1:14" x14ac:dyDescent="0.3">
      <c r="A15">
        <v>1.3302806615876499</v>
      </c>
      <c r="B15">
        <v>268.89590652508502</v>
      </c>
      <c r="D15">
        <v>1.3302806615876499</v>
      </c>
      <c r="E15">
        <v>268.89590652508502</v>
      </c>
      <c r="G15">
        <f t="shared" si="0"/>
        <v>21.881140784701657</v>
      </c>
      <c r="H15">
        <f t="shared" si="1"/>
        <v>4.5701456328966016E-2</v>
      </c>
      <c r="M15">
        <v>268.89590652508502</v>
      </c>
      <c r="N15">
        <f t="shared" si="2"/>
        <v>3.7189112059119837E-3</v>
      </c>
    </row>
    <row r="16" spans="1:14" x14ac:dyDescent="0.3">
      <c r="A16">
        <v>1.4198871037776799</v>
      </c>
      <c r="B16">
        <v>268.90774878616799</v>
      </c>
      <c r="D16">
        <v>1.4198871037776799</v>
      </c>
      <c r="E16">
        <v>268.90774878616799</v>
      </c>
      <c r="G16">
        <f t="shared" si="0"/>
        <v>20.56337071015972</v>
      </c>
      <c r="H16">
        <f t="shared" si="1"/>
        <v>4.8630159621930617E-2</v>
      </c>
      <c r="M16">
        <v>268.90774878616799</v>
      </c>
      <c r="N16">
        <f t="shared" si="2"/>
        <v>3.7187474310946215E-3</v>
      </c>
    </row>
    <row r="17" spans="1:14" x14ac:dyDescent="0.3">
      <c r="A17">
        <v>1.5630995144672899</v>
      </c>
      <c r="B17">
        <v>266.28350373031202</v>
      </c>
      <c r="D17">
        <v>1.5630995144672899</v>
      </c>
      <c r="E17">
        <v>266.28350373031202</v>
      </c>
      <c r="G17">
        <f t="shared" si="0"/>
        <v>18.770959251589652</v>
      </c>
      <c r="H17">
        <f t="shared" si="1"/>
        <v>5.3273782474132919E-2</v>
      </c>
      <c r="M17">
        <v>266.28350373031202</v>
      </c>
      <c r="N17">
        <f t="shared" si="2"/>
        <v>3.7553959820687396E-3</v>
      </c>
    </row>
    <row r="18" spans="1:14" x14ac:dyDescent="0.3">
      <c r="A18">
        <v>1.8139975525993699</v>
      </c>
      <c r="B18">
        <v>266.31666206134202</v>
      </c>
      <c r="D18">
        <v>1.8139975525993699</v>
      </c>
      <c r="E18">
        <v>266.31666206134202</v>
      </c>
      <c r="G18">
        <f t="shared" si="0"/>
        <v>16.313018332342057</v>
      </c>
      <c r="H18">
        <f t="shared" si="1"/>
        <v>6.1300734151533941E-2</v>
      </c>
      <c r="M18">
        <v>266.31666206134202</v>
      </c>
      <c r="N18">
        <f t="shared" si="2"/>
        <v>3.7549284083834948E-3</v>
      </c>
    </row>
    <row r="19" spans="1:14" x14ac:dyDescent="0.3">
      <c r="A19">
        <v>1.9573678601034199</v>
      </c>
      <c r="B19">
        <v>266.33560967907403</v>
      </c>
      <c r="D19">
        <v>1.9573678601034199</v>
      </c>
      <c r="E19">
        <v>266.33560967907403</v>
      </c>
      <c r="G19">
        <f t="shared" si="0"/>
        <v>15.191393628129823</v>
      </c>
      <c r="H19">
        <f t="shared" si="1"/>
        <v>6.5826745358523606E-2</v>
      </c>
      <c r="M19">
        <v>266.33560967907403</v>
      </c>
      <c r="N19">
        <f t="shared" si="2"/>
        <v>3.7546612756926057E-3</v>
      </c>
    </row>
    <row r="20" spans="1:14" x14ac:dyDescent="0.3">
      <c r="A20">
        <v>2.20818694982828</v>
      </c>
      <c r="B20">
        <v>265.04717167331103</v>
      </c>
      <c r="D20">
        <v>2.20818694982828</v>
      </c>
      <c r="E20">
        <v>265.04717167331103</v>
      </c>
      <c r="G20">
        <f t="shared" si="0"/>
        <v>13.579450204584319</v>
      </c>
      <c r="H20">
        <f t="shared" si="1"/>
        <v>7.3640683896201306E-2</v>
      </c>
      <c r="M20">
        <v>265.04717167331103</v>
      </c>
      <c r="N20">
        <f t="shared" si="2"/>
        <v>3.7729133032687826E-3</v>
      </c>
    </row>
    <row r="21" spans="1:14" x14ac:dyDescent="0.3">
      <c r="A21">
        <v>2.33363596889432</v>
      </c>
      <c r="B21">
        <v>265.06375083882602</v>
      </c>
      <c r="D21">
        <v>2.33363596889432</v>
      </c>
      <c r="E21">
        <v>265.06375083882602</v>
      </c>
      <c r="G21">
        <f t="shared" si="0"/>
        <v>12.903218046017233</v>
      </c>
      <c r="H21">
        <f t="shared" si="1"/>
        <v>7.7500046611137019E-2</v>
      </c>
      <c r="M21">
        <v>265.06375083882602</v>
      </c>
      <c r="N21">
        <f t="shared" si="2"/>
        <v>3.7726773156849251E-3</v>
      </c>
    </row>
    <row r="22" spans="1:14" x14ac:dyDescent="0.3">
      <c r="A22">
        <v>2.45908498796036</v>
      </c>
      <c r="B22">
        <v>265.08033000434199</v>
      </c>
      <c r="D22">
        <v>2.45908498796036</v>
      </c>
      <c r="E22">
        <v>265.08033000434199</v>
      </c>
      <c r="G22">
        <f t="shared" si="0"/>
        <v>12.295981193727474</v>
      </c>
      <c r="H22">
        <f t="shared" si="1"/>
        <v>8.1327385285049736E-2</v>
      </c>
      <c r="M22">
        <v>265.08033000434199</v>
      </c>
      <c r="N22">
        <f t="shared" si="2"/>
        <v>3.7724413576202356E-3</v>
      </c>
    </row>
    <row r="23" spans="1:14" x14ac:dyDescent="0.3">
      <c r="A23">
        <v>2.67410097501282</v>
      </c>
      <c r="B23">
        <v>264.447953262542</v>
      </c>
      <c r="D23">
        <v>2.67410097501282</v>
      </c>
      <c r="E23">
        <v>264.447953262542</v>
      </c>
      <c r="G23">
        <f t="shared" si="0"/>
        <v>11.387707134972571</v>
      </c>
      <c r="H23">
        <f t="shared" si="1"/>
        <v>8.7813989958427985E-2</v>
      </c>
      <c r="M23">
        <v>264.447953262542</v>
      </c>
      <c r="N23">
        <f t="shared" si="2"/>
        <v>3.7814624301788688E-3</v>
      </c>
    </row>
    <row r="24" spans="1:14" x14ac:dyDescent="0.3">
      <c r="A24">
        <v>2.8353136225476598</v>
      </c>
      <c r="B24">
        <v>263.14767299569701</v>
      </c>
      <c r="D24">
        <v>2.8353136225476598</v>
      </c>
      <c r="E24">
        <v>263.14767299569701</v>
      </c>
      <c r="G24">
        <f t="shared" si="0"/>
        <v>10.797074142654512</v>
      </c>
      <c r="H24">
        <f t="shared" si="1"/>
        <v>9.2617683900996645E-2</v>
      </c>
      <c r="M24">
        <v>263.14767299569701</v>
      </c>
      <c r="N24">
        <f t="shared" si="2"/>
        <v>3.8001476076756037E-3</v>
      </c>
    </row>
    <row r="25" spans="1:14" x14ac:dyDescent="0.3">
      <c r="A25">
        <v>3.1040145265069201</v>
      </c>
      <c r="B25">
        <v>261.20080527375302</v>
      </c>
      <c r="D25">
        <v>3.1040145265069201</v>
      </c>
      <c r="E25">
        <v>261.20080527375302</v>
      </c>
      <c r="G25">
        <f t="shared" si="0"/>
        <v>9.948984465300585</v>
      </c>
      <c r="H25">
        <f t="shared" si="1"/>
        <v>0.10051277127708204</v>
      </c>
      <c r="M25">
        <v>261.20080527375302</v>
      </c>
      <c r="N25">
        <f t="shared" si="2"/>
        <v>3.8284721172736976E-3</v>
      </c>
    </row>
    <row r="26" spans="1:14" x14ac:dyDescent="0.3">
      <c r="A26">
        <v>3.3011486993249899</v>
      </c>
      <c r="B26">
        <v>261.22685824813402</v>
      </c>
      <c r="D26">
        <v>3.3011486993249899</v>
      </c>
      <c r="E26">
        <v>261.22685824813402</v>
      </c>
      <c r="G26">
        <f t="shared" si="0"/>
        <v>9.4145793806433815</v>
      </c>
      <c r="H26">
        <f t="shared" si="1"/>
        <v>0.1062182344604822</v>
      </c>
      <c r="M26">
        <v>261.22685824813402</v>
      </c>
      <c r="N26">
        <f t="shared" si="2"/>
        <v>3.8280902917345525E-3</v>
      </c>
    </row>
    <row r="27" spans="1:14" x14ac:dyDescent="0.3">
      <c r="A27">
        <v>3.3549125646390001</v>
      </c>
      <c r="B27">
        <v>261.23396360478398</v>
      </c>
      <c r="D27">
        <v>3.3549125646390001</v>
      </c>
      <c r="E27">
        <v>261.23396360478398</v>
      </c>
      <c r="G27">
        <f t="shared" si="0"/>
        <v>9.2797322560824362</v>
      </c>
      <c r="H27">
        <f t="shared" si="1"/>
        <v>0.10776172980039873</v>
      </c>
      <c r="M27">
        <v>261.23396360478398</v>
      </c>
      <c r="N27">
        <f t="shared" si="2"/>
        <v>3.8279861707143157E-3</v>
      </c>
    </row>
    <row r="28" spans="1:14" x14ac:dyDescent="0.3">
      <c r="A28">
        <v>3.6415347570362702</v>
      </c>
      <c r="B28">
        <v>259.289464335057</v>
      </c>
      <c r="D28">
        <v>3.6415347570362702</v>
      </c>
      <c r="E28">
        <v>259.289464335057</v>
      </c>
      <c r="G28">
        <f t="shared" si="0"/>
        <v>8.6280413702230412</v>
      </c>
      <c r="H28">
        <f t="shared" si="1"/>
        <v>0.11590115961325638</v>
      </c>
      <c r="M28">
        <v>259.289464335057</v>
      </c>
      <c r="N28">
        <f t="shared" si="2"/>
        <v>3.8566935319353656E-3</v>
      </c>
    </row>
    <row r="29" spans="1:14" x14ac:dyDescent="0.3">
      <c r="A29">
        <v>3.7849050645403199</v>
      </c>
      <c r="B29">
        <v>259.30841195278799</v>
      </c>
      <c r="D29">
        <v>3.7849050645403199</v>
      </c>
      <c r="E29">
        <v>259.30841195278799</v>
      </c>
      <c r="G29">
        <f t="shared" si="0"/>
        <v>8.3390949849759082</v>
      </c>
      <c r="H29">
        <f t="shared" si="1"/>
        <v>0.11991708954048914</v>
      </c>
      <c r="M29">
        <v>259.30841195278799</v>
      </c>
      <c r="N29">
        <f t="shared" si="2"/>
        <v>3.8564117240518559E-3</v>
      </c>
    </row>
    <row r="30" spans="1:14" x14ac:dyDescent="0.3">
      <c r="A30">
        <v>3.8565902182923399</v>
      </c>
      <c r="B30">
        <v>259.317885761654</v>
      </c>
      <c r="D30">
        <v>3.8565902182923399</v>
      </c>
      <c r="E30">
        <v>259.317885761654</v>
      </c>
      <c r="G30">
        <f t="shared" si="0"/>
        <v>8.2026780667606154</v>
      </c>
      <c r="H30">
        <f t="shared" si="1"/>
        <v>0.12191140403915887</v>
      </c>
      <c r="M30">
        <v>259.317885761654</v>
      </c>
      <c r="N30">
        <f t="shared" si="2"/>
        <v>3.8562708355532665E-3</v>
      </c>
    </row>
    <row r="31" spans="1:14" x14ac:dyDescent="0.3">
      <c r="A31">
        <v>3.9640784747167701</v>
      </c>
      <c r="B31">
        <v>258.67129830655603</v>
      </c>
      <c r="D31">
        <v>3.9640784747167701</v>
      </c>
      <c r="E31">
        <v>258.67129830655603</v>
      </c>
      <c r="G31">
        <f t="shared" si="0"/>
        <v>8.0073733289960849</v>
      </c>
      <c r="H31">
        <f t="shared" si="1"/>
        <v>0.12488489782021614</v>
      </c>
      <c r="M31">
        <v>258.67129830655603</v>
      </c>
      <c r="N31">
        <f t="shared" si="2"/>
        <v>3.8659101591351735E-3</v>
      </c>
    </row>
    <row r="32" spans="1:14" x14ac:dyDescent="0.3">
      <c r="A32">
        <v>4.1790944617692301</v>
      </c>
      <c r="B32">
        <v>258.038921564757</v>
      </c>
      <c r="D32">
        <v>4.1790944617692301</v>
      </c>
      <c r="E32">
        <v>258.038921564757</v>
      </c>
      <c r="G32">
        <f t="shared" si="0"/>
        <v>7.6468413269648821</v>
      </c>
      <c r="H32">
        <f t="shared" si="1"/>
        <v>0.13077295019496779</v>
      </c>
      <c r="M32">
        <v>258.038921564757</v>
      </c>
      <c r="N32">
        <f t="shared" si="2"/>
        <v>3.8753843564992645E-3</v>
      </c>
    </row>
    <row r="33" spans="1:14" x14ac:dyDescent="0.3">
      <c r="A33">
        <v>4.2865432439900504</v>
      </c>
      <c r="B33">
        <v>256.731535941262</v>
      </c>
      <c r="D33">
        <v>4.2865432439900504</v>
      </c>
      <c r="E33">
        <v>256.731535941262</v>
      </c>
      <c r="G33">
        <f t="shared" si="0"/>
        <v>7.4802280524577993</v>
      </c>
      <c r="H33">
        <f t="shared" si="1"/>
        <v>0.13368576372099072</v>
      </c>
      <c r="M33">
        <v>256.731535941262</v>
      </c>
      <c r="N33">
        <f t="shared" si="2"/>
        <v>3.8951194536100604E-3</v>
      </c>
    </row>
    <row r="34" spans="1:14" x14ac:dyDescent="0.3">
      <c r="A34">
        <v>4.4119922630560904</v>
      </c>
      <c r="B34">
        <v>256.74811510677699</v>
      </c>
      <c r="D34">
        <v>4.4119922630560904</v>
      </c>
      <c r="E34">
        <v>256.74811510677699</v>
      </c>
      <c r="G34">
        <f t="shared" si="0"/>
        <v>7.2959715524380178</v>
      </c>
      <c r="H34">
        <f t="shared" si="1"/>
        <v>0.13706193792187149</v>
      </c>
      <c r="M34">
        <v>256.74811510677699</v>
      </c>
      <c r="N34">
        <f t="shared" si="2"/>
        <v>3.8948679314904327E-3</v>
      </c>
    </row>
    <row r="35" spans="1:14" x14ac:dyDescent="0.3">
      <c r="A35">
        <v>4.5911261990289303</v>
      </c>
      <c r="B35">
        <v>255.45020329214799</v>
      </c>
      <c r="D35">
        <v>4.5911261990289303</v>
      </c>
      <c r="E35">
        <v>255.45020329214799</v>
      </c>
      <c r="G35">
        <f t="shared" si="0"/>
        <v>7.0503189356138938</v>
      </c>
      <c r="H35">
        <f t="shared" si="1"/>
        <v>0.14183755502869699</v>
      </c>
      <c r="M35">
        <v>255.45020329214799</v>
      </c>
      <c r="N35">
        <f t="shared" si="2"/>
        <v>3.9146572878485473E-3</v>
      </c>
    </row>
    <row r="36" spans="1:14" x14ac:dyDescent="0.3">
      <c r="A36">
        <v>4.75241779497098</v>
      </c>
      <c r="B36">
        <v>255.47151936209599</v>
      </c>
      <c r="D36">
        <v>4.75241779497098</v>
      </c>
      <c r="E36">
        <v>255.47151936209599</v>
      </c>
      <c r="G36">
        <f t="shared" si="0"/>
        <v>6.8449780672002971</v>
      </c>
      <c r="H36">
        <f t="shared" si="1"/>
        <v>0.14609250609462004</v>
      </c>
      <c r="M36">
        <v>255.47151936209599</v>
      </c>
      <c r="N36">
        <f t="shared" si="2"/>
        <v>3.9143306561019685E-3</v>
      </c>
    </row>
    <row r="37" spans="1:14" x14ac:dyDescent="0.3">
      <c r="A37">
        <v>4.8777483914262003</v>
      </c>
      <c r="B37">
        <v>253.50570402242101</v>
      </c>
      <c r="D37">
        <v>4.8777483914262003</v>
      </c>
      <c r="E37">
        <v>253.50570402242101</v>
      </c>
      <c r="G37">
        <f t="shared" si="0"/>
        <v>6.6947951285482068</v>
      </c>
      <c r="H37">
        <f t="shared" si="1"/>
        <v>0.14936976872313254</v>
      </c>
      <c r="M37">
        <v>253.50570402242101</v>
      </c>
      <c r="N37">
        <f t="shared" si="2"/>
        <v>3.9446844159039367E-3</v>
      </c>
    </row>
    <row r="38" spans="1:14" x14ac:dyDescent="0.3">
      <c r="A38">
        <v>5.0211186989302501</v>
      </c>
      <c r="B38">
        <v>253.524651640153</v>
      </c>
      <c r="D38">
        <v>5.0211186989302501</v>
      </c>
      <c r="E38">
        <v>253.524651640153</v>
      </c>
      <c r="G38">
        <f t="shared" si="0"/>
        <v>6.5321890286512918</v>
      </c>
      <c r="H38">
        <f t="shared" si="1"/>
        <v>0.15308803765687581</v>
      </c>
      <c r="M38">
        <v>253.524651640153</v>
      </c>
      <c r="N38">
        <f t="shared" si="2"/>
        <v>3.944389602867404E-3</v>
      </c>
    </row>
    <row r="39" spans="1:14" x14ac:dyDescent="0.3">
      <c r="A39">
        <v>5.2182133975446998</v>
      </c>
      <c r="B39">
        <v>252.88990644613699</v>
      </c>
      <c r="D39">
        <v>5.2182133975446998</v>
      </c>
      <c r="E39">
        <v>252.88990644613699</v>
      </c>
      <c r="G39">
        <f t="shared" si="0"/>
        <v>6.3232353032645081</v>
      </c>
      <c r="H39">
        <f t="shared" si="1"/>
        <v>0.15814689032428197</v>
      </c>
      <c r="M39">
        <v>252.88990644613699</v>
      </c>
      <c r="N39">
        <f t="shared" si="2"/>
        <v>3.9542898886436575E-3</v>
      </c>
    </row>
    <row r="40" spans="1:14" x14ac:dyDescent="0.3">
      <c r="A40">
        <v>5.1286069553546696</v>
      </c>
      <c r="B40">
        <v>252.878064185055</v>
      </c>
      <c r="D40">
        <v>5.1286069553546696</v>
      </c>
      <c r="E40">
        <v>252.878064185055</v>
      </c>
      <c r="G40">
        <f t="shared" si="0"/>
        <v>6.4162422699941146</v>
      </c>
      <c r="H40">
        <f t="shared" si="1"/>
        <v>0.15585446401806727</v>
      </c>
      <c r="M40">
        <v>252.878064185055</v>
      </c>
      <c r="N40">
        <f t="shared" si="2"/>
        <v>3.9544750677472946E-3</v>
      </c>
    </row>
    <row r="41" spans="1:14" x14ac:dyDescent="0.3">
      <c r="A41">
        <v>4.93147278253661</v>
      </c>
      <c r="B41">
        <v>252.852011210673</v>
      </c>
      <c r="D41">
        <v>4.93147278253661</v>
      </c>
      <c r="E41">
        <v>252.852011210673</v>
      </c>
      <c r="G41">
        <f t="shared" si="0"/>
        <v>6.6327549603730507</v>
      </c>
      <c r="H41">
        <f t="shared" si="1"/>
        <v>0.15076691449849014</v>
      </c>
      <c r="M41">
        <v>252.852011210673</v>
      </c>
      <c r="N41">
        <f t="shared" si="2"/>
        <v>3.9548825228319547E-3</v>
      </c>
    </row>
    <row r="42" spans="1:14" x14ac:dyDescent="0.3">
      <c r="A42">
        <v>5.3257806023763399</v>
      </c>
      <c r="B42">
        <v>253.56491532783301</v>
      </c>
      <c r="D42">
        <v>5.3257806023763399</v>
      </c>
      <c r="E42">
        <v>253.56491532783301</v>
      </c>
      <c r="G42">
        <f t="shared" si="0"/>
        <v>6.2157195069927313</v>
      </c>
      <c r="H42">
        <f t="shared" si="1"/>
        <v>0.16088242059105023</v>
      </c>
      <c r="M42">
        <v>253.56491532783301</v>
      </c>
      <c r="N42">
        <f t="shared" si="2"/>
        <v>3.9437632714569527E-3</v>
      </c>
    </row>
    <row r="43" spans="1:14" x14ac:dyDescent="0.3">
      <c r="A43">
        <v>5.2542533454387499</v>
      </c>
      <c r="B43">
        <v>256.19863419255501</v>
      </c>
      <c r="D43">
        <v>5.2542533454387499</v>
      </c>
      <c r="E43">
        <v>256.19863419255501</v>
      </c>
      <c r="G43">
        <f t="shared" si="0"/>
        <v>6.2867221946752609</v>
      </c>
      <c r="H43">
        <f t="shared" si="1"/>
        <v>0.159065403088271</v>
      </c>
      <c r="M43">
        <v>256.19863419255501</v>
      </c>
      <c r="N43">
        <f t="shared" si="2"/>
        <v>3.9032214326654652E-3</v>
      </c>
    </row>
    <row r="44" spans="1:14" x14ac:dyDescent="0.3">
      <c r="A44">
        <v>5.4156633639916301</v>
      </c>
      <c r="B44">
        <v>258.202344767694</v>
      </c>
      <c r="D44">
        <v>5.4156633639916301</v>
      </c>
      <c r="E44">
        <v>258.202344767694</v>
      </c>
      <c r="G44">
        <f t="shared" si="0"/>
        <v>6.1291551765329979</v>
      </c>
      <c r="H44">
        <f t="shared" si="1"/>
        <v>0.16315462265154418</v>
      </c>
      <c r="M44">
        <v>258.202344767694</v>
      </c>
      <c r="N44">
        <f t="shared" si="2"/>
        <v>3.8729315215929013E-3</v>
      </c>
    </row>
    <row r="45" spans="1:14" x14ac:dyDescent="0.3">
      <c r="A45">
        <v>5.6129949078277299</v>
      </c>
      <c r="B45">
        <v>261.53238858406002</v>
      </c>
      <c r="D45">
        <v>5.6129949078277299</v>
      </c>
      <c r="E45">
        <v>261.53238858406002</v>
      </c>
      <c r="G45">
        <f t="shared" si="0"/>
        <v>5.9488335966668435</v>
      </c>
      <c r="H45">
        <f t="shared" si="1"/>
        <v>0.16810018027068435</v>
      </c>
      <c r="M45">
        <v>261.53238858406002</v>
      </c>
      <c r="N45">
        <f t="shared" si="2"/>
        <v>3.8236181966371887E-3</v>
      </c>
    </row>
    <row r="46" spans="1:14" x14ac:dyDescent="0.3">
      <c r="A46">
        <v>5.70268029842497</v>
      </c>
      <c r="B46">
        <v>262.86582718193603</v>
      </c>
      <c r="D46">
        <v>5.70268029842497</v>
      </c>
      <c r="E46">
        <v>262.86582718193603</v>
      </c>
      <c r="G46">
        <f t="shared" si="0"/>
        <v>5.8710038655769905</v>
      </c>
      <c r="H46">
        <f t="shared" si="1"/>
        <v>0.17032862230992962</v>
      </c>
      <c r="M46">
        <v>262.86582718193603</v>
      </c>
      <c r="N46">
        <f t="shared" si="2"/>
        <v>3.8042221414648736E-3</v>
      </c>
    </row>
    <row r="47" spans="1:14" x14ac:dyDescent="0.3">
      <c r="A47">
        <v>5.7385623495045897</v>
      </c>
      <c r="B47">
        <v>263.53136225476601</v>
      </c>
      <c r="D47">
        <v>5.7385623495045897</v>
      </c>
      <c r="E47">
        <v>263.53136225476601</v>
      </c>
      <c r="G47">
        <f t="shared" si="0"/>
        <v>5.8405464794114916</v>
      </c>
      <c r="H47">
        <f t="shared" si="1"/>
        <v>0.17121685505373507</v>
      </c>
      <c r="M47">
        <v>263.53136225476601</v>
      </c>
      <c r="N47">
        <f t="shared" si="2"/>
        <v>3.7946147716310941E-3</v>
      </c>
    </row>
    <row r="48" spans="1:14" x14ac:dyDescent="0.3">
      <c r="A48">
        <v>5.9001697390755101</v>
      </c>
      <c r="B48">
        <v>268.83906367189002</v>
      </c>
      <c r="D48">
        <v>5.9001697390755101</v>
      </c>
      <c r="E48">
        <v>268.83906367189002</v>
      </c>
      <c r="G48">
        <f t="shared" si="0"/>
        <v>5.7079624834878464</v>
      </c>
      <c r="H48">
        <f t="shared" si="1"/>
        <v>0.17519386346578625</v>
      </c>
      <c r="M48">
        <v>268.83906367189002</v>
      </c>
      <c r="N48">
        <f t="shared" si="2"/>
        <v>3.7196975258791628E-3</v>
      </c>
    </row>
    <row r="49" spans="1:14" x14ac:dyDescent="0.3">
      <c r="A49">
        <v>6.0615797576283903</v>
      </c>
      <c r="B49">
        <v>270.84277424702901</v>
      </c>
      <c r="D49">
        <v>6.0615797576283903</v>
      </c>
      <c r="E49">
        <v>270.84277424702901</v>
      </c>
      <c r="G49">
        <f t="shared" si="0"/>
        <v>5.5825970932445355</v>
      </c>
      <c r="H49">
        <f t="shared" si="1"/>
        <v>0.179128098140934</v>
      </c>
      <c r="M49">
        <v>270.84277424702901</v>
      </c>
      <c r="N49">
        <f t="shared" si="2"/>
        <v>3.6921789875329096E-3</v>
      </c>
    </row>
    <row r="50" spans="1:14" x14ac:dyDescent="0.3">
      <c r="A50">
        <v>6.13350175660206</v>
      </c>
      <c r="B50">
        <v>274.81703706627701</v>
      </c>
      <c r="D50">
        <v>6.13350175660206</v>
      </c>
      <c r="E50">
        <v>274.81703706627701</v>
      </c>
      <c r="G50">
        <f t="shared" si="0"/>
        <v>5.5288611432902854</v>
      </c>
      <c r="H50">
        <f t="shared" si="1"/>
        <v>0.18086907485704898</v>
      </c>
      <c r="M50">
        <v>274.81703706627701</v>
      </c>
      <c r="N50">
        <f t="shared" si="2"/>
        <v>3.6387845916511802E-3</v>
      </c>
    </row>
    <row r="51" spans="1:14" x14ac:dyDescent="0.3">
      <c r="A51">
        <v>6.1883708996170999</v>
      </c>
      <c r="B51">
        <v>293.32649113804098</v>
      </c>
      <c r="D51">
        <v>6.1883708996170999</v>
      </c>
      <c r="E51">
        <v>293.32649113804098</v>
      </c>
      <c r="G51">
        <f t="shared" si="0"/>
        <v>5.4887060307740292</v>
      </c>
      <c r="H51">
        <f t="shared" si="1"/>
        <v>0.18219230441441184</v>
      </c>
      <c r="M51">
        <v>293.32649113804098</v>
      </c>
      <c r="N51">
        <f t="shared" si="2"/>
        <v>3.4091704302609163E-3</v>
      </c>
    </row>
    <row r="52" spans="1:14" x14ac:dyDescent="0.3">
      <c r="A52">
        <v>6.18864721904235</v>
      </c>
      <c r="B52">
        <v>297.95207831681898</v>
      </c>
      <c r="D52">
        <v>6.18864721904235</v>
      </c>
      <c r="E52">
        <v>297.95207831681898</v>
      </c>
      <c r="G52">
        <f t="shared" si="0"/>
        <v>5.4885056127138876</v>
      </c>
      <c r="H52">
        <f t="shared" si="1"/>
        <v>0.18219895734160185</v>
      </c>
      <c r="M52">
        <v>297.95207831681898</v>
      </c>
      <c r="N52">
        <f t="shared" si="2"/>
        <v>3.3562444190662032E-3</v>
      </c>
    </row>
    <row r="53" spans="1:14" x14ac:dyDescent="0.3">
      <c r="A53">
        <v>6.2069237753128297</v>
      </c>
      <c r="B53">
        <v>303.90163028460898</v>
      </c>
      <c r="D53">
        <v>6.2069237753128297</v>
      </c>
      <c r="E53">
        <v>303.90163028460898</v>
      </c>
      <c r="G53">
        <f t="shared" si="0"/>
        <v>5.4752890132564547</v>
      </c>
      <c r="H53">
        <f t="shared" si="1"/>
        <v>0.18263876072639409</v>
      </c>
      <c r="M53">
        <v>303.90163028460898</v>
      </c>
      <c r="N53">
        <f t="shared" si="2"/>
        <v>3.2905384517466496E-3</v>
      </c>
    </row>
    <row r="54" spans="1:14" x14ac:dyDescent="0.3">
      <c r="A54">
        <v>6.20743693995973</v>
      </c>
      <c r="B54">
        <v>312.49200647376898</v>
      </c>
      <c r="D54">
        <v>6.20743693995973</v>
      </c>
      <c r="E54">
        <v>312.49200647376898</v>
      </c>
      <c r="G54">
        <f t="shared" si="0"/>
        <v>5.474919044116457</v>
      </c>
      <c r="H54">
        <f t="shared" si="1"/>
        <v>0.18265110259020828</v>
      </c>
      <c r="M54">
        <v>312.49200647376898</v>
      </c>
      <c r="N54">
        <f t="shared" si="2"/>
        <v>3.2000818558024185E-3</v>
      </c>
    </row>
    <row r="55" spans="1:14" x14ac:dyDescent="0.3">
      <c r="A55">
        <v>6.27924051632258</v>
      </c>
      <c r="B55">
        <v>314.48387478782598</v>
      </c>
      <c r="D55">
        <v>6.27924051632258</v>
      </c>
      <c r="E55">
        <v>314.48387478782598</v>
      </c>
      <c r="G55">
        <f t="shared" si="0"/>
        <v>5.4237480162721585</v>
      </c>
      <c r="H55">
        <f t="shared" si="1"/>
        <v>0.18437434722259061</v>
      </c>
      <c r="M55">
        <v>314.48387478782598</v>
      </c>
      <c r="N55">
        <f t="shared" si="2"/>
        <v>3.1798132755603884E-3</v>
      </c>
    </row>
    <row r="56" spans="1:14" x14ac:dyDescent="0.3">
      <c r="A56">
        <v>6.2977144436110999</v>
      </c>
      <c r="B56">
        <v>323.73741759759997</v>
      </c>
      <c r="D56">
        <v>6.2977144436110999</v>
      </c>
      <c r="E56">
        <v>323.73741759759997</v>
      </c>
      <c r="G56">
        <f t="shared" si="0"/>
        <v>5.4107712451074619</v>
      </c>
      <c r="H56">
        <f t="shared" si="1"/>
        <v>0.18481653625704875</v>
      </c>
      <c r="M56">
        <v>323.73741759759997</v>
      </c>
      <c r="N56">
        <f t="shared" si="2"/>
        <v>3.088923138452234E-3</v>
      </c>
    </row>
    <row r="57" spans="1:14" x14ac:dyDescent="0.3">
      <c r="A57">
        <v>6.3694785457703302</v>
      </c>
      <c r="B57">
        <v>325.06848774325903</v>
      </c>
      <c r="D57">
        <v>6.3694785457703302</v>
      </c>
      <c r="E57">
        <v>325.06848774325903</v>
      </c>
      <c r="G57">
        <f t="shared" si="0"/>
        <v>5.3610756482135713</v>
      </c>
      <c r="H57">
        <f t="shared" si="1"/>
        <v>0.18652973127383907</v>
      </c>
      <c r="M57">
        <v>325.06848774325903</v>
      </c>
      <c r="N57">
        <f t="shared" si="2"/>
        <v>3.0762748088636808E-3</v>
      </c>
    </row>
    <row r="58" spans="1:14" x14ac:dyDescent="0.3">
      <c r="A58">
        <v>6.4235582047132196</v>
      </c>
      <c r="B58">
        <v>330.36197844708403</v>
      </c>
      <c r="D58">
        <v>6.4235582047132196</v>
      </c>
      <c r="E58">
        <v>330.36197844708403</v>
      </c>
      <c r="G58">
        <f t="shared" si="0"/>
        <v>5.3243599407873541</v>
      </c>
      <c r="H58">
        <f t="shared" si="1"/>
        <v>0.18781600250942507</v>
      </c>
      <c r="M58">
        <v>330.36197844708403</v>
      </c>
      <c r="N58">
        <f t="shared" si="2"/>
        <v>3.0269827196841774E-3</v>
      </c>
    </row>
    <row r="59" spans="1:14" x14ac:dyDescent="0.3">
      <c r="A59">
        <v>6.4059527099040698</v>
      </c>
      <c r="B59">
        <v>335.64599534204399</v>
      </c>
      <c r="D59">
        <v>6.4059527099040698</v>
      </c>
      <c r="E59">
        <v>335.64599534204399</v>
      </c>
      <c r="G59">
        <f t="shared" si="0"/>
        <v>5.3362445893225701</v>
      </c>
      <c r="H59">
        <f t="shared" si="1"/>
        <v>0.18739770699433941</v>
      </c>
      <c r="M59">
        <v>335.64599534204399</v>
      </c>
      <c r="N59">
        <f t="shared" si="2"/>
        <v>2.9793294538817254E-3</v>
      </c>
    </row>
    <row r="60" spans="1:14" x14ac:dyDescent="0.3">
      <c r="A60">
        <v>6.4780720798957798</v>
      </c>
      <c r="B60">
        <v>342.92424900327597</v>
      </c>
      <c r="D60">
        <v>6.4780720798957798</v>
      </c>
      <c r="E60">
        <v>342.92424900327597</v>
      </c>
      <c r="G60">
        <f t="shared" si="0"/>
        <v>5.2879698520157055</v>
      </c>
      <c r="H60">
        <f t="shared" si="1"/>
        <v>0.18910849115730358</v>
      </c>
      <c r="M60">
        <v>342.92424900327597</v>
      </c>
      <c r="N60">
        <f t="shared" si="2"/>
        <v>2.9160959101216751E-3</v>
      </c>
    </row>
    <row r="61" spans="1:14" x14ac:dyDescent="0.3">
      <c r="A61">
        <v>6.4961907393518299</v>
      </c>
      <c r="B61">
        <v>346.23060829747698</v>
      </c>
      <c r="D61">
        <v>6.4961907393518299</v>
      </c>
      <c r="E61">
        <v>346.23060829747698</v>
      </c>
      <c r="G61">
        <f t="shared" si="0"/>
        <v>5.276010186940626</v>
      </c>
      <c r="H61">
        <f t="shared" si="1"/>
        <v>0.18953716247084523</v>
      </c>
      <c r="M61">
        <v>346.23060829747698</v>
      </c>
      <c r="N61">
        <f t="shared" si="2"/>
        <v>2.8882483987112215E-3</v>
      </c>
    </row>
    <row r="62" spans="1:14" x14ac:dyDescent="0.3">
      <c r="A62">
        <v>6.5323491098566997</v>
      </c>
      <c r="B62">
        <v>351.52173054908599</v>
      </c>
      <c r="D62">
        <v>6.5323491098566997</v>
      </c>
      <c r="E62">
        <v>351.52173054908599</v>
      </c>
      <c r="G62">
        <f t="shared" si="0"/>
        <v>5.2523412803923364</v>
      </c>
      <c r="H62">
        <f t="shared" si="1"/>
        <v>0.1903912839276321</v>
      </c>
      <c r="M62">
        <v>351.52173054908599</v>
      </c>
      <c r="N62">
        <f t="shared" si="2"/>
        <v>2.844774342792334E-3</v>
      </c>
    </row>
    <row r="63" spans="1:14" x14ac:dyDescent="0.3">
      <c r="A63">
        <v>6.5684680061579703</v>
      </c>
      <c r="B63">
        <v>356.15205463229699</v>
      </c>
      <c r="D63">
        <v>6.5684680061579703</v>
      </c>
      <c r="E63">
        <v>356.15205463229699</v>
      </c>
      <c r="G63">
        <f t="shared" si="0"/>
        <v>5.2289583738150167</v>
      </c>
      <c r="H63">
        <f t="shared" si="1"/>
        <v>0.19124267751062743</v>
      </c>
      <c r="M63">
        <v>356.15205463229699</v>
      </c>
      <c r="N63">
        <f t="shared" si="2"/>
        <v>2.8077895016847022E-3</v>
      </c>
    </row>
    <row r="64" spans="1:14" x14ac:dyDescent="0.3">
      <c r="A64">
        <v>6.6404294793352499</v>
      </c>
      <c r="B64">
        <v>360.78711561994203</v>
      </c>
      <c r="D64">
        <v>6.6404294793352499</v>
      </c>
      <c r="E64">
        <v>360.78711561994203</v>
      </c>
      <c r="G64">
        <f t="shared" si="0"/>
        <v>5.1831297003034376</v>
      </c>
      <c r="H64">
        <f t="shared" si="1"/>
        <v>0.19293362462865954</v>
      </c>
      <c r="M64">
        <v>360.78711561994203</v>
      </c>
      <c r="N64">
        <f t="shared" si="2"/>
        <v>2.7717176049418943E-3</v>
      </c>
    </row>
    <row r="65" spans="1:14" x14ac:dyDescent="0.3">
      <c r="A65">
        <v>6.78462874511506</v>
      </c>
      <c r="B65">
        <v>374.68282477400999</v>
      </c>
      <c r="D65">
        <v>6.78462874511506</v>
      </c>
      <c r="E65">
        <v>374.68282477400999</v>
      </c>
      <c r="G65">
        <f t="shared" si="0"/>
        <v>5.0942222222222266</v>
      </c>
      <c r="H65">
        <f t="shared" si="1"/>
        <v>0.19630082010120381</v>
      </c>
      <c r="M65">
        <v>374.68282477400999</v>
      </c>
      <c r="N65">
        <f t="shared" si="2"/>
        <v>2.6689240442316783E-3</v>
      </c>
    </row>
    <row r="66" spans="1:14" x14ac:dyDescent="0.3">
      <c r="A66">
        <v>6.7672600955275701</v>
      </c>
      <c r="B66">
        <v>383.93163067935097</v>
      </c>
      <c r="D66">
        <v>6.7672600955275701</v>
      </c>
      <c r="E66">
        <v>383.93163067935097</v>
      </c>
      <c r="G66">
        <f t="shared" si="0"/>
        <v>5.1047303318718154</v>
      </c>
      <c r="H66">
        <f t="shared" si="1"/>
        <v>0.19589673400696908</v>
      </c>
      <c r="M66">
        <v>383.93163067935097</v>
      </c>
      <c r="N66">
        <f t="shared" si="2"/>
        <v>2.6046304083634417E-3</v>
      </c>
    </row>
    <row r="67" spans="1:14" x14ac:dyDescent="0.3">
      <c r="A67">
        <v>6.9474598349978196</v>
      </c>
      <c r="B67">
        <v>400.475269411439</v>
      </c>
      <c r="D67">
        <v>6.9474598349978196</v>
      </c>
      <c r="E67">
        <v>400.475269411439</v>
      </c>
      <c r="G67">
        <f t="shared" si="0"/>
        <v>4.9982638888888946</v>
      </c>
      <c r="H67">
        <f t="shared" si="1"/>
        <v>0.20006946856547389</v>
      </c>
      <c r="M67">
        <v>400.475269411439</v>
      </c>
      <c r="N67">
        <f t="shared" si="2"/>
        <v>2.4970330913807893E-3</v>
      </c>
    </row>
    <row r="68" spans="1:14" x14ac:dyDescent="0.3">
      <c r="A68">
        <v>7.2713851498046003</v>
      </c>
      <c r="B68">
        <v>422.98503927683203</v>
      </c>
      <c r="D68">
        <v>7.2713851498046003</v>
      </c>
      <c r="E68">
        <v>422.98503927683203</v>
      </c>
      <c r="G68">
        <f t="shared" si="0"/>
        <v>4.8201494220842136</v>
      </c>
      <c r="H68">
        <f t="shared" si="1"/>
        <v>0.20746244824244556</v>
      </c>
      <c r="M68">
        <v>422.98503927683203</v>
      </c>
      <c r="N68">
        <f t="shared" si="2"/>
        <v>2.3641498094345782E-3</v>
      </c>
    </row>
    <row r="69" spans="1:14" x14ac:dyDescent="0.3">
      <c r="A69">
        <v>7.5956262582402401</v>
      </c>
      <c r="B69">
        <v>450.781194489401</v>
      </c>
      <c r="D69">
        <v>7.5956262582402401</v>
      </c>
      <c r="E69">
        <v>450.781194489401</v>
      </c>
      <c r="G69">
        <f t="shared" si="0"/>
        <v>4.657075379089723</v>
      </c>
      <c r="H69">
        <f t="shared" si="1"/>
        <v>0.21472703759316455</v>
      </c>
      <c r="M69">
        <v>450.781194489401</v>
      </c>
      <c r="N69">
        <f t="shared" si="2"/>
        <v>2.2183711570592426E-3</v>
      </c>
    </row>
    <row r="70" spans="1:14" x14ac:dyDescent="0.3">
      <c r="A70">
        <v>7.9911972525954198</v>
      </c>
      <c r="B70">
        <v>472.639639995263</v>
      </c>
      <c r="D70">
        <v>7.9911972525954198</v>
      </c>
      <c r="E70">
        <v>472.639639995263</v>
      </c>
      <c r="G70">
        <f t="shared" si="0"/>
        <v>4.4760470677602129</v>
      </c>
      <c r="H70">
        <f t="shared" si="1"/>
        <v>0.2234114129859662</v>
      </c>
      <c r="M70">
        <v>472.639639995263</v>
      </c>
      <c r="N70">
        <f t="shared" si="2"/>
        <v>2.115776831604777E-3</v>
      </c>
    </row>
    <row r="71" spans="1:14" x14ac:dyDescent="0.3">
      <c r="A71">
        <v>8.4946117712075093</v>
      </c>
      <c r="B71">
        <v>499.79868156159898</v>
      </c>
      <c r="D71">
        <v>8.4946117712075093</v>
      </c>
      <c r="E71">
        <v>499.79868156159898</v>
      </c>
      <c r="G71">
        <f t="shared" ref="G71" si="3">(((1/D71)*(1000/$F$3)*(1/$F$2))+1)</f>
        <v>4.2700467691684949</v>
      </c>
      <c r="H71">
        <f t="shared" ref="H71" si="4">1/G71</f>
        <v>0.23418947240119567</v>
      </c>
      <c r="M71">
        <v>499.79868156159898</v>
      </c>
      <c r="N71">
        <f t="shared" ref="N71" si="5">1/M71</f>
        <v>2.000805598117114E-3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502F-2D06-4528-95B2-9BEF737F9F3B}">
  <dimension ref="A2:N15"/>
  <sheetViews>
    <sheetView topLeftCell="G1" workbookViewId="0">
      <selection activeCell="T18" sqref="T18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5.2006912834992498</v>
      </c>
      <c r="B6">
        <v>253.13268261811399</v>
      </c>
      <c r="D6">
        <v>5.2006912834992498</v>
      </c>
      <c r="E6">
        <v>253.13268261811399</v>
      </c>
      <c r="G6">
        <f>(((1/D6)*(1000/$F$3)*(1/$F$2))+1)</f>
        <v>6.341170291324751</v>
      </c>
      <c r="H6">
        <f>1/G6</f>
        <v>0.15769959708668971</v>
      </c>
      <c r="M6">
        <v>253.13268261811399</v>
      </c>
      <c r="N6">
        <v>0.15769959708668971</v>
      </c>
    </row>
    <row r="7" spans="1:14" x14ac:dyDescent="0.3">
      <c r="A7">
        <v>5.4019099546446601</v>
      </c>
      <c r="B7">
        <v>257.82318720638699</v>
      </c>
      <c r="D7">
        <v>5.4019099546446601</v>
      </c>
      <c r="E7">
        <v>257.82318720638699</v>
      </c>
      <c r="G7">
        <f t="shared" ref="G7:G15" si="0">(((1/D7)*(1000/$F$3)*(1/$F$2))+1)</f>
        <v>6.1422141448126029</v>
      </c>
      <c r="H7">
        <f t="shared" ref="H7:H15" si="1">1/G7</f>
        <v>0.16280773942806087</v>
      </c>
      <c r="M7">
        <v>257.82318720638699</v>
      </c>
      <c r="N7">
        <v>0.16280773942806087</v>
      </c>
    </row>
    <row r="8" spans="1:14" x14ac:dyDescent="0.3">
      <c r="A8">
        <v>5.5302679940608002</v>
      </c>
      <c r="B8">
        <v>262.50882360100201</v>
      </c>
      <c r="D8">
        <v>5.5302679940608002</v>
      </c>
      <c r="E8">
        <v>262.50882360100201</v>
      </c>
      <c r="G8">
        <f t="shared" si="0"/>
        <v>6.0228628716744952</v>
      </c>
      <c r="H8">
        <f t="shared" si="1"/>
        <v>0.16603399766961272</v>
      </c>
      <c r="M8">
        <v>262.50882360100201</v>
      </c>
      <c r="N8">
        <v>0.16603399766961272</v>
      </c>
    </row>
    <row r="9" spans="1:14" x14ac:dyDescent="0.3">
      <c r="A9">
        <v>5.6945695299759</v>
      </c>
      <c r="B9">
        <v>264.52425577489402</v>
      </c>
      <c r="D9">
        <v>5.6945695299759</v>
      </c>
      <c r="E9">
        <v>264.52425577489402</v>
      </c>
      <c r="G9">
        <f t="shared" si="0"/>
        <v>5.8779416304528525</v>
      </c>
      <c r="H9">
        <f t="shared" si="1"/>
        <v>0.17012758255698388</v>
      </c>
      <c r="M9">
        <v>264.52425577489402</v>
      </c>
      <c r="N9">
        <v>0.17012758255698388</v>
      </c>
    </row>
    <row r="10" spans="1:14" x14ac:dyDescent="0.3">
      <c r="A10">
        <v>5.8959099059627196</v>
      </c>
      <c r="B10">
        <v>269.88291994255502</v>
      </c>
      <c r="D10">
        <v>5.8959099059627196</v>
      </c>
      <c r="E10">
        <v>269.88291994255502</v>
      </c>
      <c r="G10">
        <f t="shared" si="0"/>
        <v>5.7113640168899522</v>
      </c>
      <c r="H10">
        <f t="shared" si="1"/>
        <v>0.17508952275546547</v>
      </c>
      <c r="M10">
        <v>269.88291994255502</v>
      </c>
      <c r="N10">
        <v>0.17508952275546547</v>
      </c>
    </row>
    <row r="11" spans="1:14" x14ac:dyDescent="0.3">
      <c r="A11">
        <v>6.1335588929727596</v>
      </c>
      <c r="B11">
        <v>274.57585862765598</v>
      </c>
      <c r="D11">
        <v>6.1335588929727596</v>
      </c>
      <c r="E11">
        <v>274.57585862765598</v>
      </c>
      <c r="G11">
        <f t="shared" si="0"/>
        <v>5.5288189552729134</v>
      </c>
      <c r="H11">
        <f t="shared" si="1"/>
        <v>0.18087045499044344</v>
      </c>
      <c r="M11">
        <v>274.57585862765598</v>
      </c>
      <c r="N11">
        <v>0.18087045499044344</v>
      </c>
    </row>
    <row r="12" spans="1:14" x14ac:dyDescent="0.3">
      <c r="A12">
        <v>6.0419962839455001</v>
      </c>
      <c r="B12">
        <v>271.89713506803201</v>
      </c>
      <c r="D12">
        <v>6.0419962839455001</v>
      </c>
      <c r="E12">
        <v>271.89713506803201</v>
      </c>
      <c r="G12">
        <f t="shared" si="0"/>
        <v>5.5974503247523577</v>
      </c>
      <c r="H12">
        <f t="shared" si="1"/>
        <v>0.17865276902555485</v>
      </c>
      <c r="M12">
        <v>271.89713506803201</v>
      </c>
      <c r="N12">
        <v>0.17865276902555485</v>
      </c>
    </row>
    <row r="13" spans="1:14" x14ac:dyDescent="0.3">
      <c r="A13">
        <v>5.8226841597092003</v>
      </c>
      <c r="B13">
        <v>267.87357301073399</v>
      </c>
      <c r="D13">
        <v>5.8226841597092003</v>
      </c>
      <c r="E13">
        <v>267.87357301073399</v>
      </c>
      <c r="G13">
        <f t="shared" si="0"/>
        <v>5.7706138639615085</v>
      </c>
      <c r="H13">
        <f t="shared" si="1"/>
        <v>0.17329178898022871</v>
      </c>
      <c r="M13">
        <v>267.87357301073399</v>
      </c>
      <c r="N13">
        <v>0.17329178898022871</v>
      </c>
    </row>
    <row r="14" spans="1:14" x14ac:dyDescent="0.3">
      <c r="A14">
        <v>5.6032503306314796</v>
      </c>
      <c r="B14">
        <v>263.18185137404703</v>
      </c>
      <c r="D14">
        <v>5.6032503306314796</v>
      </c>
      <c r="E14">
        <v>263.18185137404703</v>
      </c>
      <c r="G14">
        <f t="shared" si="0"/>
        <v>5.9574400818617814</v>
      </c>
      <c r="H14">
        <f t="shared" si="1"/>
        <v>0.16785733238755232</v>
      </c>
      <c r="M14">
        <v>263.18185137404703</v>
      </c>
      <c r="N14">
        <v>0.16785733238755232</v>
      </c>
    </row>
    <row r="15" spans="1:14" x14ac:dyDescent="0.3">
      <c r="A15">
        <v>5.3102256407759896</v>
      </c>
      <c r="B15">
        <v>254.476304067375</v>
      </c>
      <c r="D15">
        <v>5.3102256407759896</v>
      </c>
      <c r="E15">
        <v>254.476304067375</v>
      </c>
      <c r="G15">
        <f t="shared" si="0"/>
        <v>6.2309976368007174</v>
      </c>
      <c r="H15">
        <f t="shared" si="1"/>
        <v>0.16048794403225713</v>
      </c>
      <c r="M15">
        <v>254.476304067375</v>
      </c>
      <c r="N15">
        <v>0.16048794403225713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01AF-E34F-4799-B6C2-680FED30F630}">
  <dimension ref="A2:AL12"/>
  <sheetViews>
    <sheetView topLeftCell="P10" workbookViewId="0">
      <selection activeCell="AM3" sqref="AM3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38" x14ac:dyDescent="0.3">
      <c r="E2" t="s">
        <v>0</v>
      </c>
      <c r="F2">
        <v>2</v>
      </c>
    </row>
    <row r="3" spans="1:38" x14ac:dyDescent="0.3">
      <c r="E3" t="s">
        <v>1</v>
      </c>
      <c r="F3">
        <v>18</v>
      </c>
      <c r="AI3">
        <v>254.014421913565</v>
      </c>
      <c r="AL3">
        <v>0.15067703737012808</v>
      </c>
    </row>
    <row r="4" spans="1:38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  <c r="AI4">
        <v>251.326041717078</v>
      </c>
      <c r="AL4">
        <v>0.15488510601052838</v>
      </c>
    </row>
    <row r="5" spans="1:38" x14ac:dyDescent="0.3">
      <c r="AI5">
        <v>252.63514494507001</v>
      </c>
      <c r="AL5">
        <v>0.1595319280654022</v>
      </c>
    </row>
    <row r="6" spans="1:38" x14ac:dyDescent="0.3">
      <c r="A6">
        <v>5.3471427760062902</v>
      </c>
      <c r="B6">
        <v>257.15137648175602</v>
      </c>
      <c r="D6">
        <v>5.3471427760062902</v>
      </c>
      <c r="E6">
        <v>257.15137648175602</v>
      </c>
      <c r="G6">
        <f>(((1/D6)*(1000/$F$3)*(1/$F$2))+1)</f>
        <v>6.1948823776358246</v>
      </c>
      <c r="H6">
        <f>1/G6</f>
        <v>0.16142356529804422</v>
      </c>
      <c r="M6">
        <v>257.15137648175602</v>
      </c>
      <c r="N6">
        <v>0.16142356529804422</v>
      </c>
      <c r="AI6">
        <v>255.95871848231101</v>
      </c>
      <c r="AL6">
        <v>0.1613892455871776</v>
      </c>
    </row>
    <row r="7" spans="1:38" x14ac:dyDescent="0.3">
      <c r="A7">
        <v>5.4938376781961704</v>
      </c>
      <c r="B7">
        <v>262.50638950417402</v>
      </c>
      <c r="D7">
        <v>5.4938376781961704</v>
      </c>
      <c r="E7">
        <v>262.50638950417402</v>
      </c>
      <c r="G7">
        <f t="shared" ref="G7:G10" si="0">(((1/D7)*(1000/$F$3)*(1/$F$2))+1)</f>
        <v>6.0561700954547035</v>
      </c>
      <c r="H7">
        <f t="shared" ref="H7:H10" si="1">1/G7</f>
        <v>0.16512085761107062</v>
      </c>
      <c r="M7">
        <v>262.50638950417402</v>
      </c>
      <c r="N7">
        <v>0.16512085761107062</v>
      </c>
      <c r="AI7">
        <v>259.93926341770299</v>
      </c>
      <c r="AL7">
        <v>0.16506721728132662</v>
      </c>
    </row>
    <row r="8" spans="1:38" x14ac:dyDescent="0.3">
      <c r="A8">
        <v>5.6764760768849998</v>
      </c>
      <c r="B8">
        <v>265.191198305868</v>
      </c>
      <c r="D8">
        <v>5.6764760768849998</v>
      </c>
      <c r="E8">
        <v>265.191198305868</v>
      </c>
      <c r="G8">
        <f t="shared" si="0"/>
        <v>5.893489799224346</v>
      </c>
      <c r="H8">
        <f t="shared" si="1"/>
        <v>0.16967875300838087</v>
      </c>
      <c r="M8">
        <v>265.191198305868</v>
      </c>
      <c r="N8">
        <v>0.16967875300838087</v>
      </c>
      <c r="AI8">
        <v>261.25320621400499</v>
      </c>
      <c r="AL8">
        <v>0.16870102847248244</v>
      </c>
    </row>
    <row r="9" spans="1:38" x14ac:dyDescent="0.3">
      <c r="A9">
        <v>5.8955447914384704</v>
      </c>
      <c r="B9">
        <v>267.87844120439098</v>
      </c>
      <c r="D9">
        <v>5.8955447914384704</v>
      </c>
      <c r="E9">
        <v>267.87844120439098</v>
      </c>
      <c r="G9">
        <f t="shared" si="0"/>
        <v>5.7116557944088147</v>
      </c>
      <c r="H9">
        <f t="shared" si="1"/>
        <v>0.1750805783813002</v>
      </c>
      <c r="M9">
        <v>267.87844120439098</v>
      </c>
      <c r="N9">
        <v>0.1750805783813002</v>
      </c>
      <c r="AI9">
        <v>265.231331365242</v>
      </c>
      <c r="AL9">
        <v>0.17276261974384174</v>
      </c>
    </row>
    <row r="10" spans="1:38" x14ac:dyDescent="0.3">
      <c r="A10">
        <v>6.04223969362834</v>
      </c>
      <c r="B10">
        <v>273.23345422680899</v>
      </c>
      <c r="D10">
        <v>6.04223969362834</v>
      </c>
      <c r="E10">
        <v>273.23345422680899</v>
      </c>
      <c r="G10">
        <f t="shared" si="0"/>
        <v>5.5972651179445911</v>
      </c>
      <c r="H10">
        <f t="shared" si="1"/>
        <v>0.17865868043199223</v>
      </c>
      <c r="M10">
        <v>273.23345422680899</v>
      </c>
      <c r="N10">
        <v>0.17865868043199223</v>
      </c>
      <c r="AI10">
        <v>268.54522576586101</v>
      </c>
      <c r="AL10">
        <v>0.17633876341992191</v>
      </c>
    </row>
    <row r="11" spans="1:38" x14ac:dyDescent="0.3">
      <c r="AI11">
        <v>271.20214876832898</v>
      </c>
      <c r="AL11">
        <v>0.17811967878929866</v>
      </c>
    </row>
    <row r="12" spans="1:38" x14ac:dyDescent="0.3">
      <c r="AI12">
        <v>273.19242123602498</v>
      </c>
      <c r="AL12">
        <v>0.17988997991696876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D631-5FEC-4FE1-A3DE-EA6132F0BDC1}">
  <dimension ref="A2:N17"/>
  <sheetViews>
    <sheetView topLeftCell="I7" workbookViewId="0">
      <selection activeCell="M19" sqref="M19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6.1495369470889196</v>
      </c>
      <c r="B6">
        <v>290.77375170001898</v>
      </c>
      <c r="D6">
        <v>6.1495369470889196</v>
      </c>
      <c r="E6">
        <v>290.77375170001898</v>
      </c>
      <c r="G6">
        <f>(((1/D6)*(1000/$F$3)*(1/$F$2))+1)</f>
        <v>5.5170519368823827</v>
      </c>
      <c r="H6">
        <f>1/G6</f>
        <v>0.18125622369346184</v>
      </c>
      <c r="M6">
        <v>290.77375170001898</v>
      </c>
      <c r="N6">
        <v>0.18125622369346184</v>
      </c>
    </row>
    <row r="7" spans="1:14" x14ac:dyDescent="0.3">
      <c r="A7">
        <v>6.1508321999870397</v>
      </c>
      <c r="B7">
        <v>301.44015931610602</v>
      </c>
      <c r="D7">
        <v>6.1508321999870397</v>
      </c>
      <c r="E7">
        <v>301.44015931610602</v>
      </c>
      <c r="G7">
        <f t="shared" ref="G7:G17" si="0">(((1/D7)*(1000/$F$3)*(1/$F$2))+1)</f>
        <v>5.5161007282618284</v>
      </c>
      <c r="H7">
        <f t="shared" ref="H7:H17" si="1">1/G7</f>
        <v>0.1812874799179218</v>
      </c>
      <c r="M7">
        <v>301.44015931610602</v>
      </c>
      <c r="N7">
        <v>0.1812874799179218</v>
      </c>
    </row>
    <row r="8" spans="1:14" x14ac:dyDescent="0.3">
      <c r="A8">
        <v>6.2619001360015503</v>
      </c>
      <c r="B8">
        <v>316.08461239556999</v>
      </c>
      <c r="D8">
        <v>6.2619001360015503</v>
      </c>
      <c r="E8">
        <v>316.08461239556999</v>
      </c>
      <c r="G8">
        <f t="shared" si="0"/>
        <v>5.4359982073292681</v>
      </c>
      <c r="H8">
        <f t="shared" si="1"/>
        <v>0.18395885389581554</v>
      </c>
      <c r="M8">
        <v>316.08461239556999</v>
      </c>
      <c r="N8">
        <v>0.18395885389581554</v>
      </c>
    </row>
    <row r="9" spans="1:14" x14ac:dyDescent="0.3">
      <c r="A9">
        <v>6.3001100964963399</v>
      </c>
      <c r="B9">
        <v>330.74363707013799</v>
      </c>
      <c r="D9">
        <v>6.3001100964963399</v>
      </c>
      <c r="E9">
        <v>330.74363707013799</v>
      </c>
      <c r="G9">
        <f t="shared" si="0"/>
        <v>5.4090940241228083</v>
      </c>
      <c r="H9">
        <f t="shared" si="1"/>
        <v>0.18487384311315791</v>
      </c>
      <c r="M9">
        <v>330.74363707013799</v>
      </c>
      <c r="N9">
        <v>0.18487384311315791</v>
      </c>
    </row>
    <row r="10" spans="1:14" x14ac:dyDescent="0.3">
      <c r="A10">
        <v>6.4106923126740396</v>
      </c>
      <c r="B10">
        <v>341.38818729356899</v>
      </c>
      <c r="D10">
        <v>6.4106923126740396</v>
      </c>
      <c r="E10">
        <v>341.38818729356899</v>
      </c>
      <c r="G10">
        <f t="shared" si="0"/>
        <v>5.3330386833354453</v>
      </c>
      <c r="H10">
        <f t="shared" si="1"/>
        <v>0.18751035936131058</v>
      </c>
      <c r="M10">
        <v>341.38818729356899</v>
      </c>
      <c r="N10">
        <v>0.18751035936131058</v>
      </c>
    </row>
    <row r="11" spans="1:14" x14ac:dyDescent="0.3">
      <c r="A11">
        <v>6.6694190790751904</v>
      </c>
      <c r="B11">
        <v>372.00310860695498</v>
      </c>
      <c r="D11">
        <v>6.6694190790751904</v>
      </c>
      <c r="E11">
        <v>372.00310860695498</v>
      </c>
      <c r="G11">
        <f t="shared" si="0"/>
        <v>5.1649471188470528</v>
      </c>
      <c r="H11">
        <f t="shared" si="1"/>
        <v>0.19361282448584399</v>
      </c>
      <c r="M11">
        <v>372.00310860695498</v>
      </c>
      <c r="N11">
        <v>0.19361282448584399</v>
      </c>
    </row>
    <row r="12" spans="1:14" x14ac:dyDescent="0.3">
      <c r="A12">
        <v>6.7251149536947104</v>
      </c>
      <c r="B12">
        <v>380.65863609869803</v>
      </c>
      <c r="D12">
        <v>6.7251149536947104</v>
      </c>
      <c r="E12">
        <v>380.65863609869803</v>
      </c>
      <c r="G12">
        <f t="shared" si="0"/>
        <v>5.1304539727632381</v>
      </c>
      <c r="H12">
        <f t="shared" si="1"/>
        <v>0.19491452516850175</v>
      </c>
      <c r="M12">
        <v>380.65863609869803</v>
      </c>
      <c r="N12">
        <v>0.19491452516850175</v>
      </c>
    </row>
    <row r="13" spans="1:14" x14ac:dyDescent="0.3">
      <c r="A13">
        <v>6.9275791723333997</v>
      </c>
      <c r="B13">
        <v>397.95147658830302</v>
      </c>
      <c r="D13">
        <v>6.9275791723333997</v>
      </c>
      <c r="E13">
        <v>397.95147658830302</v>
      </c>
      <c r="G13">
        <f t="shared" si="0"/>
        <v>5.009738046547862</v>
      </c>
      <c r="H13">
        <f t="shared" si="1"/>
        <v>0.19961123529983479</v>
      </c>
      <c r="M13">
        <v>397.95147658830302</v>
      </c>
      <c r="N13">
        <v>0.19961123529983479</v>
      </c>
    </row>
    <row r="14" spans="1:14" x14ac:dyDescent="0.3">
      <c r="A14">
        <v>7.2220873000453301</v>
      </c>
      <c r="B14">
        <v>423.22590829609402</v>
      </c>
      <c r="D14">
        <v>7.2220873000453301</v>
      </c>
      <c r="E14">
        <v>423.22590829609402</v>
      </c>
      <c r="G14">
        <f t="shared" si="0"/>
        <v>4.8462256995430435</v>
      </c>
      <c r="H14">
        <f t="shared" si="1"/>
        <v>0.20634614687761885</v>
      </c>
      <c r="M14">
        <v>423.22590829609402</v>
      </c>
      <c r="N14">
        <v>0.20634614687761885</v>
      </c>
    </row>
    <row r="15" spans="1:14" x14ac:dyDescent="0.3">
      <c r="A15">
        <v>7.5530244155171298</v>
      </c>
      <c r="B15">
        <v>448.493054206333</v>
      </c>
      <c r="D15">
        <v>7.5530244155171298</v>
      </c>
      <c r="E15">
        <v>448.493054206333</v>
      </c>
      <c r="G15">
        <f t="shared" si="0"/>
        <v>4.6777026326977564</v>
      </c>
      <c r="H15">
        <f t="shared" si="1"/>
        <v>0.21378015631217523</v>
      </c>
      <c r="M15">
        <v>448.493054206333</v>
      </c>
      <c r="N15">
        <v>0.21378015631217523</v>
      </c>
    </row>
    <row r="16" spans="1:14" x14ac:dyDescent="0.3">
      <c r="A16">
        <v>8.0295965287222302</v>
      </c>
      <c r="B16">
        <v>473.064406450359</v>
      </c>
      <c r="D16">
        <v>8.0295965287222302</v>
      </c>
      <c r="E16">
        <v>473.064406450359</v>
      </c>
      <c r="G16">
        <f t="shared" si="0"/>
        <v>4.4594238550362286</v>
      </c>
      <c r="H16">
        <f t="shared" si="1"/>
        <v>0.22424421461320723</v>
      </c>
      <c r="M16">
        <v>473.064406450359</v>
      </c>
      <c r="N16">
        <v>0.22424421461320723</v>
      </c>
    </row>
    <row r="17" spans="1:14" x14ac:dyDescent="0.3">
      <c r="A17">
        <v>8.50592578200893</v>
      </c>
      <c r="B17">
        <v>495.63580726636798</v>
      </c>
      <c r="D17">
        <v>8.50592578200893</v>
      </c>
      <c r="E17">
        <v>495.63580726636798</v>
      </c>
      <c r="G17">
        <f t="shared" si="0"/>
        <v>4.2656971727323514</v>
      </c>
      <c r="H17">
        <f t="shared" si="1"/>
        <v>0.23442826799621586</v>
      </c>
      <c r="M17">
        <v>495.63580726636798</v>
      </c>
      <c r="N17">
        <v>0.23442826799621586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7E9A-485C-4342-A41B-B21258897D72}">
  <dimension ref="A1:B9"/>
  <sheetViews>
    <sheetView workbookViewId="0">
      <selection activeCell="C4" sqref="A4:C4"/>
    </sheetView>
  </sheetViews>
  <sheetFormatPr defaultRowHeight="14.4" x14ac:dyDescent="0.3"/>
  <sheetData>
    <row r="1" spans="1:2" x14ac:dyDescent="0.3">
      <c r="A1">
        <v>253.82235058352001</v>
      </c>
      <c r="B1">
        <v>0.15841584158415839</v>
      </c>
    </row>
    <row r="3" spans="1:2" x14ac:dyDescent="0.3">
      <c r="A3">
        <v>256.83818617627401</v>
      </c>
      <c r="B3">
        <v>0.16256157635467963</v>
      </c>
    </row>
    <row r="5" spans="1:2" x14ac:dyDescent="0.3">
      <c r="A5">
        <v>263.46614798223902</v>
      </c>
      <c r="B5">
        <v>0.16870415647921752</v>
      </c>
    </row>
    <row r="6" spans="1:2" x14ac:dyDescent="0.3">
      <c r="A6">
        <v>264.67346457621102</v>
      </c>
      <c r="B6">
        <v>0.17073170731707307</v>
      </c>
    </row>
    <row r="7" spans="1:2" x14ac:dyDescent="0.3">
      <c r="A7">
        <v>268.889740264843</v>
      </c>
      <c r="B7">
        <v>0.17395529640427601</v>
      </c>
    </row>
    <row r="9" spans="1:2" x14ac:dyDescent="0.3">
      <c r="A9">
        <v>273.11092773782798</v>
      </c>
      <c r="B9">
        <v>0.17914051183003371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3708-5114-47F5-895A-016B8AB7B5F0}">
  <dimension ref="A6:B29"/>
  <sheetViews>
    <sheetView topLeftCell="G4" workbookViewId="0">
      <selection activeCell="O5" sqref="O5"/>
    </sheetView>
  </sheetViews>
  <sheetFormatPr defaultRowHeight="14.4" x14ac:dyDescent="0.3"/>
  <sheetData>
    <row r="6" spans="1:2" x14ac:dyDescent="0.3">
      <c r="A6">
        <v>272.18849463633097</v>
      </c>
      <c r="B6">
        <v>2.5229357798165136E-2</v>
      </c>
    </row>
    <row r="16" spans="1:2" x14ac:dyDescent="0.3">
      <c r="A16">
        <v>265.67153915674402</v>
      </c>
      <c r="B16">
        <v>7.7090119435396107E-2</v>
      </c>
    </row>
    <row r="29" spans="1:2" x14ac:dyDescent="0.3">
      <c r="A29">
        <v>255.58862823686499</v>
      </c>
      <c r="B29">
        <v>0.14228052472250247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D420-CCE4-4171-ADA0-E5B46C160CC7}">
  <sheetPr codeName="Sheet1"/>
  <dimension ref="A2:N44"/>
  <sheetViews>
    <sheetView topLeftCell="A19" workbookViewId="0">
      <selection activeCell="V23" sqref="V23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0.18347609836971501</v>
      </c>
      <c r="B6">
        <v>271.38751825681902</v>
      </c>
      <c r="D6">
        <v>0.18347609836971501</v>
      </c>
      <c r="E6">
        <v>271.38751825681902</v>
      </c>
      <c r="G6">
        <f>(((1/D6)*(1000/$F$3)*(1/$F$2))+1)</f>
        <v>152.39725568942467</v>
      </c>
      <c r="H6">
        <f>1/G6</f>
        <v>6.5617979502067452E-3</v>
      </c>
      <c r="M6">
        <v>271.38751825681902</v>
      </c>
      <c r="N6">
        <v>6.5617979502067452E-3</v>
      </c>
    </row>
    <row r="7" spans="1:14" x14ac:dyDescent="0.3">
      <c r="A7">
        <v>0.30892511743575501</v>
      </c>
      <c r="B7">
        <v>271.40409742233402</v>
      </c>
      <c r="D7">
        <v>0.30892511743575501</v>
      </c>
      <c r="E7">
        <v>271.40409742233402</v>
      </c>
      <c r="G7">
        <f t="shared" ref="G7:G44" si="0">(((1/D7)*(1000/$F$3)*(1/$F$2))+1)</f>
        <v>90.917511429139552</v>
      </c>
      <c r="H7">
        <f t="shared" ref="H7:H44" si="1">1/G7</f>
        <v>1.0998981211440139E-2</v>
      </c>
      <c r="M7">
        <v>271.40409742233402</v>
      </c>
      <c r="N7">
        <v>1.0998981211440139E-2</v>
      </c>
    </row>
    <row r="8" spans="1:14" x14ac:dyDescent="0.3">
      <c r="A8">
        <v>0.39853155962578302</v>
      </c>
      <c r="B8">
        <v>271.41593968341601</v>
      </c>
      <c r="D8">
        <v>0.39853155962578302</v>
      </c>
      <c r="E8">
        <v>271.41593968341601</v>
      </c>
      <c r="G8">
        <f t="shared" si="0"/>
        <v>70.700321359394522</v>
      </c>
      <c r="H8">
        <f t="shared" si="1"/>
        <v>1.4144207279011497E-2</v>
      </c>
      <c r="M8">
        <v>271.41593968341601</v>
      </c>
      <c r="N8">
        <v>1.4144207279011497E-2</v>
      </c>
    </row>
    <row r="9" spans="1:14" x14ac:dyDescent="0.3">
      <c r="A9">
        <v>0.54190186712983002</v>
      </c>
      <c r="B9">
        <v>271.43488730114802</v>
      </c>
      <c r="D9">
        <v>0.54190186712983002</v>
      </c>
      <c r="E9">
        <v>271.43488730114802</v>
      </c>
      <c r="G9">
        <f t="shared" si="0"/>
        <v>52.259793447293511</v>
      </c>
      <c r="H9">
        <f t="shared" si="1"/>
        <v>1.9135169391906372E-2</v>
      </c>
      <c r="M9">
        <v>271.43488730114802</v>
      </c>
      <c r="N9">
        <v>1.9135169391906372E-2</v>
      </c>
    </row>
    <row r="10" spans="1:14" x14ac:dyDescent="0.3">
      <c r="A10">
        <v>0.68527217463387602</v>
      </c>
      <c r="B10">
        <v>271.45383491887998</v>
      </c>
      <c r="D10">
        <v>0.68527217463387602</v>
      </c>
      <c r="E10">
        <v>271.45383491887998</v>
      </c>
      <c r="G10">
        <f t="shared" si="0"/>
        <v>41.535394265233016</v>
      </c>
      <c r="H10">
        <f t="shared" si="1"/>
        <v>2.4075851877420236E-2</v>
      </c>
      <c r="M10">
        <v>271.45383491887998</v>
      </c>
      <c r="N10">
        <v>2.4075851877420236E-2</v>
      </c>
    </row>
    <row r="11" spans="1:14" x14ac:dyDescent="0.3">
      <c r="A11">
        <v>0.73895709154067801</v>
      </c>
      <c r="B11">
        <v>270.13934393873598</v>
      </c>
      <c r="D11">
        <v>0.73895709154067801</v>
      </c>
      <c r="E11">
        <v>270.13934393873598</v>
      </c>
      <c r="G11">
        <f t="shared" si="0"/>
        <v>38.590515194681871</v>
      </c>
      <c r="H11">
        <f t="shared" si="1"/>
        <v>2.5913103127936713E-2</v>
      </c>
      <c r="M11">
        <v>270.13934393873598</v>
      </c>
      <c r="N11">
        <v>2.5913103127936713E-2</v>
      </c>
    </row>
    <row r="12" spans="1:14" x14ac:dyDescent="0.3">
      <c r="A12">
        <v>0.84648482216871201</v>
      </c>
      <c r="B12">
        <v>270.15355465203402</v>
      </c>
      <c r="D12">
        <v>0.84648482216871201</v>
      </c>
      <c r="E12">
        <v>270.15355465203402</v>
      </c>
      <c r="G12">
        <f t="shared" si="0"/>
        <v>33.815446952268466</v>
      </c>
      <c r="H12">
        <f t="shared" si="1"/>
        <v>2.957228397458506E-2</v>
      </c>
      <c r="M12">
        <v>270.15355465203402</v>
      </c>
      <c r="N12">
        <v>2.957228397458506E-2</v>
      </c>
    </row>
    <row r="13" spans="1:14" x14ac:dyDescent="0.3">
      <c r="A13">
        <v>0.97193384123475202</v>
      </c>
      <c r="B13">
        <v>270.17013381754998</v>
      </c>
      <c r="D13">
        <v>0.97193384123475202</v>
      </c>
      <c r="E13">
        <v>270.17013381754998</v>
      </c>
      <c r="G13">
        <f t="shared" si="0"/>
        <v>29.579905955829958</v>
      </c>
      <c r="H13">
        <f t="shared" si="1"/>
        <v>3.3806733581007491E-2</v>
      </c>
      <c r="M13">
        <v>270.17013381754998</v>
      </c>
      <c r="N13">
        <v>3.3806733581007491E-2</v>
      </c>
    </row>
    <row r="14" spans="1:14" x14ac:dyDescent="0.3">
      <c r="A14">
        <v>1.09738286030079</v>
      </c>
      <c r="B14">
        <v>270.18671298306498</v>
      </c>
      <c r="D14">
        <v>1.09738286030079</v>
      </c>
      <c r="E14">
        <v>270.18671298306498</v>
      </c>
      <c r="G14">
        <f t="shared" si="0"/>
        <v>26.312749800159953</v>
      </c>
      <c r="H14">
        <f t="shared" si="1"/>
        <v>3.8004389795623761E-2</v>
      </c>
      <c r="M14">
        <v>270.18671298306498</v>
      </c>
      <c r="N14">
        <v>3.8004389795623761E-2</v>
      </c>
    </row>
    <row r="15" spans="1:14" x14ac:dyDescent="0.3">
      <c r="A15">
        <v>1.3482019500256499</v>
      </c>
      <c r="B15">
        <v>268.89827497730198</v>
      </c>
      <c r="D15">
        <v>1.3482019500256499</v>
      </c>
      <c r="E15">
        <v>268.89827497730198</v>
      </c>
      <c r="G15">
        <f t="shared" si="0"/>
        <v>21.603573357277295</v>
      </c>
      <c r="H15">
        <f t="shared" si="1"/>
        <v>4.6288638618348935E-2</v>
      </c>
      <c r="M15">
        <v>268.89827497730198</v>
      </c>
      <c r="N15">
        <v>4.6288638618348935E-2</v>
      </c>
    </row>
    <row r="16" spans="1:14" x14ac:dyDescent="0.3">
      <c r="A16">
        <v>1.4198871037776799</v>
      </c>
      <c r="B16">
        <v>268.90774878616799</v>
      </c>
      <c r="D16">
        <v>1.4198871037776799</v>
      </c>
      <c r="E16">
        <v>268.90774878616799</v>
      </c>
      <c r="G16">
        <f t="shared" si="0"/>
        <v>20.56337071015972</v>
      </c>
      <c r="H16">
        <f t="shared" si="1"/>
        <v>4.8630159621930617E-2</v>
      </c>
      <c r="M16">
        <v>268.90774878616799</v>
      </c>
      <c r="N16">
        <v>4.8630159621930617E-2</v>
      </c>
    </row>
    <row r="17" spans="1:14" x14ac:dyDescent="0.3">
      <c r="A17">
        <v>1.5094935459676999</v>
      </c>
      <c r="B17">
        <v>268.91959104724998</v>
      </c>
      <c r="D17">
        <v>1.5094935459676999</v>
      </c>
      <c r="E17">
        <v>268.91959104724998</v>
      </c>
      <c r="G17">
        <f t="shared" si="0"/>
        <v>19.402051371455261</v>
      </c>
      <c r="H17">
        <f t="shared" si="1"/>
        <v>5.1540941772333551E-2</v>
      </c>
      <c r="M17">
        <v>268.91959104724998</v>
      </c>
      <c r="N17">
        <v>5.1540941772333551E-2</v>
      </c>
    </row>
    <row r="18" spans="1:14" x14ac:dyDescent="0.3">
      <c r="A18">
        <v>1.77819444992697</v>
      </c>
      <c r="B18">
        <v>266.97272332530599</v>
      </c>
      <c r="D18">
        <v>1.77819444992697</v>
      </c>
      <c r="E18">
        <v>266.97272332530599</v>
      </c>
      <c r="G18">
        <f t="shared" si="0"/>
        <v>16.621338700567087</v>
      </c>
      <c r="H18">
        <f t="shared" si="1"/>
        <v>6.0163625687134452E-2</v>
      </c>
      <c r="M18">
        <v>266.97272332530599</v>
      </c>
      <c r="N18">
        <v>6.0163625687134452E-2</v>
      </c>
    </row>
    <row r="19" spans="1:14" x14ac:dyDescent="0.3">
      <c r="A19">
        <v>1.93948604586902</v>
      </c>
      <c r="B19">
        <v>266.99403939525502</v>
      </c>
      <c r="D19">
        <v>1.93948604586902</v>
      </c>
      <c r="E19">
        <v>266.99403939525502</v>
      </c>
      <c r="G19">
        <f t="shared" si="0"/>
        <v>15.322236469265995</v>
      </c>
      <c r="H19">
        <f t="shared" si="1"/>
        <v>6.5264623869096608E-2</v>
      </c>
      <c r="M19">
        <v>266.99403939525502</v>
      </c>
      <c r="N19">
        <v>6.5264623869096608E-2</v>
      </c>
    </row>
    <row r="20" spans="1:14" x14ac:dyDescent="0.3">
      <c r="A20">
        <v>2.1007381676074601</v>
      </c>
      <c r="B20">
        <v>266.35455729680598</v>
      </c>
      <c r="D20">
        <v>2.1007381676074601</v>
      </c>
      <c r="E20">
        <v>266.35455729680598</v>
      </c>
      <c r="G20">
        <f t="shared" si="0"/>
        <v>14.222865279500306</v>
      </c>
      <c r="H20">
        <f t="shared" si="1"/>
        <v>7.0309320966522801E-2</v>
      </c>
      <c r="M20">
        <v>266.35455729680598</v>
      </c>
      <c r="N20">
        <v>7.0309320966522801E-2</v>
      </c>
    </row>
    <row r="21" spans="1:14" x14ac:dyDescent="0.3">
      <c r="A21">
        <v>2.2799510519875201</v>
      </c>
      <c r="B21">
        <v>266.37824181897099</v>
      </c>
      <c r="D21">
        <v>2.2799510519875201</v>
      </c>
      <c r="E21">
        <v>266.37824181897099</v>
      </c>
      <c r="G21">
        <f t="shared" si="0"/>
        <v>13.183497427965758</v>
      </c>
      <c r="H21">
        <f t="shared" si="1"/>
        <v>7.5852406045055235E-2</v>
      </c>
      <c r="M21">
        <v>266.37824181897099</v>
      </c>
      <c r="N21">
        <v>7.5852406045055235E-2</v>
      </c>
    </row>
    <row r="22" spans="1:14" x14ac:dyDescent="0.3">
      <c r="A22">
        <v>2.3695574941775499</v>
      </c>
      <c r="B22">
        <v>266.39008408005299</v>
      </c>
      <c r="D22">
        <v>2.3695574941775499</v>
      </c>
      <c r="E22">
        <v>266.39008408005299</v>
      </c>
      <c r="G22">
        <f t="shared" si="0"/>
        <v>12.722770114687245</v>
      </c>
      <c r="H22">
        <f t="shared" si="1"/>
        <v>7.8599235149709554E-2</v>
      </c>
      <c r="M22">
        <v>266.39008408005299</v>
      </c>
      <c r="N22">
        <v>7.8599235149709554E-2</v>
      </c>
    </row>
    <row r="23" spans="1:14" x14ac:dyDescent="0.3">
      <c r="A23">
        <v>2.45908498796036</v>
      </c>
      <c r="B23">
        <v>265.08033000434199</v>
      </c>
      <c r="D23">
        <v>2.45908498796036</v>
      </c>
      <c r="E23">
        <v>265.08033000434199</v>
      </c>
      <c r="G23">
        <f t="shared" si="0"/>
        <v>12.295981193727474</v>
      </c>
      <c r="H23">
        <f t="shared" si="1"/>
        <v>8.1327385285049736E-2</v>
      </c>
      <c r="M23">
        <v>265.08033000434199</v>
      </c>
      <c r="N23">
        <v>8.1327385285049736E-2</v>
      </c>
    </row>
    <row r="24" spans="1:14" x14ac:dyDescent="0.3">
      <c r="A24">
        <v>2.63829787234042</v>
      </c>
      <c r="B24">
        <v>265.10401452650598</v>
      </c>
      <c r="D24">
        <v>2.63829787234042</v>
      </c>
      <c r="E24">
        <v>265.10401452650598</v>
      </c>
      <c r="G24">
        <f t="shared" si="0"/>
        <v>11.528673835125471</v>
      </c>
      <c r="H24">
        <f t="shared" si="1"/>
        <v>8.6740245608580582E-2</v>
      </c>
      <c r="M24">
        <v>265.10401452650598</v>
      </c>
      <c r="N24">
        <v>8.6740245608580582E-2</v>
      </c>
    </row>
    <row r="25" spans="1:14" x14ac:dyDescent="0.3">
      <c r="A25">
        <v>2.69206173765444</v>
      </c>
      <c r="B25">
        <v>265.11111988315599</v>
      </c>
      <c r="D25">
        <v>2.69206173765444</v>
      </c>
      <c r="E25">
        <v>265.11111988315599</v>
      </c>
      <c r="G25">
        <f t="shared" si="0"/>
        <v>11.318402950884852</v>
      </c>
      <c r="H25">
        <f t="shared" si="1"/>
        <v>8.8351687454440886E-2</v>
      </c>
      <c r="M25">
        <v>265.11111988315599</v>
      </c>
      <c r="N25">
        <v>8.8351687454440886E-2</v>
      </c>
    </row>
    <row r="26" spans="1:14" x14ac:dyDescent="0.3">
      <c r="A26">
        <v>2.8353136225476598</v>
      </c>
      <c r="B26">
        <v>263.14767299569701</v>
      </c>
      <c r="D26">
        <v>2.8353136225476598</v>
      </c>
      <c r="E26">
        <v>263.14767299569701</v>
      </c>
      <c r="G26">
        <f t="shared" si="0"/>
        <v>10.797074142654512</v>
      </c>
      <c r="H26">
        <f t="shared" si="1"/>
        <v>9.2617683900996645E-2</v>
      </c>
      <c r="M26">
        <v>263.14767299569701</v>
      </c>
      <c r="N26">
        <v>9.2617683900996645E-2</v>
      </c>
    </row>
    <row r="27" spans="1:14" x14ac:dyDescent="0.3">
      <c r="A27">
        <v>3.0503296096001198</v>
      </c>
      <c r="B27">
        <v>262.51529625389799</v>
      </c>
      <c r="D27">
        <v>3.0503296096001198</v>
      </c>
      <c r="E27">
        <v>262.51529625389799</v>
      </c>
      <c r="G27">
        <f t="shared" si="0"/>
        <v>10.106483997779925</v>
      </c>
      <c r="H27">
        <f t="shared" si="1"/>
        <v>9.8946379395610615E-2</v>
      </c>
      <c r="M27">
        <v>262.51529625389799</v>
      </c>
      <c r="N27">
        <v>9.8946379395610615E-2</v>
      </c>
    </row>
    <row r="28" spans="1:14" x14ac:dyDescent="0.3">
      <c r="A28">
        <v>3.2295424939801798</v>
      </c>
      <c r="B28">
        <v>262.53898077606198</v>
      </c>
      <c r="D28">
        <v>3.2295424939801798</v>
      </c>
      <c r="E28">
        <v>262.53898077606198</v>
      </c>
      <c r="G28">
        <f t="shared" si="0"/>
        <v>9.6011494908505313</v>
      </c>
      <c r="H28">
        <f t="shared" si="1"/>
        <v>0.10415419538597494</v>
      </c>
      <c r="M28">
        <v>262.53898077606198</v>
      </c>
      <c r="N28">
        <v>0.10415419538597494</v>
      </c>
    </row>
    <row r="29" spans="1:14" x14ac:dyDescent="0.3">
      <c r="A29">
        <v>3.6773378597086799</v>
      </c>
      <c r="B29">
        <v>258.63340307109303</v>
      </c>
      <c r="D29">
        <v>3.6773378597086799</v>
      </c>
      <c r="E29">
        <v>258.63340307109303</v>
      </c>
      <c r="G29">
        <f t="shared" si="0"/>
        <v>8.5537736366650705</v>
      </c>
      <c r="H29">
        <f t="shared" si="1"/>
        <v>0.11690746592984172</v>
      </c>
      <c r="M29">
        <v>258.63340307109303</v>
      </c>
      <c r="N29">
        <v>0.11690746592984172</v>
      </c>
    </row>
    <row r="30" spans="1:14" x14ac:dyDescent="0.3">
      <c r="A30">
        <v>3.8386294556507301</v>
      </c>
      <c r="B30">
        <v>258.65471914104103</v>
      </c>
      <c r="D30">
        <v>3.8386294556507301</v>
      </c>
      <c r="E30">
        <v>258.65471914104103</v>
      </c>
      <c r="G30">
        <f t="shared" si="0"/>
        <v>8.236379051092559</v>
      </c>
      <c r="H30">
        <f t="shared" si="1"/>
        <v>0.12141257630285357</v>
      </c>
      <c r="M30">
        <v>258.65471914104103</v>
      </c>
      <c r="N30">
        <v>0.12141257630285357</v>
      </c>
    </row>
    <row r="31" spans="1:14" x14ac:dyDescent="0.3">
      <c r="A31">
        <v>3.9819997631547701</v>
      </c>
      <c r="B31">
        <v>258.67366675877298</v>
      </c>
      <c r="D31">
        <v>3.9819997631547701</v>
      </c>
      <c r="E31">
        <v>258.67366675877298</v>
      </c>
      <c r="G31">
        <f t="shared" si="0"/>
        <v>7.9758361200329704</v>
      </c>
      <c r="H31">
        <f t="shared" si="1"/>
        <v>0.12537870449573207</v>
      </c>
      <c r="M31">
        <v>258.67366675877298</v>
      </c>
      <c r="N31">
        <v>0.12537870449573207</v>
      </c>
    </row>
    <row r="32" spans="1:14" x14ac:dyDescent="0.3">
      <c r="A32">
        <v>4.1790155133620104</v>
      </c>
      <c r="B32">
        <v>256.71732522796299</v>
      </c>
      <c r="D32">
        <v>4.1790155133620104</v>
      </c>
      <c r="E32">
        <v>256.71732522796299</v>
      </c>
      <c r="G32">
        <f t="shared" si="0"/>
        <v>7.6469668966197748</v>
      </c>
      <c r="H32">
        <f t="shared" si="1"/>
        <v>0.1307708027926778</v>
      </c>
      <c r="M32">
        <v>256.71732522796299</v>
      </c>
      <c r="N32">
        <v>0.1307708027926778</v>
      </c>
    </row>
    <row r="33" spans="1:14" x14ac:dyDescent="0.3">
      <c r="A33">
        <v>4.2865037697864397</v>
      </c>
      <c r="B33">
        <v>256.07073777286502</v>
      </c>
      <c r="D33">
        <v>4.2865037697864397</v>
      </c>
      <c r="E33">
        <v>256.07073777286502</v>
      </c>
      <c r="G33">
        <f t="shared" si="0"/>
        <v>7.4802877285610574</v>
      </c>
      <c r="H33">
        <f t="shared" si="1"/>
        <v>0.13368469720513873</v>
      </c>
      <c r="M33">
        <v>256.07073777286502</v>
      </c>
      <c r="N33">
        <v>0.13368469720513873</v>
      </c>
    </row>
    <row r="34" spans="1:14" x14ac:dyDescent="0.3">
      <c r="A34">
        <v>4.4477953657284903</v>
      </c>
      <c r="B34">
        <v>256.09205384281302</v>
      </c>
      <c r="D34">
        <v>4.4477953657284903</v>
      </c>
      <c r="E34">
        <v>256.09205384281302</v>
      </c>
      <c r="G34">
        <f t="shared" si="0"/>
        <v>7.2452913170901123</v>
      </c>
      <c r="H34">
        <f t="shared" si="1"/>
        <v>0.13802067525445266</v>
      </c>
      <c r="M34">
        <v>256.09205384281302</v>
      </c>
      <c r="N34">
        <v>0.13802067525445266</v>
      </c>
    </row>
    <row r="35" spans="1:14" x14ac:dyDescent="0.3">
      <c r="A35">
        <v>4.7703785576125899</v>
      </c>
      <c r="B35">
        <v>256.13468598270998</v>
      </c>
      <c r="D35">
        <v>4.7703785576125899</v>
      </c>
      <c r="E35">
        <v>256.13468598270998</v>
      </c>
      <c r="G35">
        <f t="shared" si="0"/>
        <v>6.8229713726701808</v>
      </c>
      <c r="H35">
        <f t="shared" si="1"/>
        <v>0.14656371035141078</v>
      </c>
      <c r="M35">
        <v>256.13468598270998</v>
      </c>
      <c r="N35">
        <v>0.14656371035141078</v>
      </c>
    </row>
    <row r="36" spans="1:14" x14ac:dyDescent="0.3">
      <c r="A36">
        <v>4.8777089172225896</v>
      </c>
      <c r="B36">
        <v>252.84490585402401</v>
      </c>
      <c r="D36">
        <v>4.8777089172225896</v>
      </c>
      <c r="E36">
        <v>252.84490585402401</v>
      </c>
      <c r="G36">
        <f t="shared" si="0"/>
        <v>6.6948412152471546</v>
      </c>
      <c r="H36">
        <f t="shared" si="1"/>
        <v>0.14936874047476312</v>
      </c>
      <c r="M36">
        <v>252.84490585402401</v>
      </c>
      <c r="N36">
        <v>0.14936874047476312</v>
      </c>
    </row>
    <row r="37" spans="1:14" x14ac:dyDescent="0.3">
      <c r="A37">
        <v>5.0031184620850198</v>
      </c>
      <c r="B37">
        <v>252.200686851142</v>
      </c>
      <c r="D37">
        <v>5.0031184620850198</v>
      </c>
      <c r="E37">
        <v>252.200686851142</v>
      </c>
      <c r="G37">
        <f t="shared" si="0"/>
        <v>6.5520927574042602</v>
      </c>
      <c r="H37">
        <f t="shared" si="1"/>
        <v>0.15262299192421225</v>
      </c>
      <c r="M37">
        <v>252.200686851142</v>
      </c>
      <c r="N37">
        <v>0.15262299192421225</v>
      </c>
    </row>
    <row r="38" spans="1:14" x14ac:dyDescent="0.3">
      <c r="A38">
        <v>5.1285674811510598</v>
      </c>
      <c r="B38">
        <v>252.21726601665799</v>
      </c>
      <c r="D38">
        <v>5.1285674811510598</v>
      </c>
      <c r="E38">
        <v>252.21726601665799</v>
      </c>
      <c r="G38">
        <f t="shared" si="0"/>
        <v>6.4162839584092417</v>
      </c>
      <c r="H38">
        <f t="shared" si="1"/>
        <v>0.15585345138744844</v>
      </c>
      <c r="M38">
        <v>252.21726601665799</v>
      </c>
      <c r="N38">
        <v>0.15585345138744844</v>
      </c>
    </row>
    <row r="39" spans="1:14" x14ac:dyDescent="0.3">
      <c r="A39">
        <v>5.2540165002170998</v>
      </c>
      <c r="B39">
        <v>252.23384518217301</v>
      </c>
      <c r="D39">
        <v>5.2540165002170998</v>
      </c>
      <c r="E39">
        <v>252.23384518217301</v>
      </c>
      <c r="G39">
        <f t="shared" si="0"/>
        <v>6.2869605142332494</v>
      </c>
      <c r="H39">
        <f t="shared" si="1"/>
        <v>0.1590593734024682</v>
      </c>
      <c r="M39">
        <v>252.23384518217301</v>
      </c>
      <c r="N39">
        <v>0.1590593734024682</v>
      </c>
    </row>
    <row r="40" spans="1:14" x14ac:dyDescent="0.3">
      <c r="A40">
        <v>5.2898590770931202</v>
      </c>
      <c r="B40">
        <v>252.23858208660599</v>
      </c>
      <c r="D40">
        <v>5.2898590770931202</v>
      </c>
      <c r="E40">
        <v>252.23858208660599</v>
      </c>
      <c r="G40">
        <f t="shared" si="0"/>
        <v>6.251137577192738</v>
      </c>
      <c r="H40">
        <f t="shared" si="1"/>
        <v>0.15997088332346066</v>
      </c>
      <c r="M40">
        <v>252.23858208660599</v>
      </c>
      <c r="N40">
        <v>0.15997088332346066</v>
      </c>
    </row>
    <row r="41" spans="1:14" x14ac:dyDescent="0.3">
      <c r="A41">
        <v>4.8956696798642003</v>
      </c>
      <c r="B41">
        <v>253.508072474637</v>
      </c>
      <c r="D41">
        <v>4.8956696798642003</v>
      </c>
      <c r="E41">
        <v>253.508072474637</v>
      </c>
      <c r="G41">
        <f t="shared" si="0"/>
        <v>6.6739485288452505</v>
      </c>
      <c r="H41">
        <f t="shared" si="1"/>
        <v>0.14983633686683878</v>
      </c>
      <c r="M41">
        <v>253.508072474637</v>
      </c>
      <c r="N41">
        <v>0.14983633686683878</v>
      </c>
    </row>
    <row r="42" spans="1:14" x14ac:dyDescent="0.3">
      <c r="A42">
        <v>5.0748825642442599</v>
      </c>
      <c r="B42">
        <v>253.53175699680199</v>
      </c>
      <c r="D42">
        <v>5.0748825642442599</v>
      </c>
      <c r="E42">
        <v>253.53175699680199</v>
      </c>
      <c r="G42">
        <f t="shared" si="0"/>
        <v>6.4735804082422908</v>
      </c>
      <c r="H42">
        <f t="shared" si="1"/>
        <v>0.15447402162901694</v>
      </c>
      <c r="M42">
        <v>253.53175699680199</v>
      </c>
      <c r="N42">
        <v>0.15447402162901694</v>
      </c>
    </row>
    <row r="43" spans="1:14" x14ac:dyDescent="0.3">
      <c r="A43">
        <v>5.3437018908143497</v>
      </c>
      <c r="B43">
        <v>253.567283780049</v>
      </c>
      <c r="D43">
        <v>5.3437018908143497</v>
      </c>
      <c r="E43">
        <v>253.567283780049</v>
      </c>
      <c r="G43">
        <f t="shared" si="0"/>
        <v>6.1982274358393532</v>
      </c>
      <c r="H43">
        <f t="shared" si="1"/>
        <v>0.16133644825903065</v>
      </c>
      <c r="M43">
        <v>253.567283780049</v>
      </c>
      <c r="N43">
        <v>0.16133644825903065</v>
      </c>
    </row>
    <row r="44" spans="1:14" x14ac:dyDescent="0.3">
      <c r="A44">
        <v>5.2005289543283402</v>
      </c>
      <c r="B44">
        <v>256.85232700430203</v>
      </c>
      <c r="D44">
        <v>5.2005289543283402</v>
      </c>
      <c r="E44">
        <v>256.85232700430203</v>
      </c>
      <c r="G44">
        <f t="shared" si="0"/>
        <v>6.3413370104705704</v>
      </c>
      <c r="H44">
        <f t="shared" si="1"/>
        <v>0.15769545103009644</v>
      </c>
      <c r="M44">
        <v>256.85232700430203</v>
      </c>
      <c r="N44">
        <v>0.15769545103009644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C2A-7F31-4B3A-B226-90A34FC55736}">
  <sheetPr codeName="Sheet2"/>
  <dimension ref="A2:N21"/>
  <sheetViews>
    <sheetView topLeftCell="H1" workbookViewId="0">
      <selection activeCell="S19" sqref="S19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0.16555480993170901</v>
      </c>
      <c r="B6">
        <v>271.38514980460201</v>
      </c>
      <c r="D6">
        <v>0.16555480993170901</v>
      </c>
      <c r="E6">
        <v>271.38514980460201</v>
      </c>
      <c r="G6">
        <f>(((1/D6)*(1000/$F$3)*(1/$F$2))+1)</f>
        <v>168.7859905685377</v>
      </c>
      <c r="H6">
        <f>1/G6</f>
        <v>5.9246623290926349E-3</v>
      </c>
      <c r="M6">
        <v>271.38514980460201</v>
      </c>
      <c r="N6">
        <f>1/M6</f>
        <v>3.6848000000000093E-3</v>
      </c>
    </row>
    <row r="7" spans="1:14" x14ac:dyDescent="0.3">
      <c r="A7">
        <v>0.25516125212173701</v>
      </c>
      <c r="B7">
        <v>271.39699206568503</v>
      </c>
      <c r="D7">
        <v>0.25516125212173701</v>
      </c>
      <c r="E7">
        <v>271.39699206568503</v>
      </c>
      <c r="G7">
        <f t="shared" ref="G7:G21" si="0">(((1/D7)*(1000/$F$3)*(1/$F$2))+1)</f>
        <v>109.86362073707431</v>
      </c>
      <c r="H7">
        <f t="shared" ref="H7:H21" si="1">1/G7</f>
        <v>9.1021940956524695E-3</v>
      </c>
      <c r="M7">
        <v>271.39699206568503</v>
      </c>
      <c r="N7">
        <f t="shared" ref="N7:N21" si="2">1/M7</f>
        <v>3.6846392157433138E-3</v>
      </c>
    </row>
    <row r="8" spans="1:14" x14ac:dyDescent="0.3">
      <c r="A8">
        <v>0.34476769431176602</v>
      </c>
      <c r="B8">
        <v>271.40883432676702</v>
      </c>
      <c r="D8">
        <v>0.34476769431176602</v>
      </c>
      <c r="E8">
        <v>271.40883432676702</v>
      </c>
      <c r="G8">
        <f t="shared" si="0"/>
        <v>81.569549398265053</v>
      </c>
      <c r="H8">
        <f t="shared" si="1"/>
        <v>1.2259476819192403E-2</v>
      </c>
      <c r="M8">
        <v>271.40883432676702</v>
      </c>
      <c r="N8">
        <f t="shared" si="2"/>
        <v>3.6844784455174881E-3</v>
      </c>
    </row>
    <row r="9" spans="1:14" x14ac:dyDescent="0.3">
      <c r="A9">
        <v>0.50605929025381802</v>
      </c>
      <c r="B9">
        <v>271.43015039671502</v>
      </c>
      <c r="D9">
        <v>0.50605929025381802</v>
      </c>
      <c r="E9">
        <v>271.43015039671502</v>
      </c>
      <c r="G9">
        <f t="shared" si="0"/>
        <v>55.890362281158041</v>
      </c>
      <c r="H9">
        <f t="shared" si="1"/>
        <v>1.7892172445930336E-2</v>
      </c>
      <c r="M9">
        <v>271.43015039671502</v>
      </c>
      <c r="N9">
        <f t="shared" si="2"/>
        <v>3.6841890944628915E-3</v>
      </c>
    </row>
    <row r="10" spans="1:14" x14ac:dyDescent="0.3">
      <c r="A10">
        <v>0.64942959775786502</v>
      </c>
      <c r="B10">
        <v>271.44909801444697</v>
      </c>
      <c r="D10">
        <v>0.64942959775786502</v>
      </c>
      <c r="E10">
        <v>271.44909801444697</v>
      </c>
      <c r="G10">
        <f t="shared" si="0"/>
        <v>43.772577464408265</v>
      </c>
      <c r="H10">
        <f t="shared" si="1"/>
        <v>2.2845353367941509E-2</v>
      </c>
      <c r="M10">
        <v>271.44909801444697</v>
      </c>
      <c r="N10">
        <f t="shared" si="2"/>
        <v>3.683931931675744E-3</v>
      </c>
    </row>
    <row r="11" spans="1:14" x14ac:dyDescent="0.3">
      <c r="A11">
        <v>0.75683890577507595</v>
      </c>
      <c r="B11">
        <v>269.48091422255499</v>
      </c>
      <c r="D11">
        <v>0.75683890577507595</v>
      </c>
      <c r="E11">
        <v>269.48091422255499</v>
      </c>
      <c r="G11">
        <f t="shared" si="0"/>
        <v>37.702365015618028</v>
      </c>
      <c r="H11">
        <f t="shared" si="1"/>
        <v>2.6523535051070527E-2</v>
      </c>
      <c r="M11">
        <v>269.48091422255499</v>
      </c>
      <c r="N11">
        <f t="shared" si="2"/>
        <v>3.7108379377625775E-3</v>
      </c>
    </row>
    <row r="12" spans="1:14" x14ac:dyDescent="0.3">
      <c r="A12">
        <v>0.84644534796510396</v>
      </c>
      <c r="B12">
        <v>269.49275648363698</v>
      </c>
      <c r="D12">
        <v>0.84644534796510396</v>
      </c>
      <c r="E12">
        <v>269.49275648363698</v>
      </c>
      <c r="G12">
        <f t="shared" si="0"/>
        <v>33.816977309352474</v>
      </c>
      <c r="H12">
        <f t="shared" si="1"/>
        <v>2.9570945707304199E-2</v>
      </c>
      <c r="M12">
        <v>269.49275648363698</v>
      </c>
      <c r="N12">
        <f t="shared" si="2"/>
        <v>3.7106748732250909E-3</v>
      </c>
    </row>
    <row r="13" spans="1:14" x14ac:dyDescent="0.3">
      <c r="A13">
        <v>0.97185489282753601</v>
      </c>
      <c r="B13">
        <v>268.84853748075602</v>
      </c>
      <c r="D13">
        <v>0.97185489282753601</v>
      </c>
      <c r="E13">
        <v>268.84853748075602</v>
      </c>
      <c r="G13">
        <f t="shared" si="0"/>
        <v>29.582227637873494</v>
      </c>
      <c r="H13">
        <f t="shared" si="1"/>
        <v>3.3804080349909865E-2</v>
      </c>
      <c r="M13">
        <v>268.84853748075602</v>
      </c>
      <c r="N13">
        <f t="shared" si="2"/>
        <v>3.7195664494607088E-3</v>
      </c>
    </row>
    <row r="14" spans="1:14" x14ac:dyDescent="0.3">
      <c r="A14">
        <v>1.0614613350175599</v>
      </c>
      <c r="B14">
        <v>268.86037974183802</v>
      </c>
      <c r="D14">
        <v>1.0614613350175599</v>
      </c>
      <c r="E14">
        <v>268.86037974183802</v>
      </c>
      <c r="G14">
        <f t="shared" si="0"/>
        <v>27.169373166398234</v>
      </c>
      <c r="H14">
        <f t="shared" si="1"/>
        <v>3.6806149110453219E-2</v>
      </c>
      <c r="M14">
        <v>268.86037974183802</v>
      </c>
      <c r="N14">
        <f t="shared" si="2"/>
        <v>3.719402616927821E-3</v>
      </c>
    </row>
    <row r="15" spans="1:14" x14ac:dyDescent="0.3">
      <c r="A15">
        <v>1.3302806615876499</v>
      </c>
      <c r="B15">
        <v>268.89590652508502</v>
      </c>
      <c r="D15">
        <v>1.3302806615876499</v>
      </c>
      <c r="E15">
        <v>268.89590652508502</v>
      </c>
      <c r="G15">
        <f t="shared" si="0"/>
        <v>21.881140784701657</v>
      </c>
      <c r="H15">
        <f t="shared" si="1"/>
        <v>4.5701456328966016E-2</v>
      </c>
      <c r="M15">
        <v>268.89590652508502</v>
      </c>
      <c r="N15">
        <f t="shared" si="2"/>
        <v>3.7189112059119837E-3</v>
      </c>
    </row>
    <row r="16" spans="1:14" x14ac:dyDescent="0.3">
      <c r="A16">
        <v>1.4019658153396699</v>
      </c>
      <c r="B16">
        <v>268.90538033395097</v>
      </c>
      <c r="D16">
        <v>1.4019658153396699</v>
      </c>
      <c r="E16">
        <v>268.90538033395097</v>
      </c>
      <c r="G16">
        <f t="shared" si="0"/>
        <v>20.813448711691837</v>
      </c>
      <c r="H16">
        <f t="shared" si="1"/>
        <v>4.8045857937913751E-2</v>
      </c>
      <c r="M16">
        <v>268.90538033395097</v>
      </c>
      <c r="N16">
        <f t="shared" si="2"/>
        <v>3.718780184904109E-3</v>
      </c>
    </row>
    <row r="17" spans="1:14" x14ac:dyDescent="0.3">
      <c r="A17">
        <v>1.5453361228437199</v>
      </c>
      <c r="B17">
        <v>268.92432795168298</v>
      </c>
      <c r="D17">
        <v>1.5453361228437199</v>
      </c>
      <c r="E17">
        <v>268.92432795168298</v>
      </c>
      <c r="G17">
        <f t="shared" si="0"/>
        <v>18.975233586503659</v>
      </c>
      <c r="H17">
        <f t="shared" si="1"/>
        <v>5.2700273513958784E-2</v>
      </c>
      <c r="M17">
        <v>268.92432795168298</v>
      </c>
      <c r="N17">
        <f t="shared" si="2"/>
        <v>3.7185181705824237E-3</v>
      </c>
    </row>
    <row r="18" spans="1:14" x14ac:dyDescent="0.3">
      <c r="A18">
        <v>1.76027316148896</v>
      </c>
      <c r="B18">
        <v>266.97035487309</v>
      </c>
      <c r="D18">
        <v>1.76027316148896</v>
      </c>
      <c r="E18">
        <v>266.97035487309</v>
      </c>
      <c r="G18">
        <f t="shared" si="0"/>
        <v>16.780379082915417</v>
      </c>
      <c r="H18">
        <f t="shared" si="1"/>
        <v>5.9593409365711447E-2</v>
      </c>
      <c r="M18">
        <v>266.97035487309</v>
      </c>
      <c r="N18">
        <f t="shared" si="2"/>
        <v>3.7457342425730043E-3</v>
      </c>
    </row>
    <row r="19" spans="1:14" x14ac:dyDescent="0.3">
      <c r="A19">
        <v>1.9572889116962</v>
      </c>
      <c r="B19">
        <v>265.01401334228001</v>
      </c>
      <c r="D19">
        <v>1.9572889116962</v>
      </c>
      <c r="E19">
        <v>265.01401334228001</v>
      </c>
      <c r="G19">
        <f t="shared" si="0"/>
        <v>15.19196604639494</v>
      </c>
      <c r="H19">
        <f t="shared" si="1"/>
        <v>6.5824265071820667E-2</v>
      </c>
      <c r="M19">
        <v>265.01401334228001</v>
      </c>
      <c r="N19">
        <f t="shared" si="2"/>
        <v>3.7733853670162175E-3</v>
      </c>
    </row>
    <row r="20" spans="1:14" x14ac:dyDescent="0.3">
      <c r="A20">
        <v>1.885722180555</v>
      </c>
      <c r="B20">
        <v>266.986934038605</v>
      </c>
      <c r="D20">
        <v>1.885722180555</v>
      </c>
      <c r="E20">
        <v>266.986934038605</v>
      </c>
      <c r="G20">
        <f t="shared" si="0"/>
        <v>15.730578058747927</v>
      </c>
      <c r="H20">
        <f t="shared" si="1"/>
        <v>6.3570454707091342E-2</v>
      </c>
      <c r="M20">
        <v>266.986934038605</v>
      </c>
      <c r="N20">
        <f t="shared" si="2"/>
        <v>3.7455016426212262E-3</v>
      </c>
    </row>
    <row r="21" spans="1:14" x14ac:dyDescent="0.3">
      <c r="A21">
        <v>2.0828168791694601</v>
      </c>
      <c r="B21">
        <v>266.35218884458999</v>
      </c>
      <c r="D21">
        <v>2.0828168791694601</v>
      </c>
      <c r="E21">
        <v>266.35218884458999</v>
      </c>
      <c r="G21">
        <f t="shared" si="0"/>
        <v>14.336639459564198</v>
      </c>
      <c r="H21">
        <f t="shared" si="1"/>
        <v>6.975135301549934E-2</v>
      </c>
      <c r="M21">
        <v>266.35218884458999</v>
      </c>
      <c r="N21">
        <f t="shared" si="2"/>
        <v>3.7544275657650991E-3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AC96-725E-40B5-9555-272C3CE8A043}">
  <dimension ref="A2:N26"/>
  <sheetViews>
    <sheetView tabSelected="1" topLeftCell="K10" workbookViewId="0">
      <selection activeCell="M15" sqref="M15:N15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A2" s="1" t="s">
        <v>6</v>
      </c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2.3802089312363601</v>
      </c>
      <c r="B6">
        <v>264.61288682617999</v>
      </c>
      <c r="D6">
        <v>2.3802089312363601</v>
      </c>
      <c r="E6">
        <v>264.61288682617999</v>
      </c>
      <c r="G6">
        <f>(((1/D6)*(1000/$F$3)*(1/$F$2))+1)</f>
        <v>12.670310708123035</v>
      </c>
      <c r="H6">
        <f>1/G6</f>
        <v>7.8924662783438473E-2</v>
      </c>
    </row>
    <row r="7" spans="1:14" x14ac:dyDescent="0.3">
      <c r="A7">
        <v>2.5275103727635</v>
      </c>
      <c r="B7">
        <v>264.63059842235498</v>
      </c>
      <c r="D7">
        <v>2.5275103727635</v>
      </c>
      <c r="E7">
        <v>264.63059842235498</v>
      </c>
      <c r="G7">
        <f t="shared" ref="G7:G26" si="0">(((1/D7)*(1000/$F$3)*(1/$F$2))+1)</f>
        <v>11.990173602099379</v>
      </c>
      <c r="H7">
        <f t="shared" ref="H7:H26" si="1">1/G7</f>
        <v>8.3401628131965361E-2</v>
      </c>
    </row>
    <row r="8" spans="1:14" x14ac:dyDescent="0.3">
      <c r="A8">
        <v>2.67474621578627</v>
      </c>
      <c r="B8">
        <v>264.04709972612602</v>
      </c>
      <c r="D8">
        <v>2.67474621578627</v>
      </c>
      <c r="E8">
        <v>264.04709972612602</v>
      </c>
      <c r="G8">
        <f t="shared" si="0"/>
        <v>11.385201262771844</v>
      </c>
      <c r="H8">
        <f t="shared" si="1"/>
        <v>8.7833317735881614E-2</v>
      </c>
    </row>
    <row r="9" spans="1:14" x14ac:dyDescent="0.3">
      <c r="A9">
        <v>2.7238466962953201</v>
      </c>
      <c r="B9">
        <v>264.05300359151801</v>
      </c>
      <c r="D9">
        <v>2.7238466962953201</v>
      </c>
      <c r="E9">
        <v>264.05300359151801</v>
      </c>
      <c r="G9">
        <f t="shared" si="0"/>
        <v>11.197996023622801</v>
      </c>
      <c r="H9">
        <f t="shared" si="1"/>
        <v>8.9301692721665896E-2</v>
      </c>
      <c r="M9">
        <v>264.05300359151801</v>
      </c>
      <c r="N9">
        <v>8.9301692721665896E-2</v>
      </c>
    </row>
    <row r="10" spans="1:14" x14ac:dyDescent="0.3">
      <c r="A10">
        <v>2.8710825393180999</v>
      </c>
      <c r="B10">
        <v>263.46950489528803</v>
      </c>
      <c r="D10">
        <v>2.8710825393180999</v>
      </c>
      <c r="E10">
        <v>263.46950489528803</v>
      </c>
      <c r="G10">
        <f t="shared" si="0"/>
        <v>10.675018881336367</v>
      </c>
      <c r="H10">
        <f t="shared" si="1"/>
        <v>9.3676649298330195E-2</v>
      </c>
      <c r="M10">
        <v>263.46950489528803</v>
      </c>
      <c r="N10">
        <v>9.3676649298330195E-2</v>
      </c>
    </row>
    <row r="11" spans="1:14" x14ac:dyDescent="0.3">
      <c r="A11">
        <v>3.11651934335897</v>
      </c>
      <c r="B11">
        <v>262.89781392984202</v>
      </c>
      <c r="D11">
        <v>3.11651934335897</v>
      </c>
      <c r="E11">
        <v>262.89781392984202</v>
      </c>
      <c r="G11">
        <f t="shared" si="0"/>
        <v>9.9130772882798848</v>
      </c>
      <c r="H11">
        <f t="shared" si="1"/>
        <v>0.10087684892584145</v>
      </c>
      <c r="M11">
        <v>262.89781392984202</v>
      </c>
      <c r="N11">
        <v>0.10087684892584145</v>
      </c>
    </row>
    <row r="12" spans="1:14" x14ac:dyDescent="0.3">
      <c r="A12">
        <v>3.2635583908686798</v>
      </c>
      <c r="B12">
        <v>260.51068435639598</v>
      </c>
      <c r="D12">
        <v>3.2635583908686798</v>
      </c>
      <c r="E12">
        <v>260.51068435639598</v>
      </c>
      <c r="G12">
        <f t="shared" si="0"/>
        <v>9.5115001635941336</v>
      </c>
      <c r="H12">
        <f t="shared" si="1"/>
        <v>0.1051358863271183</v>
      </c>
      <c r="M12">
        <v>260.51068435639598</v>
      </c>
      <c r="N12">
        <v>0.1051358863271183</v>
      </c>
    </row>
    <row r="13" spans="1:14" x14ac:dyDescent="0.3">
      <c r="A13">
        <v>3.3617593518867701</v>
      </c>
      <c r="B13">
        <v>260.52249208718001</v>
      </c>
      <c r="D13">
        <v>3.3617593518867701</v>
      </c>
      <c r="E13">
        <v>260.52249208718001</v>
      </c>
      <c r="G13">
        <f t="shared" si="0"/>
        <v>9.2628691914510917</v>
      </c>
      <c r="H13">
        <f t="shared" si="1"/>
        <v>0.10795791016059282</v>
      </c>
    </row>
    <row r="14" spans="1:14" x14ac:dyDescent="0.3">
      <c r="A14">
        <v>3.6563622349410401</v>
      </c>
      <c r="B14">
        <v>260.55791527953102</v>
      </c>
      <c r="D14">
        <v>3.6563622349410401</v>
      </c>
      <c r="E14">
        <v>260.55791527953102</v>
      </c>
      <c r="G14">
        <f t="shared" si="0"/>
        <v>8.5971077242640046</v>
      </c>
      <c r="H14">
        <f t="shared" si="1"/>
        <v>0.11631818886922342</v>
      </c>
      <c r="M14">
        <v>260.55791527953102</v>
      </c>
      <c r="N14">
        <v>0.11631818886922342</v>
      </c>
    </row>
    <row r="15" spans="1:14" x14ac:dyDescent="0.3">
      <c r="A15">
        <v>3.78703445561441</v>
      </c>
      <c r="B15">
        <v>258.16881775095499</v>
      </c>
      <c r="D15">
        <v>3.78703445561441</v>
      </c>
      <c r="E15">
        <v>258.16881775095499</v>
      </c>
      <c r="G15">
        <f t="shared" si="0"/>
        <v>8.3349683250428992</v>
      </c>
      <c r="H15">
        <f t="shared" si="1"/>
        <v>0.11997646073776208</v>
      </c>
    </row>
    <row r="16" spans="1:14" x14ac:dyDescent="0.3">
      <c r="A16">
        <v>3.9834363776505799</v>
      </c>
      <c r="B16">
        <v>258.19243321252202</v>
      </c>
      <c r="D16">
        <v>3.9834363776505799</v>
      </c>
      <c r="E16">
        <v>258.19243321252202</v>
      </c>
      <c r="G16">
        <f t="shared" si="0"/>
        <v>7.9733203054597386</v>
      </c>
      <c r="H16">
        <f t="shared" si="1"/>
        <v>0.12541826512541446</v>
      </c>
      <c r="M16">
        <v>258.19243321252202</v>
      </c>
      <c r="N16">
        <v>0.12541826512541446</v>
      </c>
    </row>
    <row r="17" spans="1:14" x14ac:dyDescent="0.3">
      <c r="A17">
        <v>4.1634058743460596</v>
      </c>
      <c r="B17">
        <v>257.61287042655403</v>
      </c>
      <c r="D17">
        <v>4.1634058743460596</v>
      </c>
      <c r="E17">
        <v>257.61287042655403</v>
      </c>
      <c r="G17">
        <f t="shared" si="0"/>
        <v>7.671888020559801</v>
      </c>
      <c r="H17">
        <f t="shared" si="1"/>
        <v>0.13034601095846446</v>
      </c>
      <c r="M17">
        <v>257.61287042655403</v>
      </c>
      <c r="N17">
        <v>0.13034601095846446</v>
      </c>
    </row>
    <row r="18" spans="1:14" x14ac:dyDescent="0.3">
      <c r="A18">
        <v>4.2452400085277997</v>
      </c>
      <c r="B18">
        <v>257.62271020220697</v>
      </c>
      <c r="D18">
        <v>4.2452400085277997</v>
      </c>
      <c r="E18">
        <v>257.62271020220697</v>
      </c>
      <c r="G18">
        <f t="shared" si="0"/>
        <v>7.5432761685977781</v>
      </c>
      <c r="H18">
        <f t="shared" si="1"/>
        <v>0.13256839304955348</v>
      </c>
      <c r="M18">
        <v>257.62271020220697</v>
      </c>
      <c r="N18">
        <v>0.13256839304955348</v>
      </c>
    </row>
    <row r="19" spans="1:14" x14ac:dyDescent="0.3">
      <c r="A19">
        <v>4.4579431588959704</v>
      </c>
      <c r="B19">
        <v>257.0470833265</v>
      </c>
      <c r="D19">
        <v>4.4579431588959704</v>
      </c>
      <c r="E19">
        <v>257.0470833265</v>
      </c>
      <c r="G19">
        <f t="shared" si="0"/>
        <v>7.2310749122824323</v>
      </c>
      <c r="H19">
        <f t="shared" si="1"/>
        <v>0.13829202603079627</v>
      </c>
      <c r="M19">
        <v>257.0470833265</v>
      </c>
      <c r="N19">
        <v>0.13829202603079627</v>
      </c>
    </row>
    <row r="20" spans="1:14" x14ac:dyDescent="0.3">
      <c r="A20">
        <v>4.6377814585827402</v>
      </c>
      <c r="B20">
        <v>255.26509995571999</v>
      </c>
      <c r="D20">
        <v>4.6377814585827402</v>
      </c>
      <c r="E20">
        <v>255.26509995571999</v>
      </c>
      <c r="G20">
        <f t="shared" si="0"/>
        <v>6.989453799374667</v>
      </c>
      <c r="H20">
        <f t="shared" si="1"/>
        <v>0.14307269619400992</v>
      </c>
      <c r="M20">
        <v>255.26509995571999</v>
      </c>
      <c r="N20">
        <v>0.14307269619400992</v>
      </c>
    </row>
    <row r="21" spans="1:14" x14ac:dyDescent="0.3">
      <c r="A21">
        <v>4.6868163405874297</v>
      </c>
      <c r="B21">
        <v>254.669793528707</v>
      </c>
      <c r="D21">
        <v>4.6868163405874297</v>
      </c>
      <c r="E21">
        <v>254.669793528707</v>
      </c>
      <c r="G21">
        <f t="shared" si="0"/>
        <v>6.9267903325386566</v>
      </c>
      <c r="H21">
        <f t="shared" si="1"/>
        <v>0.14436700867102784</v>
      </c>
      <c r="M21">
        <v>254.669793528707</v>
      </c>
      <c r="N21">
        <v>0.14436700867102784</v>
      </c>
    </row>
    <row r="22" spans="1:14" x14ac:dyDescent="0.3">
      <c r="A22">
        <v>4.8830214671105399</v>
      </c>
      <c r="B22">
        <v>252.88977811305799</v>
      </c>
      <c r="D22">
        <v>4.8830214671105399</v>
      </c>
      <c r="E22">
        <v>252.88977811305799</v>
      </c>
      <c r="G22">
        <f t="shared" si="0"/>
        <v>6.6886454349779649</v>
      </c>
      <c r="H22">
        <f t="shared" si="1"/>
        <v>0.14950710270431525</v>
      </c>
      <c r="M22">
        <v>252.88977811305799</v>
      </c>
      <c r="N22">
        <v>0.14950710270431525</v>
      </c>
    </row>
    <row r="23" spans="1:14" x14ac:dyDescent="0.3">
      <c r="A23">
        <v>5.0139560818013296</v>
      </c>
      <c r="B23">
        <v>252.90552175410301</v>
      </c>
      <c r="D23">
        <v>5.0139560818013296</v>
      </c>
      <c r="E23">
        <v>252.90552175410301</v>
      </c>
      <c r="G23">
        <f t="shared" si="0"/>
        <v>6.5400919602387599</v>
      </c>
      <c r="H23">
        <f t="shared" si="1"/>
        <v>0.15290304877662497</v>
      </c>
      <c r="M23">
        <v>252.90552175410301</v>
      </c>
      <c r="N23">
        <v>0.15290304877662497</v>
      </c>
    </row>
    <row r="24" spans="1:14" x14ac:dyDescent="0.3">
      <c r="A24">
        <v>5.12852386965577</v>
      </c>
      <c r="B24">
        <v>252.919297440018</v>
      </c>
      <c r="D24">
        <v>5.12852386965577</v>
      </c>
      <c r="E24">
        <v>252.919297440018</v>
      </c>
      <c r="G24">
        <f t="shared" si="0"/>
        <v>6.4163300169337498</v>
      </c>
      <c r="H24">
        <f t="shared" si="1"/>
        <v>0.15585233262017939</v>
      </c>
      <c r="M24">
        <v>252.919297440018</v>
      </c>
      <c r="N24">
        <v>0.15585233262017939</v>
      </c>
    </row>
    <row r="25" spans="1:14" x14ac:dyDescent="0.3">
      <c r="A25">
        <v>5.1776243501648098</v>
      </c>
      <c r="B25">
        <v>252.92520130541001</v>
      </c>
      <c r="D25">
        <v>5.1776243501648098</v>
      </c>
      <c r="E25">
        <v>252.92520130541001</v>
      </c>
      <c r="G25">
        <f t="shared" si="0"/>
        <v>6.3649658413116779</v>
      </c>
      <c r="H25">
        <f t="shared" si="1"/>
        <v>0.15711003404127025</v>
      </c>
      <c r="M25">
        <v>252.92520130541001</v>
      </c>
      <c r="N25">
        <v>0.15711003404127025</v>
      </c>
    </row>
    <row r="26" spans="1:14" x14ac:dyDescent="0.3">
      <c r="A26">
        <v>5.2430916575101998</v>
      </c>
      <c r="B26">
        <v>252.933073125932</v>
      </c>
      <c r="D26">
        <v>5.2430916575101998</v>
      </c>
      <c r="E26">
        <v>252.933073125932</v>
      </c>
      <c r="G26">
        <f t="shared" si="0"/>
        <v>6.2979767649090999</v>
      </c>
      <c r="H26">
        <f t="shared" si="1"/>
        <v>0.15878115104707491</v>
      </c>
      <c r="M26">
        <v>252.933073125932</v>
      </c>
      <c r="N26">
        <v>0.15878115104707491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7D09-6686-4E0E-8C1D-AF35F64437AC}">
  <dimension ref="A2:N15"/>
  <sheetViews>
    <sheetView topLeftCell="D4" workbookViewId="0">
      <selection activeCell="Y3" sqref="Y3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5.2101612083244397</v>
      </c>
      <c r="B6">
        <v>251.12550633845501</v>
      </c>
      <c r="D6">
        <v>5.2101612083244397</v>
      </c>
      <c r="E6">
        <v>251.12550633845501</v>
      </c>
      <c r="G6">
        <f>(((1/D6)*(1000/$F$3)*(1/$F$2))+1)</f>
        <v>6.3314622460042775</v>
      </c>
      <c r="H6">
        <f>1/G6</f>
        <v>0.15794139823404774</v>
      </c>
      <c r="M6">
        <v>251.12550633845501</v>
      </c>
      <c r="N6">
        <v>0.15794139823404801</v>
      </c>
    </row>
    <row r="7" spans="1:14" x14ac:dyDescent="0.3">
      <c r="A7">
        <v>5.3901963035242701</v>
      </c>
      <c r="B7">
        <v>251.14715384489199</v>
      </c>
      <c r="D7">
        <v>5.3901963035242701</v>
      </c>
      <c r="E7">
        <v>251.14715384489199</v>
      </c>
      <c r="G7">
        <f t="shared" ref="G7:G15" si="0">(((1/D7)*(1000/$F$3)*(1/$F$2))+1)</f>
        <v>6.1533888959880452</v>
      </c>
      <c r="H7">
        <f t="shared" ref="H7:H15" si="1">1/G7</f>
        <v>0.16251207536256829</v>
      </c>
      <c r="M7">
        <v>251.14715384489199</v>
      </c>
      <c r="N7">
        <v>0.16251207536256829</v>
      </c>
    </row>
    <row r="8" spans="1:14" x14ac:dyDescent="0.3">
      <c r="A8">
        <v>5.29238893353231</v>
      </c>
      <c r="B8">
        <v>254.74260786854001</v>
      </c>
      <c r="D8">
        <v>5.29238893353231</v>
      </c>
      <c r="E8">
        <v>254.74260786854001</v>
      </c>
      <c r="G8">
        <f t="shared" si="0"/>
        <v>6.2486274396386809</v>
      </c>
      <c r="H8">
        <f t="shared" si="1"/>
        <v>0.16003514526348905</v>
      </c>
      <c r="M8">
        <v>254.74260786854001</v>
      </c>
      <c r="N8">
        <v>0.16003514526348905</v>
      </c>
    </row>
    <row r="9" spans="1:14" x14ac:dyDescent="0.3">
      <c r="A9">
        <v>5.4235859422405097</v>
      </c>
      <c r="B9">
        <v>257.16319267920602</v>
      </c>
      <c r="D9">
        <v>5.4235859422405097</v>
      </c>
      <c r="E9">
        <v>257.16319267920602</v>
      </c>
      <c r="G9">
        <f t="shared" si="0"/>
        <v>6.1216626921012054</v>
      </c>
      <c r="H9">
        <f t="shared" si="1"/>
        <v>0.16335431243055945</v>
      </c>
      <c r="M9">
        <v>257.16319267920602</v>
      </c>
      <c r="N9">
        <v>0.16335431243055945</v>
      </c>
    </row>
    <row r="10" spans="1:14" x14ac:dyDescent="0.3">
      <c r="A10">
        <v>5.5876478016301201</v>
      </c>
      <c r="B10">
        <v>260.79013398494499</v>
      </c>
      <c r="D10">
        <v>5.5876478016301201</v>
      </c>
      <c r="E10">
        <v>260.79013398494499</v>
      </c>
      <c r="G10">
        <f t="shared" si="0"/>
        <v>5.9712828660521495</v>
      </c>
      <c r="H10">
        <f t="shared" si="1"/>
        <v>0.16746820112729635</v>
      </c>
      <c r="M10">
        <v>260.79013398494499</v>
      </c>
      <c r="N10">
        <v>0.16746820112729635</v>
      </c>
    </row>
    <row r="11" spans="1:14" x14ac:dyDescent="0.3">
      <c r="A11">
        <v>5.6370106761565797</v>
      </c>
      <c r="B11">
        <v>263.20087901995799</v>
      </c>
      <c r="D11">
        <v>5.6370106761565797</v>
      </c>
      <c r="E11">
        <v>263.20087901995799</v>
      </c>
      <c r="G11">
        <f t="shared" si="0"/>
        <v>5.92774971941639</v>
      </c>
      <c r="H11">
        <f t="shared" si="1"/>
        <v>0.16869808060966074</v>
      </c>
      <c r="M11">
        <v>263.20087901995799</v>
      </c>
      <c r="N11">
        <v>0.16869808060966074</v>
      </c>
    </row>
    <row r="12" spans="1:14" x14ac:dyDescent="0.3">
      <c r="A12">
        <v>5.7518408580284301</v>
      </c>
      <c r="B12">
        <v>265.61949587549299</v>
      </c>
      <c r="D12">
        <v>5.7518408580284301</v>
      </c>
      <c r="E12">
        <v>265.61949587549299</v>
      </c>
      <c r="G12">
        <f t="shared" si="0"/>
        <v>5.8293717547844706</v>
      </c>
      <c r="H12">
        <f t="shared" si="1"/>
        <v>0.17154507244785816</v>
      </c>
      <c r="M12">
        <v>265.61949587549299</v>
      </c>
      <c r="N12">
        <v>0.17154507244785816</v>
      </c>
    </row>
    <row r="13" spans="1:14" x14ac:dyDescent="0.3">
      <c r="A13">
        <v>5.9321383472456803</v>
      </c>
      <c r="B13">
        <v>268.04598455155201</v>
      </c>
      <c r="D13">
        <v>5.9321383472456803</v>
      </c>
      <c r="E13">
        <v>268.04598455155201</v>
      </c>
      <c r="G13">
        <f t="shared" si="0"/>
        <v>5.6825910239728534</v>
      </c>
      <c r="H13">
        <f t="shared" si="1"/>
        <v>0.17597606369723803</v>
      </c>
      <c r="M13">
        <v>268.04598455155201</v>
      </c>
      <c r="N13">
        <v>0.17597606369723803</v>
      </c>
    </row>
    <row r="14" spans="1:14" x14ac:dyDescent="0.3">
      <c r="A14">
        <v>6.1454974826573903</v>
      </c>
      <c r="B14">
        <v>273.48246059989799</v>
      </c>
      <c r="D14">
        <v>6.1454974826573903</v>
      </c>
      <c r="E14">
        <v>273.48246059989799</v>
      </c>
      <c r="G14">
        <f t="shared" si="0"/>
        <v>5.5200210163891104</v>
      </c>
      <c r="H14">
        <f t="shared" si="1"/>
        <v>0.18115873056116447</v>
      </c>
      <c r="M14">
        <v>273.48246059989799</v>
      </c>
      <c r="N14">
        <v>0.18115873056116447</v>
      </c>
    </row>
    <row r="15" spans="1:14" x14ac:dyDescent="0.3">
      <c r="A15">
        <v>6.07989897830329</v>
      </c>
      <c r="B15">
        <v>272.27216819456498</v>
      </c>
      <c r="D15">
        <v>6.07989897830329</v>
      </c>
      <c r="E15">
        <v>272.27216819456498</v>
      </c>
      <c r="G15">
        <f t="shared" si="0"/>
        <v>5.5687893626037992</v>
      </c>
      <c r="H15">
        <f t="shared" si="1"/>
        <v>0.17957224360384677</v>
      </c>
      <c r="M15">
        <v>272.27216819456498</v>
      </c>
      <c r="N15">
        <v>0.17957224360384677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B7C6-33FA-463E-AC4D-BA41448BCA0D}">
  <dimension ref="A2:N15"/>
  <sheetViews>
    <sheetView topLeftCell="G4" workbookViewId="0">
      <selection activeCell="T23" sqref="T23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6.1966971153057697</v>
      </c>
      <c r="B6">
        <v>292.72709382225997</v>
      </c>
      <c r="D6">
        <v>6.1966971153057697</v>
      </c>
      <c r="E6">
        <v>292.72709382225997</v>
      </c>
      <c r="G6">
        <f>(((1/D6)*(1000/$F$3)*(1/$F$2))+1)</f>
        <v>5.4826747638136117</v>
      </c>
      <c r="H6">
        <f>1/G6</f>
        <v>0.18239272673989967</v>
      </c>
      <c r="M6">
        <v>292.72709382225997</v>
      </c>
      <c r="N6">
        <v>0.18239272673989967</v>
      </c>
    </row>
    <row r="7" spans="1:14" x14ac:dyDescent="0.3">
      <c r="A7">
        <v>6.1969595093231797</v>
      </c>
      <c r="B7">
        <v>295.13193499188202</v>
      </c>
      <c r="D7">
        <v>6.1969595093231797</v>
      </c>
      <c r="E7">
        <v>295.13193499188202</v>
      </c>
      <c r="G7">
        <f t="shared" ref="G7:G15" si="0">(((1/D7)*(1000/$F$3)*(1/$F$2))+1)</f>
        <v>5.4824849566931597</v>
      </c>
      <c r="H7">
        <f t="shared" ref="H7:H15" si="1">1/G7</f>
        <v>0.18239904129224724</v>
      </c>
      <c r="M7">
        <v>295.13193499188202</v>
      </c>
      <c r="N7">
        <v>0.18239904129224724</v>
      </c>
    </row>
    <row r="8" spans="1:14" x14ac:dyDescent="0.3">
      <c r="A8">
        <v>6.1973531003493099</v>
      </c>
      <c r="B8">
        <v>298.73919674631401</v>
      </c>
      <c r="D8">
        <v>6.1973531003493099</v>
      </c>
      <c r="E8">
        <v>298.73919674631401</v>
      </c>
      <c r="G8">
        <f t="shared" si="0"/>
        <v>5.4822002761488768</v>
      </c>
      <c r="H8">
        <f t="shared" si="1"/>
        <v>0.18240851293788882</v>
      </c>
      <c r="M8">
        <v>298.73919674631401</v>
      </c>
      <c r="N8">
        <v>0.18240851293788882</v>
      </c>
    </row>
    <row r="9" spans="1:14" x14ac:dyDescent="0.3">
      <c r="A9">
        <v>6.2140479197074301</v>
      </c>
      <c r="B9">
        <v>301.74721616347102</v>
      </c>
      <c r="D9">
        <v>6.2140479197074301</v>
      </c>
      <c r="E9">
        <v>301.74721616347102</v>
      </c>
      <c r="G9">
        <f t="shared" si="0"/>
        <v>5.4701582827648378</v>
      </c>
      <c r="H9">
        <f t="shared" si="1"/>
        <v>0.18281006660278207</v>
      </c>
      <c r="M9">
        <v>301.74721616347102</v>
      </c>
      <c r="N9">
        <v>0.18281006660278207</v>
      </c>
    </row>
    <row r="10" spans="1:14" x14ac:dyDescent="0.3">
      <c r="A10">
        <v>6.2309395345786003</v>
      </c>
      <c r="B10">
        <v>306.55886645784398</v>
      </c>
      <c r="D10">
        <v>6.2309395345786003</v>
      </c>
      <c r="E10">
        <v>306.55886645784398</v>
      </c>
      <c r="G10">
        <f t="shared" si="0"/>
        <v>5.4580400152537187</v>
      </c>
      <c r="H10">
        <f t="shared" si="1"/>
        <v>0.1832159524674197</v>
      </c>
      <c r="M10">
        <v>306.55886645784398</v>
      </c>
      <c r="N10">
        <v>0.1832159524674197</v>
      </c>
    </row>
    <row r="11" spans="1:14" x14ac:dyDescent="0.3">
      <c r="A11">
        <v>6.28069600013119</v>
      </c>
      <c r="B11">
        <v>312.57687324728897</v>
      </c>
      <c r="D11">
        <v>6.28069600013119</v>
      </c>
      <c r="E11">
        <v>312.57687324728897</v>
      </c>
      <c r="G11">
        <f t="shared" si="0"/>
        <v>5.4227228602049138</v>
      </c>
      <c r="H11">
        <f t="shared" si="1"/>
        <v>0.18440920286348766</v>
      </c>
      <c r="M11">
        <v>312.57687324728897</v>
      </c>
      <c r="N11">
        <v>0.18440920286348766</v>
      </c>
    </row>
    <row r="12" spans="1:14" x14ac:dyDescent="0.3">
      <c r="A12">
        <v>6.3140856388474296</v>
      </c>
      <c r="B12">
        <v>318.59291208160403</v>
      </c>
      <c r="D12">
        <v>6.3140856388474296</v>
      </c>
      <c r="E12">
        <v>318.59291208160403</v>
      </c>
      <c r="G12">
        <f t="shared" si="0"/>
        <v>5.3993349736777283</v>
      </c>
      <c r="H12">
        <f t="shared" si="1"/>
        <v>0.18520799410947739</v>
      </c>
      <c r="M12">
        <v>318.59291208160403</v>
      </c>
      <c r="N12">
        <v>0.18520799410947739</v>
      </c>
    </row>
    <row r="13" spans="1:14" x14ac:dyDescent="0.3">
      <c r="A13">
        <v>6.3472784820505996</v>
      </c>
      <c r="B13">
        <v>322.80532003870297</v>
      </c>
      <c r="D13">
        <v>6.3472784820505996</v>
      </c>
      <c r="E13">
        <v>322.80532003870297</v>
      </c>
      <c r="G13">
        <f t="shared" si="0"/>
        <v>5.3763288244450367</v>
      </c>
      <c r="H13">
        <f t="shared" si="1"/>
        <v>0.18600052799099828</v>
      </c>
      <c r="M13">
        <v>322.80532003870297</v>
      </c>
      <c r="N13">
        <v>0.18600052799099828</v>
      </c>
    </row>
    <row r="14" spans="1:14" x14ac:dyDescent="0.3">
      <c r="A14">
        <v>6.3476064745723697</v>
      </c>
      <c r="B14">
        <v>325.81137150072902</v>
      </c>
      <c r="D14">
        <v>6.3476064745723697</v>
      </c>
      <c r="E14">
        <v>325.81137150072902</v>
      </c>
      <c r="G14">
        <f t="shared" si="0"/>
        <v>5.3761026914714547</v>
      </c>
      <c r="H14">
        <f t="shared" si="1"/>
        <v>0.18600835166083801</v>
      </c>
      <c r="M14">
        <v>325.81137150072902</v>
      </c>
      <c r="N14">
        <v>0.18600835166083801</v>
      </c>
    </row>
    <row r="15" spans="1:14" x14ac:dyDescent="0.3">
      <c r="A15">
        <v>6.3810617117929596</v>
      </c>
      <c r="B15">
        <v>332.42862062744899</v>
      </c>
      <c r="D15">
        <v>6.3810617117929596</v>
      </c>
      <c r="E15">
        <v>332.42862062744899</v>
      </c>
      <c r="G15">
        <f t="shared" si="0"/>
        <v>5.3531592440864735</v>
      </c>
      <c r="H15">
        <f t="shared" si="1"/>
        <v>0.18680557674511172</v>
      </c>
      <c r="M15">
        <v>332.42862062744899</v>
      </c>
      <c r="N15">
        <v>0.18680557674511172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1821-C00E-4922-9490-6CE4E0D9CCB4}">
  <dimension ref="A2:N15"/>
  <sheetViews>
    <sheetView topLeftCell="P4" workbookViewId="0">
      <selection activeCell="Y4" sqref="Y4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6.4798530593502397</v>
      </c>
      <c r="B6">
        <v>337.851320989881</v>
      </c>
      <c r="D6">
        <v>6.4798530593502397</v>
      </c>
      <c r="E6">
        <v>337.851320989881</v>
      </c>
      <c r="G6">
        <f>(((1/D6)*(1000/$F$3)*(1/$F$2))+1)</f>
        <v>5.2867913089009413</v>
      </c>
      <c r="H6">
        <f>1/G6</f>
        <v>0.18915064763694781</v>
      </c>
      <c r="M6">
        <v>337.851320989881</v>
      </c>
      <c r="N6">
        <v>0.189150647636948</v>
      </c>
    </row>
    <row r="7" spans="1:14" x14ac:dyDescent="0.3">
      <c r="A7">
        <v>6.4967446742214197</v>
      </c>
      <c r="B7">
        <v>342.66297128425401</v>
      </c>
      <c r="D7">
        <v>6.4967446742214197</v>
      </c>
      <c r="E7">
        <v>342.66297128425401</v>
      </c>
      <c r="G7">
        <f t="shared" ref="G7:G15" si="0">(((1/D7)*(1000/$F$3)*(1/$F$2))+1)</f>
        <v>5.2756455995566292</v>
      </c>
      <c r="H7">
        <f t="shared" ref="H7:H15" si="1">1/G7</f>
        <v>0.18955026093565516</v>
      </c>
      <c r="M7">
        <v>342.66297128425401</v>
      </c>
      <c r="N7">
        <v>0.18955026093565516</v>
      </c>
    </row>
    <row r="8" spans="1:14" x14ac:dyDescent="0.3">
      <c r="A8">
        <v>6.51376748610131</v>
      </c>
      <c r="B8">
        <v>348.67704216343799</v>
      </c>
      <c r="D8">
        <v>6.51376748610131</v>
      </c>
      <c r="E8">
        <v>348.67704216343799</v>
      </c>
      <c r="G8">
        <f t="shared" si="0"/>
        <v>5.2644718033071261</v>
      </c>
      <c r="H8">
        <f t="shared" si="1"/>
        <v>0.18995257973873142</v>
      </c>
      <c r="M8">
        <v>348.67704216343799</v>
      </c>
      <c r="N8">
        <v>0.18995257973873142</v>
      </c>
    </row>
    <row r="9" spans="1:14" x14ac:dyDescent="0.3">
      <c r="A9">
        <v>6.53072469947685</v>
      </c>
      <c r="B9">
        <v>354.08990275021699</v>
      </c>
      <c r="D9">
        <v>6.53072469947685</v>
      </c>
      <c r="E9">
        <v>354.08990275021699</v>
      </c>
      <c r="G9">
        <f t="shared" si="0"/>
        <v>5.2533989803616965</v>
      </c>
      <c r="H9">
        <f t="shared" si="1"/>
        <v>0.19035295124893598</v>
      </c>
      <c r="M9">
        <v>354.08990275021699</v>
      </c>
      <c r="N9">
        <v>0.19035295124893598</v>
      </c>
    </row>
    <row r="10" spans="1:14" x14ac:dyDescent="0.3">
      <c r="A10">
        <v>6.5474851173393196</v>
      </c>
      <c r="B10">
        <v>357.69913245977898</v>
      </c>
      <c r="D10">
        <v>6.5474851173393196</v>
      </c>
      <c r="E10">
        <v>357.69913245977898</v>
      </c>
      <c r="G10">
        <f t="shared" si="0"/>
        <v>5.2425110221656741</v>
      </c>
      <c r="H10">
        <f t="shared" si="1"/>
        <v>0.19074828756142537</v>
      </c>
      <c r="M10">
        <v>357.69913245977898</v>
      </c>
      <c r="N10">
        <v>0.19074828756142537</v>
      </c>
    </row>
    <row r="11" spans="1:14" x14ac:dyDescent="0.3">
      <c r="A11">
        <v>6.61341161421519</v>
      </c>
      <c r="B11">
        <v>361.915476327139</v>
      </c>
      <c r="D11">
        <v>6.61341161421519</v>
      </c>
      <c r="E11">
        <v>361.915476327139</v>
      </c>
      <c r="G11">
        <f t="shared" si="0"/>
        <v>5.2002190999378994</v>
      </c>
      <c r="H11">
        <f t="shared" si="1"/>
        <v>0.19229958984073228</v>
      </c>
      <c r="M11">
        <v>361.915476327139</v>
      </c>
      <c r="N11">
        <v>0.19229958984073228</v>
      </c>
    </row>
    <row r="12" spans="1:14" x14ac:dyDescent="0.3">
      <c r="A12">
        <v>6.7129245453203596</v>
      </c>
      <c r="B12">
        <v>373.95148990603002</v>
      </c>
      <c r="D12">
        <v>6.7129245453203596</v>
      </c>
      <c r="E12">
        <v>373.95148990603002</v>
      </c>
      <c r="G12">
        <f t="shared" si="0"/>
        <v>5.1379547156003591</v>
      </c>
      <c r="H12">
        <f t="shared" si="1"/>
        <v>0.19462997541876001</v>
      </c>
      <c r="M12">
        <v>373.95148990603002</v>
      </c>
      <c r="N12">
        <v>0.19462997541876001</v>
      </c>
    </row>
    <row r="13" spans="1:14" x14ac:dyDescent="0.3">
      <c r="A13">
        <v>6.8284763107401103</v>
      </c>
      <c r="B13">
        <v>382.98341997802402</v>
      </c>
      <c r="D13">
        <v>6.8284763107401103</v>
      </c>
      <c r="E13">
        <v>382.98341997802402</v>
      </c>
      <c r="G13">
        <f t="shared" si="0"/>
        <v>5.0679320705979078</v>
      </c>
      <c r="H13">
        <f t="shared" si="1"/>
        <v>0.19731914044420515</v>
      </c>
      <c r="M13">
        <v>382.98341997802402</v>
      </c>
      <c r="N13">
        <v>0.19731914044420515</v>
      </c>
    </row>
    <row r="14" spans="1:14" x14ac:dyDescent="0.3">
      <c r="A14">
        <v>7.0102825655574996</v>
      </c>
      <c r="B14">
        <v>399.237745379405</v>
      </c>
      <c r="D14">
        <v>7.0102825655574996</v>
      </c>
      <c r="E14">
        <v>399.237745379405</v>
      </c>
      <c r="G14">
        <f t="shared" si="0"/>
        <v>4.9624333995114398</v>
      </c>
      <c r="H14">
        <f t="shared" si="1"/>
        <v>0.2015140394828174</v>
      </c>
      <c r="M14">
        <v>399.237745379405</v>
      </c>
      <c r="N14">
        <v>0.2015140394828174</v>
      </c>
    </row>
    <row r="15" spans="1:14" x14ac:dyDescent="0.3">
      <c r="A15">
        <v>7.2091772307591304</v>
      </c>
      <c r="B15">
        <v>422.10735195237498</v>
      </c>
      <c r="D15">
        <v>7.2091772307591304</v>
      </c>
      <c r="E15">
        <v>422.10735195237498</v>
      </c>
      <c r="G15">
        <f t="shared" si="0"/>
        <v>4.8531134536767055</v>
      </c>
      <c r="H15">
        <f t="shared" si="1"/>
        <v>0.20605329126241687</v>
      </c>
      <c r="M15">
        <v>422.10735195237498</v>
      </c>
      <c r="N15">
        <v>0.20605329126241687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AD4B-64EB-4394-BD19-A75997BEBFB1}">
  <dimension ref="A2:N15"/>
  <sheetViews>
    <sheetView topLeftCell="L1" workbookViewId="0">
      <selection activeCell="Y4" sqref="Y4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</cols>
  <sheetData>
    <row r="2" spans="1:14" x14ac:dyDescent="0.3">
      <c r="E2" t="s">
        <v>0</v>
      </c>
      <c r="F2">
        <v>2</v>
      </c>
    </row>
    <row r="3" spans="1:14" x14ac:dyDescent="0.3">
      <c r="E3" t="s">
        <v>1</v>
      </c>
      <c r="F3">
        <v>18</v>
      </c>
    </row>
    <row r="4" spans="1:14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</row>
    <row r="6" spans="1:14" x14ac:dyDescent="0.3">
      <c r="A6">
        <v>0.50483168220431796</v>
      </c>
      <c r="B6">
        <v>272.863471508896</v>
      </c>
      <c r="D6">
        <v>0.50483168220431796</v>
      </c>
      <c r="E6">
        <v>272.863471508896</v>
      </c>
      <c r="G6">
        <f>(((1/D6)*(1000/$F$3)*(1/$F$2))+1)</f>
        <v>56.023840137147772</v>
      </c>
      <c r="H6">
        <f>1/G6</f>
        <v>1.7849544007550622E-2</v>
      </c>
      <c r="M6">
        <v>272.863471508896</v>
      </c>
      <c r="N6">
        <v>1.7849544007550622E-2</v>
      </c>
    </row>
    <row r="7" spans="1:14" x14ac:dyDescent="0.3">
      <c r="A7">
        <v>0.68698326152747602</v>
      </c>
      <c r="B7">
        <v>272.87564199303802</v>
      </c>
      <c r="D7">
        <v>0.68698326152747602</v>
      </c>
      <c r="E7">
        <v>272.87564199303802</v>
      </c>
      <c r="G7">
        <f t="shared" ref="G7:G15" si="0">(((1/D7)*(1000/$F$3)*(1/$F$2))+1)</f>
        <v>41.434431715286856</v>
      </c>
      <c r="H7">
        <f t="shared" ref="H7:H15" si="1">1/G7</f>
        <v>2.4134517081624632E-2</v>
      </c>
      <c r="M7">
        <v>272.87564199303802</v>
      </c>
      <c r="N7">
        <v>2.4134517081624632E-2</v>
      </c>
    </row>
    <row r="8" spans="1:14" x14ac:dyDescent="0.3">
      <c r="A8">
        <v>0.94150865321422395</v>
      </c>
      <c r="B8">
        <v>270.22004235328399</v>
      </c>
      <c r="D8">
        <v>0.94150865321422395</v>
      </c>
      <c r="E8">
        <v>270.22004235328399</v>
      </c>
      <c r="G8">
        <f t="shared" si="0"/>
        <v>30.503475812938095</v>
      </c>
      <c r="H8">
        <f t="shared" si="1"/>
        <v>3.2783149242810172E-2</v>
      </c>
      <c r="M8">
        <v>270.22004235328399</v>
      </c>
      <c r="N8">
        <v>3.2783149242810172E-2</v>
      </c>
    </row>
    <row r="9" spans="1:14" x14ac:dyDescent="0.3">
      <c r="A9">
        <v>1.0872299166727499</v>
      </c>
      <c r="B9">
        <v>270.22977874059802</v>
      </c>
      <c r="D9">
        <v>1.0872299166727499</v>
      </c>
      <c r="E9">
        <v>270.22977874059802</v>
      </c>
      <c r="G9">
        <f t="shared" si="0"/>
        <v>26.54912935323388</v>
      </c>
      <c r="H9">
        <f t="shared" si="1"/>
        <v>3.7666018598767823E-2</v>
      </c>
      <c r="M9">
        <v>270.22977874059802</v>
      </c>
      <c r="N9">
        <v>3.7666018598767823E-2</v>
      </c>
    </row>
    <row r="10" spans="1:14" x14ac:dyDescent="0.3">
      <c r="A10">
        <v>1.30569010701912</v>
      </c>
      <c r="B10">
        <v>269.57622374217999</v>
      </c>
      <c r="D10">
        <v>1.30569010701912</v>
      </c>
      <c r="E10">
        <v>269.57622374217999</v>
      </c>
      <c r="G10">
        <f t="shared" si="0"/>
        <v>22.274403189891835</v>
      </c>
      <c r="H10">
        <f t="shared" si="1"/>
        <v>4.4894581079227384E-2</v>
      </c>
      <c r="M10">
        <v>269.57622374217999</v>
      </c>
      <c r="N10">
        <v>4.4894581079227384E-2</v>
      </c>
    </row>
    <row r="11" spans="1:14" x14ac:dyDescent="0.3">
      <c r="A11">
        <v>1.5241502973654899</v>
      </c>
      <c r="B11">
        <v>268.92266874376202</v>
      </c>
      <c r="D11">
        <v>1.5241502973654899</v>
      </c>
      <c r="E11">
        <v>268.92266874376202</v>
      </c>
      <c r="G11">
        <f t="shared" si="0"/>
        <v>19.22509094135399</v>
      </c>
      <c r="H11">
        <f t="shared" si="1"/>
        <v>5.2015358629537475E-2</v>
      </c>
      <c r="M11">
        <v>268.92266874376202</v>
      </c>
      <c r="N11">
        <v>5.2015358629537475E-2</v>
      </c>
    </row>
    <row r="12" spans="1:14" x14ac:dyDescent="0.3">
      <c r="A12">
        <v>1.77891909873508</v>
      </c>
      <c r="B12">
        <v>267.60338826278502</v>
      </c>
      <c r="D12">
        <v>1.77891909873508</v>
      </c>
      <c r="E12">
        <v>267.60338826278502</v>
      </c>
      <c r="G12">
        <f t="shared" si="0"/>
        <v>16.614975294564815</v>
      </c>
      <c r="H12">
        <f t="shared" si="1"/>
        <v>6.0186667886718177E-2</v>
      </c>
      <c r="M12">
        <v>267.60338826278502</v>
      </c>
      <c r="N12">
        <v>6.0186667886718177E-2</v>
      </c>
    </row>
    <row r="13" spans="1:14" x14ac:dyDescent="0.3">
      <c r="A13">
        <v>1.9246403621935999</v>
      </c>
      <c r="B13">
        <v>267.61312465009797</v>
      </c>
      <c r="D13">
        <v>1.9246403621935999</v>
      </c>
      <c r="E13">
        <v>267.61312465009797</v>
      </c>
      <c r="G13">
        <f t="shared" si="0"/>
        <v>15.43271081882445</v>
      </c>
      <c r="H13">
        <f t="shared" si="1"/>
        <v>6.4797430065249711E-2</v>
      </c>
      <c r="M13">
        <v>267.61312465009797</v>
      </c>
      <c r="N13">
        <v>6.4797430065249711E-2</v>
      </c>
    </row>
    <row r="14" spans="1:14" x14ac:dyDescent="0.3">
      <c r="A14">
        <v>2.3429804704297799</v>
      </c>
      <c r="B14">
        <v>264.30031886668399</v>
      </c>
      <c r="D14">
        <v>2.3429804704297799</v>
      </c>
      <c r="E14">
        <v>264.30031886668399</v>
      </c>
      <c r="G14">
        <f t="shared" si="0"/>
        <v>12.855744479458856</v>
      </c>
      <c r="H14">
        <f t="shared" si="1"/>
        <v>7.7786238019728712E-2</v>
      </c>
      <c r="M14">
        <v>264.30031886668399</v>
      </c>
      <c r="N14">
        <v>7.7786238019728712E-2</v>
      </c>
    </row>
    <row r="15" spans="1:14" x14ac:dyDescent="0.3">
      <c r="A15">
        <v>2.6890684711437798</v>
      </c>
      <c r="B15">
        <v>264.32344278655302</v>
      </c>
      <c r="D15">
        <v>2.6890684711437798</v>
      </c>
      <c r="E15">
        <v>264.32344278655302</v>
      </c>
      <c r="G15">
        <f t="shared" si="0"/>
        <v>11.329888612305458</v>
      </c>
      <c r="H15">
        <f t="shared" si="1"/>
        <v>8.8262121033907973E-2</v>
      </c>
      <c r="M15">
        <v>264.32344278655302</v>
      </c>
      <c r="N15">
        <v>8.8262121033907973E-2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15F6-1601-4355-8D74-4B90DE2C2B85}">
  <dimension ref="A2:AZ75"/>
  <sheetViews>
    <sheetView workbookViewId="0">
      <selection activeCell="BB67" sqref="BB67"/>
    </sheetView>
  </sheetViews>
  <sheetFormatPr defaultRowHeight="14.4" x14ac:dyDescent="0.3"/>
  <cols>
    <col min="1" max="1" width="36.88671875" customWidth="1"/>
    <col min="4" max="4" width="43" customWidth="1"/>
    <col min="5" max="5" width="12.77734375" customWidth="1"/>
    <col min="13" max="13" width="12.77734375" customWidth="1"/>
    <col min="34" max="34" width="12.5546875" customWidth="1"/>
  </cols>
  <sheetData>
    <row r="2" spans="1:52" x14ac:dyDescent="0.3">
      <c r="E2" t="s">
        <v>0</v>
      </c>
      <c r="F2">
        <v>2</v>
      </c>
    </row>
    <row r="3" spans="1:52" x14ac:dyDescent="0.3">
      <c r="E3" t="s">
        <v>1</v>
      </c>
      <c r="F3">
        <v>18</v>
      </c>
      <c r="AH3" t="s">
        <v>7</v>
      </c>
      <c r="AJ3">
        <v>273.32429947248698</v>
      </c>
      <c r="AM3">
        <v>3.7275238412540447E-3</v>
      </c>
      <c r="AW3">
        <v>266.41339592508302</v>
      </c>
      <c r="AZ3">
        <v>6.5145720631355514E-2</v>
      </c>
    </row>
    <row r="4" spans="1:52" x14ac:dyDescent="0.3">
      <c r="D4" t="s">
        <v>2</v>
      </c>
      <c r="E4" t="s">
        <v>3</v>
      </c>
      <c r="G4" t="s">
        <v>4</v>
      </c>
      <c r="H4" t="s">
        <v>5</v>
      </c>
      <c r="M4" t="s">
        <v>3</v>
      </c>
      <c r="N4" t="s">
        <v>5</v>
      </c>
      <c r="AJ4">
        <v>272.64555001693799</v>
      </c>
      <c r="AM4">
        <v>6.9551108915344361E-3</v>
      </c>
      <c r="AW4">
        <v>265.72980690122398</v>
      </c>
      <c r="AZ4">
        <v>6.9121857954023064E-2</v>
      </c>
    </row>
    <row r="5" spans="1:52" x14ac:dyDescent="0.3">
      <c r="AJ5">
        <v>272.62861152785098</v>
      </c>
      <c r="AM5">
        <v>1.1444717355381375E-2</v>
      </c>
      <c r="AW5">
        <v>265.69834970720598</v>
      </c>
      <c r="AZ5">
        <v>7.6423982314254263E-2</v>
      </c>
    </row>
    <row r="6" spans="1:52" x14ac:dyDescent="0.3">
      <c r="A6">
        <v>0.50483168220431796</v>
      </c>
      <c r="B6">
        <v>272.863471508896</v>
      </c>
      <c r="D6">
        <v>0.50483168220431796</v>
      </c>
      <c r="E6">
        <v>272.863471508896</v>
      </c>
      <c r="G6">
        <f>(((1/D6)*(1000/$F$3)*(1/$F$2))+1)</f>
        <v>56.023840137147772</v>
      </c>
      <c r="H6">
        <f>1/G6</f>
        <v>1.7849544007550622E-2</v>
      </c>
      <c r="M6">
        <v>272.863471508896</v>
      </c>
      <c r="N6">
        <v>1.7849544007550622E-2</v>
      </c>
      <c r="AJ6">
        <v>271.27595218506502</v>
      </c>
      <c r="AM6">
        <v>1.6517817195969158E-2</v>
      </c>
      <c r="AW6">
        <v>265.68383100227402</v>
      </c>
      <c r="AZ6">
        <v>7.9755694131332378E-2</v>
      </c>
    </row>
    <row r="7" spans="1:52" x14ac:dyDescent="0.3">
      <c r="A7">
        <v>0.68698326152747602</v>
      </c>
      <c r="B7">
        <v>272.87564199303802</v>
      </c>
      <c r="D7">
        <v>0.68698326152747602</v>
      </c>
      <c r="E7">
        <v>272.87564199303802</v>
      </c>
      <c r="G7">
        <f t="shared" ref="G7:G15" si="0">(((1/D7)*(1000/$F$3)*(1/$F$2))+1)</f>
        <v>41.434431715286856</v>
      </c>
      <c r="H7">
        <f t="shared" ref="H7:H15" si="1">1/G7</f>
        <v>2.4134517081624632E-2</v>
      </c>
      <c r="M7">
        <v>272.87564199303802</v>
      </c>
      <c r="N7">
        <v>2.4134517081624632E-2</v>
      </c>
      <c r="AJ7">
        <v>271.254174127667</v>
      </c>
      <c r="AM7">
        <v>2.2172543979284035E-2</v>
      </c>
      <c r="AW7">
        <v>264.336011227798</v>
      </c>
      <c r="AZ7">
        <v>8.3056130472907344E-2</v>
      </c>
    </row>
    <row r="8" spans="1:52" x14ac:dyDescent="0.3">
      <c r="A8">
        <v>0.94150865321422395</v>
      </c>
      <c r="B8">
        <v>270.22004235328399</v>
      </c>
      <c r="D8">
        <v>0.94150865321422395</v>
      </c>
      <c r="E8">
        <v>270.22004235328399</v>
      </c>
      <c r="G8">
        <f t="shared" si="0"/>
        <v>30.503475812938095</v>
      </c>
      <c r="H8">
        <f t="shared" si="1"/>
        <v>3.2783149242810172E-2</v>
      </c>
      <c r="M8">
        <v>270.22004235328399</v>
      </c>
      <c r="N8">
        <v>3.2783149242810172E-2</v>
      </c>
      <c r="AJ8">
        <v>271.23723563857999</v>
      </c>
      <c r="AM8">
        <v>2.65259087422807E-2</v>
      </c>
      <c r="AW8">
        <v>263.645162851473</v>
      </c>
      <c r="AZ8">
        <v>8.8513005330939407E-2</v>
      </c>
    </row>
    <row r="9" spans="1:52" x14ac:dyDescent="0.3">
      <c r="A9">
        <v>1.0872299166727499</v>
      </c>
      <c r="B9">
        <v>270.22977874059802</v>
      </c>
      <c r="D9">
        <v>1.0872299166727499</v>
      </c>
      <c r="E9">
        <v>270.22977874059802</v>
      </c>
      <c r="G9">
        <f t="shared" si="0"/>
        <v>26.54912935323388</v>
      </c>
      <c r="H9">
        <f t="shared" si="1"/>
        <v>3.7666018598767823E-2</v>
      </c>
      <c r="M9">
        <v>270.22977874059802</v>
      </c>
      <c r="N9">
        <v>3.7666018598767823E-2</v>
      </c>
      <c r="AJ9">
        <v>269.21550597686598</v>
      </c>
      <c r="AM9">
        <v>3.2054215831813601E-2</v>
      </c>
      <c r="AW9">
        <v>263.623384794076</v>
      </c>
      <c r="AZ9">
        <v>9.3372178991314433E-2</v>
      </c>
    </row>
    <row r="10" spans="1:52" x14ac:dyDescent="0.3">
      <c r="A10">
        <v>1.30569010701912</v>
      </c>
      <c r="B10">
        <v>269.57622374217999</v>
      </c>
      <c r="D10">
        <v>1.30569010701912</v>
      </c>
      <c r="E10">
        <v>269.57622374217999</v>
      </c>
      <c r="G10">
        <f t="shared" si="0"/>
        <v>22.274403189891835</v>
      </c>
      <c r="H10">
        <f t="shared" si="1"/>
        <v>4.4894581079227384E-2</v>
      </c>
      <c r="M10">
        <v>269.57622374217999</v>
      </c>
      <c r="N10">
        <v>4.4894581079227384E-2</v>
      </c>
      <c r="AJ10">
        <v>269.85311910177597</v>
      </c>
      <c r="AM10">
        <v>3.9348451092919352E-2</v>
      </c>
      <c r="AW10">
        <v>262.26104631466802</v>
      </c>
      <c r="AZ10">
        <v>9.9763994655134608E-2</v>
      </c>
    </row>
    <row r="11" spans="1:52" x14ac:dyDescent="0.3">
      <c r="A11">
        <v>1.5241502973654899</v>
      </c>
      <c r="B11">
        <v>268.92266874376202</v>
      </c>
      <c r="D11">
        <v>1.5241502973654899</v>
      </c>
      <c r="E11">
        <v>268.92266874376202</v>
      </c>
      <c r="G11">
        <f t="shared" si="0"/>
        <v>19.22509094135399</v>
      </c>
      <c r="H11">
        <f t="shared" si="1"/>
        <v>5.2015358629537475E-2</v>
      </c>
      <c r="M11">
        <v>268.92266874376202</v>
      </c>
      <c r="N11">
        <v>5.2015358629537475E-2</v>
      </c>
      <c r="AJ11">
        <v>269.83860039684401</v>
      </c>
      <c r="AM11">
        <v>4.2952502876283459E-2</v>
      </c>
      <c r="AW11">
        <v>261.56535837003298</v>
      </c>
      <c r="AZ11">
        <v>0.10606979603526401</v>
      </c>
    </row>
    <row r="12" spans="1:52" x14ac:dyDescent="0.3">
      <c r="A12">
        <v>1.77891909873508</v>
      </c>
      <c r="B12">
        <v>267.60338826278502</v>
      </c>
      <c r="D12">
        <v>1.77891909873508</v>
      </c>
      <c r="E12">
        <v>267.60338826278502</v>
      </c>
      <c r="G12">
        <f t="shared" si="0"/>
        <v>16.614975294564815</v>
      </c>
      <c r="H12">
        <f t="shared" si="1"/>
        <v>6.0186667886718177E-2</v>
      </c>
      <c r="M12">
        <v>267.60338826278502</v>
      </c>
      <c r="N12">
        <v>6.0186667886718177E-2</v>
      </c>
      <c r="AJ12">
        <v>269.821661907757</v>
      </c>
      <c r="AM12">
        <v>4.7123200242011921E-2</v>
      </c>
      <c r="AW12">
        <v>260.181241833228</v>
      </c>
      <c r="AZ12">
        <v>0.11689410678644825</v>
      </c>
    </row>
    <row r="13" spans="1:52" x14ac:dyDescent="0.3">
      <c r="A13">
        <v>1.9246403621935999</v>
      </c>
      <c r="B13">
        <v>267.61312465009797</v>
      </c>
      <c r="D13">
        <v>1.9246403621935999</v>
      </c>
      <c r="E13">
        <v>267.61312465009797</v>
      </c>
      <c r="G13">
        <f t="shared" si="0"/>
        <v>15.43271081882445</v>
      </c>
      <c r="H13">
        <f t="shared" si="1"/>
        <v>6.4797430065249711E-2</v>
      </c>
      <c r="M13">
        <v>267.61312465009797</v>
      </c>
      <c r="N13">
        <v>6.4797430065249711E-2</v>
      </c>
      <c r="AJ13">
        <v>267.80477181435401</v>
      </c>
      <c r="AM13">
        <v>5.1245942782733325E-2</v>
      </c>
    </row>
    <row r="14" spans="1:52" x14ac:dyDescent="0.3">
      <c r="A14">
        <v>2.3429804704297799</v>
      </c>
      <c r="B14">
        <v>264.30031886668399</v>
      </c>
      <c r="D14">
        <v>2.3429804704297799</v>
      </c>
      <c r="E14">
        <v>264.30031886668399</v>
      </c>
      <c r="G14">
        <f t="shared" si="0"/>
        <v>12.855744479458856</v>
      </c>
      <c r="H14">
        <f t="shared" si="1"/>
        <v>7.7786238019728712E-2</v>
      </c>
      <c r="M14">
        <v>264.30031886668399</v>
      </c>
      <c r="N14">
        <v>7.7786238019728712E-2</v>
      </c>
      <c r="AJ14">
        <v>267.77331462033499</v>
      </c>
      <c r="AM14">
        <v>5.8830066970050381E-2</v>
      </c>
    </row>
    <row r="15" spans="1:52" x14ac:dyDescent="0.3">
      <c r="A15">
        <v>2.6890684711437798</v>
      </c>
      <c r="B15">
        <v>264.32344278655302</v>
      </c>
      <c r="D15">
        <v>2.6890684711437798</v>
      </c>
      <c r="E15">
        <v>264.32344278655302</v>
      </c>
      <c r="G15">
        <f t="shared" si="0"/>
        <v>11.329888612305458</v>
      </c>
      <c r="H15">
        <f t="shared" si="1"/>
        <v>8.8262121033907973E-2</v>
      </c>
      <c r="M15">
        <v>264.32344278655302</v>
      </c>
      <c r="N15">
        <v>8.8262121033907973E-2</v>
      </c>
      <c r="AJ15">
        <v>266.41339592508302</v>
      </c>
      <c r="AM15">
        <v>6.5145720631355514E-2</v>
      </c>
    </row>
    <row r="16" spans="1:52" x14ac:dyDescent="0.3">
      <c r="AJ16">
        <v>265.72980690122398</v>
      </c>
      <c r="AM16">
        <v>6.9121857954023064E-2</v>
      </c>
    </row>
    <row r="17" spans="36:52" x14ac:dyDescent="0.3">
      <c r="AJ17">
        <v>265.69834970720598</v>
      </c>
      <c r="AM17">
        <v>7.6423982314254263E-2</v>
      </c>
    </row>
    <row r="18" spans="36:52" x14ac:dyDescent="0.3">
      <c r="AJ18">
        <v>265.68383100227402</v>
      </c>
      <c r="AM18">
        <v>7.9755694131332378E-2</v>
      </c>
    </row>
    <row r="19" spans="36:52" x14ac:dyDescent="0.3">
      <c r="AJ19">
        <v>264.336011227798</v>
      </c>
      <c r="AM19">
        <v>8.3056130472907344E-2</v>
      </c>
      <c r="AW19">
        <v>273.32429947248698</v>
      </c>
      <c r="AZ19">
        <v>3.7275238412540447E-3</v>
      </c>
    </row>
    <row r="20" spans="36:52" x14ac:dyDescent="0.3">
      <c r="AJ20">
        <v>263.645162851473</v>
      </c>
      <c r="AM20">
        <v>8.8513005330939407E-2</v>
      </c>
      <c r="AW20">
        <v>272.64555001693799</v>
      </c>
      <c r="AZ20">
        <v>6.9551108915344361E-3</v>
      </c>
    </row>
    <row r="21" spans="36:52" x14ac:dyDescent="0.3">
      <c r="AJ21">
        <v>263.623384794076</v>
      </c>
      <c r="AM21">
        <v>9.3372178991314433E-2</v>
      </c>
      <c r="AW21">
        <v>272.62861152785098</v>
      </c>
      <c r="AZ21">
        <v>1.1444717355381375E-2</v>
      </c>
    </row>
    <row r="22" spans="36:52" x14ac:dyDescent="0.3">
      <c r="AJ22">
        <v>262.26104631466802</v>
      </c>
      <c r="AM22">
        <v>9.9763994655134608E-2</v>
      </c>
      <c r="AW22">
        <v>271.27595218506502</v>
      </c>
      <c r="AZ22">
        <v>1.6517817195969158E-2</v>
      </c>
    </row>
    <row r="23" spans="36:52" x14ac:dyDescent="0.3">
      <c r="AJ23">
        <v>261.56535837003298</v>
      </c>
      <c r="AM23">
        <v>0.10606979603526401</v>
      </c>
      <c r="AW23">
        <v>271.254174127667</v>
      </c>
      <c r="AZ23">
        <v>2.2172543979284035E-2</v>
      </c>
    </row>
    <row r="24" spans="36:52" x14ac:dyDescent="0.3">
      <c r="AJ24">
        <v>260.181241833228</v>
      </c>
      <c r="AM24">
        <v>0.11689410678644825</v>
      </c>
      <c r="AW24">
        <v>271.23723563857999</v>
      </c>
      <c r="AZ24">
        <v>2.65259087422807E-2</v>
      </c>
    </row>
    <row r="25" spans="36:52" x14ac:dyDescent="0.3">
      <c r="AJ25">
        <v>260.16430334414099</v>
      </c>
      <c r="AM25">
        <v>0.12044643845295942</v>
      </c>
      <c r="AW25">
        <v>269.21550597686598</v>
      </c>
      <c r="AZ25">
        <v>3.2054215831813601E-2</v>
      </c>
    </row>
    <row r="26" spans="36:52" x14ac:dyDescent="0.3">
      <c r="AJ26">
        <v>258.14257368242698</v>
      </c>
      <c r="AM26">
        <v>0.12496193967687574</v>
      </c>
      <c r="AW26">
        <v>269.85311910177597</v>
      </c>
      <c r="AZ26">
        <v>3.9348451092919352E-2</v>
      </c>
    </row>
    <row r="27" spans="36:52" x14ac:dyDescent="0.3">
      <c r="AJ27">
        <v>258.11595605671903</v>
      </c>
      <c r="AM27">
        <v>0.13043039129580297</v>
      </c>
      <c r="AW27">
        <v>269.83860039684401</v>
      </c>
      <c r="AZ27">
        <v>4.2952502876283459E-2</v>
      </c>
    </row>
    <row r="28" spans="36:52" x14ac:dyDescent="0.3">
      <c r="AJ28">
        <v>256.770556066398</v>
      </c>
      <c r="AM28">
        <v>0.13288697064371463</v>
      </c>
      <c r="AW28">
        <v>269.821661907757</v>
      </c>
      <c r="AZ28">
        <v>4.7123200242011921E-2</v>
      </c>
    </row>
    <row r="29" spans="36:52" x14ac:dyDescent="0.3">
      <c r="AJ29">
        <v>256.73909887238</v>
      </c>
      <c r="AM29">
        <v>0.13922637434050608</v>
      </c>
    </row>
    <row r="30" spans="36:52" x14ac:dyDescent="0.3">
      <c r="AJ30">
        <v>255.38643952959299</v>
      </c>
      <c r="AM30">
        <v>0.1430752827212905</v>
      </c>
    </row>
    <row r="31" spans="36:52" x14ac:dyDescent="0.3">
      <c r="AJ31">
        <v>254.03378018680701</v>
      </c>
      <c r="AM31">
        <v>0.14688992390421612</v>
      </c>
    </row>
    <row r="32" spans="36:52" x14ac:dyDescent="0.3">
      <c r="AJ32">
        <v>254.014421913565</v>
      </c>
      <c r="AM32">
        <v>0.15067703737012808</v>
      </c>
    </row>
    <row r="33" spans="36:52" x14ac:dyDescent="0.3">
      <c r="AJ33">
        <v>251.326041717078</v>
      </c>
      <c r="AM33">
        <v>0.15488510601052838</v>
      </c>
    </row>
    <row r="35" spans="36:52" x14ac:dyDescent="0.3">
      <c r="AW35">
        <v>269.821661907757</v>
      </c>
      <c r="AZ35">
        <v>4.7123200242011921E-2</v>
      </c>
    </row>
    <row r="36" spans="36:52" x14ac:dyDescent="0.3">
      <c r="AW36">
        <v>267.80477181435401</v>
      </c>
      <c r="AZ36">
        <v>5.1245942782733325E-2</v>
      </c>
    </row>
    <row r="37" spans="36:52" x14ac:dyDescent="0.3">
      <c r="AW37">
        <v>267.77331462033499</v>
      </c>
      <c r="AZ37">
        <v>5.8830066970050381E-2</v>
      </c>
    </row>
    <row r="38" spans="36:52" x14ac:dyDescent="0.3">
      <c r="AW38">
        <v>266.41339592508302</v>
      </c>
      <c r="AZ38">
        <v>6.5145720631355514E-2</v>
      </c>
    </row>
    <row r="39" spans="36:52" x14ac:dyDescent="0.3">
      <c r="AW39">
        <v>265.72980690122398</v>
      </c>
      <c r="AZ39">
        <v>6.9121857954023064E-2</v>
      </c>
    </row>
    <row r="40" spans="36:52" x14ac:dyDescent="0.3">
      <c r="AW40">
        <v>265.69834970720598</v>
      </c>
      <c r="AZ40">
        <v>7.6423982314254263E-2</v>
      </c>
    </row>
    <row r="41" spans="36:52" x14ac:dyDescent="0.3">
      <c r="AW41">
        <v>265.68383100227402</v>
      </c>
      <c r="AZ41">
        <v>7.9755694131332378E-2</v>
      </c>
    </row>
    <row r="42" spans="36:52" x14ac:dyDescent="0.3">
      <c r="AW42">
        <v>264.336011227798</v>
      </c>
      <c r="AZ42">
        <v>8.3056130472907344E-2</v>
      </c>
    </row>
    <row r="43" spans="36:52" x14ac:dyDescent="0.3">
      <c r="AW43">
        <v>263.645162851473</v>
      </c>
      <c r="AZ43">
        <v>8.8513005330939407E-2</v>
      </c>
    </row>
    <row r="50" spans="49:52" x14ac:dyDescent="0.3">
      <c r="AW50">
        <v>262.26104631466802</v>
      </c>
      <c r="AZ50">
        <v>9.9763994655134608E-2</v>
      </c>
    </row>
    <row r="51" spans="49:52" x14ac:dyDescent="0.3">
      <c r="AW51">
        <v>261.56535837003298</v>
      </c>
      <c r="AZ51">
        <v>0.10606979603526401</v>
      </c>
    </row>
    <row r="52" spans="49:52" x14ac:dyDescent="0.3">
      <c r="AW52">
        <v>260.181241833228</v>
      </c>
      <c r="AZ52">
        <v>0.11689410678644825</v>
      </c>
    </row>
    <row r="53" spans="49:52" x14ac:dyDescent="0.3">
      <c r="AW53">
        <v>260.16430334414099</v>
      </c>
      <c r="AZ53">
        <v>0.12044643845295942</v>
      </c>
    </row>
    <row r="54" spans="49:52" x14ac:dyDescent="0.3">
      <c r="AW54">
        <v>258.14257368242698</v>
      </c>
      <c r="AZ54">
        <v>0.12496193967687574</v>
      </c>
    </row>
    <row r="55" spans="49:52" x14ac:dyDescent="0.3">
      <c r="AW55">
        <v>258.11595605671903</v>
      </c>
      <c r="AZ55">
        <v>0.13043039129580297</v>
      </c>
    </row>
    <row r="56" spans="49:52" x14ac:dyDescent="0.3">
      <c r="AW56">
        <v>256.770556066398</v>
      </c>
      <c r="AZ56">
        <v>0.13288697064371463</v>
      </c>
    </row>
    <row r="57" spans="49:52" x14ac:dyDescent="0.3">
      <c r="AW57">
        <v>256.73909887238</v>
      </c>
      <c r="AZ57">
        <v>0.13922637434050608</v>
      </c>
    </row>
    <row r="58" spans="49:52" x14ac:dyDescent="0.3">
      <c r="AW58">
        <v>255.38643952959299</v>
      </c>
      <c r="AZ58">
        <v>0.1430752827212905</v>
      </c>
    </row>
    <row r="59" spans="49:52" x14ac:dyDescent="0.3">
      <c r="AW59">
        <v>254.03378018680701</v>
      </c>
      <c r="AZ59">
        <v>0.14688992390421612</v>
      </c>
    </row>
    <row r="67" spans="49:52" x14ac:dyDescent="0.3">
      <c r="AW67">
        <v>269.21550597686598</v>
      </c>
      <c r="AZ67">
        <v>3.2054215831813601E-2</v>
      </c>
    </row>
    <row r="68" spans="49:52" x14ac:dyDescent="0.3">
      <c r="AW68">
        <v>269.85311910177597</v>
      </c>
      <c r="AZ68">
        <v>3.9348451092919352E-2</v>
      </c>
    </row>
    <row r="69" spans="49:52" x14ac:dyDescent="0.3">
      <c r="AW69">
        <v>269.83860039684401</v>
      </c>
      <c r="AZ69">
        <v>4.2952502876283459E-2</v>
      </c>
    </row>
    <row r="70" spans="49:52" x14ac:dyDescent="0.3">
      <c r="AW70">
        <v>269.821661907757</v>
      </c>
      <c r="AZ70">
        <v>4.7123200242011921E-2</v>
      </c>
    </row>
    <row r="71" spans="49:52" x14ac:dyDescent="0.3">
      <c r="AW71">
        <v>269.821661907757</v>
      </c>
      <c r="AZ71">
        <v>4.7123200242011921E-2</v>
      </c>
    </row>
    <row r="72" spans="49:52" x14ac:dyDescent="0.3">
      <c r="AW72">
        <v>267.80477181435401</v>
      </c>
      <c r="AZ72">
        <v>5.1245942782733325E-2</v>
      </c>
    </row>
    <row r="73" spans="49:52" x14ac:dyDescent="0.3">
      <c r="AW73">
        <v>267.77331462033499</v>
      </c>
      <c r="AZ73">
        <v>5.8830066970050381E-2</v>
      </c>
    </row>
    <row r="74" spans="49:52" x14ac:dyDescent="0.3">
      <c r="AW74">
        <v>266.41339592508302</v>
      </c>
      <c r="AZ74">
        <v>6.5145720631355514E-2</v>
      </c>
    </row>
    <row r="75" spans="49:52" x14ac:dyDescent="0.3">
      <c r="AW75">
        <v>265.72980690122398</v>
      </c>
      <c r="AZ75">
        <v>6.9121857954023064E-2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 vs phi relation </vt:lpstr>
      <vt:lpstr>Sheet1</vt:lpstr>
      <vt:lpstr>Sheet1 (2)</vt:lpstr>
      <vt:lpstr>v3</vt:lpstr>
      <vt:lpstr>v4</vt:lpstr>
      <vt:lpstr>v5</vt:lpstr>
      <vt:lpstr>v6</vt:lpstr>
      <vt:lpstr>opt 1</vt:lpstr>
      <vt:lpstr>opt 2</vt:lpstr>
      <vt:lpstr>opt 3 &amp; 4</vt:lpstr>
      <vt:lpstr>opt5 &amp;6</vt:lpstr>
      <vt:lpstr>opt7 &amp;8</vt:lpstr>
      <vt:lpstr>v3-corrected</vt:lpstr>
      <vt:lpstr>v2-corrected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2022-01-06T07:09:21Z</dcterms:created>
  <dcterms:modified xsi:type="dcterms:W3CDTF">2022-03-14T07:40:31Z</dcterms:modified>
</cp:coreProperties>
</file>