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56e2fdbf58949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_08012022" sheetId="1" r:id="R101d64af8e864516"/>
  </sheets>
</workbook>
</file>

<file path=xl/sharedStrings.xml><?xml version="1.0" encoding="utf-8"?>
<sst xmlns="http://schemas.openxmlformats.org/spreadsheetml/2006/main" count="41" uniqueCount="41">
  <si>
    <t>Kapan</t>
  </si>
  <si>
    <t>PlNo</t>
  </si>
  <si>
    <t>PktNo</t>
  </si>
  <si>
    <t>Tag</t>
  </si>
  <si>
    <t>ECode</t>
  </si>
  <si>
    <t>Carat</t>
  </si>
  <si>
    <t>Shp</t>
  </si>
  <si>
    <t>Col</t>
  </si>
  <si>
    <t>Cla</t>
  </si>
  <si>
    <t>Cut</t>
  </si>
  <si>
    <t>Pol</t>
  </si>
  <si>
    <t>Sym</t>
  </si>
  <si>
    <t>FL</t>
  </si>
  <si>
    <t>Lab</t>
  </si>
  <si>
    <t>Rap</t>
  </si>
  <si>
    <t>Dis</t>
  </si>
  <si>
    <t>$/Cts</t>
  </si>
  <si>
    <t>$/Amt</t>
  </si>
  <si>
    <t>Total</t>
  </si>
  <si>
    <t>78AS1</t>
  </si>
  <si>
    <t>1</t>
  </si>
  <si>
    <t>64</t>
  </si>
  <si>
    <t>A</t>
  </si>
  <si>
    <t>014</t>
  </si>
  <si>
    <t>0.039</t>
  </si>
  <si>
    <t>R</t>
  </si>
  <si>
    <t>G</t>
  </si>
  <si>
    <t>I3</t>
  </si>
  <si>
    <t>EX3</t>
  </si>
  <si>
    <t>EX</t>
  </si>
  <si>
    <t>NON</t>
  </si>
  <si>
    <t/>
  </si>
  <si>
    <t>B</t>
  </si>
  <si>
    <t>0.024</t>
  </si>
  <si>
    <t>SI1</t>
  </si>
  <si>
    <t>C</t>
  </si>
  <si>
    <t>0.010</t>
  </si>
  <si>
    <t>VVS2</t>
  </si>
  <si>
    <t>D</t>
  </si>
  <si>
    <t>0.018</t>
  </si>
  <si>
    <t>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</si>
</sst>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Verdana"/>
    </font>
    <font>
      <b/>
      <sz val="8"/>
      <color rgb="FF000000" tint="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0" xfId="0"/>
    <xf numFmtId="0" fontId="1" xfId="0">
      <alignment horizontal="center" vertical="center"/>
    </xf>
    <xf numFmtId="0" fontId="2" fillId="2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1d64af8e864516" /><Relationship Type="http://schemas.openxmlformats.org/officeDocument/2006/relationships/styles" Target="styles.xml" Id="R86d40f0f426b478d" /><Relationship Type="http://schemas.openxmlformats.org/officeDocument/2006/relationships/sharedStrings" Target="sharedStrings.xml" Id="Rfccb85a2574241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29</v>
      </c>
      <c r="M2" s="2" t="s">
        <v>30</v>
      </c>
      <c r="N2" s="2" t="s">
        <v>31</v>
      </c>
      <c r="O2" s="2">
        <v>210</v>
      </c>
      <c r="P2" s="2">
        <v>0</v>
      </c>
      <c r="Q2" s="2">
        <f>=O2-O2*P2%</f>
      </c>
      <c r="R2" s="2">
        <f>=Q2*F2</f>
      </c>
      <c r="S2" s="2">
        <f ref="S2:S6" t="shared" si="1">=SUM(R2:R6)</f>
      </c>
    </row>
    <row r="3">
      <c r="A3" s="2" t="s">
        <v>19</v>
      </c>
      <c r="B3" s="2" t="s">
        <v>20</v>
      </c>
      <c r="C3" s="2" t="s">
        <v>21</v>
      </c>
      <c r="D3" s="2" t="s">
        <v>32</v>
      </c>
      <c r="E3" s="2" t="s">
        <v>23</v>
      </c>
      <c r="F3" s="2" t="s">
        <v>33</v>
      </c>
      <c r="G3" s="2" t="s">
        <v>25</v>
      </c>
      <c r="H3" s="2" t="s">
        <v>26</v>
      </c>
      <c r="I3" s="2" t="s">
        <v>34</v>
      </c>
      <c r="J3" s="2" t="s">
        <v>28</v>
      </c>
      <c r="K3" s="2" t="s">
        <v>29</v>
      </c>
      <c r="L3" s="2" t="s">
        <v>29</v>
      </c>
      <c r="M3" s="2" t="s">
        <v>30</v>
      </c>
      <c r="N3" s="2" t="s">
        <v>31</v>
      </c>
      <c r="O3" s="2">
        <v>470</v>
      </c>
      <c r="P3" s="2">
        <v>0</v>
      </c>
      <c r="Q3" s="2">
        <f>=O3-O3*P3%</f>
      </c>
      <c r="R3" s="2">
        <f>=Q3*F3</f>
      </c>
      <c r="S3" s="2">
        <f t="shared" si="1"/>
      </c>
    </row>
    <row r="4">
      <c r="A4" s="2" t="s">
        <v>19</v>
      </c>
      <c r="B4" s="2" t="s">
        <v>20</v>
      </c>
      <c r="C4" s="2" t="s">
        <v>21</v>
      </c>
      <c r="D4" s="2" t="s">
        <v>35</v>
      </c>
      <c r="E4" s="2" t="s">
        <v>23</v>
      </c>
      <c r="F4" s="2" t="s">
        <v>36</v>
      </c>
      <c r="G4" s="2" t="s">
        <v>25</v>
      </c>
      <c r="H4" s="2" t="s">
        <v>26</v>
      </c>
      <c r="I4" s="2" t="s">
        <v>37</v>
      </c>
      <c r="J4" s="2" t="s">
        <v>28</v>
      </c>
      <c r="K4" s="2" t="s">
        <v>29</v>
      </c>
      <c r="L4" s="2" t="s">
        <v>29</v>
      </c>
      <c r="M4" s="2" t="s">
        <v>30</v>
      </c>
      <c r="N4" s="2" t="s">
        <v>31</v>
      </c>
      <c r="O4" s="2">
        <v>600</v>
      </c>
      <c r="P4" s="2">
        <v>0</v>
      </c>
      <c r="Q4" s="2">
        <f>=O4-O4*P4%</f>
      </c>
      <c r="R4" s="2">
        <f>=Q4*F4</f>
      </c>
      <c r="S4" s="2">
        <f t="shared" si="1"/>
      </c>
    </row>
    <row r="5">
      <c r="A5" s="2" t="s">
        <v>19</v>
      </c>
      <c r="B5" s="2" t="s">
        <v>20</v>
      </c>
      <c r="C5" s="2" t="s">
        <v>21</v>
      </c>
      <c r="D5" s="2" t="s">
        <v>38</v>
      </c>
      <c r="E5" s="2" t="s">
        <v>23</v>
      </c>
      <c r="F5" s="2" t="s">
        <v>39</v>
      </c>
      <c r="G5" s="2" t="s">
        <v>25</v>
      </c>
      <c r="H5" s="2" t="s">
        <v>26</v>
      </c>
      <c r="I5" s="2" t="s">
        <v>34</v>
      </c>
      <c r="J5" s="2" t="s">
        <v>28</v>
      </c>
      <c r="K5" s="2" t="s">
        <v>29</v>
      </c>
      <c r="L5" s="2" t="s">
        <v>29</v>
      </c>
      <c r="M5" s="2" t="s">
        <v>30</v>
      </c>
      <c r="N5" s="2" t="s">
        <v>31</v>
      </c>
      <c r="O5" s="2">
        <v>470</v>
      </c>
      <c r="P5" s="2">
        <v>0</v>
      </c>
      <c r="Q5" s="2">
        <f>=O5-O5*P5%</f>
      </c>
      <c r="R5" s="2">
        <f>=Q5*F5</f>
      </c>
      <c r="S5" s="2">
        <f t="shared" si="1"/>
      </c>
    </row>
    <row r="6">
      <c r="A6" s="2" t="s">
        <v>19</v>
      </c>
      <c r="B6" s="2" t="s">
        <v>20</v>
      </c>
      <c r="C6" s="2" t="s">
        <v>21</v>
      </c>
      <c r="D6" s="2" t="s">
        <v>40</v>
      </c>
      <c r="E6" s="2" t="s">
        <v>23</v>
      </c>
      <c r="F6" s="2" t="s">
        <v>36</v>
      </c>
      <c r="G6" s="2" t="s">
        <v>25</v>
      </c>
      <c r="H6" s="2" t="s">
        <v>26</v>
      </c>
      <c r="I6" s="2" t="s">
        <v>34</v>
      </c>
      <c r="J6" s="2" t="s">
        <v>28</v>
      </c>
      <c r="K6" s="2" t="s">
        <v>29</v>
      </c>
      <c r="L6" s="2" t="s">
        <v>29</v>
      </c>
      <c r="M6" s="2" t="s">
        <v>30</v>
      </c>
      <c r="N6" s="2" t="s">
        <v>31</v>
      </c>
      <c r="O6" s="2">
        <v>470</v>
      </c>
      <c r="P6" s="2">
        <v>0</v>
      </c>
      <c r="Q6" s="2">
        <f>=O6-O6*P6%</f>
      </c>
      <c r="R6" s="2">
        <f>=Q6*F6</f>
      </c>
      <c r="S6" s="2">
        <f t="shared" si="1"/>
      </c>
    </row>
  </sheetData>
  <mergeCells>
    <mergeCell ref="B2:B6"/>
    <mergeCell ref="S2:S6"/>
  </mergeCells>
  <headerFooter/>
</worksheet>
</file>